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0" yWindow="0" windowWidth="33600" windowHeight="18945" tabRatio="500"/>
  </bookViews>
  <sheets>
    <sheet name="Info" sheetId="7" r:id="rId1"/>
    <sheet name="TCBA Example" sheetId="14" r:id="rId2"/>
    <sheet name="Pivot Chart" sheetId="13" r:id="rId3"/>
    <sheet name="Data" sheetId="11" r:id="rId4"/>
  </sheets>
  <calcPr calcId="145621"/>
  <pivotCaches>
    <pivotCache cacheId="0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" i="13" l="1"/>
  <c r="T4" i="14" l="1"/>
  <c r="T5" i="14"/>
  <c r="T16" i="14" s="1"/>
  <c r="T6" i="14"/>
  <c r="T7" i="14"/>
  <c r="N116" i="14" s="1"/>
  <c r="T8" i="14"/>
  <c r="T9" i="14"/>
  <c r="T10" i="14"/>
  <c r="T11" i="14"/>
  <c r="T12" i="14"/>
  <c r="T13" i="14"/>
  <c r="N122" i="14" s="1"/>
  <c r="T14" i="14"/>
  <c r="T15" i="14"/>
  <c r="N124" i="14" s="1"/>
  <c r="N113" i="14"/>
  <c r="N117" i="14"/>
  <c r="N121" i="14"/>
  <c r="N118" i="14"/>
  <c r="N115" i="14"/>
  <c r="N119" i="14"/>
  <c r="N123" i="14"/>
  <c r="N120" i="14"/>
  <c r="N114" i="14" l="1"/>
  <c r="N125" i="14" s="1"/>
  <c r="C21" i="14" a="1"/>
  <c r="K21" i="14" l="1"/>
  <c r="G21" i="14"/>
  <c r="C21" i="14"/>
  <c r="N21" i="14"/>
  <c r="J21" i="14"/>
  <c r="F21" i="14"/>
  <c r="M21" i="14"/>
  <c r="I21" i="14"/>
  <c r="E21" i="14"/>
  <c r="L21" i="14"/>
  <c r="H21" i="14"/>
  <c r="D21" i="14"/>
  <c r="L19" i="14" l="1"/>
  <c r="L38" i="14"/>
  <c r="L66" i="14" s="1"/>
  <c r="L37" i="14"/>
  <c r="L65" i="14" s="1"/>
  <c r="L36" i="14"/>
  <c r="L64" i="14" s="1"/>
  <c r="L35" i="14"/>
  <c r="L63" i="14" s="1"/>
  <c r="L34" i="14"/>
  <c r="L62" i="14" s="1"/>
  <c r="L33" i="14"/>
  <c r="L61" i="14" s="1"/>
  <c r="L32" i="14"/>
  <c r="L60" i="14" s="1"/>
  <c r="L31" i="14"/>
  <c r="L59" i="14" s="1"/>
  <c r="L30" i="14"/>
  <c r="L58" i="14" s="1"/>
  <c r="L29" i="14"/>
  <c r="L57" i="14" s="1"/>
  <c r="L28" i="14"/>
  <c r="L56" i="14" s="1"/>
  <c r="L27" i="14"/>
  <c r="L24" i="14"/>
  <c r="L106" i="14" s="1"/>
  <c r="D17" i="14"/>
  <c r="D24" i="14"/>
  <c r="D98" i="14" s="1"/>
  <c r="D38" i="14"/>
  <c r="D66" i="14" s="1"/>
  <c r="D37" i="14"/>
  <c r="D65" i="14" s="1"/>
  <c r="D36" i="14"/>
  <c r="D64" i="14" s="1"/>
  <c r="D35" i="14"/>
  <c r="D63" i="14" s="1"/>
  <c r="D34" i="14"/>
  <c r="D62" i="14" s="1"/>
  <c r="D33" i="14"/>
  <c r="D61" i="14" s="1"/>
  <c r="D32" i="14"/>
  <c r="D60" i="14" s="1"/>
  <c r="D31" i="14"/>
  <c r="D59" i="14" s="1"/>
  <c r="D30" i="14"/>
  <c r="D58" i="14" s="1"/>
  <c r="D29" i="14"/>
  <c r="D57" i="14" s="1"/>
  <c r="D28" i="14"/>
  <c r="D56" i="14" s="1"/>
  <c r="D27" i="14"/>
  <c r="E17" i="14"/>
  <c r="E24" i="14"/>
  <c r="E99" i="14" s="1"/>
  <c r="E38" i="14"/>
  <c r="E66" i="14" s="1"/>
  <c r="E37" i="14"/>
  <c r="E65" i="14" s="1"/>
  <c r="E36" i="14"/>
  <c r="E64" i="14" s="1"/>
  <c r="E35" i="14"/>
  <c r="E63" i="14" s="1"/>
  <c r="E34" i="14"/>
  <c r="E62" i="14" s="1"/>
  <c r="E33" i="14"/>
  <c r="E61" i="14" s="1"/>
  <c r="E32" i="14"/>
  <c r="E60" i="14" s="1"/>
  <c r="E31" i="14"/>
  <c r="E59" i="14" s="1"/>
  <c r="E30" i="14"/>
  <c r="E58" i="14" s="1"/>
  <c r="E29" i="14"/>
  <c r="E57" i="14" s="1"/>
  <c r="E28" i="14"/>
  <c r="E56" i="14" s="1"/>
  <c r="E27" i="14"/>
  <c r="J24" i="14"/>
  <c r="J104" i="14" s="1"/>
  <c r="J18" i="14"/>
  <c r="J38" i="14"/>
  <c r="J66" i="14" s="1"/>
  <c r="J37" i="14"/>
  <c r="J65" i="14" s="1"/>
  <c r="J36" i="14"/>
  <c r="J64" i="14" s="1"/>
  <c r="J35" i="14"/>
  <c r="J63" i="14" s="1"/>
  <c r="J34" i="14"/>
  <c r="J62" i="14" s="1"/>
  <c r="J33" i="14"/>
  <c r="J61" i="14" s="1"/>
  <c r="J32" i="14"/>
  <c r="J60" i="14" s="1"/>
  <c r="J31" i="14"/>
  <c r="J59" i="14" s="1"/>
  <c r="J30" i="14"/>
  <c r="J58" i="14" s="1"/>
  <c r="J29" i="14"/>
  <c r="J57" i="14" s="1"/>
  <c r="J28" i="14"/>
  <c r="J56" i="14" s="1"/>
  <c r="J27" i="14"/>
  <c r="H38" i="14"/>
  <c r="H66" i="14" s="1"/>
  <c r="H37" i="14"/>
  <c r="H65" i="14" s="1"/>
  <c r="H36" i="14"/>
  <c r="H64" i="14" s="1"/>
  <c r="H35" i="14"/>
  <c r="H63" i="14" s="1"/>
  <c r="H34" i="14"/>
  <c r="H62" i="14" s="1"/>
  <c r="H33" i="14"/>
  <c r="H61" i="14" s="1"/>
  <c r="H32" i="14"/>
  <c r="H60" i="14" s="1"/>
  <c r="H31" i="14"/>
  <c r="H59" i="14" s="1"/>
  <c r="H30" i="14"/>
  <c r="H58" i="14" s="1"/>
  <c r="H29" i="14"/>
  <c r="H57" i="14" s="1"/>
  <c r="H28" i="14"/>
  <c r="H56" i="14" s="1"/>
  <c r="H27" i="14"/>
  <c r="H18" i="14"/>
  <c r="H24" i="14"/>
  <c r="H102" i="14" s="1"/>
  <c r="I38" i="14"/>
  <c r="I66" i="14" s="1"/>
  <c r="I33" i="14"/>
  <c r="I61" i="14" s="1"/>
  <c r="I31" i="14"/>
  <c r="I59" i="14" s="1"/>
  <c r="I28" i="14"/>
  <c r="I56" i="14" s="1"/>
  <c r="I37" i="14"/>
  <c r="I65" i="14" s="1"/>
  <c r="I36" i="14"/>
  <c r="I64" i="14" s="1"/>
  <c r="I35" i="14"/>
  <c r="I63" i="14" s="1"/>
  <c r="I34" i="14"/>
  <c r="I62" i="14" s="1"/>
  <c r="I29" i="14"/>
  <c r="I57" i="14" s="1"/>
  <c r="I27" i="14"/>
  <c r="I24" i="14"/>
  <c r="I103" i="14" s="1"/>
  <c r="I18" i="14"/>
  <c r="I32" i="14"/>
  <c r="I60" i="14" s="1"/>
  <c r="I30" i="14"/>
  <c r="I58" i="14" s="1"/>
  <c r="M19" i="14"/>
  <c r="M38" i="14"/>
  <c r="M66" i="14" s="1"/>
  <c r="M37" i="14"/>
  <c r="M65" i="14" s="1"/>
  <c r="M36" i="14"/>
  <c r="M64" i="14" s="1"/>
  <c r="M35" i="14"/>
  <c r="M63" i="14" s="1"/>
  <c r="M34" i="14"/>
  <c r="M62" i="14" s="1"/>
  <c r="M33" i="14"/>
  <c r="M61" i="14" s="1"/>
  <c r="M32" i="14"/>
  <c r="M60" i="14" s="1"/>
  <c r="M31" i="14"/>
  <c r="M59" i="14" s="1"/>
  <c r="M30" i="14"/>
  <c r="M58" i="14" s="1"/>
  <c r="M29" i="14"/>
  <c r="M57" i="14" s="1"/>
  <c r="M28" i="14"/>
  <c r="M56" i="14" s="1"/>
  <c r="M27" i="14"/>
  <c r="M24" i="14"/>
  <c r="M107" i="14" s="1"/>
  <c r="F24" i="14"/>
  <c r="F100" i="14" s="1"/>
  <c r="F38" i="14"/>
  <c r="F66" i="14" s="1"/>
  <c r="F37" i="14"/>
  <c r="F65" i="14" s="1"/>
  <c r="F36" i="14"/>
  <c r="F64" i="14" s="1"/>
  <c r="F35" i="14"/>
  <c r="F63" i="14" s="1"/>
  <c r="F34" i="14"/>
  <c r="F62" i="14" s="1"/>
  <c r="F33" i="14"/>
  <c r="F61" i="14" s="1"/>
  <c r="F32" i="14"/>
  <c r="F60" i="14" s="1"/>
  <c r="F31" i="14"/>
  <c r="F59" i="14" s="1"/>
  <c r="F30" i="14"/>
  <c r="F58" i="14" s="1"/>
  <c r="F29" i="14"/>
  <c r="F57" i="14" s="1"/>
  <c r="F28" i="14"/>
  <c r="F56" i="14" s="1"/>
  <c r="F27" i="14"/>
  <c r="F17" i="14"/>
  <c r="N38" i="14"/>
  <c r="N66" i="14" s="1"/>
  <c r="N37" i="14"/>
  <c r="N65" i="14" s="1"/>
  <c r="N36" i="14"/>
  <c r="N64" i="14" s="1"/>
  <c r="N35" i="14"/>
  <c r="N63" i="14" s="1"/>
  <c r="N34" i="14"/>
  <c r="N62" i="14" s="1"/>
  <c r="N33" i="14"/>
  <c r="N61" i="14" s="1"/>
  <c r="N32" i="14"/>
  <c r="N60" i="14" s="1"/>
  <c r="N31" i="14"/>
  <c r="N59" i="14" s="1"/>
  <c r="N30" i="14"/>
  <c r="N58" i="14" s="1"/>
  <c r="N29" i="14"/>
  <c r="N57" i="14" s="1"/>
  <c r="N28" i="14"/>
  <c r="N56" i="14" s="1"/>
  <c r="N27" i="14"/>
  <c r="N19" i="14"/>
  <c r="N24" i="14"/>
  <c r="N108" i="14" s="1"/>
  <c r="C30" i="14"/>
  <c r="C58" i="14" s="1"/>
  <c r="C27" i="14"/>
  <c r="C38" i="14"/>
  <c r="C66" i="14" s="1"/>
  <c r="C37" i="14"/>
  <c r="C65" i="14" s="1"/>
  <c r="C36" i="14"/>
  <c r="C64" i="14" s="1"/>
  <c r="C35" i="14"/>
  <c r="C63" i="14" s="1"/>
  <c r="C34" i="14"/>
  <c r="C62" i="14" s="1"/>
  <c r="C33" i="14"/>
  <c r="C61" i="14" s="1"/>
  <c r="C32" i="14"/>
  <c r="C60" i="14" s="1"/>
  <c r="C31" i="14"/>
  <c r="C59" i="14" s="1"/>
  <c r="C17" i="14"/>
  <c r="C24" i="14"/>
  <c r="C97" i="14" s="1"/>
  <c r="C29" i="14"/>
  <c r="C57" i="14" s="1"/>
  <c r="C28" i="14"/>
  <c r="C56" i="14" s="1"/>
  <c r="G24" i="14"/>
  <c r="G101" i="14" s="1"/>
  <c r="G38" i="14"/>
  <c r="G66" i="14" s="1"/>
  <c r="G37" i="14"/>
  <c r="G65" i="14" s="1"/>
  <c r="G36" i="14"/>
  <c r="G64" i="14" s="1"/>
  <c r="G35" i="14"/>
  <c r="G63" i="14" s="1"/>
  <c r="G34" i="14"/>
  <c r="G62" i="14" s="1"/>
  <c r="G33" i="14"/>
  <c r="G61" i="14" s="1"/>
  <c r="G32" i="14"/>
  <c r="G60" i="14" s="1"/>
  <c r="G31" i="14"/>
  <c r="G59" i="14" s="1"/>
  <c r="G30" i="14"/>
  <c r="G58" i="14" s="1"/>
  <c r="G29" i="14"/>
  <c r="G57" i="14" s="1"/>
  <c r="G28" i="14"/>
  <c r="G56" i="14" s="1"/>
  <c r="G27" i="14"/>
  <c r="G18" i="14"/>
  <c r="K24" i="14"/>
  <c r="K105" i="14" s="1"/>
  <c r="K19" i="14"/>
  <c r="K38" i="14"/>
  <c r="K66" i="14" s="1"/>
  <c r="K37" i="14"/>
  <c r="K65" i="14" s="1"/>
  <c r="K36" i="14"/>
  <c r="K64" i="14" s="1"/>
  <c r="K35" i="14"/>
  <c r="K63" i="14" s="1"/>
  <c r="K34" i="14"/>
  <c r="K62" i="14" s="1"/>
  <c r="K33" i="14"/>
  <c r="K61" i="14" s="1"/>
  <c r="K32" i="14"/>
  <c r="K60" i="14" s="1"/>
  <c r="K31" i="14"/>
  <c r="K59" i="14" s="1"/>
  <c r="K30" i="14"/>
  <c r="K58" i="14" s="1"/>
  <c r="K29" i="14"/>
  <c r="K57" i="14" s="1"/>
  <c r="K28" i="14"/>
  <c r="K56" i="14" s="1"/>
  <c r="K27" i="14"/>
  <c r="G55" i="14" l="1"/>
  <c r="G39" i="14"/>
  <c r="C39" i="14"/>
  <c r="C55" i="14"/>
  <c r="I39" i="14"/>
  <c r="I55" i="14"/>
  <c r="H55" i="14"/>
  <c r="H39" i="14"/>
  <c r="J55" i="14"/>
  <c r="J39" i="14"/>
  <c r="E39" i="14"/>
  <c r="E55" i="14"/>
  <c r="K39" i="14"/>
  <c r="K55" i="14"/>
  <c r="N39" i="14"/>
  <c r="N55" i="14"/>
  <c r="D55" i="14"/>
  <c r="D39" i="14"/>
  <c r="F55" i="14"/>
  <c r="F39" i="14"/>
  <c r="M39" i="14"/>
  <c r="M55" i="14"/>
  <c r="L39" i="14"/>
  <c r="L55" i="14"/>
  <c r="C69" i="14" l="1" a="1"/>
  <c r="K69" i="14" l="1"/>
  <c r="K70" i="14"/>
  <c r="K71" i="14"/>
  <c r="K72" i="14"/>
  <c r="K73" i="14"/>
  <c r="K74" i="14"/>
  <c r="K75" i="14"/>
  <c r="K76" i="14"/>
  <c r="K77" i="14"/>
  <c r="K78" i="14"/>
  <c r="K79" i="14"/>
  <c r="K80" i="14"/>
  <c r="L70" i="14"/>
  <c r="L72" i="14"/>
  <c r="L74" i="14"/>
  <c r="L76" i="14"/>
  <c r="L79" i="14"/>
  <c r="L80" i="14"/>
  <c r="M69" i="14"/>
  <c r="M73" i="14"/>
  <c r="L69" i="14"/>
  <c r="L77" i="14"/>
  <c r="M70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G70" i="14"/>
  <c r="G71" i="14"/>
  <c r="G73" i="14"/>
  <c r="G74" i="14"/>
  <c r="G76" i="14"/>
  <c r="G78" i="14"/>
  <c r="G80" i="14"/>
  <c r="G69" i="14"/>
  <c r="G72" i="14"/>
  <c r="G75" i="14"/>
  <c r="G77" i="14"/>
  <c r="G79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M74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M72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L71" i="14"/>
  <c r="L73" i="14"/>
  <c r="L75" i="14"/>
  <c r="L78" i="14"/>
  <c r="M71" i="14"/>
  <c r="N73" i="14"/>
  <c r="M80" i="14"/>
  <c r="N74" i="14"/>
  <c r="N80" i="14"/>
  <c r="N77" i="14"/>
  <c r="M75" i="14"/>
  <c r="N75" i="14"/>
  <c r="N71" i="14"/>
  <c r="M76" i="14"/>
  <c r="N70" i="14"/>
  <c r="N72" i="14"/>
  <c r="N76" i="14"/>
  <c r="M78" i="14"/>
  <c r="M79" i="14"/>
  <c r="M77" i="14"/>
  <c r="N69" i="14"/>
  <c r="N78" i="14"/>
  <c r="N79" i="14"/>
  <c r="C83" i="14" l="1" a="1"/>
  <c r="E83" i="14" a="1"/>
  <c r="D83" i="14" a="1"/>
  <c r="D88" i="14" l="1"/>
  <c r="D89" i="14"/>
  <c r="D92" i="14"/>
  <c r="D93" i="14"/>
  <c r="D94" i="14"/>
  <c r="D83" i="14"/>
  <c r="D113" i="14" s="1" a="1"/>
  <c r="D84" i="14"/>
  <c r="D85" i="14"/>
  <c r="D86" i="14"/>
  <c r="D87" i="14"/>
  <c r="D91" i="14"/>
  <c r="D90" i="14"/>
  <c r="E89" i="14"/>
  <c r="E90" i="14"/>
  <c r="E93" i="14"/>
  <c r="E94" i="14"/>
  <c r="E83" i="14"/>
  <c r="E113" i="14" s="1" a="1"/>
  <c r="E84" i="14"/>
  <c r="E85" i="14"/>
  <c r="E86" i="14"/>
  <c r="E87" i="14"/>
  <c r="E88" i="14"/>
  <c r="E91" i="14"/>
  <c r="E92" i="14"/>
  <c r="C90" i="14"/>
  <c r="C94" i="14"/>
  <c r="C83" i="14"/>
  <c r="C84" i="14"/>
  <c r="C85" i="14"/>
  <c r="C86" i="14"/>
  <c r="C87" i="14"/>
  <c r="C88" i="14"/>
  <c r="C89" i="14"/>
  <c r="C91" i="14"/>
  <c r="C92" i="14"/>
  <c r="C93" i="14"/>
  <c r="D118" i="14" l="1"/>
  <c r="H118" i="14" s="1"/>
  <c r="D114" i="14"/>
  <c r="D116" i="14"/>
  <c r="D121" i="14"/>
  <c r="D123" i="14"/>
  <c r="D119" i="14"/>
  <c r="H119" i="14" s="1"/>
  <c r="D113" i="14"/>
  <c r="D115" i="14"/>
  <c r="I115" i="14" s="1"/>
  <c r="D117" i="14"/>
  <c r="D122" i="14"/>
  <c r="D124" i="14"/>
  <c r="D120" i="14"/>
  <c r="H120" i="14" s="1"/>
  <c r="E119" i="14"/>
  <c r="E124" i="14"/>
  <c r="H124" i="14" s="1"/>
  <c r="E117" i="14"/>
  <c r="E121" i="14"/>
  <c r="E122" i="14"/>
  <c r="H122" i="14" s="1"/>
  <c r="E113" i="14"/>
  <c r="E118" i="14"/>
  <c r="E123" i="14"/>
  <c r="H123" i="14" s="1"/>
  <c r="E114" i="14"/>
  <c r="E115" i="14"/>
  <c r="E116" i="14"/>
  <c r="E120" i="14"/>
  <c r="C113" i="14" a="1"/>
  <c r="P129" i="14" l="1"/>
  <c r="E129" i="14"/>
  <c r="E127" i="14"/>
  <c r="E136" i="14" s="1"/>
  <c r="E128" i="14"/>
  <c r="H121" i="14"/>
  <c r="D128" i="14"/>
  <c r="H117" i="14"/>
  <c r="I113" i="14"/>
  <c r="D129" i="14"/>
  <c r="D127" i="14"/>
  <c r="D136" i="14" s="1"/>
  <c r="I116" i="14"/>
  <c r="I114" i="14"/>
  <c r="C114" i="14"/>
  <c r="C116" i="14"/>
  <c r="C117" i="14"/>
  <c r="C121" i="14"/>
  <c r="C122" i="14"/>
  <c r="C118" i="14"/>
  <c r="C123" i="14"/>
  <c r="C113" i="14"/>
  <c r="C119" i="14"/>
  <c r="C124" i="14"/>
  <c r="C115" i="14"/>
  <c r="C120" i="14"/>
  <c r="I122" i="14" l="1"/>
  <c r="G122" i="14"/>
  <c r="C127" i="14"/>
  <c r="H113" i="14"/>
  <c r="G113" i="14"/>
  <c r="C128" i="14"/>
  <c r="H128" i="14" s="1"/>
  <c r="I119" i="14"/>
  <c r="G119" i="14"/>
  <c r="C132" i="14"/>
  <c r="M113" i="14"/>
  <c r="O113" i="14" s="1"/>
  <c r="N129" i="14"/>
  <c r="I123" i="14"/>
  <c r="G123" i="14"/>
  <c r="G118" i="14"/>
  <c r="I118" i="14"/>
  <c r="I121" i="14"/>
  <c r="G121" i="14"/>
  <c r="G117" i="14"/>
  <c r="C129" i="14"/>
  <c r="I129" i="14" s="1"/>
  <c r="I117" i="14"/>
  <c r="G116" i="14"/>
  <c r="M116" i="14" s="1"/>
  <c r="O116" i="14" s="1"/>
  <c r="H116" i="14"/>
  <c r="O129" i="14"/>
  <c r="I124" i="14"/>
  <c r="G124" i="14"/>
  <c r="H114" i="14"/>
  <c r="G114" i="14"/>
  <c r="M114" i="14" s="1"/>
  <c r="O114" i="14" s="1"/>
  <c r="I120" i="14"/>
  <c r="G120" i="14"/>
  <c r="G115" i="14"/>
  <c r="M115" i="14" s="1"/>
  <c r="O115" i="14" s="1"/>
  <c r="H115" i="14"/>
  <c r="Q129" i="14"/>
  <c r="Q134" i="14" l="1"/>
  <c r="P116" i="14"/>
  <c r="O134" i="14"/>
  <c r="P114" i="14"/>
  <c r="M120" i="14"/>
  <c r="O120" i="14" s="1"/>
  <c r="Q135" i="14" s="1"/>
  <c r="P120" i="14"/>
  <c r="Q130" i="14"/>
  <c r="M118" i="14"/>
  <c r="O118" i="14" s="1"/>
  <c r="O135" i="14" s="1"/>
  <c r="P118" i="14"/>
  <c r="O130" i="14"/>
  <c r="O132" i="14" s="1"/>
  <c r="Q132" i="14"/>
  <c r="C136" i="14"/>
  <c r="G127" i="14"/>
  <c r="Q131" i="14"/>
  <c r="M124" i="14"/>
  <c r="O124" i="14" s="1"/>
  <c r="Q136" i="14" s="1"/>
  <c r="P134" i="14"/>
  <c r="P115" i="14"/>
  <c r="D132" i="14"/>
  <c r="M117" i="14"/>
  <c r="O117" i="14" s="1"/>
  <c r="N135" i="14" s="1"/>
  <c r="N130" i="14"/>
  <c r="N132" i="14" s="1"/>
  <c r="P117" i="14"/>
  <c r="P119" i="14"/>
  <c r="P130" i="14"/>
  <c r="P132" i="14" s="1"/>
  <c r="M119" i="14"/>
  <c r="O119" i="14" s="1"/>
  <c r="P135" i="14" s="1"/>
  <c r="P131" i="14"/>
  <c r="M123" i="14"/>
  <c r="O123" i="14" s="1"/>
  <c r="P136" i="14" s="1"/>
  <c r="M122" i="14"/>
  <c r="O122" i="14" s="1"/>
  <c r="O136" i="14" s="1"/>
  <c r="O131" i="14"/>
  <c r="N134" i="14"/>
  <c r="P113" i="14"/>
  <c r="M121" i="14"/>
  <c r="O121" i="14" s="1"/>
  <c r="N136" i="14" s="1"/>
  <c r="E132" i="14"/>
  <c r="N131" i="14"/>
  <c r="R132" i="14" l="1"/>
  <c r="O139" i="14"/>
  <c r="F136" i="14"/>
  <c r="N137" i="14"/>
  <c r="O125" i="14"/>
  <c r="P137" i="14"/>
  <c r="P124" i="14"/>
  <c r="P139" i="14"/>
  <c r="P122" i="14"/>
  <c r="O137" i="14"/>
  <c r="P121" i="14"/>
  <c r="P123" i="14"/>
  <c r="Q137" i="14"/>
  <c r="Q139" i="14" s="1"/>
  <c r="Q120" i="14" l="1"/>
  <c r="R120" i="14" s="1"/>
  <c r="Q116" i="14"/>
  <c r="R116" i="14" s="1"/>
  <c r="Q124" i="14"/>
  <c r="R124" i="14" s="1"/>
  <c r="Q115" i="14"/>
  <c r="R115" i="14" s="1"/>
  <c r="Q119" i="14"/>
  <c r="R119" i="14" s="1"/>
  <c r="Q123" i="14"/>
  <c r="R123" i="14" s="1"/>
  <c r="Q114" i="14"/>
  <c r="R114" i="14" s="1"/>
  <c r="Q122" i="14"/>
  <c r="R122" i="14" s="1"/>
  <c r="Q118" i="14"/>
  <c r="R118" i="14" s="1"/>
  <c r="R137" i="14"/>
  <c r="N139" i="14"/>
  <c r="Q117" i="14" l="1"/>
  <c r="R117" i="14" s="1"/>
  <c r="D133" i="14" s="1"/>
  <c r="D137" i="14" s="1"/>
  <c r="Q113" i="14"/>
  <c r="R113" i="14" s="1"/>
  <c r="C133" i="14" s="1"/>
  <c r="C137" i="14" s="1"/>
  <c r="F137" i="14" s="1"/>
  <c r="Q121" i="14"/>
  <c r="R121" i="14" s="1"/>
  <c r="E133" i="14" s="1"/>
  <c r="E137" i="14" s="1"/>
</calcChain>
</file>

<file path=xl/sharedStrings.xml><?xml version="1.0" encoding="utf-8"?>
<sst xmlns="http://schemas.openxmlformats.org/spreadsheetml/2006/main" count="16802" uniqueCount="143">
  <si>
    <t>USA</t>
  </si>
  <si>
    <t>UK</t>
  </si>
  <si>
    <t>Turkey</t>
  </si>
  <si>
    <t>Taiwan</t>
  </si>
  <si>
    <t>Sweden</t>
  </si>
  <si>
    <t>Spain</t>
  </si>
  <si>
    <t>South Korea</t>
  </si>
  <si>
    <t>Slovenia</t>
  </si>
  <si>
    <t>Slovakia</t>
  </si>
  <si>
    <t>Russia</t>
  </si>
  <si>
    <t>Portugal</t>
  </si>
  <si>
    <t>Poland</t>
  </si>
  <si>
    <t>Netherlands</t>
  </si>
  <si>
    <t>Mexico</t>
  </si>
  <si>
    <t>Malta</t>
  </si>
  <si>
    <t>Luxembourg</t>
  </si>
  <si>
    <t>Lithuania</t>
  </si>
  <si>
    <t>Latvia</t>
  </si>
  <si>
    <t>Japan</t>
  </si>
  <si>
    <t>Italy</t>
  </si>
  <si>
    <t>Ireland</t>
  </si>
  <si>
    <t>Indonesia</t>
  </si>
  <si>
    <t>India</t>
  </si>
  <si>
    <t>Hungary</t>
  </si>
  <si>
    <t>Greece</t>
  </si>
  <si>
    <t>Germany</t>
  </si>
  <si>
    <t>France</t>
  </si>
  <si>
    <t>Finland</t>
  </si>
  <si>
    <t>Estonia</t>
  </si>
  <si>
    <t>Denmark</t>
  </si>
  <si>
    <t>Czech Republic</t>
  </si>
  <si>
    <t>Cyprus</t>
  </si>
  <si>
    <t>China</t>
  </si>
  <si>
    <t>Canada</t>
  </si>
  <si>
    <t>Bulgaria</t>
  </si>
  <si>
    <t>Brazil</t>
  </si>
  <si>
    <t>Belgium</t>
  </si>
  <si>
    <t>Austria</t>
  </si>
  <si>
    <t>Australia</t>
  </si>
  <si>
    <t>CBA</t>
  </si>
  <si>
    <t>Column Labels</t>
  </si>
  <si>
    <t>Row Labels</t>
  </si>
  <si>
    <t>TCBA</t>
  </si>
  <si>
    <t>PBA</t>
  </si>
  <si>
    <t>Supplementary Information file</t>
  </si>
  <si>
    <t>Astrid Kander, Magnus Jiborn, Daniel D. Moran, Thomas O. Wiedmann</t>
  </si>
  <si>
    <t>Defintions:</t>
  </si>
  <si>
    <t>PBA - Production-Based Accounting (aka IPCC inventories, Kyoto inventories, territorial emissions)</t>
  </si>
  <si>
    <t>CBA - Consumption-based Accounting (aka conventional carbon footprint)</t>
  </si>
  <si>
    <t>TCBA - Technology-Adjusted Consumption Based Accounting, as introduced in the paper</t>
  </si>
  <si>
    <r>
      <rPr>
        <b/>
        <sz val="12"/>
        <color theme="1"/>
        <rFont val="Calibri"/>
        <family val="2"/>
        <scheme val="minor"/>
      </rPr>
      <t xml:space="preserve">Units: </t>
    </r>
    <r>
      <rPr>
        <sz val="12"/>
        <color theme="1"/>
        <rFont val="Calibri"/>
        <family val="2"/>
        <scheme val="minor"/>
      </rPr>
      <t>Gg (kt) CO2</t>
    </r>
  </si>
  <si>
    <t>Record</t>
  </si>
  <si>
    <t>Country</t>
  </si>
  <si>
    <t>Year</t>
  </si>
  <si>
    <t>Population</t>
  </si>
  <si>
    <t>Country 3</t>
  </si>
  <si>
    <t>Country 2</t>
  </si>
  <si>
    <t>Country 1</t>
  </si>
  <si>
    <t>Sector 4</t>
  </si>
  <si>
    <t>Sector 3</t>
  </si>
  <si>
    <t>Sector 2</t>
  </si>
  <si>
    <t>Sector 1</t>
  </si>
  <si>
    <t>Domestic</t>
  </si>
  <si>
    <t>L*Y</t>
  </si>
  <si>
    <t>(I-A)</t>
  </si>
  <si>
    <t>I</t>
  </si>
  <si>
    <t>A</t>
  </si>
  <si>
    <t>Emissions</t>
  </si>
  <si>
    <t>Total input</t>
  </si>
  <si>
    <t>Value Added</t>
  </si>
  <si>
    <t>Total Output</t>
  </si>
  <si>
    <t>Final Demand</t>
  </si>
  <si>
    <t>Rest of World</t>
  </si>
  <si>
    <t>PBAPerCap</t>
  </si>
  <si>
    <t>Inf</t>
  </si>
  <si>
    <t>CBAPerCap</t>
  </si>
  <si>
    <t>TCBAPerCap</t>
  </si>
  <si>
    <t>Value</t>
  </si>
  <si>
    <t>Sum of Value</t>
  </si>
  <si>
    <t>BASIC - BASIC</t>
  </si>
  <si>
    <t>BASIC - Non-BASIC</t>
  </si>
  <si>
    <t>BRICS - BRICS</t>
  </si>
  <si>
    <t>BRICS - Non-BRICS</t>
  </si>
  <si>
    <t>Continents - Africa</t>
  </si>
  <si>
    <t>Continents - Asia</t>
  </si>
  <si>
    <t>Continents - Australia</t>
  </si>
  <si>
    <t>Continents - Europe</t>
  </si>
  <si>
    <t>Continents - North America and Caribbean</t>
  </si>
  <si>
    <t>Continents - South and Central America</t>
  </si>
  <si>
    <t>EU15 - EU15</t>
  </si>
  <si>
    <t>EU21 - Non-EU15</t>
  </si>
  <si>
    <t>EU25 - EU25</t>
  </si>
  <si>
    <t>EU25 - Non-EU25</t>
  </si>
  <si>
    <t>EU27 - EU27</t>
  </si>
  <si>
    <t>EU27 - Non-EU27</t>
  </si>
  <si>
    <t>G20 - G20</t>
  </si>
  <si>
    <t>G20 - Non-G20</t>
  </si>
  <si>
    <t>G8 - G8</t>
  </si>
  <si>
    <t>G8 - Non-G8</t>
  </si>
  <si>
    <t>GDP Regions - High Income</t>
  </si>
  <si>
    <t>GDP Regions - Low Income</t>
  </si>
  <si>
    <t>GDP Regions - Lower middle income</t>
  </si>
  <si>
    <t>GDP Regions - Upper middle income</t>
  </si>
  <si>
    <t>Global Regions - Africa</t>
  </si>
  <si>
    <t>Global Regions - Asia-Pacific</t>
  </si>
  <si>
    <t>Global Regions - Latin America</t>
  </si>
  <si>
    <t>Global Regions - M. East &amp; C. Asia</t>
  </si>
  <si>
    <t>Global Regions - North America</t>
  </si>
  <si>
    <t>Global Regions - Other Europe</t>
  </si>
  <si>
    <t>Global Regions - Western Europe</t>
  </si>
  <si>
    <t>Kyoto Annex I - Annex I</t>
  </si>
  <si>
    <t>Kyoto Annex I - Non-Annex I</t>
  </si>
  <si>
    <t>OECD - Non-OECD</t>
  </si>
  <si>
    <t>OECD - OECD</t>
  </si>
  <si>
    <t>emissions factor</t>
  </si>
  <si>
    <t>average</t>
  </si>
  <si>
    <t>World market</t>
  </si>
  <si>
    <t>Output</t>
  </si>
  <si>
    <t>Export related</t>
  </si>
  <si>
    <t>TCBA-Exports</t>
  </si>
  <si>
    <t>Exports</t>
  </si>
  <si>
    <t>Imports</t>
  </si>
  <si>
    <t>Exports/PBA</t>
  </si>
  <si>
    <t>Export-related</t>
  </si>
  <si>
    <r>
      <t>(I-A)</t>
    </r>
    <r>
      <rPr>
        <vertAlign val="superscript"/>
        <sz val="12"/>
        <color theme="1"/>
        <rFont val="Calibri"/>
        <scheme val="minor"/>
      </rPr>
      <t>-1</t>
    </r>
    <r>
      <rPr>
        <sz val="12"/>
        <color theme="1"/>
        <rFont val="Calibri"/>
        <family val="2"/>
        <scheme val="minor"/>
      </rPr>
      <t xml:space="preserve"> = L</t>
    </r>
  </si>
  <si>
    <t>b</t>
  </si>
  <si>
    <t>Carbon footprints for effective climate policy on international trade</t>
  </si>
  <si>
    <t>Nature Climate Change Letter</t>
  </si>
  <si>
    <r>
      <rPr>
        <b/>
        <sz val="12"/>
        <color theme="1"/>
        <rFont val="Calibri"/>
        <family val="2"/>
        <scheme val="minor"/>
      </rPr>
      <t xml:space="preserve">Last updated: </t>
    </r>
    <r>
      <rPr>
        <sz val="12"/>
        <color theme="1"/>
        <rFont val="Calibri"/>
        <family val="2"/>
        <scheme val="minor"/>
      </rPr>
      <t>September 8, 2014</t>
    </r>
  </si>
  <si>
    <t>All final results are in the tab "Data"</t>
  </si>
  <si>
    <t>The worksheet "TCBA Example" provides an example of how TCBA can be calculated with a 3-country-4-sector model and fictitious numbers.</t>
  </si>
  <si>
    <t>x</t>
  </si>
  <si>
    <t>F</t>
  </si>
  <si>
    <t>F/x</t>
  </si>
  <si>
    <t>Direct intensity</t>
  </si>
  <si>
    <t>diag(F/x)</t>
  </si>
  <si>
    <t>diag(F/x)*L*Y</t>
  </si>
  <si>
    <t>Total</t>
  </si>
  <si>
    <t>output (x)</t>
  </si>
  <si>
    <t>Country-specific</t>
  </si>
  <si>
    <t>emissions</t>
  </si>
  <si>
    <t>multiplier</t>
  </si>
  <si>
    <t>emissions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</si>
</sst>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_-;\-* #,##0_-;_-* &quot;-&quot;??_-;_-@_-"/>
    <numFmt numFmtId="168" formatCode="_-* #,##0.000_-;\-* #,##0.000_-;_-* &quot;-&quot;??_-;_-@_-"/>
    <numFmt numFmtId="169" formatCode="_-* #,##0.0000_-;\-* #,##0.0000_-;_-* &quot;-&quot;??_-;_-@_-"/>
    <numFmt numFmtId="170" formatCode="0.0000"/>
    <numFmt numFmtId="171" formatCode="_-* #,##0.00000_-;\-* #,##0.00000_-;_-* &quot;-&quot;??_-;_-@_-"/>
    <numFmt numFmtId="172" formatCode="_-* #,##0.0_-;\-* #,##0.0_-;_-* &quot;-&quot;??_-;_-@_-"/>
  </numFmts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b/>
      <i/>
      <sz val="12"/>
      <color rgb="FF0000FF"/>
      <name val="Calibri"/>
      <scheme val="minor"/>
    </font>
    <font>
      <b/>
      <sz val="12"/>
      <color rgb="FFFF0000"/>
      <name val="Calibri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b/>
      <sz val="12"/>
      <name val="Calibri"/>
      <scheme val="minor"/>
    </font>
    <font>
      <vertAlign val="superscript"/>
      <sz val="12"/>
      <color theme="1"/>
      <name val="Calibri"/>
      <scheme val="minor"/>
    </font>
    <font>
      <b/>
      <sz val="14"/>
      <color theme="1"/>
      <name val="Cambria"/>
    </font>
    <font>
      <sz val="14"/>
      <color theme="1"/>
      <name val="Calibri"/>
      <family val="2"/>
      <scheme val="minor"/>
    </font>
    <font>
      <i/>
      <sz val="14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165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7" fontId="0" fillId="0" borderId="0" xfId="69" applyNumberFormat="1" applyFont="1"/>
    <xf numFmtId="167" fontId="5" fillId="0" borderId="0" xfId="69" applyNumberFormat="1" applyFont="1"/>
    <xf numFmtId="167" fontId="5" fillId="2" borderId="0" xfId="69" applyNumberFormat="1" applyFont="1" applyFill="1"/>
    <xf numFmtId="169" fontId="0" fillId="0" borderId="0" xfId="69" applyNumberFormat="1" applyFont="1"/>
    <xf numFmtId="168" fontId="0" fillId="0" borderId="0" xfId="69" applyNumberFormat="1" applyFont="1"/>
    <xf numFmtId="0" fontId="0" fillId="0" borderId="0" xfId="69" applyNumberFormat="1" applyFont="1"/>
    <xf numFmtId="170" fontId="0" fillId="0" borderId="0" xfId="69" applyNumberFormat="1" applyFont="1"/>
    <xf numFmtId="167" fontId="0" fillId="3" borderId="0" xfId="69" applyNumberFormat="1" applyFont="1" applyFill="1"/>
    <xf numFmtId="167" fontId="5" fillId="3" borderId="0" xfId="69" applyNumberFormat="1" applyFont="1" applyFill="1"/>
    <xf numFmtId="167" fontId="0" fillId="4" borderId="0" xfId="69" applyNumberFormat="1" applyFont="1" applyFill="1"/>
    <xf numFmtId="167" fontId="5" fillId="4" borderId="0" xfId="69" applyNumberFormat="1" applyFont="1" applyFill="1"/>
    <xf numFmtId="167" fontId="7" fillId="0" borderId="0" xfId="69" applyNumberFormat="1" applyFont="1"/>
    <xf numFmtId="168" fontId="8" fillId="0" borderId="0" xfId="69" applyNumberFormat="1" applyFont="1"/>
    <xf numFmtId="168" fontId="8" fillId="0" borderId="0" xfId="69" applyNumberFormat="1" applyFont="1" applyBorder="1"/>
    <xf numFmtId="167" fontId="9" fillId="0" borderId="0" xfId="69" applyNumberFormat="1" applyFont="1"/>
    <xf numFmtId="167" fontId="9" fillId="0" borderId="0" xfId="69" applyNumberFormat="1" applyFont="1" applyBorder="1"/>
    <xf numFmtId="167" fontId="10" fillId="0" borderId="0" xfId="69" applyNumberFormat="1" applyFont="1"/>
    <xf numFmtId="167" fontId="10" fillId="0" borderId="0" xfId="69" applyNumberFormat="1" applyFont="1" applyBorder="1"/>
    <xf numFmtId="167" fontId="0" fillId="5" borderId="0" xfId="69" applyNumberFormat="1" applyFont="1" applyFill="1"/>
    <xf numFmtId="167" fontId="0" fillId="6" borderId="0" xfId="69" applyNumberFormat="1" applyFont="1" applyFill="1"/>
    <xf numFmtId="167" fontId="11" fillId="0" borderId="0" xfId="69" applyNumberFormat="1" applyFont="1"/>
    <xf numFmtId="168" fontId="9" fillId="0" borderId="0" xfId="69" applyNumberFormat="1" applyFont="1" applyBorder="1"/>
    <xf numFmtId="171" fontId="0" fillId="0" borderId="0" xfId="69" applyNumberFormat="1" applyFont="1"/>
    <xf numFmtId="168" fontId="0" fillId="3" borderId="0" xfId="69" applyNumberFormat="1" applyFont="1" applyFill="1"/>
    <xf numFmtId="168" fontId="0" fillId="4" borderId="0" xfId="69" applyNumberFormat="1" applyFont="1" applyFill="1"/>
    <xf numFmtId="167" fontId="0" fillId="0" borderId="0" xfId="69" applyNumberFormat="1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167" fontId="0" fillId="0" borderId="0" xfId="69" applyNumberFormat="1" applyFont="1" applyAlignment="1">
      <alignment horizontal="right"/>
    </xf>
    <xf numFmtId="168" fontId="0" fillId="0" borderId="0" xfId="69" applyNumberFormat="1" applyFont="1" applyAlignment="1">
      <alignment horizontal="right"/>
    </xf>
    <xf numFmtId="167" fontId="9" fillId="0" borderId="0" xfId="69" applyNumberFormat="1" applyFont="1" applyAlignment="1">
      <alignment horizontal="right"/>
    </xf>
    <xf numFmtId="167" fontId="8" fillId="0" borderId="0" xfId="69" applyNumberFormat="1" applyFont="1" applyAlignment="1">
      <alignment horizontal="right"/>
    </xf>
    <xf numFmtId="167" fontId="0" fillId="0" borderId="0" xfId="69" applyNumberFormat="1" applyFont="1" applyBorder="1"/>
    <xf numFmtId="0" fontId="0" fillId="0" borderId="0" xfId="69" applyNumberFormat="1" applyFont="1" applyAlignment="1">
      <alignment horizontal="center"/>
    </xf>
    <xf numFmtId="169" fontId="0" fillId="0" borderId="0" xfId="69" applyNumberFormat="1" applyFont="1" applyAlignment="1">
      <alignment horizontal="center"/>
    </xf>
    <xf numFmtId="167" fontId="0" fillId="0" borderId="0" xfId="69" applyNumberFormat="1" applyFont="1" applyAlignment="1">
      <alignment horizontal="center"/>
    </xf>
    <xf numFmtId="167" fontId="9" fillId="0" borderId="0" xfId="69" applyNumberFormat="1" applyFont="1" applyAlignment="1">
      <alignment horizontal="center"/>
    </xf>
    <xf numFmtId="167" fontId="11" fillId="0" borderId="0" xfId="69" applyNumberFormat="1" applyFont="1" applyAlignment="1">
      <alignment horizontal="center"/>
    </xf>
    <xf numFmtId="172" fontId="0" fillId="0" borderId="0" xfId="72" applyNumberFormat="1" applyFont="1" applyAlignment="1">
      <alignment horizontal="right"/>
    </xf>
    <xf numFmtId="167" fontId="0" fillId="0" borderId="0" xfId="72" applyNumberFormat="1" applyFont="1" applyAlignment="1">
      <alignment horizontal="right"/>
    </xf>
    <xf numFmtId="167" fontId="5" fillId="2" borderId="0" xfId="69" applyNumberFormat="1" applyFont="1" applyFill="1" applyAlignment="1">
      <alignment horizontal="center"/>
    </xf>
    <xf numFmtId="167" fontId="0" fillId="6" borderId="0" xfId="69" applyNumberFormat="1" applyFont="1" applyFill="1" applyAlignment="1">
      <alignment horizontal="center"/>
    </xf>
    <xf numFmtId="167" fontId="0" fillId="5" borderId="0" xfId="69" applyNumberFormat="1" applyFont="1" applyFill="1" applyAlignment="1">
      <alignment horizontal="center"/>
    </xf>
    <xf numFmtId="167" fontId="0" fillId="7" borderId="0" xfId="69" applyNumberFormat="1" applyFont="1" applyFill="1" applyAlignment="1">
      <alignment horizontal="center"/>
    </xf>
    <xf numFmtId="167" fontId="0" fillId="2" borderId="0" xfId="69" applyNumberFormat="1" applyFont="1" applyFill="1" applyAlignment="1">
      <alignment horizontal="center"/>
    </xf>
    <xf numFmtId="167" fontId="0" fillId="5" borderId="0" xfId="69" applyNumberFormat="1" applyFont="1" applyFill="1" applyBorder="1" applyAlignment="1">
      <alignment horizontal="center"/>
    </xf>
    <xf numFmtId="167" fontId="6" fillId="2" borderId="0" xfId="69" applyNumberFormat="1" applyFont="1" applyFill="1" applyAlignment="1">
      <alignment horizontal="center"/>
    </xf>
    <xf numFmtId="167" fontId="5" fillId="6" borderId="0" xfId="69" applyNumberFormat="1" applyFont="1" applyFill="1" applyAlignment="1">
      <alignment horizontal="center"/>
    </xf>
    <xf numFmtId="167" fontId="5" fillId="5" borderId="0" xfId="69" applyNumberFormat="1" applyFont="1" applyFill="1" applyAlignment="1">
      <alignment horizontal="center"/>
    </xf>
    <xf numFmtId="167" fontId="5" fillId="0" borderId="0" xfId="69" applyNumberFormat="1" applyFont="1" applyAlignment="1">
      <alignment horizontal="center"/>
    </xf>
    <xf numFmtId="167" fontId="0" fillId="0" borderId="0" xfId="69" applyNumberFormat="1" applyFont="1" applyAlignment="1">
      <alignment horizontal="center" vertical="center"/>
    </xf>
    <xf numFmtId="0" fontId="16" fillId="0" borderId="0" xfId="0" applyFont="1"/>
  </cellXfs>
  <cellStyles count="81">
    <cellStyle name="Comma" xfId="72" builtinId="3"/>
    <cellStyle name="Comma 2" xfId="6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1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0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7">
    <dxf>
      <font>
        <sz val="16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/>
        </patternFill>
      </fill>
    </dxf>
    <dxf>
      <numFmt numFmtId="165" formatCode="_(* #,##0_);_(* \(#,##0\);_(* &quot;-&quot;??_);_(@_)"/>
    </dxf>
    <dxf>
      <font>
        <sz val="16"/>
      </font>
    </dxf>
    <dxf>
      <fill>
        <patternFill patternType="solid">
          <fgColor indexed="64"/>
          <bgColor theme="9"/>
        </patternFill>
      </fill>
    </dxf>
    <dxf>
      <numFmt numFmtId="166" formatCode="_(* #,##0.0_);_(* \(#,##0.0\);_(* &quot;-&quot;??_);_(@_)"/>
    </dxf>
  </dxfs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'Pivot Chart'!$B$27</c:f>
              <c:strCache>
                <c:ptCount val="1"/>
                <c:pt idx="0">
                  <c:v>CBA</c:v>
                </c:pt>
              </c:strCache>
            </c:strRef>
          </c:tx>
          <c:spPr>
            <a:ln w="12700" cmpd="sng">
              <a:solidFill>
                <a:srgbClr val="0000FF"/>
              </a:solidFill>
              <a:prstDash val="dot"/>
            </a:ln>
          </c:spPr>
          <c:marker>
            <c:symbol val="none"/>
          </c:marker>
          <c:cat>
            <c:numRef>
              <c:f>'Pivot Chart'!$A$28:$A$42</c:f>
              <c:numCache>
                <c:formatCode>General</c:formatCode>
                <c:ptCount val="15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</c:numCache>
            </c:numRef>
          </c:cat>
          <c:val>
            <c:numRef>
              <c:f>'Pivot Chart'!$B$28:$B$42</c:f>
              <c:numCache>
                <c:formatCode>_(* #,##0_);_(* \(#,##0\);_(* "-"??_);_(@_)</c:formatCode>
                <c:ptCount val="15"/>
                <c:pt idx="0">
                  <c:v>259692400</c:v>
                </c:pt>
                <c:pt idx="1">
                  <c:v>279566200</c:v>
                </c:pt>
                <c:pt idx="2">
                  <c:v>298946100</c:v>
                </c:pt>
                <c:pt idx="3">
                  <c:v>306218300</c:v>
                </c:pt>
                <c:pt idx="4">
                  <c:v>297017700</c:v>
                </c:pt>
                <c:pt idx="5">
                  <c:v>313599200</c:v>
                </c:pt>
                <c:pt idx="6">
                  <c:v>313979300</c:v>
                </c:pt>
                <c:pt idx="7">
                  <c:v>297474400</c:v>
                </c:pt>
                <c:pt idx="8">
                  <c:v>285070300</c:v>
                </c:pt>
                <c:pt idx="9">
                  <c:v>305631900</c:v>
                </c:pt>
                <c:pt idx="10">
                  <c:v>318721200</c:v>
                </c:pt>
                <c:pt idx="11">
                  <c:v>335094000</c:v>
                </c:pt>
                <c:pt idx="12">
                  <c:v>365943400</c:v>
                </c:pt>
                <c:pt idx="13">
                  <c:v>408771400</c:v>
                </c:pt>
                <c:pt idx="14">
                  <c:v>376191200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'Pivot Chart'!$C$27</c:f>
              <c:strCache>
                <c:ptCount val="1"/>
                <c:pt idx="0">
                  <c:v>PBA</c:v>
                </c:pt>
              </c:strCache>
            </c:strRef>
          </c:tx>
          <c:spPr>
            <a:ln w="12700" cmpd="sng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'Pivot Chart'!$A$28:$A$42</c:f>
              <c:numCache>
                <c:formatCode>General</c:formatCode>
                <c:ptCount val="15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</c:numCache>
            </c:numRef>
          </c:cat>
          <c:val>
            <c:numRef>
              <c:f>'Pivot Chart'!$C$28:$C$42</c:f>
              <c:numCache>
                <c:formatCode>_(* #,##0_);_(* \(#,##0\);_(* "-"??_);_(@_)</c:formatCode>
                <c:ptCount val="15"/>
                <c:pt idx="0">
                  <c:v>229363300</c:v>
                </c:pt>
                <c:pt idx="1">
                  <c:v>247617400</c:v>
                </c:pt>
                <c:pt idx="2">
                  <c:v>265857600</c:v>
                </c:pt>
                <c:pt idx="3">
                  <c:v>273370900</c:v>
                </c:pt>
                <c:pt idx="4">
                  <c:v>281569500</c:v>
                </c:pt>
                <c:pt idx="5">
                  <c:v>286962600</c:v>
                </c:pt>
                <c:pt idx="6">
                  <c:v>294096400</c:v>
                </c:pt>
                <c:pt idx="7">
                  <c:v>293390800</c:v>
                </c:pt>
                <c:pt idx="8">
                  <c:v>285861100</c:v>
                </c:pt>
                <c:pt idx="9">
                  <c:v>305516200</c:v>
                </c:pt>
                <c:pt idx="10">
                  <c:v>310158800</c:v>
                </c:pt>
                <c:pt idx="11">
                  <c:v>313265200</c:v>
                </c:pt>
                <c:pt idx="12">
                  <c:v>327396400</c:v>
                </c:pt>
                <c:pt idx="13">
                  <c:v>345726000</c:v>
                </c:pt>
                <c:pt idx="14">
                  <c:v>322725600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'Pivot Chart'!$D$27</c:f>
              <c:strCache>
                <c:ptCount val="1"/>
                <c:pt idx="0">
                  <c:v>TCBA</c:v>
                </c:pt>
              </c:strCache>
            </c:strRef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'Pivot Chart'!$A$28:$A$42</c:f>
              <c:numCache>
                <c:formatCode>General</c:formatCode>
                <c:ptCount val="15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</c:numCache>
            </c:numRef>
          </c:cat>
          <c:val>
            <c:numRef>
              <c:f>'Pivot Chart'!$D$28:$D$42</c:f>
              <c:numCache>
                <c:formatCode>_(* #,##0_);_(* \(#,##0\);_(* "-"??_);_(@_)</c:formatCode>
                <c:ptCount val="15"/>
                <c:pt idx="0">
                  <c:v>235345700</c:v>
                </c:pt>
                <c:pt idx="1">
                  <c:v>257022300</c:v>
                </c:pt>
                <c:pt idx="2">
                  <c:v>275723200</c:v>
                </c:pt>
                <c:pt idx="3">
                  <c:v>278351900</c:v>
                </c:pt>
                <c:pt idx="4">
                  <c:v>278835900</c:v>
                </c:pt>
                <c:pt idx="5">
                  <c:v>286940200</c:v>
                </c:pt>
                <c:pt idx="6">
                  <c:v>291725000</c:v>
                </c:pt>
                <c:pt idx="7">
                  <c:v>275132800</c:v>
                </c:pt>
                <c:pt idx="8">
                  <c:v>260741400</c:v>
                </c:pt>
                <c:pt idx="9">
                  <c:v>275461400</c:v>
                </c:pt>
                <c:pt idx="10">
                  <c:v>278055200</c:v>
                </c:pt>
                <c:pt idx="11">
                  <c:v>288117600</c:v>
                </c:pt>
                <c:pt idx="12">
                  <c:v>319782700</c:v>
                </c:pt>
                <c:pt idx="13">
                  <c:v>361568800</c:v>
                </c:pt>
                <c:pt idx="14">
                  <c:v>333640500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56320"/>
        <c:axId val="132927872"/>
      </c:lineChart>
      <c:catAx>
        <c:axId val="11165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927872"/>
        <c:crosses val="autoZero"/>
        <c:auto val="1"/>
        <c:lblAlgn val="ctr"/>
        <c:lblOffset val="100"/>
        <c:tickMarkSkip val="5"/>
        <c:noMultiLvlLbl val="0"/>
      </c:catAx>
      <c:valAx>
        <c:axId val="132927872"/>
        <c:scaling>
          <c:orientation val="minMax"/>
          <c:max val="500000000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111656320"/>
        <c:crosses val="autoZero"/>
        <c:crossBetween val="between"/>
        <c:dispUnits>
          <c:builtInUnit val="millions"/>
          <c:dispUnitsLbl>
            <c:layout/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488462</xdr:colOff>
      <xdr:row>21</xdr:row>
      <xdr:rowOff>85740</xdr:rowOff>
    </xdr:from>
    <xdr:to>
      <xdr:col>13</xdr:col>
      <xdr:colOff>108037</xdr:colOff>
      <xdr:row>35</xdr:row>
      <xdr:rowOff>19998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n" refreshedDate="41887.603961921297" createdVersion="4" refreshedVersion="4" minRefreshableVersion="3" recordCount="7980">
  <cacheSource type="worksheet">
    <worksheetSource ref="A1:D7981" sheet="Data"/>
  </cacheSource>
  <cacheFields count="4">
    <cacheField name="Country" numFmtId="0">
      <sharedItems containsBlank="1" count="77">
        <s v="Australia"/>
        <s v="Austria"/>
        <s v="Belgium"/>
        <s v="Bulgaria"/>
        <s v="Brazil"/>
        <s v="Canada"/>
        <s v="China"/>
        <s v="Cyprus"/>
        <s v="Czech Republic"/>
        <s v="Germany"/>
        <s v="Denmark"/>
        <s v="Spain"/>
        <s v="Estonia"/>
        <s v="Finland"/>
        <s v="France"/>
        <s v="UK"/>
        <s v="Greece"/>
        <s v="Hungary"/>
        <s v="Indonesia"/>
        <s v="India"/>
        <s v="Ireland"/>
        <s v="Italy"/>
        <s v="Japan"/>
        <s v="South Korea"/>
        <s v="Lithuania"/>
        <s v="Luxembourg"/>
        <s v="Latvia"/>
        <s v="Mexico"/>
        <s v="Malta"/>
        <s v="Netherlands"/>
        <s v="Poland"/>
        <s v="Portugal"/>
        <m/>
        <s v="Russia"/>
        <s v="Slovakia"/>
        <s v="Slovenia"/>
        <s v="Sweden"/>
        <s v="Turkey"/>
        <s v="Taiwan"/>
        <s v="USA"/>
        <s v="Rest of World"/>
        <s v="BASIC - BASIC"/>
        <s v="BASIC - Non-BASIC"/>
        <s v="BRICS - BRICS"/>
        <s v="BRICS - Non-BRICS"/>
        <s v="Continents - Africa"/>
        <s v="Continents - Asia"/>
        <s v="Continents - Australia"/>
        <s v="Continents - Europe"/>
        <s v="Continents - North America and Caribbean"/>
        <s v="Continents - South and Central America"/>
        <s v="EU15 - EU15"/>
        <s v="EU21 - Non-EU15"/>
        <s v="EU25 - EU25"/>
        <s v="EU25 - Non-EU25"/>
        <s v="EU27 - EU27"/>
        <s v="EU27 - Non-EU27"/>
        <s v="G20 - G20"/>
        <s v="G20 - Non-G20"/>
        <s v="G8 - G8"/>
        <s v="G8 - Non-G8"/>
        <s v="GDP Regions - High Income"/>
        <s v="GDP Regions - Low Income"/>
        <s v="GDP Regions - Lower middle income"/>
        <s v="GDP Regions - Upper middle income"/>
        <s v="Global Regions - Africa"/>
        <s v="Global Regions - Asia-Pacific"/>
        <s v="Global Regions - Latin America"/>
        <s v="Global Regions - M. East &amp; C. Asia"/>
        <s v="Global Regions - North America"/>
        <s v="Global Regions - Other Europe"/>
        <s v="Global Regions - Western Europe"/>
        <s v="Kyoto Annex I - Annex I"/>
        <s v="Kyoto Annex I - Non-Annex I"/>
        <s v="OECD - Non-OECD"/>
        <s v="OECD - OECD"/>
        <s v="Romania" u="1"/>
      </sharedItems>
    </cacheField>
    <cacheField name="Year" numFmtId="0">
      <sharedItems containsSemiMixedTypes="0" containsString="0" containsNumber="1" containsInteger="1" minValue="1995" maxValue="2009" count="15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</sharedItems>
    </cacheField>
    <cacheField name="Record" numFmtId="0">
      <sharedItems count="7">
        <s v="PBA"/>
        <s v="CBA"/>
        <s v="TCBA"/>
        <s v="Population"/>
        <s v="PBAPerCap"/>
        <s v="CBAPerCap"/>
        <s v="TCBAPerCap"/>
      </sharedItems>
    </cacheField>
    <cacheField name="Value" numFmtId="0">
      <sharedItems containsMixedTypes="1" containsNumber="1" minValue="-2320341" maxValue="263662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80">
  <r>
    <x v="0"/>
    <x v="0"/>
    <x v="0"/>
    <n v="304708500"/>
  </r>
  <r>
    <x v="1"/>
    <x v="0"/>
    <x v="0"/>
    <n v="61591520"/>
  </r>
  <r>
    <x v="2"/>
    <x v="0"/>
    <x v="0"/>
    <n v="131933590"/>
  </r>
  <r>
    <x v="3"/>
    <x v="0"/>
    <x v="0"/>
    <n v="62146440"/>
  </r>
  <r>
    <x v="4"/>
    <x v="0"/>
    <x v="0"/>
    <n v="229363300"/>
  </r>
  <r>
    <x v="5"/>
    <x v="0"/>
    <x v="0"/>
    <n v="465258400"/>
  </r>
  <r>
    <x v="6"/>
    <x v="0"/>
    <x v="0"/>
    <n v="3074350000"/>
  </r>
  <r>
    <x v="7"/>
    <x v="0"/>
    <x v="0"/>
    <n v="5371750"/>
  </r>
  <r>
    <x v="8"/>
    <x v="0"/>
    <x v="0"/>
    <n v="118622210"/>
  </r>
  <r>
    <x v="9"/>
    <x v="0"/>
    <x v="0"/>
    <n v="949454200"/>
  </r>
  <r>
    <x v="10"/>
    <x v="0"/>
    <x v="0"/>
    <n v="73974900"/>
  </r>
  <r>
    <x v="11"/>
    <x v="0"/>
    <x v="0"/>
    <n v="253767080"/>
  </r>
  <r>
    <x v="12"/>
    <x v="0"/>
    <x v="0"/>
    <n v="18240740"/>
  </r>
  <r>
    <x v="13"/>
    <x v="0"/>
    <x v="0"/>
    <n v="60471850"/>
  </r>
  <r>
    <x v="14"/>
    <x v="0"/>
    <x v="0"/>
    <n v="405902160"/>
  </r>
  <r>
    <x v="15"/>
    <x v="0"/>
    <x v="0"/>
    <n v="589733650"/>
  </r>
  <r>
    <x v="16"/>
    <x v="0"/>
    <x v="0"/>
    <n v="86522970"/>
  </r>
  <r>
    <x v="17"/>
    <x v="0"/>
    <x v="0"/>
    <n v="60883740"/>
  </r>
  <r>
    <x v="18"/>
    <x v="0"/>
    <x v="0"/>
    <n v="214712300"/>
  </r>
  <r>
    <x v="19"/>
    <x v="0"/>
    <x v="0"/>
    <n v="806419600"/>
  </r>
  <r>
    <x v="20"/>
    <x v="0"/>
    <x v="0"/>
    <n v="35216710"/>
  </r>
  <r>
    <x v="21"/>
    <x v="0"/>
    <x v="0"/>
    <n v="454345740"/>
  </r>
  <r>
    <x v="22"/>
    <x v="0"/>
    <x v="0"/>
    <n v="1141202000"/>
  </r>
  <r>
    <x v="23"/>
    <x v="0"/>
    <x v="0"/>
    <n v="409040800"/>
  </r>
  <r>
    <x v="24"/>
    <x v="0"/>
    <x v="0"/>
    <n v="16506290"/>
  </r>
  <r>
    <x v="25"/>
    <x v="0"/>
    <x v="0"/>
    <n v="7768750"/>
  </r>
  <r>
    <x v="26"/>
    <x v="0"/>
    <x v="0"/>
    <n v="9865690"/>
  </r>
  <r>
    <x v="27"/>
    <x v="0"/>
    <x v="0"/>
    <n v="306024400"/>
  </r>
  <r>
    <x v="28"/>
    <x v="0"/>
    <x v="0"/>
    <n v="2188130"/>
  </r>
  <r>
    <x v="29"/>
    <x v="0"/>
    <x v="0"/>
    <n v="193230560"/>
  </r>
  <r>
    <x v="30"/>
    <x v="0"/>
    <x v="0"/>
    <n v="367718520"/>
  </r>
  <r>
    <x v="31"/>
    <x v="0"/>
    <x v="0"/>
    <n v="54137700"/>
  </r>
  <r>
    <x v="32"/>
    <x v="0"/>
    <x v="0"/>
    <n v="130157180"/>
  </r>
  <r>
    <x v="33"/>
    <x v="0"/>
    <x v="0"/>
    <n v="1608211000"/>
  </r>
  <r>
    <x v="34"/>
    <x v="0"/>
    <x v="0"/>
    <n v="44694160"/>
  </r>
  <r>
    <x v="35"/>
    <x v="0"/>
    <x v="0"/>
    <n v="14988800"/>
  </r>
  <r>
    <x v="36"/>
    <x v="0"/>
    <x v="0"/>
    <n v="63397860"/>
  </r>
  <r>
    <x v="37"/>
    <x v="0"/>
    <x v="0"/>
    <n v="179140600"/>
  </r>
  <r>
    <x v="38"/>
    <x v="0"/>
    <x v="0"/>
    <n v="193956800"/>
  </r>
  <r>
    <x v="39"/>
    <x v="0"/>
    <x v="0"/>
    <n v="4953562000"/>
  </r>
  <r>
    <x v="40"/>
    <x v="0"/>
    <x v="0"/>
    <n v="3880174000"/>
  </r>
  <r>
    <x v="41"/>
    <x v="0"/>
    <x v="0"/>
    <n v="4110133000"/>
  </r>
  <r>
    <x v="42"/>
    <x v="0"/>
    <x v="0"/>
    <n v="17928820000"/>
  </r>
  <r>
    <x v="43"/>
    <x v="0"/>
    <x v="0"/>
    <n v="5718344000"/>
  </r>
  <r>
    <x v="44"/>
    <x v="0"/>
    <x v="0"/>
    <n v="16320610000"/>
  </r>
  <r>
    <x v="45"/>
    <x v="0"/>
    <x v="0"/>
    <n v="0"/>
  </r>
  <r>
    <x v="46"/>
    <x v="0"/>
    <x v="0"/>
    <n v="6018822000"/>
  </r>
  <r>
    <x v="47"/>
    <x v="0"/>
    <x v="0"/>
    <n v="304708500"/>
  </r>
  <r>
    <x v="48"/>
    <x v="0"/>
    <x v="0"/>
    <n v="5881044000"/>
  </r>
  <r>
    <x v="49"/>
    <x v="0"/>
    <x v="0"/>
    <n v="5724845000"/>
  </r>
  <r>
    <x v="50"/>
    <x v="0"/>
    <x v="0"/>
    <n v="229363300"/>
  </r>
  <r>
    <x v="51"/>
    <x v="0"/>
    <x v="0"/>
    <n v="3421449240"/>
  </r>
  <r>
    <x v="52"/>
    <x v="0"/>
    <x v="0"/>
    <n v="18617510000"/>
  </r>
  <r>
    <x v="53"/>
    <x v="0"/>
    <x v="0"/>
    <n v="4075157520"/>
  </r>
  <r>
    <x v="54"/>
    <x v="0"/>
    <x v="0"/>
    <n v="17963800000"/>
  </r>
  <r>
    <x v="55"/>
    <x v="0"/>
    <x v="0"/>
    <n v="4267461140"/>
  </r>
  <r>
    <x v="56"/>
    <x v="0"/>
    <x v="0"/>
    <n v="17771500000"/>
  </r>
  <r>
    <x v="57"/>
    <x v="0"/>
    <x v="0"/>
    <n v="16091430000"/>
  </r>
  <r>
    <x v="58"/>
    <x v="0"/>
    <x v="0"/>
    <n v="5947528000"/>
  </r>
  <r>
    <x v="59"/>
    <x v="0"/>
    <x v="0"/>
    <n v="10567670000"/>
  </r>
  <r>
    <x v="60"/>
    <x v="0"/>
    <x v="0"/>
    <n v="11471290000"/>
  </r>
  <r>
    <x v="61"/>
    <x v="0"/>
    <x v="0"/>
    <n v="11531750000"/>
  </r>
  <r>
    <x v="62"/>
    <x v="0"/>
    <x v="0"/>
    <n v="0"/>
  </r>
  <r>
    <x v="63"/>
    <x v="0"/>
    <x v="0"/>
    <n v="1021132000"/>
  </r>
  <r>
    <x v="64"/>
    <x v="0"/>
    <x v="0"/>
    <n v="5605899000"/>
  </r>
  <r>
    <x v="65"/>
    <x v="0"/>
    <x v="0"/>
    <n v="0"/>
  </r>
  <r>
    <x v="66"/>
    <x v="0"/>
    <x v="0"/>
    <n v="7752601000"/>
  </r>
  <r>
    <x v="67"/>
    <x v="0"/>
    <x v="0"/>
    <n v="229363300"/>
  </r>
  <r>
    <x v="68"/>
    <x v="0"/>
    <x v="0"/>
    <n v="179140600"/>
  </r>
  <r>
    <x v="69"/>
    <x v="0"/>
    <x v="0"/>
    <n v="5724845000"/>
  </r>
  <r>
    <x v="70"/>
    <x v="0"/>
    <x v="0"/>
    <n v="790499910"/>
  </r>
  <r>
    <x v="71"/>
    <x v="0"/>
    <x v="0"/>
    <n v="3482332980"/>
  </r>
  <r>
    <x v="72"/>
    <x v="0"/>
    <x v="0"/>
    <n v="12919540000"/>
  </r>
  <r>
    <x v="73"/>
    <x v="0"/>
    <x v="0"/>
    <n v="9119413000"/>
  </r>
  <r>
    <x v="74"/>
    <x v="0"/>
    <x v="0"/>
    <n v="10619380000"/>
  </r>
  <r>
    <x v="75"/>
    <x v="0"/>
    <x v="0"/>
    <n v="11419580000"/>
  </r>
  <r>
    <x v="0"/>
    <x v="1"/>
    <x v="0"/>
    <n v="313611400"/>
  </r>
  <r>
    <x v="1"/>
    <x v="1"/>
    <x v="0"/>
    <n v="64499750"/>
  </r>
  <r>
    <x v="2"/>
    <x v="1"/>
    <x v="0"/>
    <n v="136067830"/>
  </r>
  <r>
    <x v="3"/>
    <x v="1"/>
    <x v="0"/>
    <n v="62213530"/>
  </r>
  <r>
    <x v="4"/>
    <x v="1"/>
    <x v="0"/>
    <n v="247617400"/>
  </r>
  <r>
    <x v="5"/>
    <x v="1"/>
    <x v="0"/>
    <n v="476768900"/>
  </r>
  <r>
    <x v="6"/>
    <x v="1"/>
    <x v="0"/>
    <n v="3157027000"/>
  </r>
  <r>
    <x v="7"/>
    <x v="1"/>
    <x v="0"/>
    <n v="5703720"/>
  </r>
  <r>
    <x v="8"/>
    <x v="1"/>
    <x v="0"/>
    <n v="122610160"/>
  </r>
  <r>
    <x v="9"/>
    <x v="1"/>
    <x v="0"/>
    <n v="973124130"/>
  </r>
  <r>
    <x v="10"/>
    <x v="1"/>
    <x v="0"/>
    <n v="87488770"/>
  </r>
  <r>
    <x v="11"/>
    <x v="1"/>
    <x v="0"/>
    <n v="241237780"/>
  </r>
  <r>
    <x v="12"/>
    <x v="1"/>
    <x v="0"/>
    <n v="18982890"/>
  </r>
  <r>
    <x v="13"/>
    <x v="1"/>
    <x v="0"/>
    <n v="66638310"/>
  </r>
  <r>
    <x v="14"/>
    <x v="1"/>
    <x v="0"/>
    <n v="418372320"/>
  </r>
  <r>
    <x v="15"/>
    <x v="1"/>
    <x v="0"/>
    <n v="617281730"/>
  </r>
  <r>
    <x v="16"/>
    <x v="1"/>
    <x v="0"/>
    <n v="88680140"/>
  </r>
  <r>
    <x v="17"/>
    <x v="1"/>
    <x v="0"/>
    <n v="61434290"/>
  </r>
  <r>
    <x v="18"/>
    <x v="1"/>
    <x v="0"/>
    <n v="226060400"/>
  </r>
  <r>
    <x v="19"/>
    <x v="1"/>
    <x v="0"/>
    <n v="846685200"/>
  </r>
  <r>
    <x v="20"/>
    <x v="1"/>
    <x v="0"/>
    <n v="36908220"/>
  </r>
  <r>
    <x v="21"/>
    <x v="1"/>
    <x v="0"/>
    <n v="448300680"/>
  </r>
  <r>
    <x v="22"/>
    <x v="1"/>
    <x v="0"/>
    <n v="1150026000"/>
  </r>
  <r>
    <x v="23"/>
    <x v="1"/>
    <x v="0"/>
    <n v="434119100"/>
  </r>
  <r>
    <x v="24"/>
    <x v="1"/>
    <x v="0"/>
    <n v="17262450"/>
  </r>
  <r>
    <x v="25"/>
    <x v="1"/>
    <x v="0"/>
    <n v="7868660"/>
  </r>
  <r>
    <x v="26"/>
    <x v="1"/>
    <x v="0"/>
    <n v="9908660"/>
  </r>
  <r>
    <x v="27"/>
    <x v="1"/>
    <x v="0"/>
    <n v="318042000"/>
  </r>
  <r>
    <x v="28"/>
    <x v="1"/>
    <x v="0"/>
    <n v="2240780"/>
  </r>
  <r>
    <x v="29"/>
    <x v="1"/>
    <x v="0"/>
    <n v="201293240"/>
  </r>
  <r>
    <x v="30"/>
    <x v="1"/>
    <x v="0"/>
    <n v="376846770"/>
  </r>
  <r>
    <x v="31"/>
    <x v="1"/>
    <x v="0"/>
    <n v="51375400"/>
  </r>
  <r>
    <x v="32"/>
    <x v="1"/>
    <x v="0"/>
    <n v="136123800"/>
  </r>
  <r>
    <x v="33"/>
    <x v="1"/>
    <x v="0"/>
    <n v="1565920000"/>
  </r>
  <r>
    <x v="34"/>
    <x v="1"/>
    <x v="0"/>
    <n v="43163870"/>
  </r>
  <r>
    <x v="35"/>
    <x v="1"/>
    <x v="0"/>
    <n v="15659580"/>
  </r>
  <r>
    <x v="36"/>
    <x v="1"/>
    <x v="0"/>
    <n v="67028120"/>
  </r>
  <r>
    <x v="37"/>
    <x v="1"/>
    <x v="0"/>
    <n v="193853400"/>
  </r>
  <r>
    <x v="38"/>
    <x v="1"/>
    <x v="0"/>
    <n v="200649400"/>
  </r>
  <r>
    <x v="39"/>
    <x v="1"/>
    <x v="0"/>
    <n v="5083435000"/>
  </r>
  <r>
    <x v="40"/>
    <x v="1"/>
    <x v="0"/>
    <n v="4010159000"/>
  </r>
  <r>
    <x v="41"/>
    <x v="1"/>
    <x v="0"/>
    <n v="4251330000"/>
  </r>
  <r>
    <x v="42"/>
    <x v="1"/>
    <x v="0"/>
    <n v="18350960000"/>
  </r>
  <r>
    <x v="43"/>
    <x v="1"/>
    <x v="0"/>
    <n v="5817250000"/>
  </r>
  <r>
    <x v="44"/>
    <x v="1"/>
    <x v="0"/>
    <n v="16785040000"/>
  </r>
  <r>
    <x v="45"/>
    <x v="1"/>
    <x v="0"/>
    <n v="0"/>
  </r>
  <r>
    <x v="46"/>
    <x v="1"/>
    <x v="0"/>
    <n v="6208420000"/>
  </r>
  <r>
    <x v="47"/>
    <x v="1"/>
    <x v="0"/>
    <n v="313611400"/>
  </r>
  <r>
    <x v="48"/>
    <x v="1"/>
    <x v="0"/>
    <n v="5944235769"/>
  </r>
  <r>
    <x v="49"/>
    <x v="1"/>
    <x v="0"/>
    <n v="5878246000"/>
  </r>
  <r>
    <x v="50"/>
    <x v="1"/>
    <x v="0"/>
    <n v="247617400"/>
  </r>
  <r>
    <x v="51"/>
    <x v="1"/>
    <x v="0"/>
    <n v="3506165080"/>
  </r>
  <r>
    <x v="52"/>
    <x v="1"/>
    <x v="0"/>
    <n v="19096130000"/>
  </r>
  <r>
    <x v="53"/>
    <x v="1"/>
    <x v="0"/>
    <n v="4174274530"/>
  </r>
  <r>
    <x v="54"/>
    <x v="1"/>
    <x v="0"/>
    <n v="18428020000"/>
  </r>
  <r>
    <x v="55"/>
    <x v="1"/>
    <x v="0"/>
    <n v="4372611860"/>
  </r>
  <r>
    <x v="56"/>
    <x v="1"/>
    <x v="0"/>
    <n v="18229680000"/>
  </r>
  <r>
    <x v="57"/>
    <x v="1"/>
    <x v="0"/>
    <n v="16470250000"/>
  </r>
  <r>
    <x v="58"/>
    <x v="1"/>
    <x v="0"/>
    <n v="6132045000"/>
  </r>
  <r>
    <x v="59"/>
    <x v="1"/>
    <x v="0"/>
    <n v="10733230000"/>
  </r>
  <r>
    <x v="60"/>
    <x v="1"/>
    <x v="0"/>
    <n v="11869060000"/>
  </r>
  <r>
    <x v="61"/>
    <x v="1"/>
    <x v="0"/>
    <n v="11821326103"/>
  </r>
  <r>
    <x v="62"/>
    <x v="1"/>
    <x v="0"/>
    <n v="0"/>
  </r>
  <r>
    <x v="63"/>
    <x v="1"/>
    <x v="0"/>
    <n v="1072746000"/>
  </r>
  <r>
    <x v="64"/>
    <x v="1"/>
    <x v="0"/>
    <n v="5698060000"/>
  </r>
  <r>
    <x v="65"/>
    <x v="1"/>
    <x v="0"/>
    <n v="0"/>
  </r>
  <r>
    <x v="66"/>
    <x v="1"/>
    <x v="0"/>
    <n v="7894099000"/>
  </r>
  <r>
    <x v="67"/>
    <x v="1"/>
    <x v="0"/>
    <n v="247617400"/>
  </r>
  <r>
    <x v="68"/>
    <x v="1"/>
    <x v="0"/>
    <n v="193853400"/>
  </r>
  <r>
    <x v="69"/>
    <x v="1"/>
    <x v="0"/>
    <n v="5878246000"/>
  </r>
  <r>
    <x v="70"/>
    <x v="1"/>
    <x v="0"/>
    <n v="810716210"/>
  </r>
  <r>
    <x v="71"/>
    <x v="1"/>
    <x v="0"/>
    <n v="3567599370"/>
  </r>
  <r>
    <x v="72"/>
    <x v="1"/>
    <x v="0"/>
    <n v="13156230000"/>
  </r>
  <r>
    <x v="73"/>
    <x v="1"/>
    <x v="0"/>
    <n v="9446063000"/>
  </r>
  <r>
    <x v="74"/>
    <x v="1"/>
    <x v="0"/>
    <n v="10883400000"/>
  </r>
  <r>
    <x v="75"/>
    <x v="1"/>
    <x v="0"/>
    <n v="11718889237"/>
  </r>
  <r>
    <x v="0"/>
    <x v="2"/>
    <x v="0"/>
    <n v="321201500"/>
  </r>
  <r>
    <x v="1"/>
    <x v="2"/>
    <x v="0"/>
    <n v="64864430"/>
  </r>
  <r>
    <x v="2"/>
    <x v="2"/>
    <x v="0"/>
    <n v="131060080"/>
  </r>
  <r>
    <x v="3"/>
    <x v="2"/>
    <x v="0"/>
    <n v="59258250"/>
  </r>
  <r>
    <x v="4"/>
    <x v="2"/>
    <x v="0"/>
    <n v="265857600"/>
  </r>
  <r>
    <x v="5"/>
    <x v="2"/>
    <x v="0"/>
    <n v="492139700"/>
  </r>
  <r>
    <x v="6"/>
    <x v="2"/>
    <x v="0"/>
    <n v="3093298000"/>
  </r>
  <r>
    <x v="7"/>
    <x v="2"/>
    <x v="0"/>
    <n v="5916310"/>
  </r>
  <r>
    <x v="8"/>
    <x v="2"/>
    <x v="0"/>
    <n v="121548780"/>
  </r>
  <r>
    <x v="9"/>
    <x v="2"/>
    <x v="0"/>
    <n v="942866120"/>
  </r>
  <r>
    <x v="10"/>
    <x v="2"/>
    <x v="0"/>
    <n v="79491020"/>
  </r>
  <r>
    <x v="11"/>
    <x v="2"/>
    <x v="0"/>
    <n v="261123920"/>
  </r>
  <r>
    <x v="12"/>
    <x v="2"/>
    <x v="0"/>
    <n v="18539350"/>
  </r>
  <r>
    <x v="13"/>
    <x v="2"/>
    <x v="0"/>
    <n v="65622090"/>
  </r>
  <r>
    <x v="14"/>
    <x v="2"/>
    <x v="0"/>
    <n v="412024350"/>
  </r>
  <r>
    <x v="15"/>
    <x v="2"/>
    <x v="0"/>
    <n v="595763450"/>
  </r>
  <r>
    <x v="16"/>
    <x v="2"/>
    <x v="0"/>
    <n v="93476040"/>
  </r>
  <r>
    <x v="17"/>
    <x v="2"/>
    <x v="0"/>
    <n v="59911660"/>
  </r>
  <r>
    <x v="18"/>
    <x v="2"/>
    <x v="0"/>
    <n v="247205600"/>
  </r>
  <r>
    <x v="19"/>
    <x v="2"/>
    <x v="0"/>
    <n v="888166100"/>
  </r>
  <r>
    <x v="20"/>
    <x v="2"/>
    <x v="0"/>
    <n v="38353630"/>
  </r>
  <r>
    <x v="21"/>
    <x v="2"/>
    <x v="0"/>
    <n v="452553780"/>
  </r>
  <r>
    <x v="22"/>
    <x v="2"/>
    <x v="0"/>
    <n v="1169684000"/>
  </r>
  <r>
    <x v="23"/>
    <x v="2"/>
    <x v="0"/>
    <n v="464320500"/>
  </r>
  <r>
    <x v="24"/>
    <x v="2"/>
    <x v="0"/>
    <n v="16731450"/>
  </r>
  <r>
    <x v="25"/>
    <x v="2"/>
    <x v="0"/>
    <n v="7137840"/>
  </r>
  <r>
    <x v="26"/>
    <x v="2"/>
    <x v="0"/>
    <n v="9465180"/>
  </r>
  <r>
    <x v="27"/>
    <x v="2"/>
    <x v="0"/>
    <n v="333535100"/>
  </r>
  <r>
    <x v="28"/>
    <x v="2"/>
    <x v="0"/>
    <n v="2229820"/>
  </r>
  <r>
    <x v="29"/>
    <x v="2"/>
    <x v="0"/>
    <n v="196887150"/>
  </r>
  <r>
    <x v="30"/>
    <x v="2"/>
    <x v="0"/>
    <n v="370776950"/>
  </r>
  <r>
    <x v="31"/>
    <x v="2"/>
    <x v="0"/>
    <n v="54697900"/>
  </r>
  <r>
    <x v="32"/>
    <x v="2"/>
    <x v="0"/>
    <n v="122099480"/>
  </r>
  <r>
    <x v="33"/>
    <x v="2"/>
    <x v="0"/>
    <n v="1480470000"/>
  </r>
  <r>
    <x v="34"/>
    <x v="2"/>
    <x v="0"/>
    <n v="42074640"/>
  </r>
  <r>
    <x v="35"/>
    <x v="2"/>
    <x v="0"/>
    <n v="15970200"/>
  </r>
  <r>
    <x v="36"/>
    <x v="2"/>
    <x v="0"/>
    <n v="63051870"/>
  </r>
  <r>
    <x v="37"/>
    <x v="2"/>
    <x v="0"/>
    <n v="201207600"/>
  </r>
  <r>
    <x v="38"/>
    <x v="2"/>
    <x v="0"/>
    <n v="215243400"/>
  </r>
  <r>
    <x v="39"/>
    <x v="2"/>
    <x v="0"/>
    <n v="5257571000"/>
  </r>
  <r>
    <x v="40"/>
    <x v="2"/>
    <x v="0"/>
    <n v="4076132000"/>
  </r>
  <r>
    <x v="41"/>
    <x v="2"/>
    <x v="0"/>
    <n v="4247321000"/>
  </r>
  <r>
    <x v="42"/>
    <x v="2"/>
    <x v="0"/>
    <n v="18562210000"/>
  </r>
  <r>
    <x v="43"/>
    <x v="2"/>
    <x v="0"/>
    <n v="5727791000"/>
  </r>
  <r>
    <x v="44"/>
    <x v="2"/>
    <x v="0"/>
    <n v="17081740000"/>
  </r>
  <r>
    <x v="45"/>
    <x v="2"/>
    <x v="0"/>
    <n v="0"/>
  </r>
  <r>
    <x v="46"/>
    <x v="2"/>
    <x v="0"/>
    <n v="6279125000"/>
  </r>
  <r>
    <x v="47"/>
    <x v="2"/>
    <x v="0"/>
    <n v="321201500"/>
  </r>
  <r>
    <x v="48"/>
    <x v="2"/>
    <x v="0"/>
    <n v="5783965000"/>
  </r>
  <r>
    <x v="49"/>
    <x v="2"/>
    <x v="0"/>
    <n v="6083246000"/>
  </r>
  <r>
    <x v="50"/>
    <x v="2"/>
    <x v="0"/>
    <n v="265857600"/>
  </r>
  <r>
    <x v="51"/>
    <x v="2"/>
    <x v="0"/>
    <n v="3458973670"/>
  </r>
  <r>
    <x v="52"/>
    <x v="2"/>
    <x v="0"/>
    <n v="19350550000"/>
  </r>
  <r>
    <x v="53"/>
    <x v="2"/>
    <x v="0"/>
    <n v="4116221700"/>
  </r>
  <r>
    <x v="54"/>
    <x v="2"/>
    <x v="0"/>
    <n v="18693300000"/>
  </r>
  <r>
    <x v="55"/>
    <x v="2"/>
    <x v="0"/>
    <n v="4297579430"/>
  </r>
  <r>
    <x v="56"/>
    <x v="2"/>
    <x v="0"/>
    <n v="18511950000"/>
  </r>
  <r>
    <x v="57"/>
    <x v="2"/>
    <x v="0"/>
    <n v="16617860000"/>
  </r>
  <r>
    <x v="58"/>
    <x v="2"/>
    <x v="0"/>
    <n v="6191663056"/>
  </r>
  <r>
    <x v="59"/>
    <x v="2"/>
    <x v="0"/>
    <n v="10803070000"/>
  </r>
  <r>
    <x v="60"/>
    <x v="2"/>
    <x v="0"/>
    <n v="12006450000"/>
  </r>
  <r>
    <x v="61"/>
    <x v="2"/>
    <x v="0"/>
    <n v="12025570000"/>
  </r>
  <r>
    <x v="62"/>
    <x v="2"/>
    <x v="0"/>
    <n v="0"/>
  </r>
  <r>
    <x v="63"/>
    <x v="2"/>
    <x v="0"/>
    <n v="1135372000"/>
  </r>
  <r>
    <x v="64"/>
    <x v="2"/>
    <x v="0"/>
    <n v="5572457000"/>
  </r>
  <r>
    <x v="65"/>
    <x v="2"/>
    <x v="0"/>
    <n v="0"/>
  </r>
  <r>
    <x v="66"/>
    <x v="2"/>
    <x v="0"/>
    <n v="7879588000"/>
  </r>
  <r>
    <x v="67"/>
    <x v="2"/>
    <x v="0"/>
    <n v="265857600"/>
  </r>
  <r>
    <x v="68"/>
    <x v="2"/>
    <x v="0"/>
    <n v="201207600"/>
  </r>
  <r>
    <x v="69"/>
    <x v="2"/>
    <x v="0"/>
    <n v="6083246000"/>
  </r>
  <r>
    <x v="70"/>
    <x v="2"/>
    <x v="0"/>
    <n v="784610410"/>
  </r>
  <r>
    <x v="71"/>
    <x v="2"/>
    <x v="0"/>
    <n v="3518885330"/>
  </r>
  <r>
    <x v="72"/>
    <x v="2"/>
    <x v="0"/>
    <n v="13219850000"/>
  </r>
  <r>
    <x v="73"/>
    <x v="2"/>
    <x v="0"/>
    <n v="9589674000"/>
  </r>
  <r>
    <x v="74"/>
    <x v="2"/>
    <x v="0"/>
    <n v="10871390000"/>
  </r>
  <r>
    <x v="75"/>
    <x v="2"/>
    <x v="0"/>
    <n v="11938140000"/>
  </r>
  <r>
    <x v="0"/>
    <x v="3"/>
    <x v="0"/>
    <n v="339661400"/>
  </r>
  <r>
    <x v="1"/>
    <x v="3"/>
    <x v="0"/>
    <n v="64149700"/>
  </r>
  <r>
    <x v="2"/>
    <x v="3"/>
    <x v="0"/>
    <n v="137518830"/>
  </r>
  <r>
    <x v="3"/>
    <x v="3"/>
    <x v="0"/>
    <n v="55276550"/>
  </r>
  <r>
    <x v="4"/>
    <x v="3"/>
    <x v="0"/>
    <n v="273370900"/>
  </r>
  <r>
    <x v="5"/>
    <x v="3"/>
    <x v="0"/>
    <n v="503733700"/>
  </r>
  <r>
    <x v="6"/>
    <x v="3"/>
    <x v="0"/>
    <n v="3207036000"/>
  </r>
  <r>
    <x v="7"/>
    <x v="3"/>
    <x v="0"/>
    <n v="6565890"/>
  </r>
  <r>
    <x v="8"/>
    <x v="3"/>
    <x v="0"/>
    <n v="113472970"/>
  </r>
  <r>
    <x v="9"/>
    <x v="3"/>
    <x v="0"/>
    <n v="935659710"/>
  </r>
  <r>
    <x v="10"/>
    <x v="3"/>
    <x v="0"/>
    <n v="79372140"/>
  </r>
  <r>
    <x v="11"/>
    <x v="3"/>
    <x v="0"/>
    <n v="269482490"/>
  </r>
  <r>
    <x v="12"/>
    <x v="3"/>
    <x v="0"/>
    <n v="16938970"/>
  </r>
  <r>
    <x v="13"/>
    <x v="3"/>
    <x v="0"/>
    <n v="62860200"/>
  </r>
  <r>
    <x v="14"/>
    <x v="3"/>
    <x v="0"/>
    <n v="433749670"/>
  </r>
  <r>
    <x v="15"/>
    <x v="3"/>
    <x v="0"/>
    <n v="601711300"/>
  </r>
  <r>
    <x v="16"/>
    <x v="3"/>
    <x v="0"/>
    <n v="98332940"/>
  </r>
  <r>
    <x v="17"/>
    <x v="3"/>
    <x v="0"/>
    <n v="59120400"/>
  </r>
  <r>
    <x v="18"/>
    <x v="3"/>
    <x v="0"/>
    <n v="243574300"/>
  </r>
  <r>
    <x v="19"/>
    <x v="3"/>
    <x v="0"/>
    <n v="912259600"/>
  </r>
  <r>
    <x v="20"/>
    <x v="3"/>
    <x v="0"/>
    <n v="40465000"/>
  </r>
  <r>
    <x v="21"/>
    <x v="3"/>
    <x v="0"/>
    <n v="464942650"/>
  </r>
  <r>
    <x v="22"/>
    <x v="3"/>
    <x v="0"/>
    <n v="1151858000"/>
  </r>
  <r>
    <x v="23"/>
    <x v="3"/>
    <x v="0"/>
    <n v="406452500"/>
  </r>
  <r>
    <x v="24"/>
    <x v="3"/>
    <x v="0"/>
    <n v="17634830"/>
  </r>
  <r>
    <x v="25"/>
    <x v="3"/>
    <x v="0"/>
    <n v="6278330"/>
  </r>
  <r>
    <x v="26"/>
    <x v="3"/>
    <x v="0"/>
    <n v="8860780"/>
  </r>
  <r>
    <x v="27"/>
    <x v="3"/>
    <x v="0"/>
    <n v="357484000"/>
  </r>
  <r>
    <x v="28"/>
    <x v="3"/>
    <x v="0"/>
    <n v="2232510"/>
  </r>
  <r>
    <x v="29"/>
    <x v="3"/>
    <x v="0"/>
    <n v="199764090"/>
  </r>
  <r>
    <x v="30"/>
    <x v="3"/>
    <x v="0"/>
    <n v="341894210"/>
  </r>
  <r>
    <x v="31"/>
    <x v="3"/>
    <x v="0"/>
    <n v="59453700"/>
  </r>
  <r>
    <x v="32"/>
    <x v="3"/>
    <x v="0"/>
    <n v="108306250"/>
  </r>
  <r>
    <x v="33"/>
    <x v="3"/>
    <x v="0"/>
    <n v="1470725000"/>
  </r>
  <r>
    <x v="34"/>
    <x v="3"/>
    <x v="0"/>
    <n v="42677680"/>
  </r>
  <r>
    <x v="35"/>
    <x v="3"/>
    <x v="0"/>
    <n v="15701080"/>
  </r>
  <r>
    <x v="36"/>
    <x v="3"/>
    <x v="0"/>
    <n v="64781350"/>
  </r>
  <r>
    <x v="37"/>
    <x v="3"/>
    <x v="0"/>
    <n v="203394100"/>
  </r>
  <r>
    <x v="38"/>
    <x v="3"/>
    <x v="0"/>
    <n v="228536700"/>
  </r>
  <r>
    <x v="39"/>
    <x v="3"/>
    <x v="0"/>
    <n v="5272318000"/>
  </r>
  <r>
    <x v="40"/>
    <x v="3"/>
    <x v="0"/>
    <n v="4020901000"/>
  </r>
  <r>
    <x v="41"/>
    <x v="3"/>
    <x v="0"/>
    <n v="4392666000"/>
  </r>
  <r>
    <x v="42"/>
    <x v="3"/>
    <x v="0"/>
    <n v="18505840000"/>
  </r>
  <r>
    <x v="43"/>
    <x v="3"/>
    <x v="0"/>
    <n v="5863391000"/>
  </r>
  <r>
    <x v="44"/>
    <x v="3"/>
    <x v="0"/>
    <n v="17035120000"/>
  </r>
  <r>
    <x v="45"/>
    <x v="3"/>
    <x v="0"/>
    <n v="0"/>
  </r>
  <r>
    <x v="46"/>
    <x v="3"/>
    <x v="0"/>
    <n v="6353111000"/>
  </r>
  <r>
    <x v="47"/>
    <x v="3"/>
    <x v="0"/>
    <n v="339661400"/>
  </r>
  <r>
    <x v="48"/>
    <x v="3"/>
    <x v="0"/>
    <n v="5777929000"/>
  </r>
  <r>
    <x v="49"/>
    <x v="3"/>
    <x v="0"/>
    <n v="6133536000"/>
  </r>
  <r>
    <x v="50"/>
    <x v="3"/>
    <x v="0"/>
    <n v="273370900"/>
  </r>
  <r>
    <x v="51"/>
    <x v="3"/>
    <x v="0"/>
    <n v="3518522100"/>
  </r>
  <r>
    <x v="52"/>
    <x v="3"/>
    <x v="0"/>
    <n v="19379990000"/>
  </r>
  <r>
    <x v="53"/>
    <x v="3"/>
    <x v="0"/>
    <n v="4137055530"/>
  </r>
  <r>
    <x v="54"/>
    <x v="3"/>
    <x v="0"/>
    <n v="18761450000"/>
  </r>
  <r>
    <x v="55"/>
    <x v="3"/>
    <x v="0"/>
    <n v="4300638330"/>
  </r>
  <r>
    <x v="56"/>
    <x v="3"/>
    <x v="0"/>
    <n v="18597870000"/>
  </r>
  <r>
    <x v="57"/>
    <x v="3"/>
    <x v="0"/>
    <n v="16777930000"/>
  </r>
  <r>
    <x v="58"/>
    <x v="3"/>
    <x v="0"/>
    <n v="6120579000"/>
  </r>
  <r>
    <x v="59"/>
    <x v="3"/>
    <x v="0"/>
    <n v="10834700000"/>
  </r>
  <r>
    <x v="60"/>
    <x v="3"/>
    <x v="0"/>
    <n v="12063810000"/>
  </r>
  <r>
    <x v="61"/>
    <x v="3"/>
    <x v="0"/>
    <n v="12028550000"/>
  </r>
  <r>
    <x v="62"/>
    <x v="3"/>
    <x v="0"/>
    <n v="0"/>
  </r>
  <r>
    <x v="63"/>
    <x v="3"/>
    <x v="0"/>
    <n v="1155834000"/>
  </r>
  <r>
    <x v="64"/>
    <x v="3"/>
    <x v="0"/>
    <n v="5693227000"/>
  </r>
  <r>
    <x v="65"/>
    <x v="3"/>
    <x v="0"/>
    <n v="0"/>
  </r>
  <r>
    <x v="66"/>
    <x v="3"/>
    <x v="0"/>
    <n v="7960103000"/>
  </r>
  <r>
    <x v="67"/>
    <x v="3"/>
    <x v="0"/>
    <n v="273370900"/>
  </r>
  <r>
    <x v="68"/>
    <x v="3"/>
    <x v="0"/>
    <n v="203394100"/>
  </r>
  <r>
    <x v="69"/>
    <x v="3"/>
    <x v="0"/>
    <n v="6133536000"/>
  </r>
  <r>
    <x v="70"/>
    <x v="3"/>
    <x v="0"/>
    <n v="729561720"/>
  </r>
  <r>
    <x v="71"/>
    <x v="3"/>
    <x v="0"/>
    <n v="3577642500"/>
  </r>
  <r>
    <x v="72"/>
    <x v="3"/>
    <x v="0"/>
    <n v="13242330000"/>
  </r>
  <r>
    <x v="73"/>
    <x v="3"/>
    <x v="0"/>
    <n v="9656181000"/>
  </r>
  <r>
    <x v="74"/>
    <x v="3"/>
    <x v="0"/>
    <n v="10914110000"/>
  </r>
  <r>
    <x v="75"/>
    <x v="3"/>
    <x v="0"/>
    <n v="11984400000"/>
  </r>
  <r>
    <x v="0"/>
    <x v="4"/>
    <x v="0"/>
    <n v="349985400"/>
  </r>
  <r>
    <x v="1"/>
    <x v="4"/>
    <x v="0"/>
    <n v="62526940"/>
  </r>
  <r>
    <x v="2"/>
    <x v="4"/>
    <x v="0"/>
    <n v="132423180"/>
  </r>
  <r>
    <x v="3"/>
    <x v="4"/>
    <x v="0"/>
    <n v="48188660"/>
  </r>
  <r>
    <x v="4"/>
    <x v="4"/>
    <x v="0"/>
    <n v="281569500"/>
  </r>
  <r>
    <x v="5"/>
    <x v="4"/>
    <x v="0"/>
    <n v="512186000"/>
  </r>
  <r>
    <x v="6"/>
    <x v="4"/>
    <x v="0"/>
    <n v="3098750000"/>
  </r>
  <r>
    <x v="7"/>
    <x v="4"/>
    <x v="0"/>
    <n v="7351760"/>
  </r>
  <r>
    <x v="8"/>
    <x v="4"/>
    <x v="0"/>
    <n v="107144270"/>
  </r>
  <r>
    <x v="9"/>
    <x v="4"/>
    <x v="0"/>
    <n v="912104890"/>
  </r>
  <r>
    <x v="10"/>
    <x v="4"/>
    <x v="0"/>
    <n v="76045640"/>
  </r>
  <r>
    <x v="11"/>
    <x v="4"/>
    <x v="0"/>
    <n v="294956200"/>
  </r>
  <r>
    <x v="12"/>
    <x v="4"/>
    <x v="0"/>
    <n v="15673270"/>
  </r>
  <r>
    <x v="13"/>
    <x v="4"/>
    <x v="0"/>
    <n v="62973010"/>
  </r>
  <r>
    <x v="14"/>
    <x v="4"/>
    <x v="0"/>
    <n v="423990780"/>
  </r>
  <r>
    <x v="15"/>
    <x v="4"/>
    <x v="0"/>
    <n v="591130750"/>
  </r>
  <r>
    <x v="16"/>
    <x v="4"/>
    <x v="0"/>
    <n v="97691980"/>
  </r>
  <r>
    <x v="17"/>
    <x v="4"/>
    <x v="0"/>
    <n v="59318940"/>
  </r>
  <r>
    <x v="18"/>
    <x v="4"/>
    <x v="0"/>
    <n v="279587700"/>
  </r>
  <r>
    <x v="19"/>
    <x v="4"/>
    <x v="0"/>
    <n v="968029400"/>
  </r>
  <r>
    <x v="20"/>
    <x v="4"/>
    <x v="0"/>
    <n v="42150500"/>
  </r>
  <r>
    <x v="21"/>
    <x v="4"/>
    <x v="0"/>
    <n v="470341330"/>
  </r>
  <r>
    <x v="22"/>
    <x v="4"/>
    <x v="0"/>
    <n v="1185520000"/>
  </r>
  <r>
    <x v="23"/>
    <x v="4"/>
    <x v="0"/>
    <n v="440917200"/>
  </r>
  <r>
    <x v="24"/>
    <x v="4"/>
    <x v="0"/>
    <n v="15001280"/>
  </r>
  <r>
    <x v="25"/>
    <x v="4"/>
    <x v="0"/>
    <n v="6438000"/>
  </r>
  <r>
    <x v="26"/>
    <x v="4"/>
    <x v="0"/>
    <n v="8260950"/>
  </r>
  <r>
    <x v="27"/>
    <x v="4"/>
    <x v="0"/>
    <n v="356628500"/>
  </r>
  <r>
    <x v="28"/>
    <x v="4"/>
    <x v="0"/>
    <n v="2322720"/>
  </r>
  <r>
    <x v="29"/>
    <x v="4"/>
    <x v="0"/>
    <n v="196467910"/>
  </r>
  <r>
    <x v="30"/>
    <x v="4"/>
    <x v="0"/>
    <n v="331290850"/>
  </r>
  <r>
    <x v="31"/>
    <x v="4"/>
    <x v="0"/>
    <n v="66337200"/>
  </r>
  <r>
    <x v="32"/>
    <x v="4"/>
    <x v="0"/>
    <n v="92262710"/>
  </r>
  <r>
    <x v="33"/>
    <x v="4"/>
    <x v="0"/>
    <n v="1517528000"/>
  </r>
  <r>
    <x v="34"/>
    <x v="4"/>
    <x v="0"/>
    <n v="42235820"/>
  </r>
  <r>
    <x v="35"/>
    <x v="4"/>
    <x v="0"/>
    <n v="15071330"/>
  </r>
  <r>
    <x v="36"/>
    <x v="4"/>
    <x v="0"/>
    <n v="61855690"/>
  </r>
  <r>
    <x v="37"/>
    <x v="4"/>
    <x v="0"/>
    <n v="202554700"/>
  </r>
  <r>
    <x v="38"/>
    <x v="4"/>
    <x v="0"/>
    <n v="239627600"/>
  </r>
  <r>
    <x v="39"/>
    <x v="4"/>
    <x v="0"/>
    <n v="5356588000"/>
  </r>
  <r>
    <x v="40"/>
    <x v="4"/>
    <x v="0"/>
    <n v="4110969000"/>
  </r>
  <r>
    <x v="41"/>
    <x v="4"/>
    <x v="0"/>
    <n v="4348349000"/>
  </r>
  <r>
    <x v="42"/>
    <x v="4"/>
    <x v="0"/>
    <n v="18793650000"/>
  </r>
  <r>
    <x v="43"/>
    <x v="4"/>
    <x v="0"/>
    <n v="5865877000"/>
  </r>
  <r>
    <x v="44"/>
    <x v="4"/>
    <x v="0"/>
    <n v="17276120000"/>
  </r>
  <r>
    <x v="45"/>
    <x v="4"/>
    <x v="0"/>
    <n v="0"/>
  </r>
  <r>
    <x v="46"/>
    <x v="4"/>
    <x v="0"/>
    <n v="6414987000"/>
  </r>
  <r>
    <x v="47"/>
    <x v="4"/>
    <x v="0"/>
    <n v="349985400"/>
  </r>
  <r>
    <x v="48"/>
    <x v="4"/>
    <x v="0"/>
    <n v="5759085000"/>
  </r>
  <r>
    <x v="49"/>
    <x v="4"/>
    <x v="0"/>
    <n v="6225402000"/>
  </r>
  <r>
    <x v="50"/>
    <x v="4"/>
    <x v="0"/>
    <n v="281569500"/>
  </r>
  <r>
    <x v="51"/>
    <x v="4"/>
    <x v="0"/>
    <n v="3497434000"/>
  </r>
  <r>
    <x v="52"/>
    <x v="4"/>
    <x v="0"/>
    <n v="19644560000"/>
  </r>
  <r>
    <x v="53"/>
    <x v="4"/>
    <x v="0"/>
    <n v="4093753430"/>
  </r>
  <r>
    <x v="54"/>
    <x v="4"/>
    <x v="0"/>
    <n v="19048240000"/>
  </r>
  <r>
    <x v="55"/>
    <x v="4"/>
    <x v="0"/>
    <n v="4234204800"/>
  </r>
  <r>
    <x v="56"/>
    <x v="4"/>
    <x v="0"/>
    <n v="18907790000"/>
  </r>
  <r>
    <x v="57"/>
    <x v="4"/>
    <x v="0"/>
    <n v="16947410000"/>
  </r>
  <r>
    <x v="58"/>
    <x v="4"/>
    <x v="0"/>
    <n v="6194586000"/>
  </r>
  <r>
    <x v="59"/>
    <x v="4"/>
    <x v="0"/>
    <n v="10969389359"/>
  </r>
  <r>
    <x v="60"/>
    <x v="4"/>
    <x v="0"/>
    <n v="12172610000"/>
  </r>
  <r>
    <x v="61"/>
    <x v="4"/>
    <x v="0"/>
    <n v="12170930000"/>
  </r>
  <r>
    <x v="62"/>
    <x v="4"/>
    <x v="0"/>
    <n v="0"/>
  </r>
  <r>
    <x v="63"/>
    <x v="4"/>
    <x v="0"/>
    <n v="1247617117"/>
  </r>
  <r>
    <x v="64"/>
    <x v="4"/>
    <x v="0"/>
    <n v="5612484000"/>
  </r>
  <r>
    <x v="65"/>
    <x v="4"/>
    <x v="0"/>
    <n v="0"/>
  </r>
  <r>
    <x v="66"/>
    <x v="4"/>
    <x v="0"/>
    <n v="8079946000"/>
  </r>
  <r>
    <x v="67"/>
    <x v="4"/>
    <x v="0"/>
    <n v="281569500"/>
  </r>
  <r>
    <x v="68"/>
    <x v="4"/>
    <x v="0"/>
    <n v="202554700"/>
  </r>
  <r>
    <x v="69"/>
    <x v="4"/>
    <x v="0"/>
    <n v="6225402000"/>
  </r>
  <r>
    <x v="70"/>
    <x v="4"/>
    <x v="0"/>
    <n v="684803620"/>
  </r>
  <r>
    <x v="71"/>
    <x v="4"/>
    <x v="0"/>
    <n v="3556752940"/>
  </r>
  <r>
    <x v="72"/>
    <x v="4"/>
    <x v="0"/>
    <n v="13358570000"/>
  </r>
  <r>
    <x v="73"/>
    <x v="4"/>
    <x v="0"/>
    <n v="9783431000"/>
  </r>
  <r>
    <x v="74"/>
    <x v="4"/>
    <x v="0"/>
    <n v="11016410000"/>
  </r>
  <r>
    <x v="75"/>
    <x v="4"/>
    <x v="0"/>
    <n v="12125580000"/>
  </r>
  <r>
    <x v="0"/>
    <x v="5"/>
    <x v="0"/>
    <n v="357573700"/>
  </r>
  <r>
    <x v="1"/>
    <x v="5"/>
    <x v="0"/>
    <n v="62865430"/>
  </r>
  <r>
    <x v="2"/>
    <x v="5"/>
    <x v="0"/>
    <n v="132505160"/>
  </r>
  <r>
    <x v="3"/>
    <x v="5"/>
    <x v="0"/>
    <n v="47605560"/>
  </r>
  <r>
    <x v="4"/>
    <x v="5"/>
    <x v="0"/>
    <n v="286962600"/>
  </r>
  <r>
    <x v="5"/>
    <x v="5"/>
    <x v="0"/>
    <n v="527463900"/>
  </r>
  <r>
    <x v="6"/>
    <x v="5"/>
    <x v="0"/>
    <n v="3100918000"/>
  </r>
  <r>
    <x v="7"/>
    <x v="5"/>
    <x v="0"/>
    <n v="7726420"/>
  </r>
  <r>
    <x v="8"/>
    <x v="5"/>
    <x v="0"/>
    <n v="116175380"/>
  </r>
  <r>
    <x v="9"/>
    <x v="5"/>
    <x v="0"/>
    <n v="914815910"/>
  </r>
  <r>
    <x v="10"/>
    <x v="5"/>
    <x v="0"/>
    <n v="75002540"/>
  </r>
  <r>
    <x v="11"/>
    <x v="5"/>
    <x v="0"/>
    <n v="305516610"/>
  </r>
  <r>
    <x v="12"/>
    <x v="5"/>
    <x v="0"/>
    <n v="15440590"/>
  </r>
  <r>
    <x v="13"/>
    <x v="5"/>
    <x v="0"/>
    <n v="60824640"/>
  </r>
  <r>
    <x v="14"/>
    <x v="5"/>
    <x v="0"/>
    <n v="421464810"/>
  </r>
  <r>
    <x v="15"/>
    <x v="5"/>
    <x v="0"/>
    <n v="602428430"/>
  </r>
  <r>
    <x v="16"/>
    <x v="5"/>
    <x v="0"/>
    <n v="102993130"/>
  </r>
  <r>
    <x v="17"/>
    <x v="5"/>
    <x v="0"/>
    <n v="57654950"/>
  </r>
  <r>
    <x v="18"/>
    <x v="5"/>
    <x v="0"/>
    <n v="280709964"/>
  </r>
  <r>
    <x v="19"/>
    <x v="5"/>
    <x v="0"/>
    <n v="990336300"/>
  </r>
  <r>
    <x v="20"/>
    <x v="5"/>
    <x v="0"/>
    <n v="44644690"/>
  </r>
  <r>
    <x v="21"/>
    <x v="5"/>
    <x v="0"/>
    <n v="473952220"/>
  </r>
  <r>
    <x v="22"/>
    <x v="5"/>
    <x v="0"/>
    <n v="1204295000"/>
  </r>
  <r>
    <x v="23"/>
    <x v="5"/>
    <x v="0"/>
    <n v="495222100"/>
  </r>
  <r>
    <x v="24"/>
    <x v="5"/>
    <x v="0"/>
    <n v="13347560"/>
  </r>
  <r>
    <x v="25"/>
    <x v="5"/>
    <x v="0"/>
    <n v="3957380"/>
  </r>
  <r>
    <x v="26"/>
    <x v="5"/>
    <x v="0"/>
    <n v="7540910"/>
  </r>
  <r>
    <x v="27"/>
    <x v="5"/>
    <x v="0"/>
    <n v="374333500"/>
  </r>
  <r>
    <x v="28"/>
    <x v="5"/>
    <x v="0"/>
    <n v="2320390"/>
  </r>
  <r>
    <x v="29"/>
    <x v="5"/>
    <x v="0"/>
    <n v="198442800"/>
  </r>
  <r>
    <x v="30"/>
    <x v="5"/>
    <x v="0"/>
    <n v="323204650"/>
  </r>
  <r>
    <x v="31"/>
    <x v="5"/>
    <x v="0"/>
    <n v="65230300"/>
  </r>
  <r>
    <x v="32"/>
    <x v="5"/>
    <x v="0"/>
    <n v="95789960"/>
  </r>
  <r>
    <x v="33"/>
    <x v="5"/>
    <x v="0"/>
    <n v="1569199000"/>
  </r>
  <r>
    <x v="34"/>
    <x v="5"/>
    <x v="0"/>
    <n v="41085330"/>
  </r>
  <r>
    <x v="35"/>
    <x v="5"/>
    <x v="0"/>
    <n v="15176860"/>
  </r>
  <r>
    <x v="36"/>
    <x v="5"/>
    <x v="0"/>
    <n v="60441330"/>
  </r>
  <r>
    <x v="37"/>
    <x v="5"/>
    <x v="0"/>
    <n v="225409400"/>
  </r>
  <r>
    <x v="38"/>
    <x v="5"/>
    <x v="0"/>
    <n v="260929600"/>
  </r>
  <r>
    <x v="39"/>
    <x v="5"/>
    <x v="0"/>
    <n v="5514270000"/>
  </r>
  <r>
    <x v="40"/>
    <x v="5"/>
    <x v="0"/>
    <n v="4317477000"/>
  </r>
  <r>
    <x v="41"/>
    <x v="5"/>
    <x v="0"/>
    <n v="4378217000"/>
  </r>
  <r>
    <x v="42"/>
    <x v="5"/>
    <x v="0"/>
    <n v="19395040000"/>
  </r>
  <r>
    <x v="43"/>
    <x v="5"/>
    <x v="0"/>
    <n v="5947415000"/>
  </r>
  <r>
    <x v="44"/>
    <x v="5"/>
    <x v="0"/>
    <n v="17825840000"/>
  </r>
  <r>
    <x v="45"/>
    <x v="5"/>
    <x v="0"/>
    <n v="0"/>
  </r>
  <r>
    <x v="46"/>
    <x v="5"/>
    <x v="0"/>
    <n v="6557821000"/>
  </r>
  <r>
    <x v="47"/>
    <x v="5"/>
    <x v="0"/>
    <n v="357573700"/>
  </r>
  <r>
    <x v="48"/>
    <x v="5"/>
    <x v="0"/>
    <n v="5837353000"/>
  </r>
  <r>
    <x v="49"/>
    <x v="5"/>
    <x v="0"/>
    <n v="6416068000"/>
  </r>
  <r>
    <x v="50"/>
    <x v="5"/>
    <x v="0"/>
    <n v="286962600"/>
  </r>
  <r>
    <x v="51"/>
    <x v="5"/>
    <x v="0"/>
    <n v="3525085380"/>
  </r>
  <r>
    <x v="52"/>
    <x v="5"/>
    <x v="0"/>
    <n v="20248170000"/>
  </r>
  <r>
    <x v="53"/>
    <x v="5"/>
    <x v="0"/>
    <n v="4117032000"/>
  </r>
  <r>
    <x v="54"/>
    <x v="5"/>
    <x v="0"/>
    <n v="19656220000"/>
  </r>
  <r>
    <x v="55"/>
    <x v="5"/>
    <x v="0"/>
    <n v="4260427520"/>
  </r>
  <r>
    <x v="56"/>
    <x v="5"/>
    <x v="0"/>
    <n v="19512830000"/>
  </r>
  <r>
    <x v="57"/>
    <x v="5"/>
    <x v="0"/>
    <n v="17339350000"/>
  </r>
  <r>
    <x v="58"/>
    <x v="5"/>
    <x v="0"/>
    <n v="6433900000"/>
  </r>
  <r>
    <x v="59"/>
    <x v="5"/>
    <x v="0"/>
    <n v="11227890000"/>
  </r>
  <r>
    <x v="60"/>
    <x v="5"/>
    <x v="0"/>
    <n v="12545360000"/>
  </r>
  <r>
    <x v="61"/>
    <x v="5"/>
    <x v="0"/>
    <n v="12471170000"/>
  </r>
  <r>
    <x v="62"/>
    <x v="5"/>
    <x v="0"/>
    <n v="0"/>
  </r>
  <r>
    <x v="63"/>
    <x v="5"/>
    <x v="0"/>
    <n v="1271046000"/>
  </r>
  <r>
    <x v="64"/>
    <x v="5"/>
    <x v="0"/>
    <n v="5713565000"/>
  </r>
  <r>
    <x v="65"/>
    <x v="5"/>
    <x v="0"/>
    <n v="0"/>
  </r>
  <r>
    <x v="66"/>
    <x v="5"/>
    <x v="0"/>
    <n v="8259184000"/>
  </r>
  <r>
    <x v="67"/>
    <x v="5"/>
    <x v="0"/>
    <n v="286962600"/>
  </r>
  <r>
    <x v="68"/>
    <x v="5"/>
    <x v="0"/>
    <n v="225409400"/>
  </r>
  <r>
    <x v="69"/>
    <x v="5"/>
    <x v="0"/>
    <n v="6416068000"/>
  </r>
  <r>
    <x v="70"/>
    <x v="5"/>
    <x v="0"/>
    <n v="685413610"/>
  </r>
  <r>
    <x v="71"/>
    <x v="5"/>
    <x v="0"/>
    <n v="3582740330"/>
  </r>
  <r>
    <x v="72"/>
    <x v="5"/>
    <x v="0"/>
    <n v="13658640000"/>
  </r>
  <r>
    <x v="73"/>
    <x v="5"/>
    <x v="0"/>
    <n v="10114620000"/>
  </r>
  <r>
    <x v="74"/>
    <x v="5"/>
    <x v="0"/>
    <n v="11319510000"/>
  </r>
  <r>
    <x v="75"/>
    <x v="5"/>
    <x v="0"/>
    <n v="12453750000"/>
  </r>
  <r>
    <x v="0"/>
    <x v="6"/>
    <x v="0"/>
    <n v="369106200"/>
  </r>
  <r>
    <x v="1"/>
    <x v="6"/>
    <x v="0"/>
    <n v="66789520"/>
  </r>
  <r>
    <x v="2"/>
    <x v="6"/>
    <x v="0"/>
    <n v="131393000"/>
  </r>
  <r>
    <x v="3"/>
    <x v="6"/>
    <x v="0"/>
    <n v="51173120"/>
  </r>
  <r>
    <x v="4"/>
    <x v="6"/>
    <x v="0"/>
    <n v="294096400"/>
  </r>
  <r>
    <x v="5"/>
    <x v="6"/>
    <x v="0"/>
    <n v="525753000"/>
  </r>
  <r>
    <x v="6"/>
    <x v="6"/>
    <x v="0"/>
    <n v="3150096000"/>
  </r>
  <r>
    <x v="7"/>
    <x v="6"/>
    <x v="0"/>
    <n v="7600190"/>
  </r>
  <r>
    <x v="8"/>
    <x v="6"/>
    <x v="0"/>
    <n v="115805660"/>
  </r>
  <r>
    <x v="9"/>
    <x v="6"/>
    <x v="0"/>
    <n v="937222910"/>
  </r>
  <r>
    <x v="10"/>
    <x v="6"/>
    <x v="0"/>
    <n v="75337830"/>
  </r>
  <r>
    <x v="11"/>
    <x v="6"/>
    <x v="0"/>
    <n v="308763070"/>
  </r>
  <r>
    <x v="12"/>
    <x v="6"/>
    <x v="0"/>
    <n v="15843490"/>
  </r>
  <r>
    <x v="13"/>
    <x v="6"/>
    <x v="0"/>
    <n v="65712340"/>
  </r>
  <r>
    <x v="14"/>
    <x v="6"/>
    <x v="0"/>
    <n v="425159190"/>
  </r>
  <r>
    <x v="15"/>
    <x v="6"/>
    <x v="0"/>
    <n v="617946150"/>
  </r>
  <r>
    <x v="16"/>
    <x v="6"/>
    <x v="0"/>
    <n v="105331690"/>
  </r>
  <r>
    <x v="17"/>
    <x v="6"/>
    <x v="0"/>
    <n v="60023480"/>
  </r>
  <r>
    <x v="18"/>
    <x v="6"/>
    <x v="0"/>
    <n v="308265300"/>
  </r>
  <r>
    <x v="19"/>
    <x v="6"/>
    <x v="0"/>
    <n v="1005678000"/>
  </r>
  <r>
    <x v="20"/>
    <x v="6"/>
    <x v="0"/>
    <n v="47051610"/>
  </r>
  <r>
    <x v="21"/>
    <x v="6"/>
    <x v="0"/>
    <n v="479672150"/>
  </r>
  <r>
    <x v="22"/>
    <x v="6"/>
    <x v="0"/>
    <n v="1187171000"/>
  </r>
  <r>
    <x v="23"/>
    <x v="6"/>
    <x v="0"/>
    <n v="511126900"/>
  </r>
  <r>
    <x v="24"/>
    <x v="6"/>
    <x v="0"/>
    <n v="14216530"/>
  </r>
  <r>
    <x v="25"/>
    <x v="6"/>
    <x v="0"/>
    <n v="4222460"/>
  </r>
  <r>
    <x v="26"/>
    <x v="6"/>
    <x v="0"/>
    <n v="8142610"/>
  </r>
  <r>
    <x v="27"/>
    <x v="6"/>
    <x v="0"/>
    <n v="377596500"/>
  </r>
  <r>
    <x v="28"/>
    <x v="6"/>
    <x v="0"/>
    <n v="2437620"/>
  </r>
  <r>
    <x v="29"/>
    <x v="6"/>
    <x v="0"/>
    <n v="203633490"/>
  </r>
  <r>
    <x v="30"/>
    <x v="6"/>
    <x v="0"/>
    <n v="320372770"/>
  </r>
  <r>
    <x v="31"/>
    <x v="6"/>
    <x v="0"/>
    <n v="66503700"/>
  </r>
  <r>
    <x v="32"/>
    <x v="6"/>
    <x v="0"/>
    <n v="100584290"/>
  </r>
  <r>
    <x v="33"/>
    <x v="6"/>
    <x v="0"/>
    <n v="1577846000"/>
  </r>
  <r>
    <x v="34"/>
    <x v="6"/>
    <x v="0"/>
    <n v="42261360"/>
  </r>
  <r>
    <x v="35"/>
    <x v="6"/>
    <x v="0"/>
    <n v="16538180"/>
  </r>
  <r>
    <x v="36"/>
    <x v="6"/>
    <x v="0"/>
    <n v="61096710"/>
  </r>
  <r>
    <x v="37"/>
    <x v="6"/>
    <x v="0"/>
    <n v="204957000"/>
  </r>
  <r>
    <x v="38"/>
    <x v="6"/>
    <x v="0"/>
    <n v="264321800"/>
  </r>
  <r>
    <x v="39"/>
    <x v="6"/>
    <x v="0"/>
    <n v="5466773000"/>
  </r>
  <r>
    <x v="40"/>
    <x v="6"/>
    <x v="0"/>
    <n v="4295777000"/>
  </r>
  <r>
    <x v="41"/>
    <x v="6"/>
    <x v="0"/>
    <n v="4449870000"/>
  </r>
  <r>
    <x v="42"/>
    <x v="6"/>
    <x v="0"/>
    <n v="19439530000"/>
  </r>
  <r>
    <x v="43"/>
    <x v="6"/>
    <x v="0"/>
    <n v="6027717000"/>
  </r>
  <r>
    <x v="44"/>
    <x v="6"/>
    <x v="0"/>
    <n v="17861680000"/>
  </r>
  <r>
    <x v="45"/>
    <x v="6"/>
    <x v="0"/>
    <n v="0"/>
  </r>
  <r>
    <x v="46"/>
    <x v="6"/>
    <x v="0"/>
    <n v="6631615000"/>
  </r>
  <r>
    <x v="47"/>
    <x v="6"/>
    <x v="0"/>
    <n v="369106200"/>
  </r>
  <r>
    <x v="48"/>
    <x v="6"/>
    <x v="0"/>
    <n v="5928682000"/>
  </r>
  <r>
    <x v="49"/>
    <x v="6"/>
    <x v="0"/>
    <n v="6370123000"/>
  </r>
  <r>
    <x v="50"/>
    <x v="6"/>
    <x v="0"/>
    <n v="294096400"/>
  </r>
  <r>
    <x v="51"/>
    <x v="6"/>
    <x v="0"/>
    <n v="3595835820"/>
  </r>
  <r>
    <x v="52"/>
    <x v="6"/>
    <x v="0"/>
    <n v="20293560000"/>
  </r>
  <r>
    <x v="53"/>
    <x v="6"/>
    <x v="0"/>
    <n v="4191477520"/>
  </r>
  <r>
    <x v="54"/>
    <x v="6"/>
    <x v="0"/>
    <n v="19697920000"/>
  </r>
  <r>
    <x v="55"/>
    <x v="6"/>
    <x v="0"/>
    <n v="4343234930"/>
  </r>
  <r>
    <x v="56"/>
    <x v="6"/>
    <x v="0"/>
    <n v="19546160000"/>
  </r>
  <r>
    <x v="57"/>
    <x v="6"/>
    <x v="0"/>
    <n v="17438470000"/>
  </r>
  <r>
    <x v="58"/>
    <x v="6"/>
    <x v="0"/>
    <n v="6450933677"/>
  </r>
  <r>
    <x v="59"/>
    <x v="6"/>
    <x v="0"/>
    <n v="11217540000"/>
  </r>
  <r>
    <x v="60"/>
    <x v="6"/>
    <x v="0"/>
    <n v="12671860000"/>
  </r>
  <r>
    <x v="61"/>
    <x v="6"/>
    <x v="0"/>
    <n v="12509110000"/>
  </r>
  <r>
    <x v="62"/>
    <x v="6"/>
    <x v="0"/>
    <n v="0"/>
  </r>
  <r>
    <x v="63"/>
    <x v="6"/>
    <x v="0"/>
    <n v="1313943000"/>
  </r>
  <r>
    <x v="64"/>
    <x v="6"/>
    <x v="0"/>
    <n v="5770566578"/>
  </r>
  <r>
    <x v="65"/>
    <x v="6"/>
    <x v="0"/>
    <n v="0"/>
  </r>
  <r>
    <x v="66"/>
    <x v="6"/>
    <x v="0"/>
    <n v="8373611000"/>
  </r>
  <r>
    <x v="67"/>
    <x v="6"/>
    <x v="0"/>
    <n v="294096400"/>
  </r>
  <r>
    <x v="68"/>
    <x v="6"/>
    <x v="0"/>
    <n v="204957000"/>
  </r>
  <r>
    <x v="69"/>
    <x v="6"/>
    <x v="0"/>
    <n v="6370123000"/>
  </r>
  <r>
    <x v="70"/>
    <x v="6"/>
    <x v="0"/>
    <n v="694975820"/>
  </r>
  <r>
    <x v="71"/>
    <x v="6"/>
    <x v="0"/>
    <n v="3655859300"/>
  </r>
  <r>
    <x v="72"/>
    <x v="6"/>
    <x v="0"/>
    <n v="13674840000"/>
  </r>
  <r>
    <x v="73"/>
    <x v="6"/>
    <x v="0"/>
    <n v="10214560000"/>
  </r>
  <r>
    <x v="74"/>
    <x v="6"/>
    <x v="0"/>
    <n v="11416450000"/>
  </r>
  <r>
    <x v="75"/>
    <x v="6"/>
    <x v="0"/>
    <n v="12472947706"/>
  </r>
  <r>
    <x v="0"/>
    <x v="7"/>
    <x v="0"/>
    <n v="375761600"/>
  </r>
  <r>
    <x v="1"/>
    <x v="7"/>
    <x v="0"/>
    <n v="67089670"/>
  </r>
  <r>
    <x v="2"/>
    <x v="7"/>
    <x v="0"/>
    <n v="129458950"/>
  </r>
  <r>
    <x v="3"/>
    <x v="7"/>
    <x v="0"/>
    <n v="48002050"/>
  </r>
  <r>
    <x v="4"/>
    <x v="7"/>
    <x v="0"/>
    <n v="293390800"/>
  </r>
  <r>
    <x v="5"/>
    <x v="7"/>
    <x v="0"/>
    <n v="531024200"/>
  </r>
  <r>
    <x v="6"/>
    <x v="7"/>
    <x v="0"/>
    <n v="3377332000"/>
  </r>
  <r>
    <x v="7"/>
    <x v="7"/>
    <x v="0"/>
    <n v="7476870"/>
  </r>
  <r>
    <x v="8"/>
    <x v="7"/>
    <x v="0"/>
    <n v="112770330"/>
  </r>
  <r>
    <x v="9"/>
    <x v="7"/>
    <x v="0"/>
    <n v="922114100"/>
  </r>
  <r>
    <x v="10"/>
    <x v="7"/>
    <x v="0"/>
    <n v="76731240"/>
  </r>
  <r>
    <x v="11"/>
    <x v="7"/>
    <x v="0"/>
    <n v="327571640"/>
  </r>
  <r>
    <x v="12"/>
    <x v="7"/>
    <x v="0"/>
    <n v="15273890"/>
  </r>
  <r>
    <x v="13"/>
    <x v="7"/>
    <x v="0"/>
    <n v="68194680"/>
  </r>
  <r>
    <x v="14"/>
    <x v="7"/>
    <x v="0"/>
    <n v="416373880"/>
  </r>
  <r>
    <x v="15"/>
    <x v="7"/>
    <x v="0"/>
    <n v="601850970"/>
  </r>
  <r>
    <x v="16"/>
    <x v="7"/>
    <x v="0"/>
    <n v="104964240"/>
  </r>
  <r>
    <x v="17"/>
    <x v="7"/>
    <x v="0"/>
    <n v="59159860"/>
  </r>
  <r>
    <x v="18"/>
    <x v="7"/>
    <x v="0"/>
    <n v="317853400"/>
  </r>
  <r>
    <x v="19"/>
    <x v="7"/>
    <x v="0"/>
    <n v="1033340000"/>
  </r>
  <r>
    <x v="20"/>
    <x v="7"/>
    <x v="0"/>
    <n v="45641950"/>
  </r>
  <r>
    <x v="21"/>
    <x v="7"/>
    <x v="0"/>
    <n v="480894200"/>
  </r>
  <r>
    <x v="22"/>
    <x v="7"/>
    <x v="0"/>
    <n v="1216749000"/>
  </r>
  <r>
    <x v="23"/>
    <x v="7"/>
    <x v="0"/>
    <n v="501792900"/>
  </r>
  <r>
    <x v="24"/>
    <x v="7"/>
    <x v="0"/>
    <n v="14406420"/>
  </r>
  <r>
    <x v="25"/>
    <x v="7"/>
    <x v="0"/>
    <n v="4766020"/>
  </r>
  <r>
    <x v="26"/>
    <x v="7"/>
    <x v="0"/>
    <n v="8162120"/>
  </r>
  <r>
    <x v="27"/>
    <x v="7"/>
    <x v="0"/>
    <n v="383265400"/>
  </r>
  <r>
    <x v="28"/>
    <x v="7"/>
    <x v="0"/>
    <n v="2458100"/>
  </r>
  <r>
    <x v="29"/>
    <x v="7"/>
    <x v="0"/>
    <n v="203739550"/>
  </r>
  <r>
    <x v="30"/>
    <x v="7"/>
    <x v="0"/>
    <n v="309398250"/>
  </r>
  <r>
    <x v="31"/>
    <x v="7"/>
    <x v="0"/>
    <n v="70804700"/>
  </r>
  <r>
    <x v="32"/>
    <x v="7"/>
    <x v="0"/>
    <n v="106654840"/>
  </r>
  <r>
    <x v="33"/>
    <x v="7"/>
    <x v="0"/>
    <n v="1579398000"/>
  </r>
  <r>
    <x v="34"/>
    <x v="7"/>
    <x v="0"/>
    <n v="40728160"/>
  </r>
  <r>
    <x v="35"/>
    <x v="7"/>
    <x v="0"/>
    <n v="16664890"/>
  </r>
  <r>
    <x v="36"/>
    <x v="7"/>
    <x v="0"/>
    <n v="61373070"/>
  </r>
  <r>
    <x v="37"/>
    <x v="7"/>
    <x v="0"/>
    <n v="219370100"/>
  </r>
  <r>
    <x v="38"/>
    <x v="7"/>
    <x v="0"/>
    <n v="282371100"/>
  </r>
  <r>
    <x v="39"/>
    <x v="7"/>
    <x v="0"/>
    <n v="5390041000"/>
  </r>
  <r>
    <x v="40"/>
    <x v="7"/>
    <x v="0"/>
    <n v="4465513000"/>
  </r>
  <r>
    <x v="41"/>
    <x v="7"/>
    <x v="0"/>
    <n v="4704063000"/>
  </r>
  <r>
    <x v="42"/>
    <x v="7"/>
    <x v="0"/>
    <n v="19585860000"/>
  </r>
  <r>
    <x v="43"/>
    <x v="7"/>
    <x v="0"/>
    <n v="6283461000"/>
  </r>
  <r>
    <x v="44"/>
    <x v="7"/>
    <x v="0"/>
    <n v="18006470000"/>
  </r>
  <r>
    <x v="45"/>
    <x v="7"/>
    <x v="0"/>
    <n v="0"/>
  </r>
  <r>
    <x v="46"/>
    <x v="7"/>
    <x v="0"/>
    <n v="6948808000"/>
  </r>
  <r>
    <x v="47"/>
    <x v="7"/>
    <x v="0"/>
    <n v="375761600"/>
  </r>
  <r>
    <x v="48"/>
    <x v="7"/>
    <x v="0"/>
    <n v="5902122000"/>
  </r>
  <r>
    <x v="49"/>
    <x v="7"/>
    <x v="0"/>
    <n v="6304331000"/>
  </r>
  <r>
    <x v="50"/>
    <x v="7"/>
    <x v="0"/>
    <n v="293390800"/>
  </r>
  <r>
    <x v="51"/>
    <x v="7"/>
    <x v="0"/>
    <n v="3581568860"/>
  </r>
  <r>
    <x v="52"/>
    <x v="7"/>
    <x v="0"/>
    <n v="20708360000"/>
  </r>
  <r>
    <x v="53"/>
    <x v="7"/>
    <x v="0"/>
    <n v="4160590880"/>
  </r>
  <r>
    <x v="54"/>
    <x v="7"/>
    <x v="0"/>
    <n v="20129340000"/>
  </r>
  <r>
    <x v="55"/>
    <x v="7"/>
    <x v="0"/>
    <n v="4315247770"/>
  </r>
  <r>
    <x v="56"/>
    <x v="7"/>
    <x v="0"/>
    <n v="19974680000"/>
  </r>
  <r>
    <x v="57"/>
    <x v="7"/>
    <x v="0"/>
    <n v="17640550000"/>
  </r>
  <r>
    <x v="58"/>
    <x v="7"/>
    <x v="0"/>
    <n v="6649376000"/>
  </r>
  <r>
    <x v="59"/>
    <x v="7"/>
    <x v="0"/>
    <n v="11138450000"/>
  </r>
  <r>
    <x v="60"/>
    <x v="7"/>
    <x v="0"/>
    <n v="13151480000"/>
  </r>
  <r>
    <x v="61"/>
    <x v="7"/>
    <x v="0"/>
    <n v="12451400000"/>
  </r>
  <r>
    <x v="62"/>
    <x v="7"/>
    <x v="0"/>
    <n v="0"/>
  </r>
  <r>
    <x v="63"/>
    <x v="7"/>
    <x v="0"/>
    <n v="1351193000"/>
  </r>
  <r>
    <x v="64"/>
    <x v="7"/>
    <x v="0"/>
    <n v="6021820000"/>
  </r>
  <r>
    <x v="65"/>
    <x v="7"/>
    <x v="0"/>
    <n v="0"/>
  </r>
  <r>
    <x v="66"/>
    <x v="7"/>
    <x v="0"/>
    <n v="8684598000"/>
  </r>
  <r>
    <x v="67"/>
    <x v="7"/>
    <x v="0"/>
    <n v="293390800"/>
  </r>
  <r>
    <x v="68"/>
    <x v="7"/>
    <x v="0"/>
    <n v="219370100"/>
  </r>
  <r>
    <x v="69"/>
    <x v="7"/>
    <x v="0"/>
    <n v="6304331000"/>
  </r>
  <r>
    <x v="70"/>
    <x v="7"/>
    <x v="0"/>
    <n v="681995920"/>
  </r>
  <r>
    <x v="71"/>
    <x v="7"/>
    <x v="0"/>
    <n v="3640728720"/>
  </r>
  <r>
    <x v="72"/>
    <x v="7"/>
    <x v="0"/>
    <n v="13627590000"/>
  </r>
  <r>
    <x v="73"/>
    <x v="7"/>
    <x v="0"/>
    <n v="10662340000"/>
  </r>
  <r>
    <x v="74"/>
    <x v="7"/>
    <x v="0"/>
    <n v="11861030000"/>
  </r>
  <r>
    <x v="75"/>
    <x v="7"/>
    <x v="0"/>
    <n v="12428900000"/>
  </r>
  <r>
    <x v="0"/>
    <x v="8"/>
    <x v="0"/>
    <n v="375804500"/>
  </r>
  <r>
    <x v="1"/>
    <x v="8"/>
    <x v="0"/>
    <n v="71702520"/>
  </r>
  <r>
    <x v="2"/>
    <x v="8"/>
    <x v="0"/>
    <n v="134081920"/>
  </r>
  <r>
    <x v="3"/>
    <x v="8"/>
    <x v="0"/>
    <n v="52677610"/>
  </r>
  <r>
    <x v="4"/>
    <x v="8"/>
    <x v="0"/>
    <n v="285861100"/>
  </r>
  <r>
    <x v="5"/>
    <x v="8"/>
    <x v="0"/>
    <n v="551290223"/>
  </r>
  <r>
    <x v="6"/>
    <x v="8"/>
    <x v="0"/>
    <n v="3893673000"/>
  </r>
  <r>
    <x v="7"/>
    <x v="8"/>
    <x v="0"/>
    <n v="7500490"/>
  </r>
  <r>
    <x v="8"/>
    <x v="8"/>
    <x v="0"/>
    <n v="114512210"/>
  </r>
  <r>
    <x v="9"/>
    <x v="8"/>
    <x v="0"/>
    <n v="923352120"/>
  </r>
  <r>
    <x v="10"/>
    <x v="8"/>
    <x v="0"/>
    <n v="85654650"/>
  </r>
  <r>
    <x v="11"/>
    <x v="8"/>
    <x v="0"/>
    <n v="331590050"/>
  </r>
  <r>
    <x v="12"/>
    <x v="8"/>
    <x v="0"/>
    <n v="17199760"/>
  </r>
  <r>
    <x v="13"/>
    <x v="8"/>
    <x v="0"/>
    <n v="75630560"/>
  </r>
  <r>
    <x v="14"/>
    <x v="8"/>
    <x v="0"/>
    <n v="422387030"/>
  </r>
  <r>
    <x v="15"/>
    <x v="8"/>
    <x v="0"/>
    <n v="615864520"/>
  </r>
  <r>
    <x v="16"/>
    <x v="8"/>
    <x v="0"/>
    <n v="109128370"/>
  </r>
  <r>
    <x v="17"/>
    <x v="8"/>
    <x v="0"/>
    <n v="61109210"/>
  </r>
  <r>
    <x v="18"/>
    <x v="8"/>
    <x v="0"/>
    <n v="342345200"/>
  </r>
  <r>
    <x v="19"/>
    <x v="8"/>
    <x v="0"/>
    <n v="1064080000"/>
  </r>
  <r>
    <x v="20"/>
    <x v="8"/>
    <x v="0"/>
    <n v="44890960"/>
  </r>
  <r>
    <x v="21"/>
    <x v="8"/>
    <x v="0"/>
    <n v="497050880"/>
  </r>
  <r>
    <x v="22"/>
    <x v="8"/>
    <x v="0"/>
    <n v="1232244649"/>
  </r>
  <r>
    <x v="23"/>
    <x v="8"/>
    <x v="0"/>
    <n v="504419900"/>
  </r>
  <r>
    <x v="24"/>
    <x v="8"/>
    <x v="0"/>
    <n v="14409530"/>
  </r>
  <r>
    <x v="25"/>
    <x v="8"/>
    <x v="0"/>
    <n v="4933300"/>
  </r>
  <r>
    <x v="26"/>
    <x v="8"/>
    <x v="0"/>
    <n v="8361230"/>
  </r>
  <r>
    <x v="27"/>
    <x v="8"/>
    <x v="0"/>
    <n v="388844400"/>
  </r>
  <r>
    <x v="28"/>
    <x v="8"/>
    <x v="0"/>
    <n v="2638380"/>
  </r>
  <r>
    <x v="29"/>
    <x v="8"/>
    <x v="0"/>
    <n v="207287490"/>
  </r>
  <r>
    <x v="30"/>
    <x v="8"/>
    <x v="0"/>
    <n v="320205850"/>
  </r>
  <r>
    <x v="31"/>
    <x v="8"/>
    <x v="0"/>
    <n v="66273700"/>
  </r>
  <r>
    <x v="32"/>
    <x v="8"/>
    <x v="0"/>
    <n v="111767830"/>
  </r>
  <r>
    <x v="33"/>
    <x v="8"/>
    <x v="0"/>
    <n v="1632437000"/>
  </r>
  <r>
    <x v="34"/>
    <x v="8"/>
    <x v="0"/>
    <n v="42067850"/>
  </r>
  <r>
    <x v="35"/>
    <x v="8"/>
    <x v="0"/>
    <n v="16545680"/>
  </r>
  <r>
    <x v="36"/>
    <x v="8"/>
    <x v="0"/>
    <n v="63904330"/>
  </r>
  <r>
    <x v="37"/>
    <x v="8"/>
    <x v="0"/>
    <n v="232333900"/>
  </r>
  <r>
    <x v="38"/>
    <x v="8"/>
    <x v="0"/>
    <n v="293870398"/>
  </r>
  <r>
    <x v="39"/>
    <x v="8"/>
    <x v="0"/>
    <n v="5445689000"/>
  </r>
  <r>
    <x v="40"/>
    <x v="8"/>
    <x v="0"/>
    <n v="4634048000"/>
  </r>
  <r>
    <x v="41"/>
    <x v="8"/>
    <x v="0"/>
    <n v="5243614000"/>
  </r>
  <r>
    <x v="42"/>
    <x v="8"/>
    <x v="0"/>
    <n v="20056050000"/>
  </r>
  <r>
    <x v="43"/>
    <x v="8"/>
    <x v="0"/>
    <n v="6876051000"/>
  </r>
  <r>
    <x v="44"/>
    <x v="8"/>
    <x v="0"/>
    <n v="18423620000"/>
  </r>
  <r>
    <x v="45"/>
    <x v="8"/>
    <x v="0"/>
    <n v="0"/>
  </r>
  <r>
    <x v="46"/>
    <x v="8"/>
    <x v="0"/>
    <n v="7562967000"/>
  </r>
  <r>
    <x v="47"/>
    <x v="8"/>
    <x v="0"/>
    <n v="375804500"/>
  </r>
  <r>
    <x v="48"/>
    <x v="8"/>
    <x v="0"/>
    <n v="6055165210"/>
  </r>
  <r>
    <x v="49"/>
    <x v="8"/>
    <x v="0"/>
    <n v="6385823000"/>
  </r>
  <r>
    <x v="50"/>
    <x v="8"/>
    <x v="0"/>
    <n v="285861100"/>
  </r>
  <r>
    <x v="51"/>
    <x v="8"/>
    <x v="0"/>
    <n v="3653732400"/>
  </r>
  <r>
    <x v="52"/>
    <x v="8"/>
    <x v="0"/>
    <n v="21645940000"/>
  </r>
  <r>
    <x v="53"/>
    <x v="8"/>
    <x v="0"/>
    <n v="4250782100"/>
  </r>
  <r>
    <x v="54"/>
    <x v="8"/>
    <x v="0"/>
    <n v="21048890000"/>
  </r>
  <r>
    <x v="55"/>
    <x v="8"/>
    <x v="0"/>
    <n v="4415227540"/>
  </r>
  <r>
    <x v="56"/>
    <x v="8"/>
    <x v="0"/>
    <n v="20884440000"/>
  </r>
  <r>
    <x v="57"/>
    <x v="8"/>
    <x v="0"/>
    <n v="18407676943"/>
  </r>
  <r>
    <x v="58"/>
    <x v="8"/>
    <x v="0"/>
    <n v="6891992000"/>
  </r>
  <r>
    <x v="59"/>
    <x v="8"/>
    <x v="0"/>
    <n v="11320320000"/>
  </r>
  <r>
    <x v="60"/>
    <x v="8"/>
    <x v="0"/>
    <n v="13979350000"/>
  </r>
  <r>
    <x v="61"/>
    <x v="8"/>
    <x v="0"/>
    <n v="12647191497"/>
  </r>
  <r>
    <x v="62"/>
    <x v="8"/>
    <x v="0"/>
    <n v="0"/>
  </r>
  <r>
    <x v="63"/>
    <x v="8"/>
    <x v="0"/>
    <n v="1406425000"/>
  </r>
  <r>
    <x v="64"/>
    <x v="8"/>
    <x v="0"/>
    <n v="6612004000"/>
  </r>
  <r>
    <x v="65"/>
    <x v="8"/>
    <x v="0"/>
    <n v="0"/>
  </r>
  <r>
    <x v="66"/>
    <x v="8"/>
    <x v="0"/>
    <n v="9338874000"/>
  </r>
  <r>
    <x v="67"/>
    <x v="8"/>
    <x v="0"/>
    <n v="285861100"/>
  </r>
  <r>
    <x v="68"/>
    <x v="8"/>
    <x v="0"/>
    <n v="232333900"/>
  </r>
  <r>
    <x v="69"/>
    <x v="8"/>
    <x v="0"/>
    <n v="6385823000"/>
  </r>
  <r>
    <x v="70"/>
    <x v="8"/>
    <x v="0"/>
    <n v="707886420"/>
  </r>
  <r>
    <x v="71"/>
    <x v="8"/>
    <x v="0"/>
    <n v="3714841610"/>
  </r>
  <r>
    <x v="72"/>
    <x v="8"/>
    <x v="0"/>
    <n v="13885030000"/>
  </r>
  <r>
    <x v="73"/>
    <x v="8"/>
    <x v="0"/>
    <n v="11414640000"/>
  </r>
  <r>
    <x v="74"/>
    <x v="8"/>
    <x v="0"/>
    <n v="12681070000"/>
  </r>
  <r>
    <x v="75"/>
    <x v="8"/>
    <x v="0"/>
    <n v="12618590000"/>
  </r>
  <r>
    <x v="0"/>
    <x v="9"/>
    <x v="0"/>
    <n v="389567500"/>
  </r>
  <r>
    <x v="1"/>
    <x v="9"/>
    <x v="0"/>
    <n v="71904830"/>
  </r>
  <r>
    <x v="2"/>
    <x v="9"/>
    <x v="0"/>
    <n v="133883550"/>
  </r>
  <r>
    <x v="3"/>
    <x v="9"/>
    <x v="0"/>
    <n v="51337700"/>
  </r>
  <r>
    <x v="4"/>
    <x v="9"/>
    <x v="0"/>
    <n v="305516200"/>
  </r>
  <r>
    <x v="5"/>
    <x v="9"/>
    <x v="0"/>
    <n v="546452000"/>
  </r>
  <r>
    <x v="6"/>
    <x v="9"/>
    <x v="0"/>
    <n v="4623406000"/>
  </r>
  <r>
    <x v="7"/>
    <x v="9"/>
    <x v="0"/>
    <n v="7704730"/>
  </r>
  <r>
    <x v="8"/>
    <x v="9"/>
    <x v="0"/>
    <n v="121490830"/>
  </r>
  <r>
    <x v="9"/>
    <x v="9"/>
    <x v="0"/>
    <n v="912183150"/>
  </r>
  <r>
    <x v="10"/>
    <x v="9"/>
    <x v="0"/>
    <n v="81415280"/>
  </r>
  <r>
    <x v="11"/>
    <x v="9"/>
    <x v="0"/>
    <n v="348943110"/>
  </r>
  <r>
    <x v="12"/>
    <x v="9"/>
    <x v="0"/>
    <n v="17307090"/>
  </r>
  <r>
    <x v="13"/>
    <x v="9"/>
    <x v="0"/>
    <n v="71945000"/>
  </r>
  <r>
    <x v="14"/>
    <x v="9"/>
    <x v="0"/>
    <n v="423569210"/>
  </r>
  <r>
    <x v="15"/>
    <x v="9"/>
    <x v="0"/>
    <n v="621229230"/>
  </r>
  <r>
    <x v="16"/>
    <x v="9"/>
    <x v="0"/>
    <n v="109420140"/>
  </r>
  <r>
    <x v="17"/>
    <x v="9"/>
    <x v="0"/>
    <n v="61221150"/>
  </r>
  <r>
    <x v="18"/>
    <x v="9"/>
    <x v="0"/>
    <n v="347876000"/>
  </r>
  <r>
    <x v="19"/>
    <x v="9"/>
    <x v="0"/>
    <n v="1149715000"/>
  </r>
  <r>
    <x v="20"/>
    <x v="9"/>
    <x v="0"/>
    <n v="45755560"/>
  </r>
  <r>
    <x v="21"/>
    <x v="9"/>
    <x v="0"/>
    <n v="499435710"/>
  </r>
  <r>
    <x v="22"/>
    <x v="9"/>
    <x v="0"/>
    <n v="1220333000"/>
  </r>
  <r>
    <x v="23"/>
    <x v="9"/>
    <x v="0"/>
    <n v="529681200"/>
  </r>
  <r>
    <x v="24"/>
    <x v="9"/>
    <x v="0"/>
    <n v="15183330"/>
  </r>
  <r>
    <x v="25"/>
    <x v="9"/>
    <x v="0"/>
    <n v="5371930"/>
  </r>
  <r>
    <x v="26"/>
    <x v="9"/>
    <x v="0"/>
    <n v="8409160"/>
  </r>
  <r>
    <x v="27"/>
    <x v="9"/>
    <x v="0"/>
    <n v="394108500"/>
  </r>
  <r>
    <x v="28"/>
    <x v="9"/>
    <x v="0"/>
    <n v="2593030"/>
  </r>
  <r>
    <x v="29"/>
    <x v="9"/>
    <x v="0"/>
    <n v="209699140"/>
  </r>
  <r>
    <x v="30"/>
    <x v="9"/>
    <x v="0"/>
    <n v="320771350"/>
  </r>
  <r>
    <x v="31"/>
    <x v="9"/>
    <x v="0"/>
    <n v="68785300"/>
  </r>
  <r>
    <x v="32"/>
    <x v="9"/>
    <x v="0"/>
    <n v="112564440"/>
  </r>
  <r>
    <x v="33"/>
    <x v="9"/>
    <x v="0"/>
    <n v="1630336000"/>
  </r>
  <r>
    <x v="34"/>
    <x v="9"/>
    <x v="0"/>
    <n v="41850470"/>
  </r>
  <r>
    <x v="35"/>
    <x v="9"/>
    <x v="0"/>
    <n v="17097000"/>
  </r>
  <r>
    <x v="36"/>
    <x v="9"/>
    <x v="0"/>
    <n v="64813040"/>
  </r>
  <r>
    <x v="37"/>
    <x v="9"/>
    <x v="0"/>
    <n v="237843200"/>
  </r>
  <r>
    <x v="38"/>
    <x v="9"/>
    <x v="0"/>
    <n v="304659600"/>
  </r>
  <r>
    <x v="39"/>
    <x v="9"/>
    <x v="0"/>
    <n v="5493039000"/>
  </r>
  <r>
    <x v="40"/>
    <x v="9"/>
    <x v="0"/>
    <n v="4938011000"/>
  </r>
  <r>
    <x v="41"/>
    <x v="9"/>
    <x v="0"/>
    <n v="6078637000"/>
  </r>
  <r>
    <x v="42"/>
    <x v="9"/>
    <x v="0"/>
    <n v="20477790000"/>
  </r>
  <r>
    <x v="43"/>
    <x v="9"/>
    <x v="0"/>
    <n v="7708974000"/>
  </r>
  <r>
    <x v="44"/>
    <x v="9"/>
    <x v="0"/>
    <n v="18847460000"/>
  </r>
  <r>
    <x v="45"/>
    <x v="9"/>
    <x v="0"/>
    <n v="0"/>
  </r>
  <r>
    <x v="46"/>
    <x v="9"/>
    <x v="0"/>
    <n v="8413514000"/>
  </r>
  <r>
    <x v="47"/>
    <x v="9"/>
    <x v="0"/>
    <n v="389567500"/>
  </r>
  <r>
    <x v="48"/>
    <x v="9"/>
    <x v="0"/>
    <n v="6076221000"/>
  </r>
  <r>
    <x v="49"/>
    <x v="9"/>
    <x v="0"/>
    <n v="6433600000"/>
  </r>
  <r>
    <x v="50"/>
    <x v="9"/>
    <x v="0"/>
    <n v="305516200"/>
  </r>
  <r>
    <x v="51"/>
    <x v="9"/>
    <x v="0"/>
    <n v="3668354180"/>
  </r>
  <r>
    <x v="52"/>
    <x v="9"/>
    <x v="0"/>
    <n v="22888080000"/>
  </r>
  <r>
    <x v="53"/>
    <x v="9"/>
    <x v="0"/>
    <n v="4274277590"/>
  </r>
  <r>
    <x v="54"/>
    <x v="9"/>
    <x v="0"/>
    <n v="22282150000"/>
  </r>
  <r>
    <x v="55"/>
    <x v="9"/>
    <x v="0"/>
    <n v="4438179730"/>
  </r>
  <r>
    <x v="56"/>
    <x v="9"/>
    <x v="0"/>
    <n v="22118250000"/>
  </r>
  <r>
    <x v="57"/>
    <x v="9"/>
    <x v="0"/>
    <n v="19324291799"/>
  </r>
  <r>
    <x v="58"/>
    <x v="9"/>
    <x v="0"/>
    <n v="7232138000"/>
  </r>
  <r>
    <x v="59"/>
    <x v="9"/>
    <x v="0"/>
    <n v="11346577995"/>
  </r>
  <r>
    <x v="60"/>
    <x v="9"/>
    <x v="0"/>
    <n v="15209850000"/>
  </r>
  <r>
    <x v="61"/>
    <x v="9"/>
    <x v="0"/>
    <n v="12750530000"/>
  </r>
  <r>
    <x v="62"/>
    <x v="9"/>
    <x v="0"/>
    <n v="0"/>
  </r>
  <r>
    <x v="63"/>
    <x v="9"/>
    <x v="0"/>
    <n v="1497591000"/>
  </r>
  <r>
    <x v="64"/>
    <x v="9"/>
    <x v="0"/>
    <n v="7370296000"/>
  </r>
  <r>
    <x v="65"/>
    <x v="9"/>
    <x v="0"/>
    <n v="0"/>
  </r>
  <r>
    <x v="66"/>
    <x v="9"/>
    <x v="0"/>
    <n v="10195580000"/>
  </r>
  <r>
    <x v="67"/>
    <x v="9"/>
    <x v="0"/>
    <n v="305516200"/>
  </r>
  <r>
    <x v="68"/>
    <x v="9"/>
    <x v="0"/>
    <n v="237843200"/>
  </r>
  <r>
    <x v="69"/>
    <x v="9"/>
    <x v="0"/>
    <n v="6433600000"/>
  </r>
  <r>
    <x v="70"/>
    <x v="9"/>
    <x v="0"/>
    <n v="716309130"/>
  </r>
  <r>
    <x v="71"/>
    <x v="9"/>
    <x v="0"/>
    <n v="3729575330"/>
  </r>
  <r>
    <x v="72"/>
    <x v="9"/>
    <x v="0"/>
    <n v="13955750000"/>
  </r>
  <r>
    <x v="73"/>
    <x v="9"/>
    <x v="0"/>
    <n v="12600680000"/>
  </r>
  <r>
    <x v="74"/>
    <x v="9"/>
    <x v="0"/>
    <n v="13835391291"/>
  </r>
  <r>
    <x v="75"/>
    <x v="9"/>
    <x v="0"/>
    <n v="12721040000"/>
  </r>
  <r>
    <x v="0"/>
    <x v="10"/>
    <x v="0"/>
    <n v="402300200"/>
  </r>
  <r>
    <x v="1"/>
    <x v="10"/>
    <x v="0"/>
    <n v="74683100"/>
  </r>
  <r>
    <x v="2"/>
    <x v="10"/>
    <x v="0"/>
    <n v="131355910"/>
  </r>
  <r>
    <x v="3"/>
    <x v="10"/>
    <x v="0"/>
    <n v="52077220"/>
  </r>
  <r>
    <x v="4"/>
    <x v="10"/>
    <x v="0"/>
    <n v="310158800"/>
  </r>
  <r>
    <x v="5"/>
    <x v="10"/>
    <x v="0"/>
    <n v="552329000"/>
  </r>
  <r>
    <x v="6"/>
    <x v="10"/>
    <x v="0"/>
    <n v="5082700000"/>
  </r>
  <r>
    <x v="7"/>
    <x v="10"/>
    <x v="0"/>
    <n v="7978540"/>
  </r>
  <r>
    <x v="8"/>
    <x v="10"/>
    <x v="0"/>
    <n v="118297470"/>
  </r>
  <r>
    <x v="9"/>
    <x v="10"/>
    <x v="0"/>
    <n v="898557200"/>
  </r>
  <r>
    <x v="10"/>
    <x v="10"/>
    <x v="0"/>
    <n v="85473390"/>
  </r>
  <r>
    <x v="11"/>
    <x v="10"/>
    <x v="0"/>
    <n v="364888730"/>
  </r>
  <r>
    <x v="12"/>
    <x v="10"/>
    <x v="0"/>
    <n v="16686070"/>
  </r>
  <r>
    <x v="13"/>
    <x v="10"/>
    <x v="0"/>
    <n v="62272920"/>
  </r>
  <r>
    <x v="14"/>
    <x v="10"/>
    <x v="0"/>
    <n v="427363180"/>
  </r>
  <r>
    <x v="15"/>
    <x v="10"/>
    <x v="0"/>
    <n v="621585190"/>
  </r>
  <r>
    <x v="16"/>
    <x v="10"/>
    <x v="0"/>
    <n v="113168230"/>
  </r>
  <r>
    <x v="17"/>
    <x v="10"/>
    <x v="0"/>
    <n v="61846920"/>
  </r>
  <r>
    <x v="18"/>
    <x v="10"/>
    <x v="0"/>
    <n v="350116200"/>
  </r>
  <r>
    <x v="19"/>
    <x v="10"/>
    <x v="0"/>
    <n v="1197919873"/>
  </r>
  <r>
    <x v="20"/>
    <x v="10"/>
    <x v="0"/>
    <n v="47512120"/>
  </r>
  <r>
    <x v="21"/>
    <x v="10"/>
    <x v="0"/>
    <n v="499357600"/>
  </r>
  <r>
    <x v="22"/>
    <x v="10"/>
    <x v="0"/>
    <n v="1206901000"/>
  </r>
  <r>
    <x v="23"/>
    <x v="10"/>
    <x v="0"/>
    <n v="533906300"/>
  </r>
  <r>
    <x v="24"/>
    <x v="10"/>
    <x v="0"/>
    <n v="16095910"/>
  </r>
  <r>
    <x v="25"/>
    <x v="10"/>
    <x v="0"/>
    <n v="5356500"/>
  </r>
  <r>
    <x v="26"/>
    <x v="10"/>
    <x v="0"/>
    <n v="8564580"/>
  </r>
  <r>
    <x v="27"/>
    <x v="10"/>
    <x v="0"/>
    <n v="413758500"/>
  </r>
  <r>
    <x v="28"/>
    <x v="10"/>
    <x v="0"/>
    <n v="2608250"/>
  </r>
  <r>
    <x v="29"/>
    <x v="10"/>
    <x v="0"/>
    <n v="206417060"/>
  </r>
  <r>
    <x v="30"/>
    <x v="10"/>
    <x v="0"/>
    <n v="324045200"/>
  </r>
  <r>
    <x v="31"/>
    <x v="10"/>
    <x v="0"/>
    <n v="71780400"/>
  </r>
  <r>
    <x v="32"/>
    <x v="10"/>
    <x v="0"/>
    <n v="106363270"/>
  </r>
  <r>
    <x v="33"/>
    <x v="10"/>
    <x v="0"/>
    <n v="1635392000"/>
  </r>
  <r>
    <x v="34"/>
    <x v="10"/>
    <x v="0"/>
    <n v="41370450"/>
  </r>
  <r>
    <x v="35"/>
    <x v="10"/>
    <x v="0"/>
    <n v="17406350"/>
  </r>
  <r>
    <x v="36"/>
    <x v="10"/>
    <x v="0"/>
    <n v="62685760"/>
  </r>
  <r>
    <x v="37"/>
    <x v="10"/>
    <x v="0"/>
    <n v="248898100"/>
  </r>
  <r>
    <x v="38"/>
    <x v="10"/>
    <x v="0"/>
    <n v="315883200"/>
  </r>
  <r>
    <x v="39"/>
    <x v="10"/>
    <x v="0"/>
    <n v="5529034166"/>
  </r>
  <r>
    <x v="40"/>
    <x v="10"/>
    <x v="0"/>
    <n v="5186292000"/>
  </r>
  <r>
    <x v="41"/>
    <x v="10"/>
    <x v="0"/>
    <n v="6590779000"/>
  </r>
  <r>
    <x v="42"/>
    <x v="10"/>
    <x v="0"/>
    <n v="20820610000"/>
  </r>
  <r>
    <x v="43"/>
    <x v="10"/>
    <x v="0"/>
    <n v="8226171000"/>
  </r>
  <r>
    <x v="44"/>
    <x v="10"/>
    <x v="0"/>
    <n v="19185220000"/>
  </r>
  <r>
    <x v="45"/>
    <x v="10"/>
    <x v="0"/>
    <n v="0"/>
  </r>
  <r>
    <x v="46"/>
    <x v="10"/>
    <x v="0"/>
    <n v="8936325000"/>
  </r>
  <r>
    <x v="47"/>
    <x v="10"/>
    <x v="0"/>
    <n v="402300200"/>
  </r>
  <r>
    <x v="48"/>
    <x v="10"/>
    <x v="0"/>
    <n v="6081190000"/>
  </r>
  <r>
    <x v="49"/>
    <x v="10"/>
    <x v="0"/>
    <n v="6495122000"/>
  </r>
  <r>
    <x v="50"/>
    <x v="10"/>
    <x v="0"/>
    <n v="310158800"/>
  </r>
  <r>
    <x v="51"/>
    <x v="10"/>
    <x v="0"/>
    <n v="3672457290"/>
  </r>
  <r>
    <x v="52"/>
    <x v="10"/>
    <x v="0"/>
    <n v="23738930000"/>
  </r>
  <r>
    <x v="53"/>
    <x v="10"/>
    <x v="0"/>
    <n v="4279378490"/>
  </r>
  <r>
    <x v="54"/>
    <x v="10"/>
    <x v="0"/>
    <n v="23132010000"/>
  </r>
  <r>
    <x v="55"/>
    <x v="10"/>
    <x v="0"/>
    <n v="4437818980"/>
  </r>
  <r>
    <x v="56"/>
    <x v="10"/>
    <x v="0"/>
    <n v="22973570000"/>
  </r>
  <r>
    <x v="57"/>
    <x v="10"/>
    <x v="0"/>
    <n v="19910280000"/>
  </r>
  <r>
    <x v="58"/>
    <x v="10"/>
    <x v="0"/>
    <n v="7501109000"/>
  </r>
  <r>
    <x v="59"/>
    <x v="10"/>
    <x v="0"/>
    <n v="11370520000"/>
  </r>
  <r>
    <x v="60"/>
    <x v="10"/>
    <x v="0"/>
    <n v="16040870000"/>
  </r>
  <r>
    <x v="61"/>
    <x v="10"/>
    <x v="0"/>
    <n v="12811620000"/>
  </r>
  <r>
    <x v="62"/>
    <x v="10"/>
    <x v="0"/>
    <n v="0"/>
  </r>
  <r>
    <x v="63"/>
    <x v="10"/>
    <x v="0"/>
    <n v="1548036000"/>
  </r>
  <r>
    <x v="64"/>
    <x v="10"/>
    <x v="0"/>
    <n v="7865444000"/>
  </r>
  <r>
    <x v="65"/>
    <x v="10"/>
    <x v="0"/>
    <n v="0"/>
  </r>
  <r>
    <x v="66"/>
    <x v="10"/>
    <x v="0"/>
    <n v="10725120000"/>
  </r>
  <r>
    <x v="67"/>
    <x v="10"/>
    <x v="0"/>
    <n v="310158800"/>
  </r>
  <r>
    <x v="68"/>
    <x v="10"/>
    <x v="0"/>
    <n v="248898100"/>
  </r>
  <r>
    <x v="69"/>
    <x v="10"/>
    <x v="0"/>
    <n v="6495122000"/>
  </r>
  <r>
    <x v="70"/>
    <x v="10"/>
    <x v="0"/>
    <n v="711493310"/>
  </r>
  <r>
    <x v="71"/>
    <x v="10"/>
    <x v="0"/>
    <n v="3734304210"/>
  </r>
  <r>
    <x v="72"/>
    <x v="10"/>
    <x v="0"/>
    <n v="14012670000"/>
  </r>
  <r>
    <x v="73"/>
    <x v="10"/>
    <x v="0"/>
    <n v="13398710000"/>
  </r>
  <r>
    <x v="74"/>
    <x v="10"/>
    <x v="0"/>
    <n v="14612880000"/>
  </r>
  <r>
    <x v="75"/>
    <x v="10"/>
    <x v="0"/>
    <n v="12798510000"/>
  </r>
  <r>
    <x v="0"/>
    <x v="11"/>
    <x v="0"/>
    <n v="411608800"/>
  </r>
  <r>
    <x v="1"/>
    <x v="11"/>
    <x v="0"/>
    <n v="73170180"/>
  </r>
  <r>
    <x v="2"/>
    <x v="11"/>
    <x v="0"/>
    <n v="128315580"/>
  </r>
  <r>
    <x v="3"/>
    <x v="11"/>
    <x v="0"/>
    <n v="53499700"/>
  </r>
  <r>
    <x v="4"/>
    <x v="11"/>
    <x v="0"/>
    <n v="313265200"/>
  </r>
  <r>
    <x v="5"/>
    <x v="11"/>
    <x v="0"/>
    <n v="538771200"/>
  </r>
  <r>
    <x v="6"/>
    <x v="11"/>
    <x v="0"/>
    <n v="5524517000"/>
  </r>
  <r>
    <x v="7"/>
    <x v="11"/>
    <x v="0"/>
    <n v="8174940"/>
  </r>
  <r>
    <x v="8"/>
    <x v="11"/>
    <x v="0"/>
    <n v="117316750"/>
  </r>
  <r>
    <x v="9"/>
    <x v="11"/>
    <x v="0"/>
    <n v="909201680"/>
  </r>
  <r>
    <x v="10"/>
    <x v="11"/>
    <x v="0"/>
    <n v="102896490"/>
  </r>
  <r>
    <x v="11"/>
    <x v="11"/>
    <x v="0"/>
    <n v="355630950"/>
  </r>
  <r>
    <x v="12"/>
    <x v="11"/>
    <x v="0"/>
    <n v="16143750"/>
  </r>
  <r>
    <x v="13"/>
    <x v="11"/>
    <x v="0"/>
    <n v="73735390"/>
  </r>
  <r>
    <x v="14"/>
    <x v="11"/>
    <x v="0"/>
    <n v="411938210"/>
  </r>
  <r>
    <x v="15"/>
    <x v="11"/>
    <x v="0"/>
    <n v="611153870"/>
  </r>
  <r>
    <x v="16"/>
    <x v="11"/>
    <x v="0"/>
    <n v="111270160"/>
  </r>
  <r>
    <x v="17"/>
    <x v="11"/>
    <x v="0"/>
    <n v="60955540"/>
  </r>
  <r>
    <x v="18"/>
    <x v="11"/>
    <x v="0"/>
    <n v="377754000"/>
  </r>
  <r>
    <x v="19"/>
    <x v="11"/>
    <x v="0"/>
    <n v="1289946000"/>
  </r>
  <r>
    <x v="20"/>
    <x v="11"/>
    <x v="0"/>
    <n v="47102220"/>
  </r>
  <r>
    <x v="21"/>
    <x v="11"/>
    <x v="0"/>
    <n v="493467390"/>
  </r>
  <r>
    <x v="22"/>
    <x v="11"/>
    <x v="0"/>
    <n v="1207140000"/>
  </r>
  <r>
    <x v="23"/>
    <x v="11"/>
    <x v="0"/>
    <n v="543041399"/>
  </r>
  <r>
    <x v="24"/>
    <x v="11"/>
    <x v="0"/>
    <n v="16393710"/>
  </r>
  <r>
    <x v="25"/>
    <x v="11"/>
    <x v="0"/>
    <n v="5368370"/>
  </r>
  <r>
    <x v="26"/>
    <x v="11"/>
    <x v="0"/>
    <n v="9244340"/>
  </r>
  <r>
    <x v="27"/>
    <x v="11"/>
    <x v="0"/>
    <n v="423465100"/>
  </r>
  <r>
    <x v="28"/>
    <x v="11"/>
    <x v="0"/>
    <n v="2634570"/>
  </r>
  <r>
    <x v="29"/>
    <x v="11"/>
    <x v="0"/>
    <n v="202049930"/>
  </r>
  <r>
    <x v="30"/>
    <x v="11"/>
    <x v="0"/>
    <n v="337596500"/>
  </r>
  <r>
    <x v="31"/>
    <x v="11"/>
    <x v="0"/>
    <n v="67478700"/>
  </r>
  <r>
    <x v="32"/>
    <x v="11"/>
    <x v="0"/>
    <n v="111648270"/>
  </r>
  <r>
    <x v="33"/>
    <x v="11"/>
    <x v="0"/>
    <n v="1701854000"/>
  </r>
  <r>
    <x v="34"/>
    <x v="11"/>
    <x v="0"/>
    <n v="40651240"/>
  </r>
  <r>
    <x v="35"/>
    <x v="11"/>
    <x v="0"/>
    <n v="17788990"/>
  </r>
  <r>
    <x v="36"/>
    <x v="11"/>
    <x v="0"/>
    <n v="62357490"/>
  </r>
  <r>
    <x v="37"/>
    <x v="11"/>
    <x v="0"/>
    <n v="273136000"/>
  </r>
  <r>
    <x v="38"/>
    <x v="11"/>
    <x v="0"/>
    <n v="333772200"/>
  </r>
  <r>
    <x v="39"/>
    <x v="11"/>
    <x v="0"/>
    <n v="5455472000"/>
  </r>
  <r>
    <x v="40"/>
    <x v="11"/>
    <x v="0"/>
    <n v="5403038000"/>
  </r>
  <r>
    <x v="41"/>
    <x v="11"/>
    <x v="0"/>
    <n v="7127729000"/>
  </r>
  <r>
    <x v="42"/>
    <x v="11"/>
    <x v="0"/>
    <n v="21116240000"/>
  </r>
  <r>
    <x v="43"/>
    <x v="11"/>
    <x v="0"/>
    <n v="8829582000"/>
  </r>
  <r>
    <x v="44"/>
    <x v="11"/>
    <x v="0"/>
    <n v="19414380000"/>
  </r>
  <r>
    <x v="45"/>
    <x v="11"/>
    <x v="0"/>
    <n v="0"/>
  </r>
  <r>
    <x v="46"/>
    <x v="11"/>
    <x v="0"/>
    <n v="9549307000"/>
  </r>
  <r>
    <x v="47"/>
    <x v="11"/>
    <x v="0"/>
    <n v="411608800"/>
  </r>
  <r>
    <x v="48"/>
    <x v="11"/>
    <x v="0"/>
    <n v="6149039000"/>
  </r>
  <r>
    <x v="49"/>
    <x v="11"/>
    <x v="0"/>
    <n v="6417708000"/>
  </r>
  <r>
    <x v="50"/>
    <x v="11"/>
    <x v="0"/>
    <n v="313265200"/>
  </r>
  <r>
    <x v="51"/>
    <x v="11"/>
    <x v="0"/>
    <n v="3655136610"/>
  </r>
  <r>
    <x v="52"/>
    <x v="11"/>
    <x v="0"/>
    <n v="24588830000"/>
  </r>
  <r>
    <x v="53"/>
    <x v="11"/>
    <x v="0"/>
    <n v="4273862000"/>
  </r>
  <r>
    <x v="54"/>
    <x v="11"/>
    <x v="0"/>
    <n v="23970100000"/>
  </r>
  <r>
    <x v="55"/>
    <x v="11"/>
    <x v="0"/>
    <n v="4439009970"/>
  </r>
  <r>
    <x v="56"/>
    <x v="11"/>
    <x v="0"/>
    <n v="23804960000"/>
  </r>
  <r>
    <x v="57"/>
    <x v="11"/>
    <x v="0"/>
    <n v="20485730000"/>
  </r>
  <r>
    <x v="58"/>
    <x v="11"/>
    <x v="0"/>
    <n v="7758234000"/>
  </r>
  <r>
    <x v="59"/>
    <x v="11"/>
    <x v="0"/>
    <n v="11329000000"/>
  </r>
  <r>
    <x v="60"/>
    <x v="11"/>
    <x v="0"/>
    <n v="16914970000"/>
  </r>
  <r>
    <x v="61"/>
    <x v="11"/>
    <x v="0"/>
    <n v="12755450000"/>
  </r>
  <r>
    <x v="62"/>
    <x v="11"/>
    <x v="0"/>
    <n v="0"/>
  </r>
  <r>
    <x v="63"/>
    <x v="11"/>
    <x v="0"/>
    <n v="1667700000"/>
  </r>
  <r>
    <x v="64"/>
    <x v="11"/>
    <x v="0"/>
    <n v="8417779000"/>
  </r>
  <r>
    <x v="65"/>
    <x v="11"/>
    <x v="0"/>
    <n v="0"/>
  </r>
  <r>
    <x v="66"/>
    <x v="11"/>
    <x v="0"/>
    <n v="11389630000"/>
  </r>
  <r>
    <x v="67"/>
    <x v="11"/>
    <x v="0"/>
    <n v="313265200"/>
  </r>
  <r>
    <x v="68"/>
    <x v="11"/>
    <x v="0"/>
    <n v="273136000"/>
  </r>
  <r>
    <x v="69"/>
    <x v="11"/>
    <x v="0"/>
    <n v="6417708000"/>
  </r>
  <r>
    <x v="70"/>
    <x v="11"/>
    <x v="0"/>
    <n v="731092760"/>
  </r>
  <r>
    <x v="71"/>
    <x v="11"/>
    <x v="0"/>
    <n v="3716092150"/>
  </r>
  <r>
    <x v="72"/>
    <x v="11"/>
    <x v="0"/>
    <n v="14026990000"/>
  </r>
  <r>
    <x v="73"/>
    <x v="11"/>
    <x v="0"/>
    <n v="14216974411"/>
  </r>
  <r>
    <x v="74"/>
    <x v="11"/>
    <x v="0"/>
    <n v="15499480000"/>
  </r>
  <r>
    <x v="75"/>
    <x v="11"/>
    <x v="0"/>
    <n v="12744480000"/>
  </r>
  <r>
    <x v="0"/>
    <x v="12"/>
    <x v="0"/>
    <n v="406930000"/>
  </r>
  <r>
    <x v="1"/>
    <x v="12"/>
    <x v="0"/>
    <n v="69864850"/>
  </r>
  <r>
    <x v="2"/>
    <x v="12"/>
    <x v="0"/>
    <n v="124235980"/>
  </r>
  <r>
    <x v="3"/>
    <x v="12"/>
    <x v="0"/>
    <n v="57121980"/>
  </r>
  <r>
    <x v="4"/>
    <x v="12"/>
    <x v="0"/>
    <n v="327396400"/>
  </r>
  <r>
    <x v="5"/>
    <x v="12"/>
    <x v="0"/>
    <n v="568410256"/>
  </r>
  <r>
    <x v="6"/>
    <x v="12"/>
    <x v="0"/>
    <n v="5962552000"/>
  </r>
  <r>
    <x v="7"/>
    <x v="12"/>
    <x v="0"/>
    <n v="8321400"/>
  </r>
  <r>
    <x v="8"/>
    <x v="12"/>
    <x v="0"/>
    <n v="122485410"/>
  </r>
  <r>
    <x v="9"/>
    <x v="12"/>
    <x v="0"/>
    <n v="882560800"/>
  </r>
  <r>
    <x v="10"/>
    <x v="12"/>
    <x v="0"/>
    <n v="106087190"/>
  </r>
  <r>
    <x v="11"/>
    <x v="12"/>
    <x v="0"/>
    <n v="365388930"/>
  </r>
  <r>
    <x v="12"/>
    <x v="12"/>
    <x v="0"/>
    <n v="19226110"/>
  </r>
  <r>
    <x v="13"/>
    <x v="12"/>
    <x v="0"/>
    <n v="71700050"/>
  </r>
  <r>
    <x v="14"/>
    <x v="12"/>
    <x v="0"/>
    <n v="401195310"/>
  </r>
  <r>
    <x v="15"/>
    <x v="12"/>
    <x v="0"/>
    <n v="603613090"/>
  </r>
  <r>
    <x v="16"/>
    <x v="12"/>
    <x v="0"/>
    <n v="114263630"/>
  </r>
  <r>
    <x v="17"/>
    <x v="12"/>
    <x v="0"/>
    <n v="59218430"/>
  </r>
  <r>
    <x v="18"/>
    <x v="12"/>
    <x v="0"/>
    <n v="387190900"/>
  </r>
  <r>
    <x v="19"/>
    <x v="12"/>
    <x v="0"/>
    <n v="1408201000"/>
  </r>
  <r>
    <x v="20"/>
    <x v="12"/>
    <x v="0"/>
    <n v="47296830"/>
  </r>
  <r>
    <x v="21"/>
    <x v="12"/>
    <x v="0"/>
    <n v="483115750"/>
  </r>
  <r>
    <x v="22"/>
    <x v="12"/>
    <x v="0"/>
    <n v="1239379000"/>
  </r>
  <r>
    <x v="23"/>
    <x v="12"/>
    <x v="0"/>
    <n v="561885800"/>
  </r>
  <r>
    <x v="24"/>
    <x v="12"/>
    <x v="0"/>
    <n v="18093090"/>
  </r>
  <r>
    <x v="25"/>
    <x v="12"/>
    <x v="0"/>
    <n v="4940030"/>
  </r>
  <r>
    <x v="26"/>
    <x v="12"/>
    <x v="0"/>
    <n v="9974860"/>
  </r>
  <r>
    <x v="27"/>
    <x v="12"/>
    <x v="0"/>
    <n v="439558800"/>
  </r>
  <r>
    <x v="28"/>
    <x v="12"/>
    <x v="0"/>
    <n v="2693490"/>
  </r>
  <r>
    <x v="29"/>
    <x v="12"/>
    <x v="0"/>
    <n v="204281410"/>
  </r>
  <r>
    <x v="30"/>
    <x v="12"/>
    <x v="0"/>
    <n v="334345120"/>
  </r>
  <r>
    <x v="31"/>
    <x v="12"/>
    <x v="0"/>
    <n v="65179500"/>
  </r>
  <r>
    <x v="32"/>
    <x v="12"/>
    <x v="0"/>
    <n v="111488250"/>
  </r>
  <r>
    <x v="33"/>
    <x v="12"/>
    <x v="0"/>
    <n v="1707059000"/>
  </r>
  <r>
    <x v="34"/>
    <x v="12"/>
    <x v="0"/>
    <n v="38846230"/>
  </r>
  <r>
    <x v="35"/>
    <x v="12"/>
    <x v="0"/>
    <n v="18111370"/>
  </r>
  <r>
    <x v="36"/>
    <x v="12"/>
    <x v="0"/>
    <n v="62129000"/>
  </r>
  <r>
    <x v="37"/>
    <x v="12"/>
    <x v="0"/>
    <n v="300407000"/>
  </r>
  <r>
    <x v="38"/>
    <x v="12"/>
    <x v="0"/>
    <n v="332806900"/>
  </r>
  <r>
    <x v="39"/>
    <x v="12"/>
    <x v="0"/>
    <n v="5592440000"/>
  </r>
  <r>
    <x v="40"/>
    <x v="12"/>
    <x v="0"/>
    <n v="5578404000"/>
  </r>
  <r>
    <x v="41"/>
    <x v="12"/>
    <x v="0"/>
    <n v="7698150000"/>
  </r>
  <r>
    <x v="42"/>
    <x v="12"/>
    <x v="0"/>
    <n v="21520249788"/>
  </r>
  <r>
    <x v="43"/>
    <x v="12"/>
    <x v="0"/>
    <n v="9405209000"/>
  </r>
  <r>
    <x v="44"/>
    <x v="12"/>
    <x v="0"/>
    <n v="19813190000"/>
  </r>
  <r>
    <x v="45"/>
    <x v="12"/>
    <x v="0"/>
    <n v="0"/>
  </r>
  <r>
    <x v="46"/>
    <x v="12"/>
    <x v="0"/>
    <n v="10192420000"/>
  </r>
  <r>
    <x v="47"/>
    <x v="12"/>
    <x v="0"/>
    <n v="406930000"/>
  </r>
  <r>
    <x v="48"/>
    <x v="12"/>
    <x v="0"/>
    <n v="6112837000"/>
  </r>
  <r>
    <x v="49"/>
    <x v="12"/>
    <x v="0"/>
    <n v="6600409000"/>
  </r>
  <r>
    <x v="50"/>
    <x v="12"/>
    <x v="0"/>
    <n v="327396400"/>
  </r>
  <r>
    <x v="51"/>
    <x v="12"/>
    <x v="0"/>
    <n v="3605852350"/>
  </r>
  <r>
    <x v="52"/>
    <x v="12"/>
    <x v="0"/>
    <n v="25612550000"/>
  </r>
  <r>
    <x v="53"/>
    <x v="12"/>
    <x v="0"/>
    <n v="4228846460"/>
  </r>
  <r>
    <x v="54"/>
    <x v="12"/>
    <x v="0"/>
    <n v="24989550000"/>
  </r>
  <r>
    <x v="55"/>
    <x v="12"/>
    <x v="0"/>
    <n v="4397456690"/>
  </r>
  <r>
    <x v="56"/>
    <x v="12"/>
    <x v="0"/>
    <n v="24820940000"/>
  </r>
  <r>
    <x v="57"/>
    <x v="12"/>
    <x v="0"/>
    <n v="21271900000"/>
  </r>
  <r>
    <x v="58"/>
    <x v="12"/>
    <x v="0"/>
    <n v="7946503872"/>
  </r>
  <r>
    <x v="59"/>
    <x v="12"/>
    <x v="0"/>
    <n v="11477770000"/>
  </r>
  <r>
    <x v="60"/>
    <x v="12"/>
    <x v="0"/>
    <n v="17740626530"/>
  </r>
  <r>
    <x v="61"/>
    <x v="12"/>
    <x v="0"/>
    <n v="12920930000"/>
  </r>
  <r>
    <x v="62"/>
    <x v="12"/>
    <x v="0"/>
    <n v="0"/>
  </r>
  <r>
    <x v="63"/>
    <x v="12"/>
    <x v="0"/>
    <n v="1795392000"/>
  </r>
  <r>
    <x v="64"/>
    <x v="12"/>
    <x v="0"/>
    <n v="8923677000"/>
  </r>
  <r>
    <x v="65"/>
    <x v="12"/>
    <x v="0"/>
    <n v="0"/>
  </r>
  <r>
    <x v="66"/>
    <x v="12"/>
    <x v="0"/>
    <n v="12006010000"/>
  </r>
  <r>
    <x v="67"/>
    <x v="12"/>
    <x v="0"/>
    <n v="327396400"/>
  </r>
  <r>
    <x v="68"/>
    <x v="12"/>
    <x v="0"/>
    <n v="300407000"/>
  </r>
  <r>
    <x v="69"/>
    <x v="12"/>
    <x v="0"/>
    <n v="6600409000"/>
  </r>
  <r>
    <x v="70"/>
    <x v="12"/>
    <x v="0"/>
    <n v="740707310"/>
  </r>
  <r>
    <x v="71"/>
    <x v="12"/>
    <x v="0"/>
    <n v="3665070780"/>
  </r>
  <r>
    <x v="72"/>
    <x v="12"/>
    <x v="0"/>
    <n v="14212080000"/>
  </r>
  <r>
    <x v="73"/>
    <x v="12"/>
    <x v="0"/>
    <n v="15006320000"/>
  </r>
  <r>
    <x v="74"/>
    <x v="12"/>
    <x v="0"/>
    <n v="16264880000"/>
  </r>
  <r>
    <x v="75"/>
    <x v="12"/>
    <x v="0"/>
    <n v="12953520000"/>
  </r>
  <r>
    <x v="0"/>
    <x v="13"/>
    <x v="0"/>
    <n v="410432700"/>
  </r>
  <r>
    <x v="1"/>
    <x v="13"/>
    <x v="0"/>
    <n v="70250560"/>
  </r>
  <r>
    <x v="2"/>
    <x v="13"/>
    <x v="0"/>
    <n v="127917020"/>
  </r>
  <r>
    <x v="3"/>
    <x v="13"/>
    <x v="0"/>
    <n v="54310630"/>
  </r>
  <r>
    <x v="4"/>
    <x v="13"/>
    <x v="0"/>
    <n v="345726000"/>
  </r>
  <r>
    <x v="5"/>
    <x v="13"/>
    <x v="0"/>
    <n v="548021700"/>
  </r>
  <r>
    <x v="6"/>
    <x v="13"/>
    <x v="0"/>
    <n v="6397961000"/>
  </r>
  <r>
    <x v="7"/>
    <x v="13"/>
    <x v="0"/>
    <n v="8575330"/>
  </r>
  <r>
    <x v="8"/>
    <x v="13"/>
    <x v="0"/>
    <n v="112792320"/>
  </r>
  <r>
    <x v="9"/>
    <x v="13"/>
    <x v="0"/>
    <n v="882725450"/>
  </r>
  <r>
    <x v="10"/>
    <x v="13"/>
    <x v="0"/>
    <n v="108180130"/>
  </r>
  <r>
    <x v="11"/>
    <x v="13"/>
    <x v="0"/>
    <n v="335468930"/>
  </r>
  <r>
    <x v="12"/>
    <x v="13"/>
    <x v="0"/>
    <n v="17381780"/>
  </r>
  <r>
    <x v="13"/>
    <x v="13"/>
    <x v="0"/>
    <n v="63322460"/>
  </r>
  <r>
    <x v="14"/>
    <x v="13"/>
    <x v="0"/>
    <n v="396717480"/>
  </r>
  <r>
    <x v="15"/>
    <x v="13"/>
    <x v="0"/>
    <n v="592430850"/>
  </r>
  <r>
    <x v="16"/>
    <x v="13"/>
    <x v="0"/>
    <n v="109750320"/>
  </r>
  <r>
    <x v="17"/>
    <x v="13"/>
    <x v="0"/>
    <n v="57477640"/>
  </r>
  <r>
    <x v="18"/>
    <x v="13"/>
    <x v="0"/>
    <n v="361930100"/>
  </r>
  <r>
    <x v="19"/>
    <x v="13"/>
    <x v="0"/>
    <n v="1498757000"/>
  </r>
  <r>
    <x v="20"/>
    <x v="13"/>
    <x v="0"/>
    <n v="47383230"/>
  </r>
  <r>
    <x v="21"/>
    <x v="13"/>
    <x v="0"/>
    <n v="474274100"/>
  </r>
  <r>
    <x v="22"/>
    <x v="13"/>
    <x v="0"/>
    <n v="1172737000"/>
  </r>
  <r>
    <x v="23"/>
    <x v="13"/>
    <x v="0"/>
    <n v="573769400"/>
  </r>
  <r>
    <x v="24"/>
    <x v="13"/>
    <x v="0"/>
    <n v="17353520"/>
  </r>
  <r>
    <x v="25"/>
    <x v="13"/>
    <x v="0"/>
    <n v="4778340"/>
  </r>
  <r>
    <x v="26"/>
    <x v="13"/>
    <x v="0"/>
    <n v="9567230"/>
  </r>
  <r>
    <x v="27"/>
    <x v="13"/>
    <x v="0"/>
    <n v="430797900"/>
  </r>
  <r>
    <x v="28"/>
    <x v="13"/>
    <x v="0"/>
    <n v="2650040"/>
  </r>
  <r>
    <x v="29"/>
    <x v="13"/>
    <x v="0"/>
    <n v="207436380"/>
  </r>
  <r>
    <x v="30"/>
    <x v="13"/>
    <x v="0"/>
    <n v="332140600"/>
  </r>
  <r>
    <x v="31"/>
    <x v="13"/>
    <x v="0"/>
    <n v="62492850"/>
  </r>
  <r>
    <x v="32"/>
    <x v="13"/>
    <x v="0"/>
    <n v="104806380"/>
  </r>
  <r>
    <x v="33"/>
    <x v="13"/>
    <x v="0"/>
    <n v="1710542000"/>
  </r>
  <r>
    <x v="34"/>
    <x v="13"/>
    <x v="0"/>
    <n v="39743490"/>
  </r>
  <r>
    <x v="35"/>
    <x v="13"/>
    <x v="0"/>
    <n v="19738790"/>
  </r>
  <r>
    <x v="36"/>
    <x v="13"/>
    <x v="0"/>
    <n v="60184760"/>
  </r>
  <r>
    <x v="37"/>
    <x v="13"/>
    <x v="0"/>
    <n v="299601600"/>
  </r>
  <r>
    <x v="38"/>
    <x v="13"/>
    <x v="0"/>
    <n v="312477600"/>
  </r>
  <r>
    <x v="39"/>
    <x v="13"/>
    <x v="0"/>
    <n v="5416889000"/>
  </r>
  <r>
    <x v="40"/>
    <x v="13"/>
    <x v="0"/>
    <n v="5829196000"/>
  </r>
  <r>
    <x v="41"/>
    <x v="13"/>
    <x v="0"/>
    <n v="8242445000"/>
  </r>
  <r>
    <x v="42"/>
    <x v="13"/>
    <x v="0"/>
    <n v="21386240000"/>
  </r>
  <r>
    <x v="43"/>
    <x v="13"/>
    <x v="0"/>
    <n v="9952986000"/>
  </r>
  <r>
    <x v="44"/>
    <x v="13"/>
    <x v="0"/>
    <n v="19675700000"/>
  </r>
  <r>
    <x v="45"/>
    <x v="13"/>
    <x v="0"/>
    <n v="0"/>
  </r>
  <r>
    <x v="46"/>
    <x v="13"/>
    <x v="0"/>
    <n v="10617230000"/>
  </r>
  <r>
    <x v="47"/>
    <x v="13"/>
    <x v="0"/>
    <n v="410432700"/>
  </r>
  <r>
    <x v="48"/>
    <x v="13"/>
    <x v="0"/>
    <n v="6030392000"/>
  </r>
  <r>
    <x v="49"/>
    <x v="13"/>
    <x v="0"/>
    <n v="6395708000"/>
  </r>
  <r>
    <x v="50"/>
    <x v="13"/>
    <x v="0"/>
    <n v="345726000"/>
  </r>
  <r>
    <x v="51"/>
    <x v="13"/>
    <x v="0"/>
    <n v="3543312860"/>
  </r>
  <r>
    <x v="52"/>
    <x v="13"/>
    <x v="0"/>
    <n v="26085380000"/>
  </r>
  <r>
    <x v="53"/>
    <x v="13"/>
    <x v="0"/>
    <n v="4152158270"/>
  </r>
  <r>
    <x v="54"/>
    <x v="13"/>
    <x v="0"/>
    <n v="25476530000"/>
  </r>
  <r>
    <x v="55"/>
    <x v="13"/>
    <x v="0"/>
    <n v="4311275280"/>
  </r>
  <r>
    <x v="56"/>
    <x v="13"/>
    <x v="0"/>
    <n v="25317410000"/>
  </r>
  <r>
    <x v="57"/>
    <x v="13"/>
    <x v="0"/>
    <n v="21513310000"/>
  </r>
  <r>
    <x v="58"/>
    <x v="13"/>
    <x v="0"/>
    <n v="8115376549"/>
  </r>
  <r>
    <x v="59"/>
    <x v="13"/>
    <x v="0"/>
    <n v="11194340000"/>
  </r>
  <r>
    <x v="60"/>
    <x v="13"/>
    <x v="0"/>
    <n v="18434350000"/>
  </r>
  <r>
    <x v="61"/>
    <x v="13"/>
    <x v="0"/>
    <n v="12577710000"/>
  </r>
  <r>
    <x v="62"/>
    <x v="13"/>
    <x v="0"/>
    <n v="0"/>
  </r>
  <r>
    <x v="63"/>
    <x v="13"/>
    <x v="0"/>
    <n v="1860687000"/>
  </r>
  <r>
    <x v="64"/>
    <x v="13"/>
    <x v="0"/>
    <n v="9361099000"/>
  </r>
  <r>
    <x v="65"/>
    <x v="13"/>
    <x v="0"/>
    <n v="0"/>
  </r>
  <r>
    <x v="66"/>
    <x v="13"/>
    <x v="0"/>
    <n v="12438610000"/>
  </r>
  <r>
    <x v="67"/>
    <x v="13"/>
    <x v="0"/>
    <n v="345726000"/>
  </r>
  <r>
    <x v="68"/>
    <x v="13"/>
    <x v="0"/>
    <n v="299601600"/>
  </r>
  <r>
    <x v="69"/>
    <x v="13"/>
    <x v="0"/>
    <n v="6395708000"/>
  </r>
  <r>
    <x v="70"/>
    <x v="13"/>
    <x v="0"/>
    <n v="719060110"/>
  </r>
  <r>
    <x v="71"/>
    <x v="13"/>
    <x v="0"/>
    <n v="3600790500"/>
  </r>
  <r>
    <x v="72"/>
    <x v="13"/>
    <x v="0"/>
    <n v="13869500000"/>
  </r>
  <r>
    <x v="73"/>
    <x v="13"/>
    <x v="0"/>
    <n v="15759190000"/>
  </r>
  <r>
    <x v="74"/>
    <x v="13"/>
    <x v="0"/>
    <n v="17003380000"/>
  </r>
  <r>
    <x v="75"/>
    <x v="13"/>
    <x v="0"/>
    <n v="12625310000"/>
  </r>
  <r>
    <x v="0"/>
    <x v="14"/>
    <x v="0"/>
    <n v="405468100"/>
  </r>
  <r>
    <x v="1"/>
    <x v="14"/>
    <x v="0"/>
    <n v="64201550"/>
  </r>
  <r>
    <x v="2"/>
    <x v="14"/>
    <x v="0"/>
    <n v="120625100"/>
  </r>
  <r>
    <x v="3"/>
    <x v="14"/>
    <x v="0"/>
    <n v="46525530"/>
  </r>
  <r>
    <x v="4"/>
    <x v="14"/>
    <x v="0"/>
    <n v="322725600"/>
  </r>
  <r>
    <x v="5"/>
    <x v="14"/>
    <x v="0"/>
    <n v="528885500"/>
  </r>
  <r>
    <x v="6"/>
    <x v="14"/>
    <x v="0"/>
    <n v="6695928000"/>
  </r>
  <r>
    <x v="7"/>
    <x v="14"/>
    <x v="0"/>
    <n v="8332275"/>
  </r>
  <r>
    <x v="8"/>
    <x v="14"/>
    <x v="0"/>
    <n v="108590700"/>
  </r>
  <r>
    <x v="9"/>
    <x v="14"/>
    <x v="0"/>
    <n v="816626900"/>
  </r>
  <r>
    <x v="10"/>
    <x v="14"/>
    <x v="0"/>
    <n v="86558150"/>
  </r>
  <r>
    <x v="11"/>
    <x v="14"/>
    <x v="0"/>
    <n v="299987000"/>
  </r>
  <r>
    <x v="12"/>
    <x v="14"/>
    <x v="0"/>
    <n v="15583780"/>
  </r>
  <r>
    <x v="13"/>
    <x v="14"/>
    <x v="0"/>
    <n v="61796290"/>
  </r>
  <r>
    <x v="14"/>
    <x v="14"/>
    <x v="0"/>
    <n v="385683200"/>
  </r>
  <r>
    <x v="15"/>
    <x v="14"/>
    <x v="0"/>
    <n v="558629400"/>
  </r>
  <r>
    <x v="16"/>
    <x v="14"/>
    <x v="0"/>
    <n v="110032200"/>
  </r>
  <r>
    <x v="17"/>
    <x v="14"/>
    <x v="0"/>
    <n v="52986320"/>
  </r>
  <r>
    <x v="18"/>
    <x v="14"/>
    <x v="0"/>
    <n v="392862200"/>
  </r>
  <r>
    <x v="19"/>
    <x v="14"/>
    <x v="0"/>
    <n v="1642719000"/>
  </r>
  <r>
    <x v="20"/>
    <x v="14"/>
    <x v="0"/>
    <n v="42555910"/>
  </r>
  <r>
    <x v="21"/>
    <x v="14"/>
    <x v="0"/>
    <n v="424765200"/>
  </r>
  <r>
    <x v="22"/>
    <x v="14"/>
    <x v="0"/>
    <n v="1101926000"/>
  </r>
  <r>
    <x v="23"/>
    <x v="14"/>
    <x v="0"/>
    <n v="584059500"/>
  </r>
  <r>
    <x v="24"/>
    <x v="14"/>
    <x v="0"/>
    <n v="14825750"/>
  </r>
  <r>
    <x v="25"/>
    <x v="14"/>
    <x v="0"/>
    <n v="4806946"/>
  </r>
  <r>
    <x v="26"/>
    <x v="14"/>
    <x v="0"/>
    <n v="8347239"/>
  </r>
  <r>
    <x v="27"/>
    <x v="14"/>
    <x v="0"/>
    <n v="426680700"/>
  </r>
  <r>
    <x v="28"/>
    <x v="14"/>
    <x v="0"/>
    <n v="2836128"/>
  </r>
  <r>
    <x v="29"/>
    <x v="14"/>
    <x v="0"/>
    <n v="204697500"/>
  </r>
  <r>
    <x v="30"/>
    <x v="14"/>
    <x v="0"/>
    <n v="316875900"/>
  </r>
  <r>
    <x v="31"/>
    <x v="14"/>
    <x v="0"/>
    <n v="61319810"/>
  </r>
  <r>
    <x v="32"/>
    <x v="14"/>
    <x v="0"/>
    <n v="91451370"/>
  </r>
  <r>
    <x v="33"/>
    <x v="14"/>
    <x v="0"/>
    <n v="1598286000"/>
  </r>
  <r>
    <x v="34"/>
    <x v="14"/>
    <x v="0"/>
    <n v="36087620"/>
  </r>
  <r>
    <x v="35"/>
    <x v="14"/>
    <x v="0"/>
    <n v="17672540"/>
  </r>
  <r>
    <x v="36"/>
    <x v="14"/>
    <x v="0"/>
    <n v="57852371"/>
  </r>
  <r>
    <x v="37"/>
    <x v="14"/>
    <x v="0"/>
    <n v="296440354"/>
  </r>
  <r>
    <x v="38"/>
    <x v="14"/>
    <x v="0"/>
    <n v="313740700"/>
  </r>
  <r>
    <x v="39"/>
    <x v="14"/>
    <x v="0"/>
    <n v="5025427000"/>
  </r>
  <r>
    <x v="40"/>
    <x v="14"/>
    <x v="0"/>
    <n v="5494177000"/>
  </r>
  <r>
    <x v="41"/>
    <x v="14"/>
    <x v="0"/>
    <n v="8661373000"/>
  </r>
  <r>
    <x v="42"/>
    <x v="14"/>
    <x v="0"/>
    <n v="20188210000"/>
  </r>
  <r>
    <x v="43"/>
    <x v="14"/>
    <x v="0"/>
    <n v="10259660000"/>
  </r>
  <r>
    <x v="44"/>
    <x v="14"/>
    <x v="0"/>
    <n v="18589920000"/>
  </r>
  <r>
    <x v="45"/>
    <x v="14"/>
    <x v="0"/>
    <n v="0"/>
  </r>
  <r>
    <x v="46"/>
    <x v="14"/>
    <x v="0"/>
    <n v="11027680000"/>
  </r>
  <r>
    <x v="47"/>
    <x v="14"/>
    <x v="0"/>
    <n v="405468100"/>
  </r>
  <r>
    <x v="48"/>
    <x v="14"/>
    <x v="0"/>
    <n v="5618539000"/>
  </r>
  <r>
    <x v="49"/>
    <x v="14"/>
    <x v="0"/>
    <n v="5980993000"/>
  </r>
  <r>
    <x v="50"/>
    <x v="14"/>
    <x v="0"/>
    <n v="322725600"/>
  </r>
  <r>
    <x v="51"/>
    <x v="14"/>
    <x v="0"/>
    <n v="3300138000"/>
  </r>
  <r>
    <x v="52"/>
    <x v="14"/>
    <x v="0"/>
    <n v="25549440000"/>
  </r>
  <r>
    <x v="53"/>
    <x v="14"/>
    <x v="0"/>
    <n v="3873944000"/>
  </r>
  <r>
    <x v="54"/>
    <x v="14"/>
    <x v="0"/>
    <n v="24975640000"/>
  </r>
  <r>
    <x v="55"/>
    <x v="14"/>
    <x v="0"/>
    <n v="4011920000"/>
  </r>
  <r>
    <x v="56"/>
    <x v="14"/>
    <x v="0"/>
    <n v="24837660000"/>
  </r>
  <r>
    <x v="57"/>
    <x v="14"/>
    <x v="0"/>
    <n v="21207110000"/>
  </r>
  <r>
    <x v="58"/>
    <x v="14"/>
    <x v="0"/>
    <n v="7642466000"/>
  </r>
  <r>
    <x v="59"/>
    <x v="14"/>
    <x v="0"/>
    <n v="10440230000"/>
  </r>
  <r>
    <x v="60"/>
    <x v="14"/>
    <x v="0"/>
    <n v="18409350000"/>
  </r>
  <r>
    <x v="61"/>
    <x v="14"/>
    <x v="0"/>
    <n v="11826960000"/>
  </r>
  <r>
    <x v="62"/>
    <x v="14"/>
    <x v="0"/>
    <n v="0"/>
  </r>
  <r>
    <x v="63"/>
    <x v="14"/>
    <x v="0"/>
    <n v="2035581000"/>
  </r>
  <r>
    <x v="64"/>
    <x v="14"/>
    <x v="0"/>
    <n v="9492864000"/>
  </r>
  <r>
    <x v="65"/>
    <x v="14"/>
    <x v="0"/>
    <n v="0"/>
  </r>
  <r>
    <x v="66"/>
    <x v="14"/>
    <x v="0"/>
    <n v="12734990000"/>
  </r>
  <r>
    <x v="67"/>
    <x v="14"/>
    <x v="0"/>
    <n v="322725600"/>
  </r>
  <r>
    <x v="68"/>
    <x v="14"/>
    <x v="0"/>
    <n v="296440354"/>
  </r>
  <r>
    <x v="69"/>
    <x v="14"/>
    <x v="0"/>
    <n v="5980993000"/>
  </r>
  <r>
    <x v="70"/>
    <x v="14"/>
    <x v="0"/>
    <n v="667128800"/>
  </r>
  <r>
    <x v="71"/>
    <x v="14"/>
    <x v="0"/>
    <n v="3353124000"/>
  </r>
  <r>
    <x v="72"/>
    <x v="14"/>
    <x v="0"/>
    <n v="12968350000"/>
  </r>
  <r>
    <x v="73"/>
    <x v="14"/>
    <x v="0"/>
    <n v="15881220000"/>
  </r>
  <r>
    <x v="74"/>
    <x v="14"/>
    <x v="0"/>
    <n v="16965220000"/>
  </r>
  <r>
    <x v="75"/>
    <x v="14"/>
    <x v="0"/>
    <n v="11884360000"/>
  </r>
  <r>
    <x v="0"/>
    <x v="0"/>
    <x v="1"/>
    <n v="299899000"/>
  </r>
  <r>
    <x v="1"/>
    <x v="0"/>
    <x v="1"/>
    <n v="96158360"/>
  </r>
  <r>
    <x v="2"/>
    <x v="0"/>
    <x v="1"/>
    <n v="134371400"/>
  </r>
  <r>
    <x v="3"/>
    <x v="0"/>
    <x v="1"/>
    <n v="39794200"/>
  </r>
  <r>
    <x v="4"/>
    <x v="0"/>
    <x v="1"/>
    <n v="259692400"/>
  </r>
  <r>
    <x v="5"/>
    <x v="0"/>
    <x v="1"/>
    <n v="413931600"/>
  </r>
  <r>
    <x v="6"/>
    <x v="0"/>
    <x v="1"/>
    <n v="2576528000"/>
  </r>
  <r>
    <x v="7"/>
    <x v="0"/>
    <x v="1"/>
    <n v="8568908"/>
  </r>
  <r>
    <x v="8"/>
    <x v="0"/>
    <x v="1"/>
    <n v="101829900"/>
  </r>
  <r>
    <x v="9"/>
    <x v="0"/>
    <x v="1"/>
    <n v="1163729000"/>
  </r>
  <r>
    <x v="10"/>
    <x v="0"/>
    <x v="1"/>
    <n v="75118010"/>
  </r>
  <r>
    <x v="11"/>
    <x v="0"/>
    <x v="1"/>
    <n v="288901900"/>
  </r>
  <r>
    <x v="12"/>
    <x v="0"/>
    <x v="1"/>
    <n v="14221130"/>
  </r>
  <r>
    <x v="13"/>
    <x v="0"/>
    <x v="1"/>
    <n v="63628550"/>
  </r>
  <r>
    <x v="14"/>
    <x v="0"/>
    <x v="1"/>
    <n v="506335100"/>
  </r>
  <r>
    <x v="15"/>
    <x v="0"/>
    <x v="1"/>
    <n v="637582700"/>
  </r>
  <r>
    <x v="16"/>
    <x v="0"/>
    <x v="1"/>
    <n v="102758500"/>
  </r>
  <r>
    <x v="17"/>
    <x v="0"/>
    <x v="1"/>
    <n v="62755660"/>
  </r>
  <r>
    <x v="18"/>
    <x v="0"/>
    <x v="1"/>
    <n v="214463200"/>
  </r>
  <r>
    <x v="19"/>
    <x v="0"/>
    <x v="1"/>
    <n v="740664400"/>
  </r>
  <r>
    <x v="20"/>
    <x v="0"/>
    <x v="1"/>
    <n v="37806980"/>
  </r>
  <r>
    <x v="21"/>
    <x v="0"/>
    <x v="1"/>
    <n v="528086900"/>
  </r>
  <r>
    <x v="22"/>
    <x v="0"/>
    <x v="1"/>
    <n v="1413766000"/>
  </r>
  <r>
    <x v="23"/>
    <x v="0"/>
    <x v="1"/>
    <n v="401594000"/>
  </r>
  <r>
    <x v="24"/>
    <x v="0"/>
    <x v="1"/>
    <n v="17408050"/>
  </r>
  <r>
    <x v="25"/>
    <x v="0"/>
    <x v="1"/>
    <n v="7426552"/>
  </r>
  <r>
    <x v="26"/>
    <x v="0"/>
    <x v="1"/>
    <n v="10697110"/>
  </r>
  <r>
    <x v="27"/>
    <x v="0"/>
    <x v="1"/>
    <n v="297215800"/>
  </r>
  <r>
    <x v="28"/>
    <x v="0"/>
    <x v="1"/>
    <n v="3265575"/>
  </r>
  <r>
    <x v="29"/>
    <x v="0"/>
    <x v="1"/>
    <n v="196361400"/>
  </r>
  <r>
    <x v="30"/>
    <x v="0"/>
    <x v="1"/>
    <n v="308655600"/>
  </r>
  <r>
    <x v="31"/>
    <x v="0"/>
    <x v="1"/>
    <n v="61550230"/>
  </r>
  <r>
    <x v="32"/>
    <x v="0"/>
    <x v="1"/>
    <n v="110208200"/>
  </r>
  <r>
    <x v="33"/>
    <x v="0"/>
    <x v="1"/>
    <n v="1229086000"/>
  </r>
  <r>
    <x v="34"/>
    <x v="0"/>
    <x v="1"/>
    <n v="33401080"/>
  </r>
  <r>
    <x v="35"/>
    <x v="0"/>
    <x v="1"/>
    <n v="16849910"/>
  </r>
  <r>
    <x v="36"/>
    <x v="0"/>
    <x v="1"/>
    <n v="82441850"/>
  </r>
  <r>
    <x v="37"/>
    <x v="0"/>
    <x v="1"/>
    <n v="201685800"/>
  </r>
  <r>
    <x v="38"/>
    <x v="0"/>
    <x v="1"/>
    <n v="184539200"/>
  </r>
  <r>
    <x v="39"/>
    <x v="0"/>
    <x v="1"/>
    <n v="5230576000"/>
  </r>
  <r>
    <x v="40"/>
    <x v="0"/>
    <x v="1"/>
    <n v="3865229000"/>
  </r>
  <r>
    <x v="41"/>
    <x v="0"/>
    <x v="1"/>
    <n v="3576885000"/>
  </r>
  <r>
    <x v="42"/>
    <x v="0"/>
    <x v="1"/>
    <n v="18461900000"/>
  </r>
  <r>
    <x v="43"/>
    <x v="0"/>
    <x v="1"/>
    <n v="4805971000"/>
  </r>
  <r>
    <x v="44"/>
    <x v="0"/>
    <x v="1"/>
    <n v="17232810000"/>
  </r>
  <r>
    <x v="45"/>
    <x v="0"/>
    <x v="1"/>
    <n v="0"/>
  </r>
  <r>
    <x v="46"/>
    <x v="0"/>
    <x v="1"/>
    <n v="5733241000"/>
  </r>
  <r>
    <x v="47"/>
    <x v="0"/>
    <x v="1"/>
    <n v="299899000"/>
  </r>
  <r>
    <x v="48"/>
    <x v="0"/>
    <x v="1"/>
    <n v="5938999000"/>
  </r>
  <r>
    <x v="49"/>
    <x v="0"/>
    <x v="1"/>
    <n v="5941723000"/>
  </r>
  <r>
    <x v="50"/>
    <x v="0"/>
    <x v="1"/>
    <n v="259692400"/>
  </r>
  <r>
    <x v="51"/>
    <x v="0"/>
    <x v="1"/>
    <n v="3982258000"/>
  </r>
  <r>
    <x v="52"/>
    <x v="0"/>
    <x v="1"/>
    <n v="18056530000"/>
  </r>
  <r>
    <x v="53"/>
    <x v="0"/>
    <x v="1"/>
    <n v="4551342000"/>
  </r>
  <r>
    <x v="54"/>
    <x v="0"/>
    <x v="1"/>
    <n v="17487440000"/>
  </r>
  <r>
    <x v="55"/>
    <x v="0"/>
    <x v="1"/>
    <n v="4701344000"/>
  </r>
  <r>
    <x v="56"/>
    <x v="0"/>
    <x v="1"/>
    <n v="17337440000"/>
  </r>
  <r>
    <x v="57"/>
    <x v="0"/>
    <x v="1"/>
    <n v="16114840000"/>
  </r>
  <r>
    <x v="58"/>
    <x v="0"/>
    <x v="1"/>
    <n v="5923947000"/>
  </r>
  <r>
    <x v="59"/>
    <x v="0"/>
    <x v="1"/>
    <n v="11123090000"/>
  </r>
  <r>
    <x v="60"/>
    <x v="0"/>
    <x v="1"/>
    <n v="10915690000"/>
  </r>
  <r>
    <x v="61"/>
    <x v="0"/>
    <x v="1"/>
    <n v="12486810000"/>
  </r>
  <r>
    <x v="62"/>
    <x v="0"/>
    <x v="1"/>
    <n v="0"/>
  </r>
  <r>
    <x v="63"/>
    <x v="0"/>
    <x v="1"/>
    <n v="955127500"/>
  </r>
  <r>
    <x v="64"/>
    <x v="0"/>
    <x v="1"/>
    <n v="4731619000"/>
  </r>
  <r>
    <x v="65"/>
    <x v="0"/>
    <x v="1"/>
    <n v="0"/>
  </r>
  <r>
    <x v="66"/>
    <x v="0"/>
    <x v="1"/>
    <n v="7060541000"/>
  </r>
  <r>
    <x v="67"/>
    <x v="0"/>
    <x v="1"/>
    <n v="259692400"/>
  </r>
  <r>
    <x v="68"/>
    <x v="0"/>
    <x v="1"/>
    <n v="201685800"/>
  </r>
  <r>
    <x v="69"/>
    <x v="0"/>
    <x v="1"/>
    <n v="5941723000"/>
  </r>
  <r>
    <x v="70"/>
    <x v="0"/>
    <x v="1"/>
    <n v="664899600"/>
  </r>
  <r>
    <x v="71"/>
    <x v="0"/>
    <x v="1"/>
    <n v="4045013000"/>
  </r>
  <r>
    <x v="72"/>
    <x v="0"/>
    <x v="1"/>
    <n v="13490290000"/>
  </r>
  <r>
    <x v="73"/>
    <x v="0"/>
    <x v="1"/>
    <n v="8548495000"/>
  </r>
  <r>
    <x v="74"/>
    <x v="0"/>
    <x v="1"/>
    <n v="9583021000"/>
  </r>
  <r>
    <x v="75"/>
    <x v="0"/>
    <x v="1"/>
    <n v="12455760000"/>
  </r>
  <r>
    <x v="0"/>
    <x v="1"/>
    <x v="1"/>
    <n v="305882700"/>
  </r>
  <r>
    <x v="1"/>
    <x v="1"/>
    <x v="1"/>
    <n v="97711990"/>
  </r>
  <r>
    <x v="2"/>
    <x v="1"/>
    <x v="1"/>
    <n v="135124200"/>
  </r>
  <r>
    <x v="3"/>
    <x v="1"/>
    <x v="1"/>
    <n v="34602000"/>
  </r>
  <r>
    <x v="4"/>
    <x v="1"/>
    <x v="1"/>
    <n v="279566200"/>
  </r>
  <r>
    <x v="5"/>
    <x v="1"/>
    <x v="1"/>
    <n v="418383900"/>
  </r>
  <r>
    <x v="6"/>
    <x v="1"/>
    <x v="1"/>
    <n v="2714449000"/>
  </r>
  <r>
    <x v="7"/>
    <x v="1"/>
    <x v="1"/>
    <n v="8448211"/>
  </r>
  <r>
    <x v="8"/>
    <x v="1"/>
    <x v="1"/>
    <n v="108582100"/>
  </r>
  <r>
    <x v="9"/>
    <x v="1"/>
    <x v="1"/>
    <n v="1148225000"/>
  </r>
  <r>
    <x v="10"/>
    <x v="1"/>
    <x v="1"/>
    <n v="81988040"/>
  </r>
  <r>
    <x v="11"/>
    <x v="1"/>
    <x v="1"/>
    <n v="278412600"/>
  </r>
  <r>
    <x v="12"/>
    <x v="1"/>
    <x v="1"/>
    <n v="15770030"/>
  </r>
  <r>
    <x v="13"/>
    <x v="1"/>
    <x v="1"/>
    <n v="66204120"/>
  </r>
  <r>
    <x v="14"/>
    <x v="1"/>
    <x v="1"/>
    <n v="507303200"/>
  </r>
  <r>
    <x v="15"/>
    <x v="1"/>
    <x v="1"/>
    <n v="664980400"/>
  </r>
  <r>
    <x v="16"/>
    <x v="1"/>
    <x v="1"/>
    <n v="105902500"/>
  </r>
  <r>
    <x v="17"/>
    <x v="1"/>
    <x v="1"/>
    <n v="64025360"/>
  </r>
  <r>
    <x v="18"/>
    <x v="1"/>
    <x v="1"/>
    <n v="233588800"/>
  </r>
  <r>
    <x v="19"/>
    <x v="1"/>
    <x v="1"/>
    <n v="776037900"/>
  </r>
  <r>
    <x v="20"/>
    <x v="1"/>
    <x v="1"/>
    <n v="40426070"/>
  </r>
  <r>
    <x v="21"/>
    <x v="1"/>
    <x v="1"/>
    <n v="518196600"/>
  </r>
  <r>
    <x v="22"/>
    <x v="1"/>
    <x v="1"/>
    <n v="1379083000"/>
  </r>
  <r>
    <x v="23"/>
    <x v="1"/>
    <x v="1"/>
    <n v="435418000"/>
  </r>
  <r>
    <x v="24"/>
    <x v="1"/>
    <x v="1"/>
    <n v="17625670"/>
  </r>
  <r>
    <x v="25"/>
    <x v="1"/>
    <x v="1"/>
    <n v="7513074"/>
  </r>
  <r>
    <x v="26"/>
    <x v="1"/>
    <x v="1"/>
    <n v="11006450"/>
  </r>
  <r>
    <x v="27"/>
    <x v="1"/>
    <x v="1"/>
    <n v="314353700"/>
  </r>
  <r>
    <x v="28"/>
    <x v="1"/>
    <x v="1"/>
    <n v="3267673"/>
  </r>
  <r>
    <x v="29"/>
    <x v="1"/>
    <x v="1"/>
    <n v="201032800"/>
  </r>
  <r>
    <x v="30"/>
    <x v="1"/>
    <x v="1"/>
    <n v="326914200"/>
  </r>
  <r>
    <x v="31"/>
    <x v="1"/>
    <x v="1"/>
    <n v="60183500"/>
  </r>
  <r>
    <x v="32"/>
    <x v="1"/>
    <x v="1"/>
    <n v="116567700"/>
  </r>
  <r>
    <x v="33"/>
    <x v="1"/>
    <x v="1"/>
    <n v="1194865000"/>
  </r>
  <r>
    <x v="34"/>
    <x v="1"/>
    <x v="1"/>
    <n v="37098080"/>
  </r>
  <r>
    <x v="35"/>
    <x v="1"/>
    <x v="1"/>
    <n v="17231540"/>
  </r>
  <r>
    <x v="36"/>
    <x v="1"/>
    <x v="1"/>
    <n v="90010760"/>
  </r>
  <r>
    <x v="37"/>
    <x v="1"/>
    <x v="1"/>
    <n v="215091700"/>
  </r>
  <r>
    <x v="38"/>
    <x v="1"/>
    <x v="1"/>
    <n v="189484500"/>
  </r>
  <r>
    <x v="39"/>
    <x v="1"/>
    <x v="1"/>
    <n v="5379562000"/>
  </r>
  <r>
    <x v="40"/>
    <x v="1"/>
    <x v="1"/>
    <n v="4002009000"/>
  </r>
  <r>
    <x v="41"/>
    <x v="1"/>
    <x v="1"/>
    <n v="3770053000"/>
  </r>
  <r>
    <x v="42"/>
    <x v="1"/>
    <x v="1"/>
    <n v="18832080000"/>
  </r>
  <r>
    <x v="43"/>
    <x v="1"/>
    <x v="1"/>
    <n v="4964918000"/>
  </r>
  <r>
    <x v="44"/>
    <x v="1"/>
    <x v="1"/>
    <n v="17637210000"/>
  </r>
  <r>
    <x v="45"/>
    <x v="1"/>
    <x v="1"/>
    <n v="0"/>
  </r>
  <r>
    <x v="46"/>
    <x v="1"/>
    <x v="1"/>
    <n v="5943153000"/>
  </r>
  <r>
    <x v="47"/>
    <x v="1"/>
    <x v="1"/>
    <n v="305882700"/>
  </r>
  <r>
    <x v="48"/>
    <x v="1"/>
    <x v="1"/>
    <n v="5959219000"/>
  </r>
  <r>
    <x v="49"/>
    <x v="1"/>
    <x v="1"/>
    <n v="6112299000"/>
  </r>
  <r>
    <x v="50"/>
    <x v="1"/>
    <x v="1"/>
    <n v="279566200"/>
  </r>
  <r>
    <x v="51"/>
    <x v="1"/>
    <x v="1"/>
    <n v="4003215000"/>
  </r>
  <r>
    <x v="52"/>
    <x v="1"/>
    <x v="1"/>
    <n v="18598910000"/>
  </r>
  <r>
    <x v="53"/>
    <x v="1"/>
    <x v="1"/>
    <n v="4604736000"/>
  </r>
  <r>
    <x v="54"/>
    <x v="1"/>
    <x v="1"/>
    <n v="17997390000"/>
  </r>
  <r>
    <x v="55"/>
    <x v="1"/>
    <x v="1"/>
    <n v="4755905000"/>
  </r>
  <r>
    <x v="56"/>
    <x v="1"/>
    <x v="1"/>
    <n v="17846220000"/>
  </r>
  <r>
    <x v="57"/>
    <x v="1"/>
    <x v="1"/>
    <n v="16484990000"/>
  </r>
  <r>
    <x v="58"/>
    <x v="1"/>
    <x v="1"/>
    <n v="6117142000"/>
  </r>
  <r>
    <x v="59"/>
    <x v="1"/>
    <x v="1"/>
    <n v="11210600000"/>
  </r>
  <r>
    <x v="60"/>
    <x v="1"/>
    <x v="1"/>
    <n v="11391530000"/>
  </r>
  <r>
    <x v="61"/>
    <x v="1"/>
    <x v="1"/>
    <n v="12703370000"/>
  </r>
  <r>
    <x v="62"/>
    <x v="1"/>
    <x v="1"/>
    <n v="0"/>
  </r>
  <r>
    <x v="63"/>
    <x v="1"/>
    <x v="1"/>
    <n v="1009627000"/>
  </r>
  <r>
    <x v="64"/>
    <x v="1"/>
    <x v="1"/>
    <n v="4887121000"/>
  </r>
  <r>
    <x v="65"/>
    <x v="1"/>
    <x v="1"/>
    <n v="0"/>
  </r>
  <r>
    <x v="66"/>
    <x v="1"/>
    <x v="1"/>
    <n v="7228809000"/>
  </r>
  <r>
    <x v="67"/>
    <x v="1"/>
    <x v="1"/>
    <n v="279566200"/>
  </r>
  <r>
    <x v="68"/>
    <x v="1"/>
    <x v="1"/>
    <n v="215091700"/>
  </r>
  <r>
    <x v="69"/>
    <x v="1"/>
    <x v="1"/>
    <n v="6112299000"/>
  </r>
  <r>
    <x v="70"/>
    <x v="1"/>
    <x v="1"/>
    <n v="697113600"/>
  </r>
  <r>
    <x v="71"/>
    <x v="1"/>
    <x v="1"/>
    <n v="4067240000"/>
  </r>
  <r>
    <x v="72"/>
    <x v="1"/>
    <x v="1"/>
    <n v="13648770000"/>
  </r>
  <r>
    <x v="73"/>
    <x v="1"/>
    <x v="1"/>
    <n v="8953355000"/>
  </r>
  <r>
    <x v="74"/>
    <x v="1"/>
    <x v="1"/>
    <n v="9924202000"/>
  </r>
  <r>
    <x v="75"/>
    <x v="1"/>
    <x v="1"/>
    <n v="12677930000"/>
  </r>
  <r>
    <x v="0"/>
    <x v="2"/>
    <x v="1"/>
    <n v="314325400"/>
  </r>
  <r>
    <x v="1"/>
    <x v="2"/>
    <x v="1"/>
    <n v="92255500"/>
  </r>
  <r>
    <x v="2"/>
    <x v="2"/>
    <x v="1"/>
    <n v="127803300"/>
  </r>
  <r>
    <x v="3"/>
    <x v="2"/>
    <x v="1"/>
    <n v="28436280"/>
  </r>
  <r>
    <x v="4"/>
    <x v="2"/>
    <x v="1"/>
    <n v="298946100"/>
  </r>
  <r>
    <x v="5"/>
    <x v="2"/>
    <x v="1"/>
    <n v="438660600"/>
  </r>
  <r>
    <x v="6"/>
    <x v="2"/>
    <x v="1"/>
    <n v="2625372000"/>
  </r>
  <r>
    <x v="7"/>
    <x v="2"/>
    <x v="1"/>
    <n v="8436092"/>
  </r>
  <r>
    <x v="8"/>
    <x v="2"/>
    <x v="1"/>
    <n v="108845600"/>
  </r>
  <r>
    <x v="9"/>
    <x v="2"/>
    <x v="1"/>
    <n v="1083505000"/>
  </r>
  <r>
    <x v="10"/>
    <x v="2"/>
    <x v="1"/>
    <n v="81236190"/>
  </r>
  <r>
    <x v="11"/>
    <x v="2"/>
    <x v="1"/>
    <n v="289161000"/>
  </r>
  <r>
    <x v="12"/>
    <x v="2"/>
    <x v="1"/>
    <n v="14717180"/>
  </r>
  <r>
    <x v="13"/>
    <x v="2"/>
    <x v="1"/>
    <n v="64448970"/>
  </r>
  <r>
    <x v="14"/>
    <x v="2"/>
    <x v="1"/>
    <n v="484742100"/>
  </r>
  <r>
    <x v="15"/>
    <x v="2"/>
    <x v="1"/>
    <n v="656750700"/>
  </r>
  <r>
    <x v="16"/>
    <x v="2"/>
    <x v="1"/>
    <n v="109517000"/>
  </r>
  <r>
    <x v="17"/>
    <x v="2"/>
    <x v="1"/>
    <n v="61456160"/>
  </r>
  <r>
    <x v="18"/>
    <x v="2"/>
    <x v="1"/>
    <n v="250342600"/>
  </r>
  <r>
    <x v="19"/>
    <x v="2"/>
    <x v="1"/>
    <n v="816985100"/>
  </r>
  <r>
    <x v="20"/>
    <x v="2"/>
    <x v="1"/>
    <n v="41102490"/>
  </r>
  <r>
    <x v="21"/>
    <x v="2"/>
    <x v="1"/>
    <n v="520223000"/>
  </r>
  <r>
    <x v="22"/>
    <x v="2"/>
    <x v="1"/>
    <n v="1361633000"/>
  </r>
  <r>
    <x v="23"/>
    <x v="2"/>
    <x v="1"/>
    <n v="439571600"/>
  </r>
  <r>
    <x v="24"/>
    <x v="2"/>
    <x v="1"/>
    <n v="18668990"/>
  </r>
  <r>
    <x v="25"/>
    <x v="2"/>
    <x v="1"/>
    <n v="7487533"/>
  </r>
  <r>
    <x v="26"/>
    <x v="2"/>
    <x v="1"/>
    <n v="10104350"/>
  </r>
  <r>
    <x v="27"/>
    <x v="2"/>
    <x v="1"/>
    <n v="341994300"/>
  </r>
  <r>
    <x v="28"/>
    <x v="2"/>
    <x v="1"/>
    <n v="3124153"/>
  </r>
  <r>
    <x v="29"/>
    <x v="2"/>
    <x v="1"/>
    <n v="192293300"/>
  </r>
  <r>
    <x v="30"/>
    <x v="2"/>
    <x v="1"/>
    <n v="326674700"/>
  </r>
  <r>
    <x v="31"/>
    <x v="2"/>
    <x v="1"/>
    <n v="63441600"/>
  </r>
  <r>
    <x v="32"/>
    <x v="2"/>
    <x v="1"/>
    <n v="102241800"/>
  </r>
  <r>
    <x v="33"/>
    <x v="2"/>
    <x v="1"/>
    <n v="1156212000"/>
  </r>
  <r>
    <x v="34"/>
    <x v="2"/>
    <x v="1"/>
    <n v="33295670"/>
  </r>
  <r>
    <x v="35"/>
    <x v="2"/>
    <x v="1"/>
    <n v="17679770"/>
  </r>
  <r>
    <x v="36"/>
    <x v="2"/>
    <x v="1"/>
    <n v="81505530"/>
  </r>
  <r>
    <x v="37"/>
    <x v="2"/>
    <x v="1"/>
    <n v="219033600"/>
  </r>
  <r>
    <x v="38"/>
    <x v="2"/>
    <x v="1"/>
    <n v="201490500"/>
  </r>
  <r>
    <x v="39"/>
    <x v="2"/>
    <x v="1"/>
    <n v="5573654000"/>
  </r>
  <r>
    <x v="40"/>
    <x v="2"/>
    <x v="1"/>
    <n v="4141997000"/>
  </r>
  <r>
    <x v="41"/>
    <x v="2"/>
    <x v="1"/>
    <n v="3741304000"/>
  </r>
  <r>
    <x v="42"/>
    <x v="2"/>
    <x v="1"/>
    <n v="19068070000"/>
  </r>
  <r>
    <x v="43"/>
    <x v="2"/>
    <x v="1"/>
    <n v="4897516000"/>
  </r>
  <r>
    <x v="44"/>
    <x v="2"/>
    <x v="1"/>
    <n v="17911860000"/>
  </r>
  <r>
    <x v="45"/>
    <x v="2"/>
    <x v="1"/>
    <n v="0"/>
  </r>
  <r>
    <x v="46"/>
    <x v="2"/>
    <x v="1"/>
    <n v="5914429000"/>
  </r>
  <r>
    <x v="47"/>
    <x v="2"/>
    <x v="1"/>
    <n v="314325400"/>
  </r>
  <r>
    <x v="48"/>
    <x v="2"/>
    <x v="1"/>
    <n v="5785366000"/>
  </r>
  <r>
    <x v="49"/>
    <x v="2"/>
    <x v="1"/>
    <n v="6354308000"/>
  </r>
  <r>
    <x v="50"/>
    <x v="2"/>
    <x v="1"/>
    <n v="298946100"/>
  </r>
  <r>
    <x v="51"/>
    <x v="2"/>
    <x v="1"/>
    <n v="3895473000"/>
  </r>
  <r>
    <x v="52"/>
    <x v="2"/>
    <x v="1"/>
    <n v="18913900000"/>
  </r>
  <r>
    <x v="53"/>
    <x v="2"/>
    <x v="1"/>
    <n v="4490040000"/>
  </r>
  <r>
    <x v="54"/>
    <x v="2"/>
    <x v="1"/>
    <n v="18319330000"/>
  </r>
  <r>
    <x v="55"/>
    <x v="2"/>
    <x v="1"/>
    <n v="4620718000"/>
  </r>
  <r>
    <x v="56"/>
    <x v="2"/>
    <x v="1"/>
    <n v="18188650000"/>
  </r>
  <r>
    <x v="57"/>
    <x v="2"/>
    <x v="1"/>
    <n v="16581950000"/>
  </r>
  <r>
    <x v="58"/>
    <x v="2"/>
    <x v="1"/>
    <n v="6227420000"/>
  </r>
  <r>
    <x v="59"/>
    <x v="2"/>
    <x v="1"/>
    <n v="11275380000"/>
  </r>
  <r>
    <x v="60"/>
    <x v="2"/>
    <x v="1"/>
    <n v="11533990000"/>
  </r>
  <r>
    <x v="61"/>
    <x v="2"/>
    <x v="1"/>
    <n v="12809140000"/>
  </r>
  <r>
    <x v="62"/>
    <x v="2"/>
    <x v="1"/>
    <n v="0"/>
  </r>
  <r>
    <x v="63"/>
    <x v="2"/>
    <x v="1"/>
    <n v="1067328000"/>
  </r>
  <r>
    <x v="64"/>
    <x v="2"/>
    <x v="1"/>
    <n v="4790906000"/>
  </r>
  <r>
    <x v="65"/>
    <x v="2"/>
    <x v="1"/>
    <n v="0"/>
  </r>
  <r>
    <x v="66"/>
    <x v="2"/>
    <x v="1"/>
    <n v="7165933000"/>
  </r>
  <r>
    <x v="67"/>
    <x v="2"/>
    <x v="1"/>
    <n v="298946100"/>
  </r>
  <r>
    <x v="68"/>
    <x v="2"/>
    <x v="1"/>
    <n v="219033600"/>
  </r>
  <r>
    <x v="69"/>
    <x v="2"/>
    <x v="1"/>
    <n v="6354308000"/>
  </r>
  <r>
    <x v="70"/>
    <x v="2"/>
    <x v="1"/>
    <n v="672224600"/>
  </r>
  <r>
    <x v="71"/>
    <x v="2"/>
    <x v="1"/>
    <n v="3956929000"/>
  </r>
  <r>
    <x v="72"/>
    <x v="2"/>
    <x v="1"/>
    <n v="13684240000"/>
  </r>
  <r>
    <x v="73"/>
    <x v="2"/>
    <x v="1"/>
    <n v="9125135000"/>
  </r>
  <r>
    <x v="74"/>
    <x v="2"/>
    <x v="1"/>
    <n v="10003750000"/>
  </r>
  <r>
    <x v="75"/>
    <x v="2"/>
    <x v="1"/>
    <n v="12805620000"/>
  </r>
  <r>
    <x v="0"/>
    <x v="3"/>
    <x v="1"/>
    <n v="333480400"/>
  </r>
  <r>
    <x v="1"/>
    <x v="3"/>
    <x v="1"/>
    <n v="94259020"/>
  </r>
  <r>
    <x v="2"/>
    <x v="3"/>
    <x v="1"/>
    <n v="135024600"/>
  </r>
  <r>
    <x v="3"/>
    <x v="3"/>
    <x v="1"/>
    <n v="33853720"/>
  </r>
  <r>
    <x v="4"/>
    <x v="3"/>
    <x v="1"/>
    <n v="306218300"/>
  </r>
  <r>
    <x v="5"/>
    <x v="3"/>
    <x v="1"/>
    <n v="441791100"/>
  </r>
  <r>
    <x v="6"/>
    <x v="3"/>
    <x v="1"/>
    <n v="2747463000"/>
  </r>
  <r>
    <x v="7"/>
    <x v="3"/>
    <x v="1"/>
    <n v="9151033"/>
  </r>
  <r>
    <x v="8"/>
    <x v="3"/>
    <x v="1"/>
    <n v="101793000"/>
  </r>
  <r>
    <x v="9"/>
    <x v="3"/>
    <x v="1"/>
    <n v="1102489000"/>
  </r>
  <r>
    <x v="10"/>
    <x v="3"/>
    <x v="1"/>
    <n v="76299480"/>
  </r>
  <r>
    <x v="11"/>
    <x v="3"/>
    <x v="1"/>
    <n v="311984800"/>
  </r>
  <r>
    <x v="12"/>
    <x v="3"/>
    <x v="1"/>
    <n v="14125830"/>
  </r>
  <r>
    <x v="13"/>
    <x v="3"/>
    <x v="1"/>
    <n v="66083730"/>
  </r>
  <r>
    <x v="14"/>
    <x v="3"/>
    <x v="1"/>
    <n v="523924800"/>
  </r>
  <r>
    <x v="15"/>
    <x v="3"/>
    <x v="1"/>
    <n v="698225400"/>
  </r>
  <r>
    <x v="16"/>
    <x v="3"/>
    <x v="1"/>
    <n v="116647900"/>
  </r>
  <r>
    <x v="17"/>
    <x v="3"/>
    <x v="1"/>
    <n v="61492940"/>
  </r>
  <r>
    <x v="18"/>
    <x v="3"/>
    <x v="1"/>
    <n v="195470700"/>
  </r>
  <r>
    <x v="19"/>
    <x v="3"/>
    <x v="1"/>
    <n v="838660700"/>
  </r>
  <r>
    <x v="20"/>
    <x v="3"/>
    <x v="1"/>
    <n v="45729550"/>
  </r>
  <r>
    <x v="21"/>
    <x v="3"/>
    <x v="1"/>
    <n v="561160300"/>
  </r>
  <r>
    <x v="22"/>
    <x v="3"/>
    <x v="1"/>
    <n v="1320064000"/>
  </r>
  <r>
    <x v="23"/>
    <x v="3"/>
    <x v="1"/>
    <n v="310179700"/>
  </r>
  <r>
    <x v="24"/>
    <x v="3"/>
    <x v="1"/>
    <n v="20642020"/>
  </r>
  <r>
    <x v="25"/>
    <x v="3"/>
    <x v="1"/>
    <n v="8017464"/>
  </r>
  <r>
    <x v="26"/>
    <x v="3"/>
    <x v="1"/>
    <n v="10213910"/>
  </r>
  <r>
    <x v="27"/>
    <x v="3"/>
    <x v="1"/>
    <n v="372925800"/>
  </r>
  <r>
    <x v="28"/>
    <x v="3"/>
    <x v="1"/>
    <n v="3180454"/>
  </r>
  <r>
    <x v="29"/>
    <x v="3"/>
    <x v="1"/>
    <n v="202079000"/>
  </r>
  <r>
    <x v="30"/>
    <x v="3"/>
    <x v="1"/>
    <n v="310190400"/>
  </r>
  <r>
    <x v="31"/>
    <x v="3"/>
    <x v="1"/>
    <n v="69882950"/>
  </r>
  <r>
    <x v="32"/>
    <x v="3"/>
    <x v="1"/>
    <n v="97282390"/>
  </r>
  <r>
    <x v="33"/>
    <x v="3"/>
    <x v="1"/>
    <n v="1024004000"/>
  </r>
  <r>
    <x v="34"/>
    <x v="3"/>
    <x v="1"/>
    <n v="34995250"/>
  </r>
  <r>
    <x v="35"/>
    <x v="3"/>
    <x v="1"/>
    <n v="17785150"/>
  </r>
  <r>
    <x v="36"/>
    <x v="3"/>
    <x v="1"/>
    <n v="86347770"/>
  </r>
  <r>
    <x v="37"/>
    <x v="3"/>
    <x v="1"/>
    <n v="219866500"/>
  </r>
  <r>
    <x v="38"/>
    <x v="3"/>
    <x v="1"/>
    <n v="211413500"/>
  </r>
  <r>
    <x v="39"/>
    <x v="3"/>
    <x v="1"/>
    <n v="5747204000"/>
  </r>
  <r>
    <x v="40"/>
    <x v="3"/>
    <x v="1"/>
    <n v="4016749000"/>
  </r>
  <r>
    <x v="41"/>
    <x v="3"/>
    <x v="1"/>
    <n v="3892342000"/>
  </r>
  <r>
    <x v="42"/>
    <x v="3"/>
    <x v="1"/>
    <n v="19006010000"/>
  </r>
  <r>
    <x v="43"/>
    <x v="3"/>
    <x v="1"/>
    <n v="4916346000"/>
  </r>
  <r>
    <x v="44"/>
    <x v="3"/>
    <x v="1"/>
    <n v="17982010000"/>
  </r>
  <r>
    <x v="45"/>
    <x v="3"/>
    <x v="1"/>
    <n v="0"/>
  </r>
  <r>
    <x v="46"/>
    <x v="3"/>
    <x v="1"/>
    <n v="5843118000"/>
  </r>
  <r>
    <x v="47"/>
    <x v="3"/>
    <x v="1"/>
    <n v="333480400"/>
  </r>
  <r>
    <x v="48"/>
    <x v="3"/>
    <x v="1"/>
    <n v="5836866000"/>
  </r>
  <r>
    <x v="49"/>
    <x v="3"/>
    <x v="1"/>
    <n v="6561921000"/>
  </r>
  <r>
    <x v="50"/>
    <x v="3"/>
    <x v="1"/>
    <n v="306218300"/>
  </r>
  <r>
    <x v="51"/>
    <x v="3"/>
    <x v="1"/>
    <n v="4098156000"/>
  </r>
  <r>
    <x v="52"/>
    <x v="3"/>
    <x v="1"/>
    <n v="18800200000"/>
  </r>
  <r>
    <x v="53"/>
    <x v="3"/>
    <x v="1"/>
    <n v="4672575000"/>
  </r>
  <r>
    <x v="54"/>
    <x v="3"/>
    <x v="1"/>
    <n v="18225780000"/>
  </r>
  <r>
    <x v="55"/>
    <x v="3"/>
    <x v="1"/>
    <n v="4803711000"/>
  </r>
  <r>
    <x v="56"/>
    <x v="3"/>
    <x v="1"/>
    <n v="18094640000"/>
  </r>
  <r>
    <x v="57"/>
    <x v="3"/>
    <x v="1"/>
    <n v="16743130000"/>
  </r>
  <r>
    <x v="58"/>
    <x v="3"/>
    <x v="1"/>
    <n v="6155225000"/>
  </r>
  <r>
    <x v="59"/>
    <x v="3"/>
    <x v="1"/>
    <n v="11418860000"/>
  </r>
  <r>
    <x v="60"/>
    <x v="3"/>
    <x v="1"/>
    <n v="11479490000"/>
  </r>
  <r>
    <x v="61"/>
    <x v="3"/>
    <x v="1"/>
    <n v="13025220000"/>
  </r>
  <r>
    <x v="62"/>
    <x v="3"/>
    <x v="1"/>
    <n v="0"/>
  </r>
  <r>
    <x v="63"/>
    <x v="3"/>
    <x v="1"/>
    <n v="1034131000"/>
  </r>
  <r>
    <x v="64"/>
    <x v="3"/>
    <x v="1"/>
    <n v="4822256000"/>
  </r>
  <r>
    <x v="65"/>
    <x v="3"/>
    <x v="1"/>
    <n v="0"/>
  </r>
  <r>
    <x v="66"/>
    <x v="3"/>
    <x v="1"/>
    <n v="6980736000"/>
  </r>
  <r>
    <x v="67"/>
    <x v="3"/>
    <x v="1"/>
    <n v="306218300"/>
  </r>
  <r>
    <x v="68"/>
    <x v="3"/>
    <x v="1"/>
    <n v="219866500"/>
  </r>
  <r>
    <x v="69"/>
    <x v="3"/>
    <x v="1"/>
    <n v="6561921000"/>
  </r>
  <r>
    <x v="70"/>
    <x v="3"/>
    <x v="1"/>
    <n v="653213200"/>
  </r>
  <r>
    <x v="71"/>
    <x v="3"/>
    <x v="1"/>
    <n v="4159649000"/>
  </r>
  <r>
    <x v="72"/>
    <x v="3"/>
    <x v="1"/>
    <n v="13890120000"/>
  </r>
  <r>
    <x v="73"/>
    <x v="3"/>
    <x v="1"/>
    <n v="9008232000"/>
  </r>
  <r>
    <x v="74"/>
    <x v="3"/>
    <x v="1"/>
    <n v="9838619000"/>
  </r>
  <r>
    <x v="75"/>
    <x v="3"/>
    <x v="1"/>
    <n v="13059730000"/>
  </r>
  <r>
    <x v="0"/>
    <x v="4"/>
    <x v="1"/>
    <n v="347912900"/>
  </r>
  <r>
    <x v="1"/>
    <x v="4"/>
    <x v="1"/>
    <n v="94336500"/>
  </r>
  <r>
    <x v="2"/>
    <x v="4"/>
    <x v="1"/>
    <n v="132359200"/>
  </r>
  <r>
    <x v="3"/>
    <x v="4"/>
    <x v="1"/>
    <n v="34202260"/>
  </r>
  <r>
    <x v="4"/>
    <x v="4"/>
    <x v="1"/>
    <n v="297017700"/>
  </r>
  <r>
    <x v="5"/>
    <x v="4"/>
    <x v="1"/>
    <n v="456661200"/>
  </r>
  <r>
    <x v="6"/>
    <x v="4"/>
    <x v="1"/>
    <n v="2707534000"/>
  </r>
  <r>
    <x v="7"/>
    <x v="4"/>
    <x v="1"/>
    <n v="10458500"/>
  </r>
  <r>
    <x v="8"/>
    <x v="4"/>
    <x v="1"/>
    <n v="99007520"/>
  </r>
  <r>
    <x v="9"/>
    <x v="4"/>
    <x v="1"/>
    <n v="1109242000"/>
  </r>
  <r>
    <x v="10"/>
    <x v="4"/>
    <x v="1"/>
    <n v="68914250"/>
  </r>
  <r>
    <x v="11"/>
    <x v="4"/>
    <x v="1"/>
    <n v="343883800"/>
  </r>
  <r>
    <x v="12"/>
    <x v="4"/>
    <x v="1"/>
    <n v="14568500"/>
  </r>
  <r>
    <x v="13"/>
    <x v="4"/>
    <x v="1"/>
    <n v="71508980"/>
  </r>
  <r>
    <x v="14"/>
    <x v="4"/>
    <x v="1"/>
    <n v="532295900"/>
  </r>
  <r>
    <x v="15"/>
    <x v="4"/>
    <x v="1"/>
    <n v="702049000"/>
  </r>
  <r>
    <x v="16"/>
    <x v="4"/>
    <x v="1"/>
    <n v="116075100"/>
  </r>
  <r>
    <x v="17"/>
    <x v="4"/>
    <x v="1"/>
    <n v="67115620"/>
  </r>
  <r>
    <x v="18"/>
    <x v="4"/>
    <x v="1"/>
    <n v="238846000"/>
  </r>
  <r>
    <x v="19"/>
    <x v="4"/>
    <x v="1"/>
    <n v="897078400"/>
  </r>
  <r>
    <x v="20"/>
    <x v="4"/>
    <x v="1"/>
    <n v="48560700"/>
  </r>
  <r>
    <x v="21"/>
    <x v="4"/>
    <x v="1"/>
    <n v="582318900"/>
  </r>
  <r>
    <x v="22"/>
    <x v="4"/>
    <x v="1"/>
    <n v="1381298000"/>
  </r>
  <r>
    <x v="23"/>
    <x v="4"/>
    <x v="1"/>
    <n v="384019700"/>
  </r>
  <r>
    <x v="24"/>
    <x v="4"/>
    <x v="1"/>
    <n v="20648610"/>
  </r>
  <r>
    <x v="25"/>
    <x v="4"/>
    <x v="1"/>
    <n v="8428021"/>
  </r>
  <r>
    <x v="26"/>
    <x v="4"/>
    <x v="1"/>
    <n v="10201670"/>
  </r>
  <r>
    <x v="27"/>
    <x v="4"/>
    <x v="1"/>
    <n v="378838300"/>
  </r>
  <r>
    <x v="28"/>
    <x v="4"/>
    <x v="1"/>
    <n v="3514217"/>
  </r>
  <r>
    <x v="29"/>
    <x v="4"/>
    <x v="1"/>
    <n v="205095000"/>
  </r>
  <r>
    <x v="30"/>
    <x v="4"/>
    <x v="1"/>
    <n v="311408400"/>
  </r>
  <r>
    <x v="31"/>
    <x v="4"/>
    <x v="1"/>
    <n v="77469780"/>
  </r>
  <r>
    <x v="32"/>
    <x v="4"/>
    <x v="1"/>
    <n v="81837520"/>
  </r>
  <r>
    <x v="33"/>
    <x v="4"/>
    <x v="1"/>
    <n v="888720800"/>
  </r>
  <r>
    <x v="34"/>
    <x v="4"/>
    <x v="1"/>
    <n v="33510820"/>
  </r>
  <r>
    <x v="35"/>
    <x v="4"/>
    <x v="1"/>
    <n v="18525500"/>
  </r>
  <r>
    <x v="36"/>
    <x v="4"/>
    <x v="1"/>
    <n v="83723060"/>
  </r>
  <r>
    <x v="37"/>
    <x v="4"/>
    <x v="1"/>
    <n v="233228700"/>
  </r>
  <r>
    <x v="38"/>
    <x v="4"/>
    <x v="1"/>
    <n v="222292900"/>
  </r>
  <r>
    <x v="39"/>
    <x v="4"/>
    <x v="1"/>
    <n v="5893368000"/>
  </r>
  <r>
    <x v="40"/>
    <x v="4"/>
    <x v="1"/>
    <n v="3933771000"/>
  </r>
  <r>
    <x v="41"/>
    <x v="4"/>
    <x v="1"/>
    <n v="3901630000"/>
  </r>
  <r>
    <x v="42"/>
    <x v="4"/>
    <x v="1"/>
    <n v="19240220000"/>
  </r>
  <r>
    <x v="43"/>
    <x v="4"/>
    <x v="1"/>
    <n v="4790351000"/>
  </r>
  <r>
    <x v="44"/>
    <x v="4"/>
    <x v="1"/>
    <n v="18351500000"/>
  </r>
  <r>
    <x v="45"/>
    <x v="4"/>
    <x v="1"/>
    <n v="0"/>
  </r>
  <r>
    <x v="46"/>
    <x v="4"/>
    <x v="1"/>
    <n v="6064298000"/>
  </r>
  <r>
    <x v="47"/>
    <x v="4"/>
    <x v="1"/>
    <n v="347912900"/>
  </r>
  <r>
    <x v="48"/>
    <x v="4"/>
    <x v="1"/>
    <n v="5769980000"/>
  </r>
  <r>
    <x v="49"/>
    <x v="4"/>
    <x v="1"/>
    <n v="6728868000"/>
  </r>
  <r>
    <x v="50"/>
    <x v="4"/>
    <x v="1"/>
    <n v="297017700"/>
  </r>
  <r>
    <x v="51"/>
    <x v="4"/>
    <x v="1"/>
    <n v="4176260000"/>
  </r>
  <r>
    <x v="52"/>
    <x v="4"/>
    <x v="1"/>
    <n v="18965590000"/>
  </r>
  <r>
    <x v="53"/>
    <x v="4"/>
    <x v="1"/>
    <n v="4754761000"/>
  </r>
  <r>
    <x v="54"/>
    <x v="4"/>
    <x v="1"/>
    <n v="18387090000"/>
  </r>
  <r>
    <x v="55"/>
    <x v="4"/>
    <x v="1"/>
    <n v="4870800000"/>
  </r>
  <r>
    <x v="56"/>
    <x v="4"/>
    <x v="1"/>
    <n v="18271050000"/>
  </r>
  <r>
    <x v="57"/>
    <x v="4"/>
    <x v="1"/>
    <n v="17030430000"/>
  </r>
  <r>
    <x v="58"/>
    <x v="4"/>
    <x v="1"/>
    <n v="6111418000"/>
  </r>
  <r>
    <x v="59"/>
    <x v="4"/>
    <x v="1"/>
    <n v="11545950000"/>
  </r>
  <r>
    <x v="60"/>
    <x v="4"/>
    <x v="1"/>
    <n v="11595890000"/>
  </r>
  <r>
    <x v="61"/>
    <x v="4"/>
    <x v="1"/>
    <n v="13430120000"/>
  </r>
  <r>
    <x v="62"/>
    <x v="4"/>
    <x v="1"/>
    <n v="0"/>
  </r>
  <r>
    <x v="63"/>
    <x v="4"/>
    <x v="1"/>
    <n v="1135924000"/>
  </r>
  <r>
    <x v="64"/>
    <x v="4"/>
    <x v="1"/>
    <n v="4642028000"/>
  </r>
  <r>
    <x v="65"/>
    <x v="4"/>
    <x v="1"/>
    <n v="0"/>
  </r>
  <r>
    <x v="66"/>
    <x v="4"/>
    <x v="1"/>
    <n v="7067703000"/>
  </r>
  <r>
    <x v="67"/>
    <x v="4"/>
    <x v="1"/>
    <n v="297017700"/>
  </r>
  <r>
    <x v="68"/>
    <x v="4"/>
    <x v="1"/>
    <n v="233228700"/>
  </r>
  <r>
    <x v="69"/>
    <x v="4"/>
    <x v="1"/>
    <n v="6728868000"/>
  </r>
  <r>
    <x v="70"/>
    <x v="4"/>
    <x v="1"/>
    <n v="637883500"/>
  </r>
  <r>
    <x v="71"/>
    <x v="4"/>
    <x v="1"/>
    <n v="4243375000"/>
  </r>
  <r>
    <x v="72"/>
    <x v="4"/>
    <x v="1"/>
    <n v="14071990000"/>
  </r>
  <r>
    <x v="73"/>
    <x v="4"/>
    <x v="1"/>
    <n v="9069857000"/>
  </r>
  <r>
    <x v="74"/>
    <x v="4"/>
    <x v="1"/>
    <n v="9672101000"/>
  </r>
  <r>
    <x v="75"/>
    <x v="4"/>
    <x v="1"/>
    <n v="13469750000"/>
  </r>
  <r>
    <x v="0"/>
    <x v="5"/>
    <x v="1"/>
    <n v="343500200"/>
  </r>
  <r>
    <x v="1"/>
    <x v="5"/>
    <x v="1"/>
    <n v="95732370"/>
  </r>
  <r>
    <x v="2"/>
    <x v="5"/>
    <x v="1"/>
    <n v="135952400"/>
  </r>
  <r>
    <x v="3"/>
    <x v="5"/>
    <x v="1"/>
    <n v="32312610"/>
  </r>
  <r>
    <x v="4"/>
    <x v="5"/>
    <x v="1"/>
    <n v="313599200"/>
  </r>
  <r>
    <x v="5"/>
    <x v="5"/>
    <x v="1"/>
    <n v="477989400"/>
  </r>
  <r>
    <x v="6"/>
    <x v="5"/>
    <x v="1"/>
    <n v="2691180000"/>
  </r>
  <r>
    <x v="7"/>
    <x v="5"/>
    <x v="1"/>
    <n v="11181110"/>
  </r>
  <r>
    <x v="8"/>
    <x v="5"/>
    <x v="1"/>
    <n v="107352400"/>
  </r>
  <r>
    <x v="9"/>
    <x v="5"/>
    <x v="1"/>
    <n v="1123772000"/>
  </r>
  <r>
    <x v="10"/>
    <x v="5"/>
    <x v="1"/>
    <n v="66790410"/>
  </r>
  <r>
    <x v="11"/>
    <x v="5"/>
    <x v="1"/>
    <n v="358485100"/>
  </r>
  <r>
    <x v="12"/>
    <x v="5"/>
    <x v="1"/>
    <n v="14389420"/>
  </r>
  <r>
    <x v="13"/>
    <x v="5"/>
    <x v="1"/>
    <n v="67229220"/>
  </r>
  <r>
    <x v="14"/>
    <x v="5"/>
    <x v="1"/>
    <n v="539970500"/>
  </r>
  <r>
    <x v="15"/>
    <x v="5"/>
    <x v="1"/>
    <n v="720059600"/>
  </r>
  <r>
    <x v="16"/>
    <x v="5"/>
    <x v="1"/>
    <n v="128804400"/>
  </r>
  <r>
    <x v="17"/>
    <x v="5"/>
    <x v="1"/>
    <n v="68202020"/>
  </r>
  <r>
    <x v="18"/>
    <x v="5"/>
    <x v="1"/>
    <n v="238882400"/>
  </r>
  <r>
    <x v="19"/>
    <x v="5"/>
    <x v="1"/>
    <n v="896580400"/>
  </r>
  <r>
    <x v="20"/>
    <x v="5"/>
    <x v="1"/>
    <n v="51897770"/>
  </r>
  <r>
    <x v="21"/>
    <x v="5"/>
    <x v="1"/>
    <n v="589493600"/>
  </r>
  <r>
    <x v="22"/>
    <x v="5"/>
    <x v="1"/>
    <n v="1439627000"/>
  </r>
  <r>
    <x v="23"/>
    <x v="5"/>
    <x v="1"/>
    <n v="450477900"/>
  </r>
  <r>
    <x v="24"/>
    <x v="5"/>
    <x v="1"/>
    <n v="18343810"/>
  </r>
  <r>
    <x v="25"/>
    <x v="5"/>
    <x v="1"/>
    <n v="7805233"/>
  </r>
  <r>
    <x v="26"/>
    <x v="5"/>
    <x v="1"/>
    <n v="9710004"/>
  </r>
  <r>
    <x v="27"/>
    <x v="5"/>
    <x v="1"/>
    <n v="415653100"/>
  </r>
  <r>
    <x v="28"/>
    <x v="5"/>
    <x v="1"/>
    <n v="3695379"/>
  </r>
  <r>
    <x v="29"/>
    <x v="5"/>
    <x v="1"/>
    <n v="204791700"/>
  </r>
  <r>
    <x v="30"/>
    <x v="5"/>
    <x v="1"/>
    <n v="305960100"/>
  </r>
  <r>
    <x v="31"/>
    <x v="5"/>
    <x v="1"/>
    <n v="78110970"/>
  </r>
  <r>
    <x v="32"/>
    <x v="5"/>
    <x v="1"/>
    <n v="84185080"/>
  </r>
  <r>
    <x v="33"/>
    <x v="5"/>
    <x v="1"/>
    <n v="908460600"/>
  </r>
  <r>
    <x v="34"/>
    <x v="5"/>
    <x v="1"/>
    <n v="34309370"/>
  </r>
  <r>
    <x v="35"/>
    <x v="5"/>
    <x v="1"/>
    <n v="18460150"/>
  </r>
  <r>
    <x v="36"/>
    <x v="5"/>
    <x v="1"/>
    <n v="87181080"/>
  </r>
  <r>
    <x v="37"/>
    <x v="5"/>
    <x v="1"/>
    <n v="258349900"/>
  </r>
  <r>
    <x v="38"/>
    <x v="5"/>
    <x v="1"/>
    <n v="235223500"/>
  </r>
  <r>
    <x v="39"/>
    <x v="5"/>
    <x v="1"/>
    <n v="6190601000"/>
  </r>
  <r>
    <x v="40"/>
    <x v="5"/>
    <x v="1"/>
    <n v="3948816000"/>
  </r>
  <r>
    <x v="41"/>
    <x v="5"/>
    <x v="1"/>
    <n v="3901359000"/>
  </r>
  <r>
    <x v="42"/>
    <x v="5"/>
    <x v="1"/>
    <n v="19871760000"/>
  </r>
  <r>
    <x v="43"/>
    <x v="5"/>
    <x v="1"/>
    <n v="4809820000"/>
  </r>
  <r>
    <x v="44"/>
    <x v="5"/>
    <x v="1"/>
    <n v="18963300000"/>
  </r>
  <r>
    <x v="45"/>
    <x v="5"/>
    <x v="1"/>
    <n v="0"/>
  </r>
  <r>
    <x v="46"/>
    <x v="5"/>
    <x v="1"/>
    <n v="6210321000"/>
  </r>
  <r>
    <x v="47"/>
    <x v="5"/>
    <x v="1"/>
    <n v="343500200"/>
  </r>
  <r>
    <x v="48"/>
    <x v="5"/>
    <x v="1"/>
    <n v="5872638000"/>
  </r>
  <r>
    <x v="49"/>
    <x v="5"/>
    <x v="1"/>
    <n v="7084244000"/>
  </r>
  <r>
    <x v="50"/>
    <x v="5"/>
    <x v="1"/>
    <n v="313599200"/>
  </r>
  <r>
    <x v="51"/>
    <x v="5"/>
    <x v="1"/>
    <n v="4256076000"/>
  </r>
  <r>
    <x v="52"/>
    <x v="5"/>
    <x v="1"/>
    <n v="19517040000"/>
  </r>
  <r>
    <x v="53"/>
    <x v="5"/>
    <x v="1"/>
    <n v="4836499000"/>
  </r>
  <r>
    <x v="54"/>
    <x v="5"/>
    <x v="1"/>
    <n v="18936620000"/>
  </r>
  <r>
    <x v="55"/>
    <x v="5"/>
    <x v="1"/>
    <n v="4952996000"/>
  </r>
  <r>
    <x v="56"/>
    <x v="5"/>
    <x v="1"/>
    <n v="18820120000"/>
  </r>
  <r>
    <x v="57"/>
    <x v="5"/>
    <x v="1"/>
    <n v="17598200000"/>
  </r>
  <r>
    <x v="58"/>
    <x v="5"/>
    <x v="1"/>
    <n v="6174922000"/>
  </r>
  <r>
    <x v="59"/>
    <x v="5"/>
    <x v="1"/>
    <n v="11989970000"/>
  </r>
  <r>
    <x v="60"/>
    <x v="5"/>
    <x v="1"/>
    <n v="11783140000"/>
  </r>
  <r>
    <x v="61"/>
    <x v="5"/>
    <x v="1"/>
    <n v="13966760000"/>
  </r>
  <r>
    <x v="62"/>
    <x v="5"/>
    <x v="1"/>
    <n v="0"/>
  </r>
  <r>
    <x v="63"/>
    <x v="5"/>
    <x v="1"/>
    <n v="1135463000"/>
  </r>
  <r>
    <x v="64"/>
    <x v="5"/>
    <x v="1"/>
    <n v="4722084000"/>
  </r>
  <r>
    <x v="65"/>
    <x v="5"/>
    <x v="1"/>
    <n v="0"/>
  </r>
  <r>
    <x v="66"/>
    <x v="5"/>
    <x v="1"/>
    <n v="7203932000"/>
  </r>
  <r>
    <x v="67"/>
    <x v="5"/>
    <x v="1"/>
    <n v="313599200"/>
  </r>
  <r>
    <x v="68"/>
    <x v="5"/>
    <x v="1"/>
    <n v="258349900"/>
  </r>
  <r>
    <x v="69"/>
    <x v="5"/>
    <x v="1"/>
    <n v="7084244000"/>
  </r>
  <r>
    <x v="70"/>
    <x v="5"/>
    <x v="1"/>
    <n v="639899500"/>
  </r>
  <r>
    <x v="71"/>
    <x v="5"/>
    <x v="1"/>
    <n v="4324278000"/>
  </r>
  <r>
    <x v="72"/>
    <x v="5"/>
    <x v="1"/>
    <n v="14571520000"/>
  </r>
  <r>
    <x v="73"/>
    <x v="5"/>
    <x v="1"/>
    <n v="9201594000"/>
  </r>
  <r>
    <x v="74"/>
    <x v="5"/>
    <x v="1"/>
    <n v="9712520000"/>
  </r>
  <r>
    <x v="75"/>
    <x v="5"/>
    <x v="1"/>
    <n v="14060600000"/>
  </r>
  <r>
    <x v="0"/>
    <x v="6"/>
    <x v="1"/>
    <n v="352449600"/>
  </r>
  <r>
    <x v="1"/>
    <x v="6"/>
    <x v="1"/>
    <n v="100872300"/>
  </r>
  <r>
    <x v="2"/>
    <x v="6"/>
    <x v="1"/>
    <n v="134485900"/>
  </r>
  <r>
    <x v="3"/>
    <x v="6"/>
    <x v="1"/>
    <n v="32116480"/>
  </r>
  <r>
    <x v="4"/>
    <x v="6"/>
    <x v="1"/>
    <n v="313979300"/>
  </r>
  <r>
    <x v="5"/>
    <x v="6"/>
    <x v="1"/>
    <n v="474451400"/>
  </r>
  <r>
    <x v="6"/>
    <x v="6"/>
    <x v="1"/>
    <n v="2766729000"/>
  </r>
  <r>
    <x v="7"/>
    <x v="6"/>
    <x v="1"/>
    <n v="10187810"/>
  </r>
  <r>
    <x v="8"/>
    <x v="6"/>
    <x v="1"/>
    <n v="108369500"/>
  </r>
  <r>
    <x v="9"/>
    <x v="6"/>
    <x v="1"/>
    <n v="1099424000"/>
  </r>
  <r>
    <x v="10"/>
    <x v="6"/>
    <x v="1"/>
    <n v="67374490"/>
  </r>
  <r>
    <x v="11"/>
    <x v="6"/>
    <x v="1"/>
    <n v="362553200"/>
  </r>
  <r>
    <x v="12"/>
    <x v="6"/>
    <x v="1"/>
    <n v="15502700"/>
  </r>
  <r>
    <x v="13"/>
    <x v="6"/>
    <x v="1"/>
    <n v="70299860"/>
  </r>
  <r>
    <x v="14"/>
    <x v="6"/>
    <x v="1"/>
    <n v="545357000"/>
  </r>
  <r>
    <x v="15"/>
    <x v="6"/>
    <x v="1"/>
    <n v="731555000"/>
  </r>
  <r>
    <x v="16"/>
    <x v="6"/>
    <x v="1"/>
    <n v="132808000"/>
  </r>
  <r>
    <x v="17"/>
    <x v="6"/>
    <x v="1"/>
    <n v="69011300"/>
  </r>
  <r>
    <x v="18"/>
    <x v="6"/>
    <x v="1"/>
    <n v="263724300"/>
  </r>
  <r>
    <x v="19"/>
    <x v="6"/>
    <x v="1"/>
    <n v="925559600"/>
  </r>
  <r>
    <x v="20"/>
    <x v="6"/>
    <x v="1"/>
    <n v="53326260"/>
  </r>
  <r>
    <x v="21"/>
    <x v="6"/>
    <x v="1"/>
    <n v="590617000"/>
  </r>
  <r>
    <x v="22"/>
    <x v="6"/>
    <x v="1"/>
    <n v="1398925000"/>
  </r>
  <r>
    <x v="23"/>
    <x v="6"/>
    <x v="1"/>
    <n v="460404000"/>
  </r>
  <r>
    <x v="24"/>
    <x v="6"/>
    <x v="1"/>
    <n v="17843120"/>
  </r>
  <r>
    <x v="25"/>
    <x v="6"/>
    <x v="1"/>
    <n v="7737565"/>
  </r>
  <r>
    <x v="26"/>
    <x v="6"/>
    <x v="1"/>
    <n v="10128270"/>
  </r>
  <r>
    <x v="27"/>
    <x v="6"/>
    <x v="1"/>
    <n v="423455100"/>
  </r>
  <r>
    <x v="28"/>
    <x v="6"/>
    <x v="1"/>
    <n v="3388122"/>
  </r>
  <r>
    <x v="29"/>
    <x v="6"/>
    <x v="1"/>
    <n v="210746700"/>
  </r>
  <r>
    <x v="30"/>
    <x v="6"/>
    <x v="1"/>
    <n v="297158400"/>
  </r>
  <r>
    <x v="31"/>
    <x v="6"/>
    <x v="1"/>
    <n v="81037500"/>
  </r>
  <r>
    <x v="32"/>
    <x v="6"/>
    <x v="1"/>
    <n v="90659240"/>
  </r>
  <r>
    <x v="33"/>
    <x v="6"/>
    <x v="1"/>
    <n v="1009292000"/>
  </r>
  <r>
    <x v="34"/>
    <x v="6"/>
    <x v="1"/>
    <n v="35850650"/>
  </r>
  <r>
    <x v="35"/>
    <x v="6"/>
    <x v="1"/>
    <n v="18561860"/>
  </r>
  <r>
    <x v="36"/>
    <x v="6"/>
    <x v="1"/>
    <n v="81472050"/>
  </r>
  <r>
    <x v="37"/>
    <x v="6"/>
    <x v="1"/>
    <n v="220402200"/>
  </r>
  <r>
    <x v="38"/>
    <x v="6"/>
    <x v="1"/>
    <n v="225332300"/>
  </r>
  <r>
    <x v="39"/>
    <x v="6"/>
    <x v="1"/>
    <n v="6147841000"/>
  </r>
  <r>
    <x v="40"/>
    <x v="6"/>
    <x v="1"/>
    <n v="3928267000"/>
  </r>
  <r>
    <x v="41"/>
    <x v="6"/>
    <x v="1"/>
    <n v="4006268000"/>
  </r>
  <r>
    <x v="42"/>
    <x v="6"/>
    <x v="1"/>
    <n v="19882990000"/>
  </r>
  <r>
    <x v="43"/>
    <x v="6"/>
    <x v="1"/>
    <n v="5015560000"/>
  </r>
  <r>
    <x v="44"/>
    <x v="6"/>
    <x v="1"/>
    <n v="18873700000"/>
  </r>
  <r>
    <x v="45"/>
    <x v="6"/>
    <x v="1"/>
    <n v="0"/>
  </r>
  <r>
    <x v="46"/>
    <x v="6"/>
    <x v="1"/>
    <n v="6261076000"/>
  </r>
  <r>
    <x v="47"/>
    <x v="6"/>
    <x v="1"/>
    <n v="352449600"/>
  </r>
  <r>
    <x v="48"/>
    <x v="6"/>
    <x v="1"/>
    <n v="5987736000"/>
  </r>
  <r>
    <x v="49"/>
    <x v="6"/>
    <x v="1"/>
    <n v="7045747000"/>
  </r>
  <r>
    <x v="50"/>
    <x v="6"/>
    <x v="1"/>
    <n v="313979300"/>
  </r>
  <r>
    <x v="51"/>
    <x v="6"/>
    <x v="1"/>
    <n v="4269667000"/>
  </r>
  <r>
    <x v="52"/>
    <x v="6"/>
    <x v="1"/>
    <n v="19619590000"/>
  </r>
  <r>
    <x v="53"/>
    <x v="6"/>
    <x v="1"/>
    <n v="4845481000"/>
  </r>
  <r>
    <x v="54"/>
    <x v="6"/>
    <x v="1"/>
    <n v="19043770000"/>
  </r>
  <r>
    <x v="55"/>
    <x v="6"/>
    <x v="1"/>
    <n v="4968256000"/>
  </r>
  <r>
    <x v="56"/>
    <x v="6"/>
    <x v="1"/>
    <n v="18921000000"/>
  </r>
  <r>
    <x v="57"/>
    <x v="6"/>
    <x v="1"/>
    <n v="17724160000"/>
  </r>
  <r>
    <x v="58"/>
    <x v="6"/>
    <x v="1"/>
    <n v="6165091000"/>
  </r>
  <r>
    <x v="59"/>
    <x v="6"/>
    <x v="1"/>
    <n v="11997460000"/>
  </r>
  <r>
    <x v="60"/>
    <x v="6"/>
    <x v="1"/>
    <n v="11891790000"/>
  </r>
  <r>
    <x v="61"/>
    <x v="6"/>
    <x v="1"/>
    <n v="13897230000"/>
  </r>
  <r>
    <x v="62"/>
    <x v="6"/>
    <x v="1"/>
    <n v="0"/>
  </r>
  <r>
    <x v="63"/>
    <x v="6"/>
    <x v="1"/>
    <n v="1189284000"/>
  </r>
  <r>
    <x v="64"/>
    <x v="6"/>
    <x v="1"/>
    <n v="4874476000"/>
  </r>
  <r>
    <x v="65"/>
    <x v="6"/>
    <x v="1"/>
    <n v="0"/>
  </r>
  <r>
    <x v="66"/>
    <x v="6"/>
    <x v="1"/>
    <n v="7402415000"/>
  </r>
  <r>
    <x v="67"/>
    <x v="6"/>
    <x v="1"/>
    <n v="313979300"/>
  </r>
  <r>
    <x v="68"/>
    <x v="6"/>
    <x v="1"/>
    <n v="220402200"/>
  </r>
  <r>
    <x v="69"/>
    <x v="6"/>
    <x v="1"/>
    <n v="7045747000"/>
  </r>
  <r>
    <x v="70"/>
    <x v="6"/>
    <x v="1"/>
    <n v="639766200"/>
  </r>
  <r>
    <x v="71"/>
    <x v="6"/>
    <x v="1"/>
    <n v="4338678000"/>
  </r>
  <r>
    <x v="72"/>
    <x v="6"/>
    <x v="1"/>
    <n v="14571620000"/>
  </r>
  <r>
    <x v="73"/>
    <x v="6"/>
    <x v="1"/>
    <n v="9317639000"/>
  </r>
  <r>
    <x v="74"/>
    <x v="6"/>
    <x v="1"/>
    <n v="9909867000"/>
  </r>
  <r>
    <x v="75"/>
    <x v="6"/>
    <x v="1"/>
    <n v="13979390000"/>
  </r>
  <r>
    <x v="0"/>
    <x v="7"/>
    <x v="1"/>
    <n v="377555200"/>
  </r>
  <r>
    <x v="1"/>
    <x v="7"/>
    <x v="1"/>
    <n v="97099890"/>
  </r>
  <r>
    <x v="2"/>
    <x v="7"/>
    <x v="1"/>
    <n v="134703600"/>
  </r>
  <r>
    <x v="3"/>
    <x v="7"/>
    <x v="1"/>
    <n v="31469200"/>
  </r>
  <r>
    <x v="4"/>
    <x v="7"/>
    <x v="1"/>
    <n v="297474400"/>
  </r>
  <r>
    <x v="5"/>
    <x v="7"/>
    <x v="1"/>
    <n v="480721200"/>
  </r>
  <r>
    <x v="6"/>
    <x v="7"/>
    <x v="1"/>
    <n v="2926853000"/>
  </r>
  <r>
    <x v="7"/>
    <x v="7"/>
    <x v="1"/>
    <n v="10250120"/>
  </r>
  <r>
    <x v="8"/>
    <x v="7"/>
    <x v="1"/>
    <n v="108182700"/>
  </r>
  <r>
    <x v="9"/>
    <x v="7"/>
    <x v="1"/>
    <n v="1048929000"/>
  </r>
  <r>
    <x v="10"/>
    <x v="7"/>
    <x v="1"/>
    <n v="68734990"/>
  </r>
  <r>
    <x v="11"/>
    <x v="7"/>
    <x v="1"/>
    <n v="382126100"/>
  </r>
  <r>
    <x v="12"/>
    <x v="7"/>
    <x v="1"/>
    <n v="14322000"/>
  </r>
  <r>
    <x v="13"/>
    <x v="7"/>
    <x v="1"/>
    <n v="71591490"/>
  </r>
  <r>
    <x v="14"/>
    <x v="7"/>
    <x v="1"/>
    <n v="538491400"/>
  </r>
  <r>
    <x v="15"/>
    <x v="7"/>
    <x v="1"/>
    <n v="725464300"/>
  </r>
  <r>
    <x v="16"/>
    <x v="7"/>
    <x v="1"/>
    <n v="137410900"/>
  </r>
  <r>
    <x v="17"/>
    <x v="7"/>
    <x v="1"/>
    <n v="70370020"/>
  </r>
  <r>
    <x v="18"/>
    <x v="7"/>
    <x v="1"/>
    <n v="286486000"/>
  </r>
  <r>
    <x v="19"/>
    <x v="7"/>
    <x v="1"/>
    <n v="958771900"/>
  </r>
  <r>
    <x v="20"/>
    <x v="7"/>
    <x v="1"/>
    <n v="53229130"/>
  </r>
  <r>
    <x v="21"/>
    <x v="7"/>
    <x v="1"/>
    <n v="594636800"/>
  </r>
  <r>
    <x v="22"/>
    <x v="7"/>
    <x v="1"/>
    <n v="1392478000"/>
  </r>
  <r>
    <x v="23"/>
    <x v="7"/>
    <x v="1"/>
    <n v="475994800"/>
  </r>
  <r>
    <x v="24"/>
    <x v="7"/>
    <x v="1"/>
    <n v="19148540"/>
  </r>
  <r>
    <x v="25"/>
    <x v="7"/>
    <x v="1"/>
    <n v="7621890"/>
  </r>
  <r>
    <x v="26"/>
    <x v="7"/>
    <x v="1"/>
    <n v="10276740"/>
  </r>
  <r>
    <x v="27"/>
    <x v="7"/>
    <x v="1"/>
    <n v="426729100"/>
  </r>
  <r>
    <x v="28"/>
    <x v="7"/>
    <x v="1"/>
    <n v="3295788"/>
  </r>
  <r>
    <x v="29"/>
    <x v="7"/>
    <x v="1"/>
    <n v="208489200"/>
  </r>
  <r>
    <x v="30"/>
    <x v="7"/>
    <x v="1"/>
    <n v="285518700"/>
  </r>
  <r>
    <x v="31"/>
    <x v="7"/>
    <x v="1"/>
    <n v="82803460"/>
  </r>
  <r>
    <x v="32"/>
    <x v="7"/>
    <x v="1"/>
    <n v="92928690"/>
  </r>
  <r>
    <x v="33"/>
    <x v="7"/>
    <x v="1"/>
    <n v="1022864000"/>
  </r>
  <r>
    <x v="34"/>
    <x v="7"/>
    <x v="1"/>
    <n v="33903640"/>
  </r>
  <r>
    <x v="35"/>
    <x v="7"/>
    <x v="1"/>
    <n v="18548720"/>
  </r>
  <r>
    <x v="36"/>
    <x v="7"/>
    <x v="1"/>
    <n v="86646590"/>
  </r>
  <r>
    <x v="37"/>
    <x v="7"/>
    <x v="1"/>
    <n v="232886500"/>
  </r>
  <r>
    <x v="38"/>
    <x v="7"/>
    <x v="1"/>
    <n v="230422700"/>
  </r>
  <r>
    <x v="39"/>
    <x v="7"/>
    <x v="1"/>
    <n v="6131721000"/>
  </r>
  <r>
    <x v="40"/>
    <x v="7"/>
    <x v="1"/>
    <n v="4112639000"/>
  </r>
  <r>
    <x v="41"/>
    <x v="7"/>
    <x v="1"/>
    <n v="4183099000"/>
  </r>
  <r>
    <x v="42"/>
    <x v="7"/>
    <x v="1"/>
    <n v="20106690000"/>
  </r>
  <r>
    <x v="43"/>
    <x v="7"/>
    <x v="1"/>
    <n v="5205963000"/>
  </r>
  <r>
    <x v="44"/>
    <x v="7"/>
    <x v="1"/>
    <n v="19083830000"/>
  </r>
  <r>
    <x v="45"/>
    <x v="7"/>
    <x v="1"/>
    <n v="0"/>
  </r>
  <r>
    <x v="46"/>
    <x v="7"/>
    <x v="1"/>
    <n v="6503893000"/>
  </r>
  <r>
    <x v="47"/>
    <x v="7"/>
    <x v="1"/>
    <n v="377555200"/>
  </r>
  <r>
    <x v="48"/>
    <x v="7"/>
    <x v="1"/>
    <n v="5959058000"/>
  </r>
  <r>
    <x v="49"/>
    <x v="7"/>
    <x v="1"/>
    <n v="7039171000"/>
  </r>
  <r>
    <x v="50"/>
    <x v="7"/>
    <x v="1"/>
    <n v="297474400"/>
  </r>
  <r>
    <x v="51"/>
    <x v="7"/>
    <x v="1"/>
    <n v="4237979000"/>
  </r>
  <r>
    <x v="52"/>
    <x v="7"/>
    <x v="1"/>
    <n v="20051810000"/>
  </r>
  <r>
    <x v="53"/>
    <x v="7"/>
    <x v="1"/>
    <n v="4801546000"/>
  </r>
  <r>
    <x v="54"/>
    <x v="7"/>
    <x v="1"/>
    <n v="19488240000"/>
  </r>
  <r>
    <x v="55"/>
    <x v="7"/>
    <x v="1"/>
    <n v="4925944000"/>
  </r>
  <r>
    <x v="56"/>
    <x v="7"/>
    <x v="1"/>
    <n v="19363850000"/>
  </r>
  <r>
    <x v="57"/>
    <x v="7"/>
    <x v="1"/>
    <n v="17918060000"/>
  </r>
  <r>
    <x v="58"/>
    <x v="7"/>
    <x v="1"/>
    <n v="6371734000"/>
  </r>
  <r>
    <x v="59"/>
    <x v="7"/>
    <x v="1"/>
    <n v="11935310000"/>
  </r>
  <r>
    <x v="60"/>
    <x v="7"/>
    <x v="1"/>
    <n v="12354480000"/>
  </r>
  <r>
    <x v="61"/>
    <x v="7"/>
    <x v="1"/>
    <n v="13881540000"/>
  </r>
  <r>
    <x v="62"/>
    <x v="7"/>
    <x v="1"/>
    <n v="0"/>
  </r>
  <r>
    <x v="63"/>
    <x v="7"/>
    <x v="1"/>
    <n v="1245258000"/>
  </r>
  <r>
    <x v="64"/>
    <x v="7"/>
    <x v="1"/>
    <n v="5050353000"/>
  </r>
  <r>
    <x v="65"/>
    <x v="7"/>
    <x v="1"/>
    <n v="0"/>
  </r>
  <r>
    <x v="66"/>
    <x v="7"/>
    <x v="1"/>
    <n v="7671426000"/>
  </r>
  <r>
    <x v="67"/>
    <x v="7"/>
    <x v="1"/>
    <n v="297474400"/>
  </r>
  <r>
    <x v="68"/>
    <x v="7"/>
    <x v="1"/>
    <n v="232886500"/>
  </r>
  <r>
    <x v="69"/>
    <x v="7"/>
    <x v="1"/>
    <n v="7039171000"/>
  </r>
  <r>
    <x v="70"/>
    <x v="7"/>
    <x v="1"/>
    <n v="627844800"/>
  </r>
  <r>
    <x v="71"/>
    <x v="7"/>
    <x v="1"/>
    <n v="4308349000"/>
  </r>
  <r>
    <x v="72"/>
    <x v="7"/>
    <x v="1"/>
    <n v="14564170000"/>
  </r>
  <r>
    <x v="73"/>
    <x v="7"/>
    <x v="1"/>
    <n v="9725620000"/>
  </r>
  <r>
    <x v="74"/>
    <x v="7"/>
    <x v="1"/>
    <n v="10302720000"/>
  </r>
  <r>
    <x v="75"/>
    <x v="7"/>
    <x v="1"/>
    <n v="13987070000"/>
  </r>
  <r>
    <x v="0"/>
    <x v="8"/>
    <x v="1"/>
    <n v="391266800"/>
  </r>
  <r>
    <x v="1"/>
    <x v="8"/>
    <x v="1"/>
    <n v="107763300"/>
  </r>
  <r>
    <x v="2"/>
    <x v="8"/>
    <x v="1"/>
    <n v="145112500"/>
  </r>
  <r>
    <x v="3"/>
    <x v="8"/>
    <x v="1"/>
    <n v="34995940"/>
  </r>
  <r>
    <x v="4"/>
    <x v="8"/>
    <x v="1"/>
    <n v="285070300"/>
  </r>
  <r>
    <x v="5"/>
    <x v="8"/>
    <x v="1"/>
    <n v="516240800"/>
  </r>
  <r>
    <x v="6"/>
    <x v="8"/>
    <x v="1"/>
    <n v="3268852000"/>
  </r>
  <r>
    <x v="7"/>
    <x v="8"/>
    <x v="1"/>
    <n v="10704890"/>
  </r>
  <r>
    <x v="8"/>
    <x v="8"/>
    <x v="1"/>
    <n v="109129600"/>
  </r>
  <r>
    <x v="9"/>
    <x v="8"/>
    <x v="1"/>
    <n v="1103227000"/>
  </r>
  <r>
    <x v="10"/>
    <x v="8"/>
    <x v="1"/>
    <n v="73745760"/>
  </r>
  <r>
    <x v="11"/>
    <x v="8"/>
    <x v="1"/>
    <n v="400594200"/>
  </r>
  <r>
    <x v="12"/>
    <x v="8"/>
    <x v="1"/>
    <n v="16781740"/>
  </r>
  <r>
    <x v="13"/>
    <x v="8"/>
    <x v="1"/>
    <n v="81636950"/>
  </r>
  <r>
    <x v="14"/>
    <x v="8"/>
    <x v="1"/>
    <n v="568498700"/>
  </r>
  <r>
    <x v="15"/>
    <x v="8"/>
    <x v="1"/>
    <n v="742166900"/>
  </r>
  <r>
    <x v="16"/>
    <x v="8"/>
    <x v="1"/>
    <n v="144705500"/>
  </r>
  <r>
    <x v="17"/>
    <x v="8"/>
    <x v="1"/>
    <n v="75087790"/>
  </r>
  <r>
    <x v="18"/>
    <x v="8"/>
    <x v="1"/>
    <n v="298920500"/>
  </r>
  <r>
    <x v="19"/>
    <x v="8"/>
    <x v="1"/>
    <n v="1009152000"/>
  </r>
  <r>
    <x v="20"/>
    <x v="8"/>
    <x v="1"/>
    <n v="55800730"/>
  </r>
  <r>
    <x v="21"/>
    <x v="8"/>
    <x v="1"/>
    <n v="623850700"/>
  </r>
  <r>
    <x v="22"/>
    <x v="8"/>
    <x v="1"/>
    <n v="1425898000"/>
  </r>
  <r>
    <x v="23"/>
    <x v="8"/>
    <x v="1"/>
    <n v="481056700"/>
  </r>
  <r>
    <x v="24"/>
    <x v="8"/>
    <x v="1"/>
    <n v="20637700"/>
  </r>
  <r>
    <x v="25"/>
    <x v="8"/>
    <x v="1"/>
    <n v="8580054"/>
  </r>
  <r>
    <x v="26"/>
    <x v="8"/>
    <x v="1"/>
    <n v="10798360"/>
  </r>
  <r>
    <x v="27"/>
    <x v="8"/>
    <x v="1"/>
    <n v="424027800"/>
  </r>
  <r>
    <x v="28"/>
    <x v="8"/>
    <x v="1"/>
    <n v="3543666"/>
  </r>
  <r>
    <x v="29"/>
    <x v="8"/>
    <x v="1"/>
    <n v="219552400"/>
  </r>
  <r>
    <x v="30"/>
    <x v="8"/>
    <x v="1"/>
    <n v="285433800"/>
  </r>
  <r>
    <x v="31"/>
    <x v="8"/>
    <x v="1"/>
    <n v="78948650"/>
  </r>
  <r>
    <x v="32"/>
    <x v="8"/>
    <x v="1"/>
    <n v="101385700"/>
  </r>
  <r>
    <x v="33"/>
    <x v="8"/>
    <x v="1"/>
    <n v="1063635000"/>
  </r>
  <r>
    <x v="34"/>
    <x v="8"/>
    <x v="1"/>
    <n v="35122900"/>
  </r>
  <r>
    <x v="35"/>
    <x v="8"/>
    <x v="1"/>
    <n v="19629400"/>
  </r>
  <r>
    <x v="36"/>
    <x v="8"/>
    <x v="1"/>
    <n v="94265870"/>
  </r>
  <r>
    <x v="37"/>
    <x v="8"/>
    <x v="1"/>
    <n v="255428800"/>
  </r>
  <r>
    <x v="38"/>
    <x v="8"/>
    <x v="1"/>
    <n v="228934300"/>
  </r>
  <r>
    <x v="39"/>
    <x v="8"/>
    <x v="1"/>
    <n v="6236753000"/>
  </r>
  <r>
    <x v="40"/>
    <x v="8"/>
    <x v="1"/>
    <n v="4242587000"/>
  </r>
  <r>
    <x v="41"/>
    <x v="8"/>
    <x v="1"/>
    <n v="4563074000"/>
  </r>
  <r>
    <x v="42"/>
    <x v="8"/>
    <x v="1"/>
    <n v="20736450000"/>
  </r>
  <r>
    <x v="43"/>
    <x v="8"/>
    <x v="1"/>
    <n v="5626709000"/>
  </r>
  <r>
    <x v="44"/>
    <x v="8"/>
    <x v="1"/>
    <n v="19672810000"/>
  </r>
  <r>
    <x v="45"/>
    <x v="8"/>
    <x v="1"/>
    <n v="0"/>
  </r>
  <r>
    <x v="46"/>
    <x v="8"/>
    <x v="1"/>
    <n v="6968242000"/>
  </r>
  <r>
    <x v="47"/>
    <x v="8"/>
    <x v="1"/>
    <n v="391266800"/>
  </r>
  <r>
    <x v="48"/>
    <x v="8"/>
    <x v="1"/>
    <n v="6235335000"/>
  </r>
  <r>
    <x v="49"/>
    <x v="8"/>
    <x v="1"/>
    <n v="7177021000"/>
  </r>
  <r>
    <x v="50"/>
    <x v="8"/>
    <x v="1"/>
    <n v="285070300"/>
  </r>
  <r>
    <x v="51"/>
    <x v="8"/>
    <x v="1"/>
    <n v="4448449000"/>
  </r>
  <r>
    <x v="52"/>
    <x v="8"/>
    <x v="1"/>
    <n v="20851070000"/>
  </r>
  <r>
    <x v="53"/>
    <x v="8"/>
    <x v="1"/>
    <n v="5024614000"/>
  </r>
  <r>
    <x v="54"/>
    <x v="8"/>
    <x v="1"/>
    <n v="20274910000"/>
  </r>
  <r>
    <x v="55"/>
    <x v="8"/>
    <x v="1"/>
    <n v="5160996000"/>
  </r>
  <r>
    <x v="56"/>
    <x v="8"/>
    <x v="1"/>
    <n v="20138530000"/>
  </r>
  <r>
    <x v="57"/>
    <x v="8"/>
    <x v="1"/>
    <n v="18694040000"/>
  </r>
  <r>
    <x v="58"/>
    <x v="8"/>
    <x v="1"/>
    <n v="6605478000"/>
  </r>
  <r>
    <x v="59"/>
    <x v="8"/>
    <x v="1"/>
    <n v="12280270000"/>
  </r>
  <r>
    <x v="60"/>
    <x v="8"/>
    <x v="1"/>
    <n v="13019250000"/>
  </r>
  <r>
    <x v="61"/>
    <x v="8"/>
    <x v="1"/>
    <n v="14294830000"/>
  </r>
  <r>
    <x v="62"/>
    <x v="8"/>
    <x v="1"/>
    <n v="0"/>
  </r>
  <r>
    <x v="63"/>
    <x v="8"/>
    <x v="1"/>
    <n v="1308073000"/>
  </r>
  <r>
    <x v="64"/>
    <x v="8"/>
    <x v="1"/>
    <n v="5454033000"/>
  </r>
  <r>
    <x v="65"/>
    <x v="8"/>
    <x v="1"/>
    <n v="0"/>
  </r>
  <r>
    <x v="66"/>
    <x v="8"/>
    <x v="1"/>
    <n v="8167715000"/>
  </r>
  <r>
    <x v="67"/>
    <x v="8"/>
    <x v="1"/>
    <n v="285070300"/>
  </r>
  <r>
    <x v="68"/>
    <x v="8"/>
    <x v="1"/>
    <n v="255428800"/>
  </r>
  <r>
    <x v="69"/>
    <x v="8"/>
    <x v="1"/>
    <n v="7177021000"/>
  </r>
  <r>
    <x v="70"/>
    <x v="8"/>
    <x v="1"/>
    <n v="648163700"/>
  </r>
  <r>
    <x v="71"/>
    <x v="8"/>
    <x v="1"/>
    <n v="4523537000"/>
  </r>
  <r>
    <x v="72"/>
    <x v="8"/>
    <x v="1"/>
    <n v="15050220000"/>
  </r>
  <r>
    <x v="73"/>
    <x v="8"/>
    <x v="1"/>
    <n v="10249310000"/>
  </r>
  <r>
    <x v="74"/>
    <x v="8"/>
    <x v="1"/>
    <n v="10881430000"/>
  </r>
  <r>
    <x v="75"/>
    <x v="8"/>
    <x v="1"/>
    <n v="14418090000"/>
  </r>
  <r>
    <x v="0"/>
    <x v="9"/>
    <x v="1"/>
    <n v="422544800"/>
  </r>
  <r>
    <x v="1"/>
    <x v="9"/>
    <x v="1"/>
    <n v="104940700"/>
  </r>
  <r>
    <x v="2"/>
    <x v="9"/>
    <x v="1"/>
    <n v="150520100"/>
  </r>
  <r>
    <x v="3"/>
    <x v="9"/>
    <x v="1"/>
    <n v="35469410"/>
  </r>
  <r>
    <x v="4"/>
    <x v="9"/>
    <x v="1"/>
    <n v="305631900"/>
  </r>
  <r>
    <x v="5"/>
    <x v="9"/>
    <x v="1"/>
    <n v="531721800"/>
  </r>
  <r>
    <x v="6"/>
    <x v="9"/>
    <x v="1"/>
    <n v="3757924000"/>
  </r>
  <r>
    <x v="7"/>
    <x v="9"/>
    <x v="1"/>
    <n v="11196030"/>
  </r>
  <r>
    <x v="8"/>
    <x v="9"/>
    <x v="1"/>
    <n v="110124300"/>
  </r>
  <r>
    <x v="9"/>
    <x v="9"/>
    <x v="1"/>
    <n v="1083624000"/>
  </r>
  <r>
    <x v="10"/>
    <x v="9"/>
    <x v="1"/>
    <n v="72734810"/>
  </r>
  <r>
    <x v="11"/>
    <x v="9"/>
    <x v="1"/>
    <n v="430945000"/>
  </r>
  <r>
    <x v="12"/>
    <x v="9"/>
    <x v="1"/>
    <n v="19220030"/>
  </r>
  <r>
    <x v="13"/>
    <x v="9"/>
    <x v="1"/>
    <n v="77788800"/>
  </r>
  <r>
    <x v="14"/>
    <x v="9"/>
    <x v="1"/>
    <n v="590008800"/>
  </r>
  <r>
    <x v="15"/>
    <x v="9"/>
    <x v="1"/>
    <n v="778565900"/>
  </r>
  <r>
    <x v="16"/>
    <x v="9"/>
    <x v="1"/>
    <n v="145586200"/>
  </r>
  <r>
    <x v="17"/>
    <x v="9"/>
    <x v="1"/>
    <n v="75445610"/>
  </r>
  <r>
    <x v="18"/>
    <x v="9"/>
    <x v="1"/>
    <n v="309303100"/>
  </r>
  <r>
    <x v="19"/>
    <x v="9"/>
    <x v="1"/>
    <n v="1105554000"/>
  </r>
  <r>
    <x v="20"/>
    <x v="9"/>
    <x v="1"/>
    <n v="59446890"/>
  </r>
  <r>
    <x v="21"/>
    <x v="9"/>
    <x v="1"/>
    <n v="633657400"/>
  </r>
  <r>
    <x v="22"/>
    <x v="9"/>
    <x v="1"/>
    <n v="1434904000"/>
  </r>
  <r>
    <x v="23"/>
    <x v="9"/>
    <x v="1"/>
    <n v="497135400"/>
  </r>
  <r>
    <x v="24"/>
    <x v="9"/>
    <x v="1"/>
    <n v="19957370"/>
  </r>
  <r>
    <x v="25"/>
    <x v="9"/>
    <x v="1"/>
    <n v="9299645"/>
  </r>
  <r>
    <x v="26"/>
    <x v="9"/>
    <x v="1"/>
    <n v="11558660"/>
  </r>
  <r>
    <x v="27"/>
    <x v="9"/>
    <x v="1"/>
    <n v="435993800"/>
  </r>
  <r>
    <x v="28"/>
    <x v="9"/>
    <x v="1"/>
    <n v="3402855"/>
  </r>
  <r>
    <x v="29"/>
    <x v="9"/>
    <x v="1"/>
    <n v="221832900"/>
  </r>
  <r>
    <x v="30"/>
    <x v="9"/>
    <x v="1"/>
    <n v="285518800"/>
  </r>
  <r>
    <x v="31"/>
    <x v="9"/>
    <x v="1"/>
    <n v="82690490"/>
  </r>
  <r>
    <x v="32"/>
    <x v="9"/>
    <x v="1"/>
    <n v="102111600"/>
  </r>
  <r>
    <x v="33"/>
    <x v="9"/>
    <x v="1"/>
    <n v="1098396000"/>
  </r>
  <r>
    <x v="34"/>
    <x v="9"/>
    <x v="1"/>
    <n v="36415660"/>
  </r>
  <r>
    <x v="35"/>
    <x v="9"/>
    <x v="1"/>
    <n v="19741230"/>
  </r>
  <r>
    <x v="36"/>
    <x v="9"/>
    <x v="1"/>
    <n v="91655970"/>
  </r>
  <r>
    <x v="37"/>
    <x v="9"/>
    <x v="1"/>
    <n v="272884000"/>
  </r>
  <r>
    <x v="38"/>
    <x v="9"/>
    <x v="1"/>
    <n v="246441800"/>
  </r>
  <r>
    <x v="39"/>
    <x v="9"/>
    <x v="1"/>
    <n v="6382141000"/>
  </r>
  <r>
    <x v="40"/>
    <x v="9"/>
    <x v="1"/>
    <n v="4492223000"/>
  </r>
  <r>
    <x v="41"/>
    <x v="9"/>
    <x v="1"/>
    <n v="5169109000"/>
  </r>
  <r>
    <x v="42"/>
    <x v="9"/>
    <x v="1"/>
    <n v="21387150000"/>
  </r>
  <r>
    <x v="43"/>
    <x v="9"/>
    <x v="1"/>
    <n v="6267505000"/>
  </r>
  <r>
    <x v="44"/>
    <x v="9"/>
    <x v="1"/>
    <n v="20288750000"/>
  </r>
  <r>
    <x v="45"/>
    <x v="9"/>
    <x v="1"/>
    <n v="0"/>
  </r>
  <r>
    <x v="46"/>
    <x v="9"/>
    <x v="1"/>
    <n v="7624146000"/>
  </r>
  <r>
    <x v="47"/>
    <x v="9"/>
    <x v="1"/>
    <n v="422544800"/>
  </r>
  <r>
    <x v="48"/>
    <x v="9"/>
    <x v="1"/>
    <n v="6361855000"/>
  </r>
  <r>
    <x v="49"/>
    <x v="9"/>
    <x v="1"/>
    <n v="7349857000"/>
  </r>
  <r>
    <x v="50"/>
    <x v="9"/>
    <x v="1"/>
    <n v="305631900"/>
  </r>
  <r>
    <x v="51"/>
    <x v="9"/>
    <x v="1"/>
    <n v="4533297000"/>
  </r>
  <r>
    <x v="52"/>
    <x v="9"/>
    <x v="1"/>
    <n v="22022960000"/>
  </r>
  <r>
    <x v="53"/>
    <x v="9"/>
    <x v="1"/>
    <n v="5114682000"/>
  </r>
  <r>
    <x v="54"/>
    <x v="9"/>
    <x v="1"/>
    <n v="21441580000"/>
  </r>
  <r>
    <x v="55"/>
    <x v="9"/>
    <x v="1"/>
    <n v="5252263000"/>
  </r>
  <r>
    <x v="56"/>
    <x v="9"/>
    <x v="1"/>
    <n v="21303990000"/>
  </r>
  <r>
    <x v="57"/>
    <x v="9"/>
    <x v="1"/>
    <n v="19639990000"/>
  </r>
  <r>
    <x v="58"/>
    <x v="9"/>
    <x v="1"/>
    <n v="6916268000"/>
  </r>
  <r>
    <x v="59"/>
    <x v="9"/>
    <x v="1"/>
    <n v="12533020000"/>
  </r>
  <r>
    <x v="60"/>
    <x v="9"/>
    <x v="1"/>
    <n v="14023240000"/>
  </r>
  <r>
    <x v="61"/>
    <x v="9"/>
    <x v="1"/>
    <n v="14620810000"/>
  </r>
  <r>
    <x v="62"/>
    <x v="9"/>
    <x v="1"/>
    <n v="0"/>
  </r>
  <r>
    <x v="63"/>
    <x v="9"/>
    <x v="1"/>
    <n v="1414857000"/>
  </r>
  <r>
    <x v="64"/>
    <x v="9"/>
    <x v="1"/>
    <n v="6028368000"/>
  </r>
  <r>
    <x v="65"/>
    <x v="9"/>
    <x v="1"/>
    <n v="0"/>
  </r>
  <r>
    <x v="66"/>
    <x v="9"/>
    <x v="1"/>
    <n v="8872203000"/>
  </r>
  <r>
    <x v="67"/>
    <x v="9"/>
    <x v="1"/>
    <n v="305631900"/>
  </r>
  <r>
    <x v="68"/>
    <x v="9"/>
    <x v="1"/>
    <n v="272884000"/>
  </r>
  <r>
    <x v="69"/>
    <x v="9"/>
    <x v="1"/>
    <n v="7349857000"/>
  </r>
  <r>
    <x v="70"/>
    <x v="9"/>
    <x v="1"/>
    <n v="654715800"/>
  </r>
  <r>
    <x v="71"/>
    <x v="9"/>
    <x v="1"/>
    <n v="4608743000"/>
  </r>
  <r>
    <x v="72"/>
    <x v="9"/>
    <x v="1"/>
    <n v="15394850000"/>
  </r>
  <r>
    <x v="73"/>
    <x v="9"/>
    <x v="1"/>
    <n v="11161400000"/>
  </r>
  <r>
    <x v="74"/>
    <x v="9"/>
    <x v="1"/>
    <n v="11803910000"/>
  </r>
  <r>
    <x v="75"/>
    <x v="9"/>
    <x v="1"/>
    <n v="14752350000"/>
  </r>
  <r>
    <x v="0"/>
    <x v="10"/>
    <x v="1"/>
    <n v="442873900"/>
  </r>
  <r>
    <x v="1"/>
    <x v="10"/>
    <x v="1"/>
    <n v="107728800"/>
  </r>
  <r>
    <x v="2"/>
    <x v="10"/>
    <x v="1"/>
    <n v="153292500"/>
  </r>
  <r>
    <x v="3"/>
    <x v="10"/>
    <x v="1"/>
    <n v="39929950"/>
  </r>
  <r>
    <x v="4"/>
    <x v="10"/>
    <x v="1"/>
    <n v="318721200"/>
  </r>
  <r>
    <x v="5"/>
    <x v="10"/>
    <x v="1"/>
    <n v="552210300"/>
  </r>
  <r>
    <x v="6"/>
    <x v="10"/>
    <x v="1"/>
    <n v="4004812000"/>
  </r>
  <r>
    <x v="7"/>
    <x v="10"/>
    <x v="1"/>
    <n v="11179750"/>
  </r>
  <r>
    <x v="8"/>
    <x v="10"/>
    <x v="1"/>
    <n v="107286500"/>
  </r>
  <r>
    <x v="9"/>
    <x v="10"/>
    <x v="1"/>
    <n v="1066414000"/>
  </r>
  <r>
    <x v="10"/>
    <x v="10"/>
    <x v="1"/>
    <n v="72074480"/>
  </r>
  <r>
    <x v="11"/>
    <x v="10"/>
    <x v="1"/>
    <n v="454297700"/>
  </r>
  <r>
    <x v="12"/>
    <x v="10"/>
    <x v="1"/>
    <n v="18470510"/>
  </r>
  <r>
    <x v="13"/>
    <x v="10"/>
    <x v="1"/>
    <n v="73172260"/>
  </r>
  <r>
    <x v="14"/>
    <x v="10"/>
    <x v="1"/>
    <n v="596738600"/>
  </r>
  <r>
    <x v="15"/>
    <x v="10"/>
    <x v="1"/>
    <n v="784785700"/>
  </r>
  <r>
    <x v="16"/>
    <x v="10"/>
    <x v="1"/>
    <n v="151973600"/>
  </r>
  <r>
    <x v="17"/>
    <x v="10"/>
    <x v="1"/>
    <n v="76970660"/>
  </r>
  <r>
    <x v="18"/>
    <x v="10"/>
    <x v="1"/>
    <n v="314864500"/>
  </r>
  <r>
    <x v="19"/>
    <x v="10"/>
    <x v="1"/>
    <n v="1177403000"/>
  </r>
  <r>
    <x v="20"/>
    <x v="10"/>
    <x v="1"/>
    <n v="63838660"/>
  </r>
  <r>
    <x v="21"/>
    <x v="10"/>
    <x v="1"/>
    <n v="629580800"/>
  </r>
  <r>
    <x v="22"/>
    <x v="10"/>
    <x v="1"/>
    <n v="1446136000"/>
  </r>
  <r>
    <x v="23"/>
    <x v="10"/>
    <x v="1"/>
    <n v="521015400"/>
  </r>
  <r>
    <x v="24"/>
    <x v="10"/>
    <x v="1"/>
    <n v="21128330"/>
  </r>
  <r>
    <x v="25"/>
    <x v="10"/>
    <x v="1"/>
    <n v="9665567"/>
  </r>
  <r>
    <x v="26"/>
    <x v="10"/>
    <x v="1"/>
    <n v="11910520"/>
  </r>
  <r>
    <x v="27"/>
    <x v="10"/>
    <x v="1"/>
    <n v="461031600"/>
  </r>
  <r>
    <x v="28"/>
    <x v="10"/>
    <x v="1"/>
    <n v="3568003"/>
  </r>
  <r>
    <x v="29"/>
    <x v="10"/>
    <x v="1"/>
    <n v="216269100"/>
  </r>
  <r>
    <x v="30"/>
    <x v="10"/>
    <x v="1"/>
    <n v="293091200"/>
  </r>
  <r>
    <x v="31"/>
    <x v="10"/>
    <x v="1"/>
    <n v="84324010"/>
  </r>
  <r>
    <x v="32"/>
    <x v="10"/>
    <x v="1"/>
    <n v="103407900"/>
  </r>
  <r>
    <x v="33"/>
    <x v="10"/>
    <x v="1"/>
    <n v="1117538000"/>
  </r>
  <r>
    <x v="34"/>
    <x v="10"/>
    <x v="1"/>
    <n v="36964370"/>
  </r>
  <r>
    <x v="35"/>
    <x v="10"/>
    <x v="1"/>
    <n v="19858220"/>
  </r>
  <r>
    <x v="36"/>
    <x v="10"/>
    <x v="1"/>
    <n v="91378070"/>
  </r>
  <r>
    <x v="37"/>
    <x v="10"/>
    <x v="1"/>
    <n v="297224100"/>
  </r>
  <r>
    <x v="38"/>
    <x v="10"/>
    <x v="1"/>
    <n v="244382700"/>
  </r>
  <r>
    <x v="39"/>
    <x v="10"/>
    <x v="1"/>
    <n v="6508495000"/>
  </r>
  <r>
    <x v="40"/>
    <x v="10"/>
    <x v="1"/>
    <n v="4705155000"/>
  </r>
  <r>
    <x v="41"/>
    <x v="10"/>
    <x v="1"/>
    <n v="5500936000"/>
  </r>
  <r>
    <x v="42"/>
    <x v="10"/>
    <x v="1"/>
    <n v="21910230000"/>
  </r>
  <r>
    <x v="43"/>
    <x v="10"/>
    <x v="1"/>
    <n v="6618474000"/>
  </r>
  <r>
    <x v="44"/>
    <x v="10"/>
    <x v="1"/>
    <n v="20792690000"/>
  </r>
  <r>
    <x v="45"/>
    <x v="10"/>
    <x v="1"/>
    <n v="0"/>
  </r>
  <r>
    <x v="46"/>
    <x v="10"/>
    <x v="1"/>
    <n v="8005838000"/>
  </r>
  <r>
    <x v="47"/>
    <x v="10"/>
    <x v="1"/>
    <n v="442873900"/>
  </r>
  <r>
    <x v="48"/>
    <x v="10"/>
    <x v="1"/>
    <n v="6416837000"/>
  </r>
  <r>
    <x v="49"/>
    <x v="10"/>
    <x v="1"/>
    <n v="7521737000"/>
  </r>
  <r>
    <x v="50"/>
    <x v="10"/>
    <x v="1"/>
    <n v="318721200"/>
  </r>
  <r>
    <x v="51"/>
    <x v="10"/>
    <x v="1"/>
    <n v="4555534000"/>
  </r>
  <r>
    <x v="52"/>
    <x v="10"/>
    <x v="1"/>
    <n v="22855630000"/>
  </r>
  <r>
    <x v="53"/>
    <x v="10"/>
    <x v="1"/>
    <n v="5144782000"/>
  </r>
  <r>
    <x v="54"/>
    <x v="10"/>
    <x v="1"/>
    <n v="22266380000"/>
  </r>
  <r>
    <x v="55"/>
    <x v="10"/>
    <x v="1"/>
    <n v="5288120000"/>
  </r>
  <r>
    <x v="56"/>
    <x v="10"/>
    <x v="1"/>
    <n v="22123040000"/>
  </r>
  <r>
    <x v="57"/>
    <x v="10"/>
    <x v="1"/>
    <n v="20239840000"/>
  </r>
  <r>
    <x v="58"/>
    <x v="10"/>
    <x v="1"/>
    <n v="7171318000"/>
  </r>
  <r>
    <x v="59"/>
    <x v="10"/>
    <x v="1"/>
    <n v="12701900000"/>
  </r>
  <r>
    <x v="60"/>
    <x v="10"/>
    <x v="1"/>
    <n v="14709260000"/>
  </r>
  <r>
    <x v="61"/>
    <x v="10"/>
    <x v="1"/>
    <n v="14849950000"/>
  </r>
  <r>
    <x v="62"/>
    <x v="10"/>
    <x v="1"/>
    <n v="0"/>
  </r>
  <r>
    <x v="63"/>
    <x v="10"/>
    <x v="1"/>
    <n v="1492267000"/>
  </r>
  <r>
    <x v="64"/>
    <x v="10"/>
    <x v="1"/>
    <n v="6363793000"/>
  </r>
  <r>
    <x v="65"/>
    <x v="10"/>
    <x v="1"/>
    <n v="0"/>
  </r>
  <r>
    <x v="66"/>
    <x v="10"/>
    <x v="1"/>
    <n v="9269026000"/>
  </r>
  <r>
    <x v="67"/>
    <x v="10"/>
    <x v="1"/>
    <n v="318721200"/>
  </r>
  <r>
    <x v="68"/>
    <x v="10"/>
    <x v="1"/>
    <n v="297224100"/>
  </r>
  <r>
    <x v="69"/>
    <x v="10"/>
    <x v="1"/>
    <n v="7521737000"/>
  </r>
  <r>
    <x v="70"/>
    <x v="10"/>
    <x v="1"/>
    <n v="666795300"/>
  </r>
  <r>
    <x v="71"/>
    <x v="10"/>
    <x v="1"/>
    <n v="4632504000"/>
  </r>
  <r>
    <x v="72"/>
    <x v="10"/>
    <x v="1"/>
    <n v="15652600000"/>
  </r>
  <r>
    <x v="73"/>
    <x v="10"/>
    <x v="1"/>
    <n v="11758570000"/>
  </r>
  <r>
    <x v="74"/>
    <x v="10"/>
    <x v="1"/>
    <n v="12385560000"/>
  </r>
  <r>
    <x v="75"/>
    <x v="10"/>
    <x v="1"/>
    <n v="15025600000"/>
  </r>
  <r>
    <x v="0"/>
    <x v="11"/>
    <x v="1"/>
    <n v="447143300"/>
  </r>
  <r>
    <x v="1"/>
    <x v="11"/>
    <x v="1"/>
    <n v="105272000"/>
  </r>
  <r>
    <x v="2"/>
    <x v="11"/>
    <x v="1"/>
    <n v="152297500"/>
  </r>
  <r>
    <x v="3"/>
    <x v="11"/>
    <x v="1"/>
    <n v="37926960"/>
  </r>
  <r>
    <x v="4"/>
    <x v="11"/>
    <x v="1"/>
    <n v="335094000"/>
  </r>
  <r>
    <x v="5"/>
    <x v="11"/>
    <x v="1"/>
    <n v="560661000"/>
  </r>
  <r>
    <x v="6"/>
    <x v="11"/>
    <x v="1"/>
    <n v="4250878000"/>
  </r>
  <r>
    <x v="7"/>
    <x v="11"/>
    <x v="1"/>
    <n v="11386950"/>
  </r>
  <r>
    <x v="8"/>
    <x v="11"/>
    <x v="1"/>
    <n v="107111600"/>
  </r>
  <r>
    <x v="9"/>
    <x v="11"/>
    <x v="1"/>
    <n v="1064964000"/>
  </r>
  <r>
    <x v="10"/>
    <x v="11"/>
    <x v="1"/>
    <n v="77047850"/>
  </r>
  <r>
    <x v="11"/>
    <x v="11"/>
    <x v="1"/>
    <n v="459282900"/>
  </r>
  <r>
    <x v="12"/>
    <x v="11"/>
    <x v="1"/>
    <n v="16587130"/>
  </r>
  <r>
    <x v="13"/>
    <x v="11"/>
    <x v="1"/>
    <n v="80238020"/>
  </r>
  <r>
    <x v="14"/>
    <x v="11"/>
    <x v="1"/>
    <n v="581887900"/>
  </r>
  <r>
    <x v="15"/>
    <x v="11"/>
    <x v="1"/>
    <n v="787120900"/>
  </r>
  <r>
    <x v="16"/>
    <x v="11"/>
    <x v="1"/>
    <n v="146837300"/>
  </r>
  <r>
    <x v="17"/>
    <x v="11"/>
    <x v="1"/>
    <n v="73866130"/>
  </r>
  <r>
    <x v="18"/>
    <x v="11"/>
    <x v="1"/>
    <n v="336014300"/>
  </r>
  <r>
    <x v="19"/>
    <x v="11"/>
    <x v="1"/>
    <n v="1230571000"/>
  </r>
  <r>
    <x v="20"/>
    <x v="11"/>
    <x v="1"/>
    <n v="66068750"/>
  </r>
  <r>
    <x v="21"/>
    <x v="11"/>
    <x v="1"/>
    <n v="625407700"/>
  </r>
  <r>
    <x v="22"/>
    <x v="11"/>
    <x v="1"/>
    <n v="1418590000"/>
  </r>
  <r>
    <x v="23"/>
    <x v="11"/>
    <x v="1"/>
    <n v="540698200"/>
  </r>
  <r>
    <x v="24"/>
    <x v="11"/>
    <x v="1"/>
    <n v="22716650"/>
  </r>
  <r>
    <x v="25"/>
    <x v="11"/>
    <x v="1"/>
    <n v="9390494"/>
  </r>
  <r>
    <x v="26"/>
    <x v="11"/>
    <x v="1"/>
    <n v="13787590"/>
  </r>
  <r>
    <x v="27"/>
    <x v="11"/>
    <x v="1"/>
    <n v="477813900"/>
  </r>
  <r>
    <x v="28"/>
    <x v="11"/>
    <x v="1"/>
    <n v="3707506"/>
  </r>
  <r>
    <x v="29"/>
    <x v="11"/>
    <x v="1"/>
    <n v="214956800"/>
  </r>
  <r>
    <x v="30"/>
    <x v="11"/>
    <x v="1"/>
    <n v="306329400"/>
  </r>
  <r>
    <x v="31"/>
    <x v="11"/>
    <x v="1"/>
    <n v="79940790"/>
  </r>
  <r>
    <x v="32"/>
    <x v="11"/>
    <x v="1"/>
    <n v="112508400"/>
  </r>
  <r>
    <x v="33"/>
    <x v="11"/>
    <x v="1"/>
    <n v="1194990000"/>
  </r>
  <r>
    <x v="34"/>
    <x v="11"/>
    <x v="1"/>
    <n v="37424630"/>
  </r>
  <r>
    <x v="35"/>
    <x v="11"/>
    <x v="1"/>
    <n v="19940210"/>
  </r>
  <r>
    <x v="36"/>
    <x v="11"/>
    <x v="1"/>
    <n v="94251020"/>
  </r>
  <r>
    <x v="37"/>
    <x v="11"/>
    <x v="1"/>
    <n v="324780000"/>
  </r>
  <r>
    <x v="38"/>
    <x v="11"/>
    <x v="1"/>
    <n v="240880300"/>
  </r>
  <r>
    <x v="39"/>
    <x v="11"/>
    <x v="1"/>
    <n v="6453395000"/>
  </r>
  <r>
    <x v="40"/>
    <x v="11"/>
    <x v="1"/>
    <n v="5123972000"/>
  </r>
  <r>
    <x v="41"/>
    <x v="11"/>
    <x v="1"/>
    <n v="5816543000"/>
  </r>
  <r>
    <x v="42"/>
    <x v="11"/>
    <x v="1"/>
    <n v="22427190000"/>
  </r>
  <r>
    <x v="43"/>
    <x v="11"/>
    <x v="1"/>
    <n v="7011533000"/>
  </r>
  <r>
    <x v="44"/>
    <x v="11"/>
    <x v="1"/>
    <n v="21232200000"/>
  </r>
  <r>
    <x v="45"/>
    <x v="11"/>
    <x v="1"/>
    <n v="0"/>
  </r>
  <r>
    <x v="46"/>
    <x v="11"/>
    <x v="1"/>
    <n v="8342412000"/>
  </r>
  <r>
    <x v="47"/>
    <x v="11"/>
    <x v="1"/>
    <n v="447143300"/>
  </r>
  <r>
    <x v="48"/>
    <x v="11"/>
    <x v="1"/>
    <n v="6503247000"/>
  </r>
  <r>
    <x v="49"/>
    <x v="11"/>
    <x v="1"/>
    <n v="7491869000"/>
  </r>
  <r>
    <x v="50"/>
    <x v="11"/>
    <x v="1"/>
    <n v="335094000"/>
  </r>
  <r>
    <x v="51"/>
    <x v="11"/>
    <x v="1"/>
    <n v="4544964000"/>
  </r>
  <r>
    <x v="52"/>
    <x v="11"/>
    <x v="1"/>
    <n v="23698770000"/>
  </r>
  <r>
    <x v="53"/>
    <x v="11"/>
    <x v="1"/>
    <n v="5146435000"/>
  </r>
  <r>
    <x v="54"/>
    <x v="11"/>
    <x v="1"/>
    <n v="23097300000"/>
  </r>
  <r>
    <x v="55"/>
    <x v="11"/>
    <x v="1"/>
    <n v="5296870000"/>
  </r>
  <r>
    <x v="56"/>
    <x v="11"/>
    <x v="1"/>
    <n v="22946870000"/>
  </r>
  <r>
    <x v="57"/>
    <x v="11"/>
    <x v="1"/>
    <n v="20630010000"/>
  </r>
  <r>
    <x v="58"/>
    <x v="11"/>
    <x v="1"/>
    <n v="7613729000"/>
  </r>
  <r>
    <x v="59"/>
    <x v="11"/>
    <x v="1"/>
    <n v="12687020000"/>
  </r>
  <r>
    <x v="60"/>
    <x v="11"/>
    <x v="1"/>
    <n v="15556720000"/>
  </r>
  <r>
    <x v="61"/>
    <x v="11"/>
    <x v="1"/>
    <n v="14796470000"/>
  </r>
  <r>
    <x v="62"/>
    <x v="11"/>
    <x v="1"/>
    <n v="0"/>
  </r>
  <r>
    <x v="63"/>
    <x v="11"/>
    <x v="1"/>
    <n v="1566585000"/>
  </r>
  <r>
    <x v="64"/>
    <x v="11"/>
    <x v="1"/>
    <n v="6756708000"/>
  </r>
  <r>
    <x v="65"/>
    <x v="11"/>
    <x v="1"/>
    <n v="0"/>
  </r>
  <r>
    <x v="66"/>
    <x v="11"/>
    <x v="1"/>
    <n v="9659765000"/>
  </r>
  <r>
    <x v="67"/>
    <x v="11"/>
    <x v="1"/>
    <n v="335094000"/>
  </r>
  <r>
    <x v="68"/>
    <x v="11"/>
    <x v="1"/>
    <n v="324780000"/>
  </r>
  <r>
    <x v="69"/>
    <x v="11"/>
    <x v="1"/>
    <n v="7491869000"/>
  </r>
  <r>
    <x v="70"/>
    <x v="11"/>
    <x v="1"/>
    <n v="689427100"/>
  </r>
  <r>
    <x v="71"/>
    <x v="11"/>
    <x v="1"/>
    <n v="4618830000"/>
  </r>
  <r>
    <x v="72"/>
    <x v="11"/>
    <x v="1"/>
    <n v="15696430000"/>
  </r>
  <r>
    <x v="73"/>
    <x v="11"/>
    <x v="1"/>
    <n v="12547310000"/>
  </r>
  <r>
    <x v="74"/>
    <x v="11"/>
    <x v="1"/>
    <n v="13237350000"/>
  </r>
  <r>
    <x v="75"/>
    <x v="11"/>
    <x v="1"/>
    <n v="15006390000"/>
  </r>
  <r>
    <x v="0"/>
    <x v="12"/>
    <x v="1"/>
    <n v="455706200"/>
  </r>
  <r>
    <x v="1"/>
    <x v="12"/>
    <x v="1"/>
    <n v="102588600"/>
  </r>
  <r>
    <x v="2"/>
    <x v="12"/>
    <x v="1"/>
    <n v="148032700"/>
  </r>
  <r>
    <x v="3"/>
    <x v="12"/>
    <x v="1"/>
    <n v="41504880"/>
  </r>
  <r>
    <x v="4"/>
    <x v="12"/>
    <x v="1"/>
    <n v="365943400"/>
  </r>
  <r>
    <x v="5"/>
    <x v="12"/>
    <x v="1"/>
    <n v="580591600"/>
  </r>
  <r>
    <x v="6"/>
    <x v="12"/>
    <x v="1"/>
    <n v="4572598000"/>
  </r>
  <r>
    <x v="7"/>
    <x v="12"/>
    <x v="1"/>
    <n v="11867470"/>
  </r>
  <r>
    <x v="8"/>
    <x v="12"/>
    <x v="1"/>
    <n v="110684200"/>
  </r>
  <r>
    <x v="9"/>
    <x v="12"/>
    <x v="1"/>
    <n v="1051691000"/>
  </r>
  <r>
    <x v="10"/>
    <x v="12"/>
    <x v="1"/>
    <n v="77191550"/>
  </r>
  <r>
    <x v="11"/>
    <x v="12"/>
    <x v="1"/>
    <n v="479789800"/>
  </r>
  <r>
    <x v="12"/>
    <x v="12"/>
    <x v="1"/>
    <n v="18398970"/>
  </r>
  <r>
    <x v="13"/>
    <x v="12"/>
    <x v="1"/>
    <n v="80231490"/>
  </r>
  <r>
    <x v="14"/>
    <x v="12"/>
    <x v="1"/>
    <n v="589601200"/>
  </r>
  <r>
    <x v="15"/>
    <x v="12"/>
    <x v="1"/>
    <n v="790769300"/>
  </r>
  <r>
    <x v="16"/>
    <x v="12"/>
    <x v="1"/>
    <n v="157321600"/>
  </r>
  <r>
    <x v="17"/>
    <x v="12"/>
    <x v="1"/>
    <n v="71700960"/>
  </r>
  <r>
    <x v="18"/>
    <x v="12"/>
    <x v="1"/>
    <n v="354396600"/>
  </r>
  <r>
    <x v="19"/>
    <x v="12"/>
    <x v="1"/>
    <n v="1368688000"/>
  </r>
  <r>
    <x v="20"/>
    <x v="12"/>
    <x v="1"/>
    <n v="71937030"/>
  </r>
  <r>
    <x v="21"/>
    <x v="12"/>
    <x v="1"/>
    <n v="621112200"/>
  </r>
  <r>
    <x v="22"/>
    <x v="12"/>
    <x v="1"/>
    <n v="1405815000"/>
  </r>
  <r>
    <x v="23"/>
    <x v="12"/>
    <x v="1"/>
    <n v="552066200"/>
  </r>
  <r>
    <x v="24"/>
    <x v="12"/>
    <x v="1"/>
    <n v="27213270"/>
  </r>
  <r>
    <x v="25"/>
    <x v="12"/>
    <x v="1"/>
    <n v="9509303"/>
  </r>
  <r>
    <x v="26"/>
    <x v="12"/>
    <x v="1"/>
    <n v="15491310"/>
  </r>
  <r>
    <x v="27"/>
    <x v="12"/>
    <x v="1"/>
    <n v="496544700"/>
  </r>
  <r>
    <x v="28"/>
    <x v="12"/>
    <x v="1"/>
    <n v="3778053"/>
  </r>
  <r>
    <x v="29"/>
    <x v="12"/>
    <x v="1"/>
    <n v="217949100"/>
  </r>
  <r>
    <x v="30"/>
    <x v="12"/>
    <x v="1"/>
    <n v="312623900"/>
  </r>
  <r>
    <x v="31"/>
    <x v="12"/>
    <x v="1"/>
    <n v="79260020"/>
  </r>
  <r>
    <x v="32"/>
    <x v="12"/>
    <x v="1"/>
    <n v="119688200"/>
  </r>
  <r>
    <x v="33"/>
    <x v="12"/>
    <x v="1"/>
    <n v="1289752000"/>
  </r>
  <r>
    <x v="34"/>
    <x v="12"/>
    <x v="1"/>
    <n v="38323270"/>
  </r>
  <r>
    <x v="35"/>
    <x v="12"/>
    <x v="1"/>
    <n v="21376320"/>
  </r>
  <r>
    <x v="36"/>
    <x v="12"/>
    <x v="1"/>
    <n v="96788950"/>
  </r>
  <r>
    <x v="37"/>
    <x v="12"/>
    <x v="1"/>
    <n v="356037900"/>
  </r>
  <r>
    <x v="38"/>
    <x v="12"/>
    <x v="1"/>
    <n v="232952700"/>
  </r>
  <r>
    <x v="39"/>
    <x v="12"/>
    <x v="1"/>
    <n v="6461846000"/>
  </r>
  <r>
    <x v="40"/>
    <x v="12"/>
    <x v="1"/>
    <n v="5358815000"/>
  </r>
  <r>
    <x v="41"/>
    <x v="12"/>
    <x v="1"/>
    <n v="6307230000"/>
  </r>
  <r>
    <x v="42"/>
    <x v="12"/>
    <x v="1"/>
    <n v="22910950000"/>
  </r>
  <r>
    <x v="43"/>
    <x v="12"/>
    <x v="1"/>
    <n v="7596982000"/>
  </r>
  <r>
    <x v="44"/>
    <x v="12"/>
    <x v="1"/>
    <n v="21621200000"/>
  </r>
  <r>
    <x v="45"/>
    <x v="12"/>
    <x v="1"/>
    <n v="0"/>
  </r>
  <r>
    <x v="46"/>
    <x v="12"/>
    <x v="1"/>
    <n v="8842555000"/>
  </r>
  <r>
    <x v="47"/>
    <x v="12"/>
    <x v="1"/>
    <n v="455706200"/>
  </r>
  <r>
    <x v="48"/>
    <x v="12"/>
    <x v="1"/>
    <n v="6656177000"/>
  </r>
  <r>
    <x v="49"/>
    <x v="12"/>
    <x v="1"/>
    <n v="7538982000"/>
  </r>
  <r>
    <x v="50"/>
    <x v="12"/>
    <x v="1"/>
    <n v="365943400"/>
  </r>
  <r>
    <x v="51"/>
    <x v="12"/>
    <x v="1"/>
    <n v="4573774000"/>
  </r>
  <r>
    <x v="52"/>
    <x v="12"/>
    <x v="1"/>
    <n v="24644400000"/>
  </r>
  <r>
    <x v="53"/>
    <x v="12"/>
    <x v="1"/>
    <n v="5193364000"/>
  </r>
  <r>
    <x v="54"/>
    <x v="12"/>
    <x v="1"/>
    <n v="24024810000"/>
  </r>
  <r>
    <x v="55"/>
    <x v="12"/>
    <x v="1"/>
    <n v="5354557000"/>
  </r>
  <r>
    <x v="56"/>
    <x v="12"/>
    <x v="1"/>
    <n v="23863620000"/>
  </r>
  <r>
    <x v="57"/>
    <x v="12"/>
    <x v="1"/>
    <n v="21313160000"/>
  </r>
  <r>
    <x v="58"/>
    <x v="12"/>
    <x v="1"/>
    <n v="7905019000"/>
  </r>
  <r>
    <x v="59"/>
    <x v="12"/>
    <x v="1"/>
    <n v="12791180000"/>
  </r>
  <r>
    <x v="60"/>
    <x v="12"/>
    <x v="1"/>
    <n v="16427000000"/>
  </r>
  <r>
    <x v="61"/>
    <x v="12"/>
    <x v="1"/>
    <n v="14867000000"/>
  </r>
  <r>
    <x v="62"/>
    <x v="12"/>
    <x v="1"/>
    <n v="0"/>
  </r>
  <r>
    <x v="63"/>
    <x v="12"/>
    <x v="1"/>
    <n v="1723085000"/>
  </r>
  <r>
    <x v="64"/>
    <x v="12"/>
    <x v="1"/>
    <n v="7269282000"/>
  </r>
  <r>
    <x v="65"/>
    <x v="12"/>
    <x v="1"/>
    <n v="0"/>
  </r>
  <r>
    <x v="66"/>
    <x v="12"/>
    <x v="1"/>
    <n v="10231980000"/>
  </r>
  <r>
    <x v="67"/>
    <x v="12"/>
    <x v="1"/>
    <n v="365943400"/>
  </r>
  <r>
    <x v="68"/>
    <x v="12"/>
    <x v="1"/>
    <n v="356037900"/>
  </r>
  <r>
    <x v="69"/>
    <x v="12"/>
    <x v="1"/>
    <n v="7538982000"/>
  </r>
  <r>
    <x v="70"/>
    <x v="12"/>
    <x v="1"/>
    <n v="720949800"/>
  </r>
  <r>
    <x v="71"/>
    <x v="12"/>
    <x v="1"/>
    <n v="4645475000"/>
  </r>
  <r>
    <x v="72"/>
    <x v="12"/>
    <x v="1"/>
    <n v="15904310000"/>
  </r>
  <r>
    <x v="73"/>
    <x v="12"/>
    <x v="1"/>
    <n v="13313870000"/>
  </r>
  <r>
    <x v="74"/>
    <x v="12"/>
    <x v="1"/>
    <n v="14093710000"/>
  </r>
  <r>
    <x v="75"/>
    <x v="12"/>
    <x v="1"/>
    <n v="15124470000"/>
  </r>
  <r>
    <x v="0"/>
    <x v="13"/>
    <x v="1"/>
    <n v="443146300"/>
  </r>
  <r>
    <x v="1"/>
    <x v="13"/>
    <x v="1"/>
    <n v="103924200"/>
  </r>
  <r>
    <x v="2"/>
    <x v="13"/>
    <x v="1"/>
    <n v="159027300"/>
  </r>
  <r>
    <x v="3"/>
    <x v="13"/>
    <x v="1"/>
    <n v="43257390"/>
  </r>
  <r>
    <x v="4"/>
    <x v="13"/>
    <x v="1"/>
    <n v="408771400"/>
  </r>
  <r>
    <x v="5"/>
    <x v="13"/>
    <x v="1"/>
    <n v="572331500"/>
  </r>
  <r>
    <x v="6"/>
    <x v="13"/>
    <x v="1"/>
    <n v="4645787000"/>
  </r>
  <r>
    <x v="7"/>
    <x v="13"/>
    <x v="1"/>
    <n v="13824980"/>
  </r>
  <r>
    <x v="8"/>
    <x v="13"/>
    <x v="1"/>
    <n v="110137000"/>
  </r>
  <r>
    <x v="9"/>
    <x v="13"/>
    <x v="1"/>
    <n v="1070482000"/>
  </r>
  <r>
    <x v="10"/>
    <x v="13"/>
    <x v="1"/>
    <n v="76515070"/>
  </r>
  <r>
    <x v="11"/>
    <x v="13"/>
    <x v="1"/>
    <n v="452452200"/>
  </r>
  <r>
    <x v="12"/>
    <x v="13"/>
    <x v="1"/>
    <n v="16088150"/>
  </r>
  <r>
    <x v="13"/>
    <x v="13"/>
    <x v="1"/>
    <n v="75814980"/>
  </r>
  <r>
    <x v="14"/>
    <x v="13"/>
    <x v="1"/>
    <n v="596370300"/>
  </r>
  <r>
    <x v="15"/>
    <x v="13"/>
    <x v="1"/>
    <n v="749845600"/>
  </r>
  <r>
    <x v="16"/>
    <x v="13"/>
    <x v="1"/>
    <n v="160769100"/>
  </r>
  <r>
    <x v="17"/>
    <x v="13"/>
    <x v="1"/>
    <n v="69315800"/>
  </r>
  <r>
    <x v="18"/>
    <x v="13"/>
    <x v="1"/>
    <n v="363238700"/>
  </r>
  <r>
    <x v="19"/>
    <x v="13"/>
    <x v="1"/>
    <n v="1445931000"/>
  </r>
  <r>
    <x v="20"/>
    <x v="13"/>
    <x v="1"/>
    <n v="72080720"/>
  </r>
  <r>
    <x v="21"/>
    <x v="13"/>
    <x v="1"/>
    <n v="613310800"/>
  </r>
  <r>
    <x v="22"/>
    <x v="13"/>
    <x v="1"/>
    <n v="1385980000"/>
  </r>
  <r>
    <x v="23"/>
    <x v="13"/>
    <x v="1"/>
    <n v="547455200"/>
  </r>
  <r>
    <x v="24"/>
    <x v="13"/>
    <x v="1"/>
    <n v="25234580"/>
  </r>
  <r>
    <x v="25"/>
    <x v="13"/>
    <x v="1"/>
    <n v="9422468"/>
  </r>
  <r>
    <x v="26"/>
    <x v="13"/>
    <x v="1"/>
    <n v="14617050"/>
  </r>
  <r>
    <x v="27"/>
    <x v="13"/>
    <x v="1"/>
    <n v="494584400"/>
  </r>
  <r>
    <x v="28"/>
    <x v="13"/>
    <x v="1"/>
    <n v="3846661"/>
  </r>
  <r>
    <x v="29"/>
    <x v="13"/>
    <x v="1"/>
    <n v="229180200"/>
  </r>
  <r>
    <x v="30"/>
    <x v="13"/>
    <x v="1"/>
    <n v="325393500"/>
  </r>
  <r>
    <x v="31"/>
    <x v="13"/>
    <x v="1"/>
    <n v="78032750"/>
  </r>
  <r>
    <x v="32"/>
    <x v="13"/>
    <x v="1"/>
    <n v="118548400"/>
  </r>
  <r>
    <x v="33"/>
    <x v="13"/>
    <x v="1"/>
    <n v="1319068000"/>
  </r>
  <r>
    <x v="34"/>
    <x v="13"/>
    <x v="1"/>
    <n v="40674040"/>
  </r>
  <r>
    <x v="35"/>
    <x v="13"/>
    <x v="1"/>
    <n v="24360830"/>
  </r>
  <r>
    <x v="36"/>
    <x v="13"/>
    <x v="1"/>
    <n v="95960250"/>
  </r>
  <r>
    <x v="37"/>
    <x v="13"/>
    <x v="1"/>
    <n v="355136900"/>
  </r>
  <r>
    <x v="38"/>
    <x v="13"/>
    <x v="1"/>
    <n v="224669900"/>
  </r>
  <r>
    <x v="39"/>
    <x v="13"/>
    <x v="1"/>
    <n v="6210845000"/>
  </r>
  <r>
    <x v="40"/>
    <x v="13"/>
    <x v="1"/>
    <n v="5863022000"/>
  </r>
  <r>
    <x v="41"/>
    <x v="13"/>
    <x v="1"/>
    <n v="6500489000"/>
  </r>
  <r>
    <x v="42"/>
    <x v="13"/>
    <x v="1"/>
    <n v="23127960000"/>
  </r>
  <r>
    <x v="43"/>
    <x v="13"/>
    <x v="1"/>
    <n v="7819557000"/>
  </r>
  <r>
    <x v="44"/>
    <x v="13"/>
    <x v="1"/>
    <n v="21808900000"/>
  </r>
  <r>
    <x v="45"/>
    <x v="13"/>
    <x v="1"/>
    <n v="0"/>
  </r>
  <r>
    <x v="46"/>
    <x v="13"/>
    <x v="1"/>
    <n v="8968199000"/>
  </r>
  <r>
    <x v="47"/>
    <x v="13"/>
    <x v="1"/>
    <n v="443146300"/>
  </r>
  <r>
    <x v="48"/>
    <x v="13"/>
    <x v="1"/>
    <n v="6667555000"/>
  </r>
  <r>
    <x v="49"/>
    <x v="13"/>
    <x v="1"/>
    <n v="7277761000"/>
  </r>
  <r>
    <x v="50"/>
    <x v="13"/>
    <x v="1"/>
    <n v="408771400"/>
  </r>
  <r>
    <x v="51"/>
    <x v="13"/>
    <x v="1"/>
    <n v="4543188000"/>
  </r>
  <r>
    <x v="52"/>
    <x v="13"/>
    <x v="1"/>
    <n v="25085270000"/>
  </r>
  <r>
    <x v="53"/>
    <x v="13"/>
    <x v="1"/>
    <n v="5172856000"/>
  </r>
  <r>
    <x v="54"/>
    <x v="13"/>
    <x v="1"/>
    <n v="24455600000"/>
  </r>
  <r>
    <x v="55"/>
    <x v="13"/>
    <x v="1"/>
    <n v="5334662000"/>
  </r>
  <r>
    <x v="56"/>
    <x v="13"/>
    <x v="1"/>
    <n v="24293790000"/>
  </r>
  <r>
    <x v="57"/>
    <x v="13"/>
    <x v="1"/>
    <n v="21222280000"/>
  </r>
  <r>
    <x v="58"/>
    <x v="13"/>
    <x v="1"/>
    <n v="8406169000"/>
  </r>
  <r>
    <x v="59"/>
    <x v="13"/>
    <x v="1"/>
    <n v="12518230000"/>
  </r>
  <r>
    <x v="60"/>
    <x v="13"/>
    <x v="1"/>
    <n v="17110220000"/>
  </r>
  <r>
    <x v="61"/>
    <x v="13"/>
    <x v="1"/>
    <n v="14545870000"/>
  </r>
  <r>
    <x v="62"/>
    <x v="13"/>
    <x v="1"/>
    <n v="0"/>
  </r>
  <r>
    <x v="63"/>
    <x v="13"/>
    <x v="1"/>
    <n v="1809170000"/>
  </r>
  <r>
    <x v="64"/>
    <x v="13"/>
    <x v="1"/>
    <n v="7410388000"/>
  </r>
  <r>
    <x v="65"/>
    <x v="13"/>
    <x v="1"/>
    <n v="0"/>
  </r>
  <r>
    <x v="66"/>
    <x v="13"/>
    <x v="1"/>
    <n v="10375280000"/>
  </r>
  <r>
    <x v="67"/>
    <x v="13"/>
    <x v="1"/>
    <n v="408771400"/>
  </r>
  <r>
    <x v="68"/>
    <x v="13"/>
    <x v="1"/>
    <n v="355136900"/>
  </r>
  <r>
    <x v="69"/>
    <x v="13"/>
    <x v="1"/>
    <n v="7277761000"/>
  </r>
  <r>
    <x v="70"/>
    <x v="13"/>
    <x v="1"/>
    <n v="735982600"/>
  </r>
  <r>
    <x v="71"/>
    <x v="13"/>
    <x v="1"/>
    <n v="4612504000"/>
  </r>
  <r>
    <x v="72"/>
    <x v="13"/>
    <x v="1"/>
    <n v="15621170000"/>
  </r>
  <r>
    <x v="73"/>
    <x v="13"/>
    <x v="1"/>
    <n v="14007280000"/>
  </r>
  <r>
    <x v="74"/>
    <x v="13"/>
    <x v="1"/>
    <n v="14831300000"/>
  </r>
  <r>
    <x v="75"/>
    <x v="13"/>
    <x v="1"/>
    <n v="14797160000"/>
  </r>
  <r>
    <x v="0"/>
    <x v="14"/>
    <x v="1"/>
    <n v="452536300"/>
  </r>
  <r>
    <x v="1"/>
    <x v="14"/>
    <x v="1"/>
    <n v="95301270"/>
  </r>
  <r>
    <x v="2"/>
    <x v="14"/>
    <x v="1"/>
    <n v="143057800"/>
  </r>
  <r>
    <x v="3"/>
    <x v="14"/>
    <x v="1"/>
    <n v="37727500"/>
  </r>
  <r>
    <x v="4"/>
    <x v="14"/>
    <x v="1"/>
    <n v="376191200"/>
  </r>
  <r>
    <x v="5"/>
    <x v="14"/>
    <x v="1"/>
    <n v="558599600"/>
  </r>
  <r>
    <x v="6"/>
    <x v="14"/>
    <x v="1"/>
    <n v="5229113000"/>
  </r>
  <r>
    <x v="7"/>
    <x v="14"/>
    <x v="1"/>
    <n v="11226480"/>
  </r>
  <r>
    <x v="8"/>
    <x v="14"/>
    <x v="1"/>
    <n v="99001080"/>
  </r>
  <r>
    <x v="9"/>
    <x v="14"/>
    <x v="1"/>
    <n v="970399400"/>
  </r>
  <r>
    <x v="10"/>
    <x v="14"/>
    <x v="1"/>
    <n v="64909790"/>
  </r>
  <r>
    <x v="11"/>
    <x v="14"/>
    <x v="1"/>
    <n v="379831600"/>
  </r>
  <r>
    <x v="12"/>
    <x v="14"/>
    <x v="1"/>
    <n v="12420560"/>
  </r>
  <r>
    <x v="13"/>
    <x v="14"/>
    <x v="1"/>
    <n v="69875930"/>
  </r>
  <r>
    <x v="14"/>
    <x v="14"/>
    <x v="1"/>
    <n v="555624100"/>
  </r>
  <r>
    <x v="15"/>
    <x v="14"/>
    <x v="1"/>
    <n v="668746300"/>
  </r>
  <r>
    <x v="16"/>
    <x v="14"/>
    <x v="1"/>
    <n v="140009700"/>
  </r>
  <r>
    <x v="17"/>
    <x v="14"/>
    <x v="1"/>
    <n v="58661180"/>
  </r>
  <r>
    <x v="18"/>
    <x v="14"/>
    <x v="1"/>
    <n v="383239800"/>
  </r>
  <r>
    <x v="19"/>
    <x v="14"/>
    <x v="1"/>
    <n v="1596540000"/>
  </r>
  <r>
    <x v="20"/>
    <x v="14"/>
    <x v="1"/>
    <n v="60115510"/>
  </r>
  <r>
    <x v="21"/>
    <x v="14"/>
    <x v="1"/>
    <n v="549948900"/>
  </r>
  <r>
    <x v="22"/>
    <x v="14"/>
    <x v="1"/>
    <n v="1288012000"/>
  </r>
  <r>
    <x v="23"/>
    <x v="14"/>
    <x v="1"/>
    <n v="503739400"/>
  </r>
  <r>
    <x v="24"/>
    <x v="14"/>
    <x v="1"/>
    <n v="19467320"/>
  </r>
  <r>
    <x v="25"/>
    <x v="14"/>
    <x v="1"/>
    <n v="8477613"/>
  </r>
  <r>
    <x v="26"/>
    <x v="14"/>
    <x v="1"/>
    <n v="10901800"/>
  </r>
  <r>
    <x v="27"/>
    <x v="14"/>
    <x v="1"/>
    <n v="453584500"/>
  </r>
  <r>
    <x v="28"/>
    <x v="14"/>
    <x v="1"/>
    <n v="3699815"/>
  </r>
  <r>
    <x v="29"/>
    <x v="14"/>
    <x v="1"/>
    <n v="213578200"/>
  </r>
  <r>
    <x v="30"/>
    <x v="14"/>
    <x v="1"/>
    <n v="292098200"/>
  </r>
  <r>
    <x v="31"/>
    <x v="14"/>
    <x v="1"/>
    <n v="72071250"/>
  </r>
  <r>
    <x v="32"/>
    <x v="14"/>
    <x v="1"/>
    <n v="96528500"/>
  </r>
  <r>
    <x v="33"/>
    <x v="14"/>
    <x v="1"/>
    <n v="1228149000"/>
  </r>
  <r>
    <x v="34"/>
    <x v="14"/>
    <x v="1"/>
    <n v="36963100"/>
  </r>
  <r>
    <x v="35"/>
    <x v="14"/>
    <x v="1"/>
    <n v="20545640"/>
  </r>
  <r>
    <x v="36"/>
    <x v="14"/>
    <x v="1"/>
    <n v="82547680"/>
  </r>
  <r>
    <x v="37"/>
    <x v="14"/>
    <x v="1"/>
    <n v="323261100"/>
  </r>
  <r>
    <x v="38"/>
    <x v="14"/>
    <x v="1"/>
    <n v="210713600"/>
  </r>
  <r>
    <x v="39"/>
    <x v="14"/>
    <x v="1"/>
    <n v="5666106000"/>
  </r>
  <r>
    <x v="40"/>
    <x v="14"/>
    <x v="1"/>
    <n v="5805807000"/>
  </r>
  <r>
    <x v="41"/>
    <x v="14"/>
    <x v="1"/>
    <n v="7201845000"/>
  </r>
  <r>
    <x v="42"/>
    <x v="14"/>
    <x v="1"/>
    <n v="21647480000"/>
  </r>
  <r>
    <x v="43"/>
    <x v="14"/>
    <x v="1"/>
    <n v="8429994000"/>
  </r>
  <r>
    <x v="44"/>
    <x v="14"/>
    <x v="1"/>
    <n v="20419340000"/>
  </r>
  <r>
    <x v="45"/>
    <x v="14"/>
    <x v="1"/>
    <n v="0"/>
  </r>
  <r>
    <x v="46"/>
    <x v="14"/>
    <x v="1"/>
    <n v="9534619000"/>
  </r>
  <r>
    <x v="47"/>
    <x v="14"/>
    <x v="1"/>
    <n v="452536300"/>
  </r>
  <r>
    <x v="48"/>
    <x v="14"/>
    <x v="1"/>
    <n v="6001885000"/>
  </r>
  <r>
    <x v="49"/>
    <x v="14"/>
    <x v="1"/>
    <n v="6678290000"/>
  </r>
  <r>
    <x v="50"/>
    <x v="14"/>
    <x v="1"/>
    <n v="376191200"/>
  </r>
  <r>
    <x v="51"/>
    <x v="14"/>
    <x v="1"/>
    <n v="4074495000"/>
  </r>
  <r>
    <x v="52"/>
    <x v="14"/>
    <x v="1"/>
    <n v="24774830000"/>
  </r>
  <r>
    <x v="53"/>
    <x v="14"/>
    <x v="1"/>
    <n v="4628254000"/>
  </r>
  <r>
    <x v="54"/>
    <x v="14"/>
    <x v="1"/>
    <n v="24221080000"/>
  </r>
  <r>
    <x v="55"/>
    <x v="14"/>
    <x v="1"/>
    <n v="4762510000"/>
  </r>
  <r>
    <x v="56"/>
    <x v="14"/>
    <x v="1"/>
    <n v="24086820000"/>
  </r>
  <r>
    <x v="57"/>
    <x v="14"/>
    <x v="1"/>
    <n v="20803790000"/>
  </r>
  <r>
    <x v="58"/>
    <x v="14"/>
    <x v="1"/>
    <n v="8045539000"/>
  </r>
  <r>
    <x v="59"/>
    <x v="14"/>
    <x v="1"/>
    <n v="11485580000"/>
  </r>
  <r>
    <x v="60"/>
    <x v="14"/>
    <x v="1"/>
    <n v="17363740000"/>
  </r>
  <r>
    <x v="61"/>
    <x v="14"/>
    <x v="1"/>
    <n v="13299720000"/>
  </r>
  <r>
    <x v="62"/>
    <x v="14"/>
    <x v="1"/>
    <n v="0"/>
  </r>
  <r>
    <x v="63"/>
    <x v="14"/>
    <x v="1"/>
    <n v="1979780000"/>
  </r>
  <r>
    <x v="64"/>
    <x v="14"/>
    <x v="1"/>
    <n v="7764023000"/>
  </r>
  <r>
    <x v="65"/>
    <x v="14"/>
    <x v="1"/>
    <n v="0"/>
  </r>
  <r>
    <x v="66"/>
    <x v="14"/>
    <x v="1"/>
    <n v="10892040000"/>
  </r>
  <r>
    <x v="67"/>
    <x v="14"/>
    <x v="1"/>
    <n v="376191200"/>
  </r>
  <r>
    <x v="68"/>
    <x v="14"/>
    <x v="1"/>
    <n v="323261100"/>
  </r>
  <r>
    <x v="69"/>
    <x v="14"/>
    <x v="1"/>
    <n v="6678290000"/>
  </r>
  <r>
    <x v="70"/>
    <x v="14"/>
    <x v="1"/>
    <n v="640580000"/>
  </r>
  <r>
    <x v="71"/>
    <x v="14"/>
    <x v="1"/>
    <n v="4133156000"/>
  </r>
  <r>
    <x v="72"/>
    <x v="14"/>
    <x v="1"/>
    <n v="14279170000"/>
  </r>
  <r>
    <x v="73"/>
    <x v="14"/>
    <x v="1"/>
    <n v="14570160000"/>
  </r>
  <r>
    <x v="74"/>
    <x v="14"/>
    <x v="1"/>
    <n v="15313820000"/>
  </r>
  <r>
    <x v="75"/>
    <x v="14"/>
    <x v="1"/>
    <n v="13535500000"/>
  </r>
  <r>
    <x v="0"/>
    <x v="0"/>
    <x v="2"/>
    <n v="300224900"/>
  </r>
  <r>
    <x v="1"/>
    <x v="0"/>
    <x v="2"/>
    <n v="62732470"/>
  </r>
  <r>
    <x v="2"/>
    <x v="0"/>
    <x v="2"/>
    <n v="85681980"/>
  </r>
  <r>
    <x v="3"/>
    <x v="0"/>
    <x v="2"/>
    <n v="61032860"/>
  </r>
  <r>
    <x v="4"/>
    <x v="0"/>
    <x v="2"/>
    <n v="235345700"/>
  </r>
  <r>
    <x v="5"/>
    <x v="0"/>
    <x v="2"/>
    <n v="436636100"/>
  </r>
  <r>
    <x v="6"/>
    <x v="0"/>
    <x v="2"/>
    <n v="2981467000"/>
  </r>
  <r>
    <x v="7"/>
    <x v="0"/>
    <x v="2"/>
    <n v="7988574"/>
  </r>
  <r>
    <x v="8"/>
    <x v="0"/>
    <x v="2"/>
    <n v="111483500"/>
  </r>
  <r>
    <x v="9"/>
    <x v="0"/>
    <x v="2"/>
    <n v="986284700"/>
  </r>
  <r>
    <x v="10"/>
    <x v="0"/>
    <x v="2"/>
    <n v="56773140"/>
  </r>
  <r>
    <x v="11"/>
    <x v="0"/>
    <x v="2"/>
    <n v="242979600"/>
  </r>
  <r>
    <x v="12"/>
    <x v="0"/>
    <x v="2"/>
    <n v="18508700"/>
  </r>
  <r>
    <x v="13"/>
    <x v="0"/>
    <x v="2"/>
    <n v="50530600"/>
  </r>
  <r>
    <x v="14"/>
    <x v="0"/>
    <x v="2"/>
    <n v="302284500"/>
  </r>
  <r>
    <x v="15"/>
    <x v="0"/>
    <x v="2"/>
    <n v="566878000"/>
  </r>
  <r>
    <x v="16"/>
    <x v="0"/>
    <x v="2"/>
    <n v="101492600"/>
  </r>
  <r>
    <x v="17"/>
    <x v="0"/>
    <x v="2"/>
    <n v="64787690"/>
  </r>
  <r>
    <x v="18"/>
    <x v="0"/>
    <x v="2"/>
    <n v="222895800"/>
  </r>
  <r>
    <x v="19"/>
    <x v="0"/>
    <x v="2"/>
    <n v="795822100"/>
  </r>
  <r>
    <x v="20"/>
    <x v="0"/>
    <x v="2"/>
    <n v="27953760"/>
  </r>
  <r>
    <x v="21"/>
    <x v="0"/>
    <x v="2"/>
    <n v="419373100"/>
  </r>
  <r>
    <x v="22"/>
    <x v="0"/>
    <x v="2"/>
    <n v="1130382000"/>
  </r>
  <r>
    <x v="23"/>
    <x v="0"/>
    <x v="2"/>
    <n v="390680600"/>
  </r>
  <r>
    <x v="24"/>
    <x v="0"/>
    <x v="2"/>
    <n v="19293250"/>
  </r>
  <r>
    <x v="25"/>
    <x v="0"/>
    <x v="2"/>
    <n v="5345174"/>
  </r>
  <r>
    <x v="26"/>
    <x v="0"/>
    <x v="2"/>
    <n v="12190600"/>
  </r>
  <r>
    <x v="27"/>
    <x v="0"/>
    <x v="2"/>
    <n v="307357100"/>
  </r>
  <r>
    <x v="28"/>
    <x v="0"/>
    <x v="2"/>
    <n v="2741634"/>
  </r>
  <r>
    <x v="29"/>
    <x v="0"/>
    <x v="2"/>
    <n v="134233000"/>
  </r>
  <r>
    <x v="30"/>
    <x v="0"/>
    <x v="2"/>
    <n v="359250600"/>
  </r>
  <r>
    <x v="31"/>
    <x v="0"/>
    <x v="2"/>
    <n v="50871430"/>
  </r>
  <r>
    <x v="32"/>
    <x v="0"/>
    <x v="2"/>
    <n v="128683300"/>
  </r>
  <r>
    <x v="33"/>
    <x v="0"/>
    <x v="2"/>
    <n v="1546205000"/>
  </r>
  <r>
    <x v="34"/>
    <x v="0"/>
    <x v="2"/>
    <n v="41455830"/>
  </r>
  <r>
    <x v="35"/>
    <x v="0"/>
    <x v="2"/>
    <n v="14445660"/>
  </r>
  <r>
    <x v="36"/>
    <x v="0"/>
    <x v="2"/>
    <n v="45921970"/>
  </r>
  <r>
    <x v="37"/>
    <x v="0"/>
    <x v="2"/>
    <n v="197452000"/>
  </r>
  <r>
    <x v="38"/>
    <x v="0"/>
    <x v="2"/>
    <n v="167644100"/>
  </r>
  <r>
    <x v="39"/>
    <x v="0"/>
    <x v="2"/>
    <n v="5230405000"/>
  </r>
  <r>
    <x v="40"/>
    <x v="0"/>
    <x v="2"/>
    <n v="4115242000"/>
  </r>
  <r>
    <x v="41"/>
    <x v="0"/>
    <x v="2"/>
    <n v="4012634000"/>
  </r>
  <r>
    <x v="42"/>
    <x v="0"/>
    <x v="2"/>
    <n v="18026320000"/>
  </r>
  <r>
    <x v="43"/>
    <x v="0"/>
    <x v="2"/>
    <n v="5558839000"/>
  </r>
  <r>
    <x v="44"/>
    <x v="0"/>
    <x v="2"/>
    <n v="16480120000"/>
  </r>
  <r>
    <x v="45"/>
    <x v="0"/>
    <x v="2"/>
    <n v="0"/>
  </r>
  <r>
    <x v="46"/>
    <x v="0"/>
    <x v="2"/>
    <n v="5886344000"/>
  </r>
  <r>
    <x v="47"/>
    <x v="0"/>
    <x v="2"/>
    <n v="300224900"/>
  </r>
  <r>
    <x v="48"/>
    <x v="0"/>
    <x v="2"/>
    <n v="5527403000"/>
  </r>
  <r>
    <x v="49"/>
    <x v="0"/>
    <x v="2"/>
    <n v="5974398000"/>
  </r>
  <r>
    <x v="50"/>
    <x v="0"/>
    <x v="2"/>
    <n v="235345700"/>
  </r>
  <r>
    <x v="51"/>
    <x v="0"/>
    <x v="2"/>
    <n v="3139336000"/>
  </r>
  <r>
    <x v="52"/>
    <x v="0"/>
    <x v="2"/>
    <n v="18899620000"/>
  </r>
  <r>
    <x v="53"/>
    <x v="0"/>
    <x v="2"/>
    <n v="3783493000"/>
  </r>
  <r>
    <x v="54"/>
    <x v="0"/>
    <x v="2"/>
    <n v="18255460000"/>
  </r>
  <r>
    <x v="55"/>
    <x v="0"/>
    <x v="2"/>
    <n v="3973210000"/>
  </r>
  <r>
    <x v="56"/>
    <x v="0"/>
    <x v="2"/>
    <n v="18065750000"/>
  </r>
  <r>
    <x v="57"/>
    <x v="0"/>
    <x v="2"/>
    <n v="16049690000"/>
  </r>
  <r>
    <x v="58"/>
    <x v="0"/>
    <x v="2"/>
    <n v="5989264000"/>
  </r>
  <r>
    <x v="59"/>
    <x v="0"/>
    <x v="2"/>
    <n v="10618450000"/>
  </r>
  <r>
    <x v="60"/>
    <x v="0"/>
    <x v="2"/>
    <n v="11420510000"/>
  </r>
  <r>
    <x v="61"/>
    <x v="0"/>
    <x v="2"/>
    <n v="11428160000"/>
  </r>
  <r>
    <x v="62"/>
    <x v="0"/>
    <x v="2"/>
    <n v="0"/>
  </r>
  <r>
    <x v="63"/>
    <x v="0"/>
    <x v="2"/>
    <n v="1018718000"/>
  </r>
  <r>
    <x v="64"/>
    <x v="0"/>
    <x v="2"/>
    <n v="5476835000"/>
  </r>
  <r>
    <x v="65"/>
    <x v="0"/>
    <x v="2"/>
    <n v="0"/>
  </r>
  <r>
    <x v="66"/>
    <x v="0"/>
    <x v="2"/>
    <n v="7535321000"/>
  </r>
  <r>
    <x v="67"/>
    <x v="0"/>
    <x v="2"/>
    <n v="235345700"/>
  </r>
  <r>
    <x v="68"/>
    <x v="0"/>
    <x v="2"/>
    <n v="197452000"/>
  </r>
  <r>
    <x v="69"/>
    <x v="0"/>
    <x v="2"/>
    <n v="5974398000"/>
  </r>
  <r>
    <x v="70"/>
    <x v="0"/>
    <x v="2"/>
    <n v="777074500"/>
  </r>
  <r>
    <x v="71"/>
    <x v="0"/>
    <x v="2"/>
    <n v="3204124000"/>
  </r>
  <r>
    <x v="72"/>
    <x v="0"/>
    <x v="2"/>
    <n v="12814510000"/>
  </r>
  <r>
    <x v="73"/>
    <x v="0"/>
    <x v="2"/>
    <n v="9224442000"/>
  </r>
  <r>
    <x v="74"/>
    <x v="0"/>
    <x v="2"/>
    <n v="10674310000"/>
  </r>
  <r>
    <x v="75"/>
    <x v="0"/>
    <x v="2"/>
    <n v="11364650000"/>
  </r>
  <r>
    <x v="0"/>
    <x v="1"/>
    <x v="2"/>
    <n v="305502600"/>
  </r>
  <r>
    <x v="1"/>
    <x v="1"/>
    <x v="2"/>
    <n v="66963730"/>
  </r>
  <r>
    <x v="2"/>
    <x v="1"/>
    <x v="2"/>
    <n v="89785960"/>
  </r>
  <r>
    <x v="3"/>
    <x v="1"/>
    <x v="2"/>
    <n v="58469300"/>
  </r>
  <r>
    <x v="4"/>
    <x v="1"/>
    <x v="2"/>
    <n v="257022300"/>
  </r>
  <r>
    <x v="5"/>
    <x v="1"/>
    <x v="2"/>
    <n v="442888900"/>
  </r>
  <r>
    <x v="6"/>
    <x v="1"/>
    <x v="2"/>
    <n v="3072560000"/>
  </r>
  <r>
    <x v="7"/>
    <x v="1"/>
    <x v="2"/>
    <n v="8014487"/>
  </r>
  <r>
    <x v="8"/>
    <x v="1"/>
    <x v="2"/>
    <n v="117784200"/>
  </r>
  <r>
    <x v="9"/>
    <x v="1"/>
    <x v="2"/>
    <n v="989056100"/>
  </r>
  <r>
    <x v="10"/>
    <x v="1"/>
    <x v="2"/>
    <n v="65675540"/>
  </r>
  <r>
    <x v="11"/>
    <x v="1"/>
    <x v="2"/>
    <n v="226892100"/>
  </r>
  <r>
    <x v="12"/>
    <x v="1"/>
    <x v="2"/>
    <n v="19517910"/>
  </r>
  <r>
    <x v="13"/>
    <x v="1"/>
    <x v="2"/>
    <n v="56469810"/>
  </r>
  <r>
    <x v="14"/>
    <x v="1"/>
    <x v="2"/>
    <n v="318651600"/>
  </r>
  <r>
    <x v="15"/>
    <x v="1"/>
    <x v="2"/>
    <n v="599183100"/>
  </r>
  <r>
    <x v="16"/>
    <x v="1"/>
    <x v="2"/>
    <n v="104450200"/>
  </r>
  <r>
    <x v="17"/>
    <x v="1"/>
    <x v="2"/>
    <n v="66128170"/>
  </r>
  <r>
    <x v="18"/>
    <x v="1"/>
    <x v="2"/>
    <n v="234671400"/>
  </r>
  <r>
    <x v="19"/>
    <x v="1"/>
    <x v="2"/>
    <n v="838653300"/>
  </r>
  <r>
    <x v="20"/>
    <x v="1"/>
    <x v="2"/>
    <n v="29196320"/>
  </r>
  <r>
    <x v="21"/>
    <x v="1"/>
    <x v="2"/>
    <n v="399274000"/>
  </r>
  <r>
    <x v="22"/>
    <x v="1"/>
    <x v="2"/>
    <n v="1148901000"/>
  </r>
  <r>
    <x v="23"/>
    <x v="1"/>
    <x v="2"/>
    <n v="424797000"/>
  </r>
  <r>
    <x v="24"/>
    <x v="1"/>
    <x v="2"/>
    <n v="19456400"/>
  </r>
  <r>
    <x v="25"/>
    <x v="1"/>
    <x v="2"/>
    <n v="5912087"/>
  </r>
  <r>
    <x v="26"/>
    <x v="1"/>
    <x v="2"/>
    <n v="12337360"/>
  </r>
  <r>
    <x v="27"/>
    <x v="1"/>
    <x v="2"/>
    <n v="323364300"/>
  </r>
  <r>
    <x v="28"/>
    <x v="1"/>
    <x v="2"/>
    <n v="2770219"/>
  </r>
  <r>
    <x v="29"/>
    <x v="1"/>
    <x v="2"/>
    <n v="145345600"/>
  </r>
  <r>
    <x v="30"/>
    <x v="1"/>
    <x v="2"/>
    <n v="375085500"/>
  </r>
  <r>
    <x v="31"/>
    <x v="1"/>
    <x v="2"/>
    <n v="50350190"/>
  </r>
  <r>
    <x v="32"/>
    <x v="1"/>
    <x v="2"/>
    <n v="136185100"/>
  </r>
  <r>
    <x v="33"/>
    <x v="1"/>
    <x v="2"/>
    <n v="1479258000"/>
  </r>
  <r>
    <x v="34"/>
    <x v="1"/>
    <x v="2"/>
    <n v="42891430"/>
  </r>
  <r>
    <x v="35"/>
    <x v="1"/>
    <x v="2"/>
    <n v="15051250"/>
  </r>
  <r>
    <x v="36"/>
    <x v="1"/>
    <x v="2"/>
    <n v="51159230"/>
  </r>
  <r>
    <x v="37"/>
    <x v="1"/>
    <x v="2"/>
    <n v="212667700"/>
  </r>
  <r>
    <x v="38"/>
    <x v="1"/>
    <x v="2"/>
    <n v="175258700"/>
  </r>
  <r>
    <x v="39"/>
    <x v="1"/>
    <x v="2"/>
    <n v="5374024000"/>
  </r>
  <r>
    <x v="40"/>
    <x v="1"/>
    <x v="2"/>
    <n v="4240666000"/>
  </r>
  <r>
    <x v="41"/>
    <x v="1"/>
    <x v="2"/>
    <n v="4168235000"/>
  </r>
  <r>
    <x v="42"/>
    <x v="1"/>
    <x v="2"/>
    <n v="18434050000"/>
  </r>
  <r>
    <x v="43"/>
    <x v="1"/>
    <x v="2"/>
    <n v="5647493000"/>
  </r>
  <r>
    <x v="44"/>
    <x v="1"/>
    <x v="2"/>
    <n v="16954800000"/>
  </r>
  <r>
    <x v="45"/>
    <x v="1"/>
    <x v="2"/>
    <n v="0"/>
  </r>
  <r>
    <x v="46"/>
    <x v="1"/>
    <x v="2"/>
    <n v="6107509000"/>
  </r>
  <r>
    <x v="47"/>
    <x v="1"/>
    <x v="2"/>
    <n v="305502600"/>
  </r>
  <r>
    <x v="48"/>
    <x v="1"/>
    <x v="2"/>
    <n v="5551314000"/>
  </r>
  <r>
    <x v="49"/>
    <x v="1"/>
    <x v="2"/>
    <n v="6140277000"/>
  </r>
  <r>
    <x v="50"/>
    <x v="1"/>
    <x v="2"/>
    <n v="257022300"/>
  </r>
  <r>
    <x v="51"/>
    <x v="1"/>
    <x v="2"/>
    <n v="3198365000"/>
  </r>
  <r>
    <x v="52"/>
    <x v="1"/>
    <x v="2"/>
    <n v="19403920000"/>
  </r>
  <r>
    <x v="53"/>
    <x v="1"/>
    <x v="2"/>
    <n v="3869388000"/>
  </r>
  <r>
    <x v="54"/>
    <x v="1"/>
    <x v="2"/>
    <n v="18732900000"/>
  </r>
  <r>
    <x v="55"/>
    <x v="1"/>
    <x v="2"/>
    <n v="4064042000"/>
  </r>
  <r>
    <x v="56"/>
    <x v="1"/>
    <x v="2"/>
    <n v="18538250000"/>
  </r>
  <r>
    <x v="57"/>
    <x v="1"/>
    <x v="2"/>
    <n v="16420470000"/>
  </r>
  <r>
    <x v="58"/>
    <x v="1"/>
    <x v="2"/>
    <n v="6181816000"/>
  </r>
  <r>
    <x v="59"/>
    <x v="1"/>
    <x v="2"/>
    <n v="10751240000"/>
  </r>
  <r>
    <x v="60"/>
    <x v="1"/>
    <x v="2"/>
    <n v="11851050000"/>
  </r>
  <r>
    <x v="61"/>
    <x v="1"/>
    <x v="2"/>
    <n v="11729320000"/>
  </r>
  <r>
    <x v="62"/>
    <x v="1"/>
    <x v="2"/>
    <n v="0"/>
  </r>
  <r>
    <x v="63"/>
    <x v="1"/>
    <x v="2"/>
    <n v="1073325000"/>
  </r>
  <r>
    <x v="64"/>
    <x v="1"/>
    <x v="2"/>
    <n v="5558982000"/>
  </r>
  <r>
    <x v="65"/>
    <x v="1"/>
    <x v="2"/>
    <n v="0"/>
  </r>
  <r>
    <x v="66"/>
    <x v="1"/>
    <x v="2"/>
    <n v="7679601000"/>
  </r>
  <r>
    <x v="67"/>
    <x v="1"/>
    <x v="2"/>
    <n v="257022300"/>
  </r>
  <r>
    <x v="68"/>
    <x v="1"/>
    <x v="2"/>
    <n v="212667700"/>
  </r>
  <r>
    <x v="69"/>
    <x v="1"/>
    <x v="2"/>
    <n v="6140277000"/>
  </r>
  <r>
    <x v="70"/>
    <x v="1"/>
    <x v="2"/>
    <n v="807563100"/>
  </r>
  <r>
    <x v="71"/>
    <x v="1"/>
    <x v="2"/>
    <n v="3264494000"/>
  </r>
  <r>
    <x v="72"/>
    <x v="1"/>
    <x v="2"/>
    <n v="13027280000"/>
  </r>
  <r>
    <x v="73"/>
    <x v="1"/>
    <x v="2"/>
    <n v="9575007000"/>
  </r>
  <r>
    <x v="74"/>
    <x v="1"/>
    <x v="2"/>
    <n v="10929930000"/>
  </r>
  <r>
    <x v="75"/>
    <x v="1"/>
    <x v="2"/>
    <n v="11672370000"/>
  </r>
  <r>
    <x v="0"/>
    <x v="2"/>
    <x v="2"/>
    <n v="314853900"/>
  </r>
  <r>
    <x v="1"/>
    <x v="2"/>
    <x v="2"/>
    <n v="66795620"/>
  </r>
  <r>
    <x v="2"/>
    <x v="2"/>
    <x v="2"/>
    <n v="87993590"/>
  </r>
  <r>
    <x v="3"/>
    <x v="2"/>
    <x v="2"/>
    <n v="55370080"/>
  </r>
  <r>
    <x v="4"/>
    <x v="2"/>
    <x v="2"/>
    <n v="275723200"/>
  </r>
  <r>
    <x v="5"/>
    <x v="2"/>
    <x v="2"/>
    <n v="463505500"/>
  </r>
  <r>
    <x v="6"/>
    <x v="2"/>
    <x v="2"/>
    <n v="2972462000"/>
  </r>
  <r>
    <x v="7"/>
    <x v="2"/>
    <x v="2"/>
    <n v="8064726"/>
  </r>
  <r>
    <x v="8"/>
    <x v="2"/>
    <x v="2"/>
    <n v="119899200"/>
  </r>
  <r>
    <x v="9"/>
    <x v="2"/>
    <x v="2"/>
    <n v="952441500"/>
  </r>
  <r>
    <x v="10"/>
    <x v="2"/>
    <x v="2"/>
    <n v="66377190"/>
  </r>
  <r>
    <x v="11"/>
    <x v="2"/>
    <x v="2"/>
    <n v="245046700"/>
  </r>
  <r>
    <x v="12"/>
    <x v="2"/>
    <x v="2"/>
    <n v="18998110"/>
  </r>
  <r>
    <x v="13"/>
    <x v="2"/>
    <x v="2"/>
    <n v="56690830"/>
  </r>
  <r>
    <x v="14"/>
    <x v="2"/>
    <x v="2"/>
    <n v="316448600"/>
  </r>
  <r>
    <x v="15"/>
    <x v="2"/>
    <x v="2"/>
    <n v="573260100"/>
  </r>
  <r>
    <x v="16"/>
    <x v="2"/>
    <x v="2"/>
    <n v="107933800"/>
  </r>
  <r>
    <x v="17"/>
    <x v="2"/>
    <x v="2"/>
    <n v="62280130"/>
  </r>
  <r>
    <x v="18"/>
    <x v="2"/>
    <x v="2"/>
    <n v="256029200"/>
  </r>
  <r>
    <x v="19"/>
    <x v="2"/>
    <x v="2"/>
    <n v="879522700"/>
  </r>
  <r>
    <x v="20"/>
    <x v="2"/>
    <x v="2"/>
    <n v="28277300"/>
  </r>
  <r>
    <x v="21"/>
    <x v="2"/>
    <x v="2"/>
    <n v="411922500"/>
  </r>
  <r>
    <x v="22"/>
    <x v="2"/>
    <x v="2"/>
    <n v="1143134000"/>
  </r>
  <r>
    <x v="23"/>
    <x v="2"/>
    <x v="2"/>
    <n v="439907700"/>
  </r>
  <r>
    <x v="24"/>
    <x v="2"/>
    <x v="2"/>
    <n v="20247840"/>
  </r>
  <r>
    <x v="25"/>
    <x v="2"/>
    <x v="2"/>
    <n v="5532094"/>
  </r>
  <r>
    <x v="26"/>
    <x v="2"/>
    <x v="2"/>
    <n v="11241940"/>
  </r>
  <r>
    <x v="27"/>
    <x v="2"/>
    <x v="2"/>
    <n v="344884000"/>
  </r>
  <r>
    <x v="28"/>
    <x v="2"/>
    <x v="2"/>
    <n v="2620693"/>
  </r>
  <r>
    <x v="29"/>
    <x v="2"/>
    <x v="2"/>
    <n v="146525400"/>
  </r>
  <r>
    <x v="30"/>
    <x v="2"/>
    <x v="2"/>
    <n v="373351400"/>
  </r>
  <r>
    <x v="31"/>
    <x v="2"/>
    <x v="2"/>
    <n v="55790900"/>
  </r>
  <r>
    <x v="32"/>
    <x v="2"/>
    <x v="2"/>
    <n v="120023300"/>
  </r>
  <r>
    <x v="33"/>
    <x v="2"/>
    <x v="2"/>
    <n v="1395484000"/>
  </r>
  <r>
    <x v="34"/>
    <x v="2"/>
    <x v="2"/>
    <n v="40241830"/>
  </r>
  <r>
    <x v="35"/>
    <x v="2"/>
    <x v="2"/>
    <n v="15770200"/>
  </r>
  <r>
    <x v="36"/>
    <x v="2"/>
    <x v="2"/>
    <n v="45773020"/>
  </r>
  <r>
    <x v="37"/>
    <x v="2"/>
    <x v="2"/>
    <n v="216014000"/>
  </r>
  <r>
    <x v="38"/>
    <x v="2"/>
    <x v="2"/>
    <n v="191275200"/>
  </r>
  <r>
    <x v="39"/>
    <x v="2"/>
    <x v="2"/>
    <n v="5560624000"/>
  </r>
  <r>
    <x v="40"/>
    <x v="2"/>
    <x v="2"/>
    <n v="4341189000"/>
  </r>
  <r>
    <x v="41"/>
    <x v="2"/>
    <x v="2"/>
    <n v="4127708000"/>
  </r>
  <r>
    <x v="42"/>
    <x v="2"/>
    <x v="2"/>
    <n v="18681820000"/>
  </r>
  <r>
    <x v="43"/>
    <x v="2"/>
    <x v="2"/>
    <n v="5523191000"/>
  </r>
  <r>
    <x v="44"/>
    <x v="2"/>
    <x v="2"/>
    <n v="17286330000"/>
  </r>
  <r>
    <x v="45"/>
    <x v="2"/>
    <x v="2"/>
    <n v="0"/>
  </r>
  <r>
    <x v="46"/>
    <x v="2"/>
    <x v="2"/>
    <n v="6098344000"/>
  </r>
  <r>
    <x v="47"/>
    <x v="2"/>
    <x v="2"/>
    <n v="314853900"/>
  </r>
  <r>
    <x v="48"/>
    <x v="2"/>
    <x v="2"/>
    <n v="5410402000"/>
  </r>
  <r>
    <x v="49"/>
    <x v="2"/>
    <x v="2"/>
    <n v="6369013000"/>
  </r>
  <r>
    <x v="50"/>
    <x v="2"/>
    <x v="2"/>
    <n v="275723200"/>
  </r>
  <r>
    <x v="51"/>
    <x v="2"/>
    <x v="2"/>
    <n v="3166809000"/>
  </r>
  <r>
    <x v="52"/>
    <x v="2"/>
    <x v="2"/>
    <n v="19642720000"/>
  </r>
  <r>
    <x v="53"/>
    <x v="2"/>
    <x v="2"/>
    <n v="3831461000"/>
  </r>
  <r>
    <x v="54"/>
    <x v="2"/>
    <x v="2"/>
    <n v="18978070000"/>
  </r>
  <r>
    <x v="55"/>
    <x v="2"/>
    <x v="2"/>
    <n v="4006854000"/>
  </r>
  <r>
    <x v="56"/>
    <x v="2"/>
    <x v="2"/>
    <n v="18802670000"/>
  </r>
  <r>
    <x v="57"/>
    <x v="2"/>
    <x v="2"/>
    <n v="16516220000"/>
  </r>
  <r>
    <x v="58"/>
    <x v="2"/>
    <x v="2"/>
    <n v="6293311000"/>
  </r>
  <r>
    <x v="59"/>
    <x v="2"/>
    <x v="2"/>
    <n v="10816820000"/>
  </r>
  <r>
    <x v="60"/>
    <x v="2"/>
    <x v="2"/>
    <n v="11992710000"/>
  </r>
  <r>
    <x v="61"/>
    <x v="2"/>
    <x v="2"/>
    <n v="11932580000"/>
  </r>
  <r>
    <x v="62"/>
    <x v="2"/>
    <x v="2"/>
    <n v="0"/>
  </r>
  <r>
    <x v="63"/>
    <x v="2"/>
    <x v="2"/>
    <n v="1135552000"/>
  </r>
  <r>
    <x v="64"/>
    <x v="2"/>
    <x v="2"/>
    <n v="5400208000"/>
  </r>
  <r>
    <x v="65"/>
    <x v="2"/>
    <x v="2"/>
    <n v="0"/>
  </r>
  <r>
    <x v="66"/>
    <x v="2"/>
    <x v="2"/>
    <n v="7592668000"/>
  </r>
  <r>
    <x v="67"/>
    <x v="2"/>
    <x v="2"/>
    <n v="275723200"/>
  </r>
  <r>
    <x v="68"/>
    <x v="2"/>
    <x v="2"/>
    <n v="216014000"/>
  </r>
  <r>
    <x v="69"/>
    <x v="2"/>
    <x v="2"/>
    <n v="6369013000"/>
  </r>
  <r>
    <x v="70"/>
    <x v="2"/>
    <x v="2"/>
    <n v="785829300"/>
  </r>
  <r>
    <x v="71"/>
    <x v="2"/>
    <x v="2"/>
    <n v="3229089000"/>
  </r>
  <r>
    <x v="72"/>
    <x v="2"/>
    <x v="2"/>
    <n v="13100470000"/>
  </r>
  <r>
    <x v="73"/>
    <x v="2"/>
    <x v="2"/>
    <n v="9709058000"/>
  </r>
  <r>
    <x v="74"/>
    <x v="2"/>
    <x v="2"/>
    <n v="10921600000"/>
  </r>
  <r>
    <x v="75"/>
    <x v="2"/>
    <x v="2"/>
    <n v="11887920000"/>
  </r>
  <r>
    <x v="0"/>
    <x v="3"/>
    <x v="2"/>
    <n v="339456600"/>
  </r>
  <r>
    <x v="1"/>
    <x v="3"/>
    <x v="2"/>
    <n v="62427590"/>
  </r>
  <r>
    <x v="2"/>
    <x v="3"/>
    <x v="2"/>
    <n v="93208940"/>
  </r>
  <r>
    <x v="3"/>
    <x v="3"/>
    <x v="2"/>
    <n v="52190420"/>
  </r>
  <r>
    <x v="4"/>
    <x v="3"/>
    <x v="2"/>
    <n v="278351900"/>
  </r>
  <r>
    <x v="5"/>
    <x v="3"/>
    <x v="2"/>
    <n v="469391500"/>
  </r>
  <r>
    <x v="6"/>
    <x v="3"/>
    <x v="2"/>
    <n v="3075659000"/>
  </r>
  <r>
    <x v="7"/>
    <x v="3"/>
    <x v="2"/>
    <n v="8796234"/>
  </r>
  <r>
    <x v="8"/>
    <x v="3"/>
    <x v="2"/>
    <n v="106995300"/>
  </r>
  <r>
    <x v="9"/>
    <x v="3"/>
    <x v="2"/>
    <n v="934757400"/>
  </r>
  <r>
    <x v="10"/>
    <x v="3"/>
    <x v="2"/>
    <n v="61652740"/>
  </r>
  <r>
    <x v="11"/>
    <x v="3"/>
    <x v="2"/>
    <n v="261823300"/>
  </r>
  <r>
    <x v="12"/>
    <x v="3"/>
    <x v="2"/>
    <n v="17257600"/>
  </r>
  <r>
    <x v="13"/>
    <x v="3"/>
    <x v="2"/>
    <n v="54865270"/>
  </r>
  <r>
    <x v="14"/>
    <x v="3"/>
    <x v="2"/>
    <n v="327590500"/>
  </r>
  <r>
    <x v="15"/>
    <x v="3"/>
    <x v="2"/>
    <n v="595673800"/>
  </r>
  <r>
    <x v="16"/>
    <x v="3"/>
    <x v="2"/>
    <n v="114383200"/>
  </r>
  <r>
    <x v="17"/>
    <x v="3"/>
    <x v="2"/>
    <n v="60910350"/>
  </r>
  <r>
    <x v="18"/>
    <x v="3"/>
    <x v="2"/>
    <n v="237062500"/>
  </r>
  <r>
    <x v="19"/>
    <x v="3"/>
    <x v="2"/>
    <n v="904547400"/>
  </r>
  <r>
    <x v="20"/>
    <x v="3"/>
    <x v="2"/>
    <n v="28484620"/>
  </r>
  <r>
    <x v="21"/>
    <x v="3"/>
    <x v="2"/>
    <n v="434046100"/>
  </r>
  <r>
    <x v="22"/>
    <x v="3"/>
    <x v="2"/>
    <n v="1111442000"/>
  </r>
  <r>
    <x v="23"/>
    <x v="3"/>
    <x v="2"/>
    <n v="333047400"/>
  </r>
  <r>
    <x v="24"/>
    <x v="3"/>
    <x v="2"/>
    <n v="22060000"/>
  </r>
  <r>
    <x v="25"/>
    <x v="3"/>
    <x v="2"/>
    <n v="4457110"/>
  </r>
  <r>
    <x v="26"/>
    <x v="3"/>
    <x v="2"/>
    <n v="10967390"/>
  </r>
  <r>
    <x v="27"/>
    <x v="3"/>
    <x v="2"/>
    <n v="372905800"/>
  </r>
  <r>
    <x v="28"/>
    <x v="3"/>
    <x v="2"/>
    <n v="2568910"/>
  </r>
  <r>
    <x v="29"/>
    <x v="3"/>
    <x v="2"/>
    <n v="148016900"/>
  </r>
  <r>
    <x v="30"/>
    <x v="3"/>
    <x v="2"/>
    <n v="347223700"/>
  </r>
  <r>
    <x v="31"/>
    <x v="3"/>
    <x v="2"/>
    <n v="59782870"/>
  </r>
  <r>
    <x v="32"/>
    <x v="3"/>
    <x v="2"/>
    <n v="109023800"/>
  </r>
  <r>
    <x v="33"/>
    <x v="3"/>
    <x v="2"/>
    <n v="1365754000"/>
  </r>
  <r>
    <x v="34"/>
    <x v="3"/>
    <x v="2"/>
    <n v="40971290"/>
  </r>
  <r>
    <x v="35"/>
    <x v="3"/>
    <x v="2"/>
    <n v="14983050"/>
  </r>
  <r>
    <x v="36"/>
    <x v="3"/>
    <x v="2"/>
    <n v="49562110"/>
  </r>
  <r>
    <x v="37"/>
    <x v="3"/>
    <x v="2"/>
    <n v="216406500"/>
  </r>
  <r>
    <x v="38"/>
    <x v="3"/>
    <x v="2"/>
    <n v="210285300"/>
  </r>
  <r>
    <x v="39"/>
    <x v="3"/>
    <x v="2"/>
    <n v="5697218000"/>
  </r>
  <r>
    <x v="40"/>
    <x v="3"/>
    <x v="2"/>
    <n v="4262302000"/>
  </r>
  <r>
    <x v="41"/>
    <x v="3"/>
    <x v="2"/>
    <n v="4258558000"/>
  </r>
  <r>
    <x v="42"/>
    <x v="3"/>
    <x v="2"/>
    <n v="18639950000"/>
  </r>
  <r>
    <x v="43"/>
    <x v="3"/>
    <x v="2"/>
    <n v="5624312000"/>
  </r>
  <r>
    <x v="44"/>
    <x v="3"/>
    <x v="2"/>
    <n v="17274200000"/>
  </r>
  <r>
    <x v="45"/>
    <x v="3"/>
    <x v="2"/>
    <n v="0"/>
  </r>
  <r>
    <x v="46"/>
    <x v="3"/>
    <x v="2"/>
    <n v="6088450000"/>
  </r>
  <r>
    <x v="47"/>
    <x v="3"/>
    <x v="2"/>
    <n v="339456600"/>
  </r>
  <r>
    <x v="48"/>
    <x v="3"/>
    <x v="2"/>
    <n v="5390435000"/>
  </r>
  <r>
    <x v="49"/>
    <x v="3"/>
    <x v="2"/>
    <n v="6539515000"/>
  </r>
  <r>
    <x v="50"/>
    <x v="3"/>
    <x v="2"/>
    <n v="278351900"/>
  </r>
  <r>
    <x v="51"/>
    <x v="3"/>
    <x v="2"/>
    <n v="3230732000"/>
  </r>
  <r>
    <x v="52"/>
    <x v="3"/>
    <x v="2"/>
    <n v="19667780000"/>
  </r>
  <r>
    <x v="53"/>
    <x v="3"/>
    <x v="2"/>
    <n v="3854670000"/>
  </r>
  <r>
    <x v="54"/>
    <x v="3"/>
    <x v="2"/>
    <n v="19043840000"/>
  </r>
  <r>
    <x v="55"/>
    <x v="3"/>
    <x v="2"/>
    <n v="4015884000"/>
  </r>
  <r>
    <x v="56"/>
    <x v="3"/>
    <x v="2"/>
    <n v="18882630000"/>
  </r>
  <r>
    <x v="57"/>
    <x v="3"/>
    <x v="2"/>
    <n v="16693310000"/>
  </r>
  <r>
    <x v="58"/>
    <x v="3"/>
    <x v="2"/>
    <n v="6205199000"/>
  </r>
  <r>
    <x v="59"/>
    <x v="3"/>
    <x v="2"/>
    <n v="10935870000"/>
  </r>
  <r>
    <x v="60"/>
    <x v="3"/>
    <x v="2"/>
    <n v="11962640000"/>
  </r>
  <r>
    <x v="61"/>
    <x v="3"/>
    <x v="2"/>
    <n v="12002250000"/>
  </r>
  <r>
    <x v="62"/>
    <x v="3"/>
    <x v="2"/>
    <n v="0"/>
  </r>
  <r>
    <x v="63"/>
    <x v="3"/>
    <x v="2"/>
    <n v="1141610000"/>
  </r>
  <r>
    <x v="64"/>
    <x v="3"/>
    <x v="2"/>
    <n v="5492352000"/>
  </r>
  <r>
    <x v="65"/>
    <x v="3"/>
    <x v="2"/>
    <n v="0"/>
  </r>
  <r>
    <x v="66"/>
    <x v="3"/>
    <x v="2"/>
    <n v="7577254000"/>
  </r>
  <r>
    <x v="67"/>
    <x v="3"/>
    <x v="2"/>
    <n v="278351900"/>
  </r>
  <r>
    <x v="68"/>
    <x v="3"/>
    <x v="2"/>
    <n v="216406500"/>
  </r>
  <r>
    <x v="69"/>
    <x v="3"/>
    <x v="2"/>
    <n v="6539515000"/>
  </r>
  <r>
    <x v="70"/>
    <x v="3"/>
    <x v="2"/>
    <n v="733037700"/>
  </r>
  <r>
    <x v="71"/>
    <x v="3"/>
    <x v="2"/>
    <n v="3291643000"/>
  </r>
  <r>
    <x v="72"/>
    <x v="3"/>
    <x v="2"/>
    <n v="13215550000"/>
  </r>
  <r>
    <x v="73"/>
    <x v="3"/>
    <x v="2"/>
    <n v="9682957000"/>
  </r>
  <r>
    <x v="74"/>
    <x v="3"/>
    <x v="2"/>
    <n v="10904050000"/>
  </r>
  <r>
    <x v="75"/>
    <x v="3"/>
    <x v="2"/>
    <n v="11994460000"/>
  </r>
  <r>
    <x v="0"/>
    <x v="4"/>
    <x v="2"/>
    <n v="347979300"/>
  </r>
  <r>
    <x v="1"/>
    <x v="4"/>
    <x v="2"/>
    <n v="60097570"/>
  </r>
  <r>
    <x v="2"/>
    <x v="4"/>
    <x v="2"/>
    <n v="85638850"/>
  </r>
  <r>
    <x v="3"/>
    <x v="4"/>
    <x v="2"/>
    <n v="48930840"/>
  </r>
  <r>
    <x v="4"/>
    <x v="4"/>
    <x v="2"/>
    <n v="278835900"/>
  </r>
  <r>
    <x v="5"/>
    <x v="4"/>
    <x v="2"/>
    <n v="467476700"/>
  </r>
  <r>
    <x v="6"/>
    <x v="4"/>
    <x v="2"/>
    <n v="2964720000"/>
  </r>
  <r>
    <x v="7"/>
    <x v="4"/>
    <x v="2"/>
    <n v="10333400"/>
  </r>
  <r>
    <x v="8"/>
    <x v="4"/>
    <x v="2"/>
    <n v="101414100"/>
  </r>
  <r>
    <x v="9"/>
    <x v="4"/>
    <x v="2"/>
    <n v="935165300"/>
  </r>
  <r>
    <x v="10"/>
    <x v="4"/>
    <x v="2"/>
    <n v="51110860"/>
  </r>
  <r>
    <x v="11"/>
    <x v="4"/>
    <x v="2"/>
    <n v="291422800"/>
  </r>
  <r>
    <x v="12"/>
    <x v="4"/>
    <x v="2"/>
    <n v="16732300"/>
  </r>
  <r>
    <x v="13"/>
    <x v="4"/>
    <x v="2"/>
    <n v="60578320"/>
  </r>
  <r>
    <x v="14"/>
    <x v="4"/>
    <x v="2"/>
    <n v="384513500"/>
  </r>
  <r>
    <x v="15"/>
    <x v="4"/>
    <x v="2"/>
    <n v="586054100"/>
  </r>
  <r>
    <x v="16"/>
    <x v="4"/>
    <x v="2"/>
    <n v="106365900"/>
  </r>
  <r>
    <x v="17"/>
    <x v="4"/>
    <x v="2"/>
    <n v="65454180"/>
  </r>
  <r>
    <x v="18"/>
    <x v="4"/>
    <x v="2"/>
    <n v="272339200"/>
  </r>
  <r>
    <x v="19"/>
    <x v="4"/>
    <x v="2"/>
    <n v="964202000"/>
  </r>
  <r>
    <x v="20"/>
    <x v="4"/>
    <x v="2"/>
    <n v="30467750"/>
  </r>
  <r>
    <x v="21"/>
    <x v="4"/>
    <x v="2"/>
    <n v="452285100"/>
  </r>
  <r>
    <x v="22"/>
    <x v="4"/>
    <x v="2"/>
    <n v="1129895000"/>
  </r>
  <r>
    <x v="23"/>
    <x v="4"/>
    <x v="2"/>
    <n v="379112000"/>
  </r>
  <r>
    <x v="24"/>
    <x v="4"/>
    <x v="2"/>
    <n v="21507510"/>
  </r>
  <r>
    <x v="25"/>
    <x v="4"/>
    <x v="2"/>
    <n v="4600819"/>
  </r>
  <r>
    <x v="26"/>
    <x v="4"/>
    <x v="2"/>
    <n v="10656190"/>
  </r>
  <r>
    <x v="27"/>
    <x v="4"/>
    <x v="2"/>
    <n v="368620600"/>
  </r>
  <r>
    <x v="28"/>
    <x v="4"/>
    <x v="2"/>
    <n v="2773677"/>
  </r>
  <r>
    <x v="29"/>
    <x v="4"/>
    <x v="2"/>
    <n v="146649000"/>
  </r>
  <r>
    <x v="30"/>
    <x v="4"/>
    <x v="2"/>
    <n v="341395700"/>
  </r>
  <r>
    <x v="31"/>
    <x v="4"/>
    <x v="2"/>
    <n v="67178560"/>
  </r>
  <r>
    <x v="32"/>
    <x v="4"/>
    <x v="2"/>
    <n v="89228680"/>
  </r>
  <r>
    <x v="33"/>
    <x v="4"/>
    <x v="2"/>
    <n v="1442373000"/>
  </r>
  <r>
    <x v="34"/>
    <x v="4"/>
    <x v="2"/>
    <n v="39808680"/>
  </r>
  <r>
    <x v="35"/>
    <x v="4"/>
    <x v="2"/>
    <n v="15450320"/>
  </r>
  <r>
    <x v="36"/>
    <x v="4"/>
    <x v="2"/>
    <n v="45783120"/>
  </r>
  <r>
    <x v="37"/>
    <x v="4"/>
    <x v="2"/>
    <n v="226227200"/>
  </r>
  <r>
    <x v="38"/>
    <x v="4"/>
    <x v="2"/>
    <n v="216352800"/>
  </r>
  <r>
    <x v="39"/>
    <x v="4"/>
    <x v="2"/>
    <n v="5806286000"/>
  </r>
  <r>
    <x v="40"/>
    <x v="4"/>
    <x v="2"/>
    <n v="4205980000"/>
  </r>
  <r>
    <x v="41"/>
    <x v="4"/>
    <x v="2"/>
    <n v="4207758000"/>
  </r>
  <r>
    <x v="42"/>
    <x v="4"/>
    <x v="2"/>
    <n v="18934240000"/>
  </r>
  <r>
    <x v="43"/>
    <x v="4"/>
    <x v="2"/>
    <n v="5650131000"/>
  </r>
  <r>
    <x v="44"/>
    <x v="4"/>
    <x v="2"/>
    <n v="17491870000"/>
  </r>
  <r>
    <x v="45"/>
    <x v="4"/>
    <x v="2"/>
    <n v="0"/>
  </r>
  <r>
    <x v="46"/>
    <x v="4"/>
    <x v="2"/>
    <n v="6152849000"/>
  </r>
  <r>
    <x v="47"/>
    <x v="4"/>
    <x v="2"/>
    <n v="347979300"/>
  </r>
  <r>
    <x v="48"/>
    <x v="4"/>
    <x v="2"/>
    <n v="5513970000"/>
  </r>
  <r>
    <x v="49"/>
    <x v="4"/>
    <x v="2"/>
    <n v="6642384000"/>
  </r>
  <r>
    <x v="50"/>
    <x v="4"/>
    <x v="2"/>
    <n v="278835900"/>
  </r>
  <r>
    <x v="51"/>
    <x v="4"/>
    <x v="2"/>
    <n v="3307912000"/>
  </r>
  <r>
    <x v="52"/>
    <x v="4"/>
    <x v="2"/>
    <n v="19834090000"/>
  </r>
  <r>
    <x v="53"/>
    <x v="4"/>
    <x v="2"/>
    <n v="3923104000"/>
  </r>
  <r>
    <x v="54"/>
    <x v="4"/>
    <x v="2"/>
    <n v="19218890000"/>
  </r>
  <r>
    <x v="55"/>
    <x v="4"/>
    <x v="2"/>
    <n v="4061264000"/>
  </r>
  <r>
    <x v="56"/>
    <x v="4"/>
    <x v="2"/>
    <n v="19080730000"/>
  </r>
  <r>
    <x v="57"/>
    <x v="4"/>
    <x v="2"/>
    <n v="17006090000"/>
  </r>
  <r>
    <x v="58"/>
    <x v="4"/>
    <x v="2"/>
    <n v="6135912000"/>
  </r>
  <r>
    <x v="59"/>
    <x v="4"/>
    <x v="2"/>
    <n v="11204050000"/>
  </r>
  <r>
    <x v="60"/>
    <x v="4"/>
    <x v="2"/>
    <n v="11937950000"/>
  </r>
  <r>
    <x v="61"/>
    <x v="4"/>
    <x v="2"/>
    <n v="12259030000"/>
  </r>
  <r>
    <x v="62"/>
    <x v="4"/>
    <x v="2"/>
    <n v="0"/>
  </r>
  <r>
    <x v="63"/>
    <x v="4"/>
    <x v="2"/>
    <n v="1236541000"/>
  </r>
  <r>
    <x v="64"/>
    <x v="4"/>
    <x v="2"/>
    <n v="5440444000"/>
  </r>
  <r>
    <x v="65"/>
    <x v="4"/>
    <x v="2"/>
    <n v="0"/>
  </r>
  <r>
    <x v="66"/>
    <x v="4"/>
    <x v="2"/>
    <n v="7716973000"/>
  </r>
  <r>
    <x v="67"/>
    <x v="4"/>
    <x v="2"/>
    <n v="278835900"/>
  </r>
  <r>
    <x v="68"/>
    <x v="4"/>
    <x v="2"/>
    <n v="226227200"/>
  </r>
  <r>
    <x v="69"/>
    <x v="4"/>
    <x v="2"/>
    <n v="6642384000"/>
  </r>
  <r>
    <x v="70"/>
    <x v="4"/>
    <x v="2"/>
    <n v="698231400"/>
  </r>
  <r>
    <x v="71"/>
    <x v="4"/>
    <x v="2"/>
    <n v="3373366000"/>
  </r>
  <r>
    <x v="72"/>
    <x v="4"/>
    <x v="2"/>
    <n v="13481500000"/>
  </r>
  <r>
    <x v="73"/>
    <x v="4"/>
    <x v="2"/>
    <n v="9660496000"/>
  </r>
  <r>
    <x v="74"/>
    <x v="4"/>
    <x v="2"/>
    <n v="10886360000"/>
  </r>
  <r>
    <x v="75"/>
    <x v="4"/>
    <x v="2"/>
    <n v="12255640000"/>
  </r>
  <r>
    <x v="0"/>
    <x v="5"/>
    <x v="2"/>
    <n v="351876700"/>
  </r>
  <r>
    <x v="1"/>
    <x v="5"/>
    <x v="2"/>
    <n v="65437450"/>
  </r>
  <r>
    <x v="2"/>
    <x v="5"/>
    <x v="2"/>
    <n v="90618190"/>
  </r>
  <r>
    <x v="3"/>
    <x v="5"/>
    <x v="2"/>
    <n v="45692650"/>
  </r>
  <r>
    <x v="4"/>
    <x v="5"/>
    <x v="2"/>
    <n v="286940200"/>
  </r>
  <r>
    <x v="5"/>
    <x v="5"/>
    <x v="2"/>
    <n v="464259300"/>
  </r>
  <r>
    <x v="6"/>
    <x v="5"/>
    <x v="2"/>
    <n v="2945147000"/>
  </r>
  <r>
    <x v="7"/>
    <x v="5"/>
    <x v="2"/>
    <n v="10678590"/>
  </r>
  <r>
    <x v="8"/>
    <x v="5"/>
    <x v="2"/>
    <n v="115186900"/>
  </r>
  <r>
    <x v="9"/>
    <x v="5"/>
    <x v="2"/>
    <n v="966234500"/>
  </r>
  <r>
    <x v="10"/>
    <x v="5"/>
    <x v="2"/>
    <n v="46731940"/>
  </r>
  <r>
    <x v="11"/>
    <x v="5"/>
    <x v="2"/>
    <n v="307260300"/>
  </r>
  <r>
    <x v="12"/>
    <x v="5"/>
    <x v="2"/>
    <n v="16489810"/>
  </r>
  <r>
    <x v="13"/>
    <x v="5"/>
    <x v="2"/>
    <n v="57269620"/>
  </r>
  <r>
    <x v="14"/>
    <x v="5"/>
    <x v="2"/>
    <n v="398137900"/>
  </r>
  <r>
    <x v="15"/>
    <x v="5"/>
    <x v="2"/>
    <n v="609585700"/>
  </r>
  <r>
    <x v="16"/>
    <x v="5"/>
    <x v="2"/>
    <n v="118998200"/>
  </r>
  <r>
    <x v="17"/>
    <x v="5"/>
    <x v="2"/>
    <n v="66942800"/>
  </r>
  <r>
    <x v="18"/>
    <x v="5"/>
    <x v="2"/>
    <n v="275997100"/>
  </r>
  <r>
    <x v="19"/>
    <x v="5"/>
    <x v="2"/>
    <n v="973006300"/>
  </r>
  <r>
    <x v="20"/>
    <x v="5"/>
    <x v="2"/>
    <n v="32045080"/>
  </r>
  <r>
    <x v="21"/>
    <x v="5"/>
    <x v="2"/>
    <n v="456627000"/>
  </r>
  <r>
    <x v="22"/>
    <x v="5"/>
    <x v="2"/>
    <n v="1143580000"/>
  </r>
  <r>
    <x v="23"/>
    <x v="5"/>
    <x v="2"/>
    <n v="431195200"/>
  </r>
  <r>
    <x v="24"/>
    <x v="5"/>
    <x v="2"/>
    <n v="18896740"/>
  </r>
  <r>
    <x v="25"/>
    <x v="5"/>
    <x v="2"/>
    <n v="1577845"/>
  </r>
  <r>
    <x v="26"/>
    <x v="5"/>
    <x v="2"/>
    <n v="9748951"/>
  </r>
  <r>
    <x v="27"/>
    <x v="5"/>
    <x v="2"/>
    <n v="397578900"/>
  </r>
  <r>
    <x v="28"/>
    <x v="5"/>
    <x v="2"/>
    <n v="2876742"/>
  </r>
  <r>
    <x v="29"/>
    <x v="5"/>
    <x v="2"/>
    <n v="148848300"/>
  </r>
  <r>
    <x v="30"/>
    <x v="5"/>
    <x v="2"/>
    <n v="337842500"/>
  </r>
  <r>
    <x v="31"/>
    <x v="5"/>
    <x v="2"/>
    <n v="69498270"/>
  </r>
  <r>
    <x v="32"/>
    <x v="5"/>
    <x v="2"/>
    <n v="94836140"/>
  </r>
  <r>
    <x v="33"/>
    <x v="5"/>
    <x v="2"/>
    <n v="1472857000"/>
  </r>
  <r>
    <x v="34"/>
    <x v="5"/>
    <x v="2"/>
    <n v="39591350"/>
  </r>
  <r>
    <x v="35"/>
    <x v="5"/>
    <x v="2"/>
    <n v="15454370"/>
  </r>
  <r>
    <x v="36"/>
    <x v="5"/>
    <x v="2"/>
    <n v="50180990"/>
  </r>
  <r>
    <x v="37"/>
    <x v="5"/>
    <x v="2"/>
    <n v="252334900"/>
  </r>
  <r>
    <x v="38"/>
    <x v="5"/>
    <x v="2"/>
    <n v="227529300"/>
  </r>
  <r>
    <x v="39"/>
    <x v="5"/>
    <x v="2"/>
    <n v="6066717000"/>
  </r>
  <r>
    <x v="40"/>
    <x v="5"/>
    <x v="2"/>
    <n v="4290947000"/>
  </r>
  <r>
    <x v="41"/>
    <x v="5"/>
    <x v="2"/>
    <n v="4205094000"/>
  </r>
  <r>
    <x v="42"/>
    <x v="5"/>
    <x v="2"/>
    <n v="19568160000"/>
  </r>
  <r>
    <x v="43"/>
    <x v="5"/>
    <x v="2"/>
    <n v="5677951000"/>
  </r>
  <r>
    <x v="44"/>
    <x v="5"/>
    <x v="2"/>
    <n v="18095300000"/>
  </r>
  <r>
    <x v="45"/>
    <x v="5"/>
    <x v="2"/>
    <n v="0"/>
  </r>
  <r>
    <x v="46"/>
    <x v="5"/>
    <x v="2"/>
    <n v="6248790000"/>
  </r>
  <r>
    <x v="47"/>
    <x v="5"/>
    <x v="2"/>
    <n v="351876700"/>
  </r>
  <r>
    <x v="48"/>
    <x v="5"/>
    <x v="2"/>
    <n v="5666146000"/>
  </r>
  <r>
    <x v="49"/>
    <x v="5"/>
    <x v="2"/>
    <n v="6928555000"/>
  </r>
  <r>
    <x v="50"/>
    <x v="5"/>
    <x v="2"/>
    <n v="286940200"/>
  </r>
  <r>
    <x v="51"/>
    <x v="5"/>
    <x v="2"/>
    <n v="3419051000"/>
  </r>
  <r>
    <x v="52"/>
    <x v="5"/>
    <x v="2"/>
    <n v="20354200000"/>
  </r>
  <r>
    <x v="53"/>
    <x v="5"/>
    <x v="2"/>
    <n v="4042082000"/>
  </r>
  <r>
    <x v="54"/>
    <x v="5"/>
    <x v="2"/>
    <n v="19731170000"/>
  </r>
  <r>
    <x v="55"/>
    <x v="5"/>
    <x v="2"/>
    <n v="4182610000"/>
  </r>
  <r>
    <x v="56"/>
    <x v="5"/>
    <x v="2"/>
    <n v="19590640000"/>
  </r>
  <r>
    <x v="57"/>
    <x v="5"/>
    <x v="2"/>
    <n v="17492070000"/>
  </r>
  <r>
    <x v="58"/>
    <x v="5"/>
    <x v="2"/>
    <n v="6281180000"/>
  </r>
  <r>
    <x v="59"/>
    <x v="5"/>
    <x v="2"/>
    <n v="11578000000"/>
  </r>
  <r>
    <x v="60"/>
    <x v="5"/>
    <x v="2"/>
    <n v="12195260000"/>
  </r>
  <r>
    <x v="61"/>
    <x v="5"/>
    <x v="2"/>
    <n v="12719020000"/>
  </r>
  <r>
    <x v="62"/>
    <x v="5"/>
    <x v="2"/>
    <n v="0"/>
  </r>
  <r>
    <x v="63"/>
    <x v="5"/>
    <x v="2"/>
    <n v="1249003000"/>
  </r>
  <r>
    <x v="64"/>
    <x v="5"/>
    <x v="2"/>
    <n v="5514284000"/>
  </r>
  <r>
    <x v="65"/>
    <x v="5"/>
    <x v="2"/>
    <n v="0"/>
  </r>
  <r>
    <x v="66"/>
    <x v="5"/>
    <x v="2"/>
    <n v="7821189000"/>
  </r>
  <r>
    <x v="67"/>
    <x v="5"/>
    <x v="2"/>
    <n v="286940200"/>
  </r>
  <r>
    <x v="68"/>
    <x v="5"/>
    <x v="2"/>
    <n v="252334900"/>
  </r>
  <r>
    <x v="69"/>
    <x v="5"/>
    <x v="2"/>
    <n v="6928555000"/>
  </r>
  <r>
    <x v="70"/>
    <x v="5"/>
    <x v="2"/>
    <n v="707294800"/>
  </r>
  <r>
    <x v="71"/>
    <x v="5"/>
    <x v="2"/>
    <n v="3485994000"/>
  </r>
  <r>
    <x v="72"/>
    <x v="5"/>
    <x v="2"/>
    <n v="13934230000"/>
  </r>
  <r>
    <x v="73"/>
    <x v="5"/>
    <x v="2"/>
    <n v="9839020000"/>
  </r>
  <r>
    <x v="74"/>
    <x v="5"/>
    <x v="2"/>
    <n v="11009490000"/>
  </r>
  <r>
    <x v="75"/>
    <x v="5"/>
    <x v="2"/>
    <n v="12763770000"/>
  </r>
  <r>
    <x v="0"/>
    <x v="6"/>
    <x v="2"/>
    <n v="368179400"/>
  </r>
  <r>
    <x v="1"/>
    <x v="6"/>
    <x v="2"/>
    <n v="65297800"/>
  </r>
  <r>
    <x v="2"/>
    <x v="6"/>
    <x v="2"/>
    <n v="89867310"/>
  </r>
  <r>
    <x v="3"/>
    <x v="6"/>
    <x v="2"/>
    <n v="46830510"/>
  </r>
  <r>
    <x v="4"/>
    <x v="6"/>
    <x v="2"/>
    <n v="291725000"/>
  </r>
  <r>
    <x v="5"/>
    <x v="6"/>
    <x v="2"/>
    <n v="466500900"/>
  </r>
  <r>
    <x v="6"/>
    <x v="6"/>
    <x v="2"/>
    <n v="2995899000"/>
  </r>
  <r>
    <x v="7"/>
    <x v="6"/>
    <x v="2"/>
    <n v="9969485"/>
  </r>
  <r>
    <x v="8"/>
    <x v="6"/>
    <x v="2"/>
    <n v="112216100"/>
  </r>
  <r>
    <x v="9"/>
    <x v="6"/>
    <x v="2"/>
    <n v="943799300"/>
  </r>
  <r>
    <x v="10"/>
    <x v="6"/>
    <x v="2"/>
    <n v="46886900"/>
  </r>
  <r>
    <x v="11"/>
    <x v="6"/>
    <x v="2"/>
    <n v="309855900"/>
  </r>
  <r>
    <x v="12"/>
    <x v="6"/>
    <x v="2"/>
    <n v="17275650"/>
  </r>
  <r>
    <x v="13"/>
    <x v="6"/>
    <x v="2"/>
    <n v="62297730"/>
  </r>
  <r>
    <x v="14"/>
    <x v="6"/>
    <x v="2"/>
    <n v="406104300"/>
  </r>
  <r>
    <x v="15"/>
    <x v="6"/>
    <x v="2"/>
    <n v="639089700"/>
  </r>
  <r>
    <x v="16"/>
    <x v="6"/>
    <x v="2"/>
    <n v="121183400"/>
  </r>
  <r>
    <x v="17"/>
    <x v="6"/>
    <x v="2"/>
    <n v="67744720"/>
  </r>
  <r>
    <x v="18"/>
    <x v="6"/>
    <x v="2"/>
    <n v="306142900"/>
  </r>
  <r>
    <x v="19"/>
    <x v="6"/>
    <x v="2"/>
    <n v="999040400"/>
  </r>
  <r>
    <x v="20"/>
    <x v="6"/>
    <x v="2"/>
    <n v="31459650"/>
  </r>
  <r>
    <x v="21"/>
    <x v="6"/>
    <x v="2"/>
    <n v="455479000"/>
  </r>
  <r>
    <x v="22"/>
    <x v="6"/>
    <x v="2"/>
    <n v="1164477000"/>
  </r>
  <r>
    <x v="23"/>
    <x v="6"/>
    <x v="2"/>
    <n v="462611700"/>
  </r>
  <r>
    <x v="24"/>
    <x v="6"/>
    <x v="2"/>
    <n v="18608090"/>
  </r>
  <r>
    <x v="25"/>
    <x v="6"/>
    <x v="2"/>
    <n v="875587.5"/>
  </r>
  <r>
    <x v="26"/>
    <x v="6"/>
    <x v="2"/>
    <n v="10332750"/>
  </r>
  <r>
    <x v="27"/>
    <x v="6"/>
    <x v="2"/>
    <n v="403072500"/>
  </r>
  <r>
    <x v="28"/>
    <x v="6"/>
    <x v="2"/>
    <n v="2552660"/>
  </r>
  <r>
    <x v="29"/>
    <x v="6"/>
    <x v="2"/>
    <n v="156637800"/>
  </r>
  <r>
    <x v="30"/>
    <x v="6"/>
    <x v="2"/>
    <n v="321961700"/>
  </r>
  <r>
    <x v="31"/>
    <x v="6"/>
    <x v="2"/>
    <n v="72454970"/>
  </r>
  <r>
    <x v="32"/>
    <x v="6"/>
    <x v="2"/>
    <n v="101620700"/>
  </r>
  <r>
    <x v="33"/>
    <x v="6"/>
    <x v="2"/>
    <n v="1483612000"/>
  </r>
  <r>
    <x v="34"/>
    <x v="6"/>
    <x v="2"/>
    <n v="41431980"/>
  </r>
  <r>
    <x v="35"/>
    <x v="6"/>
    <x v="2"/>
    <n v="15715470"/>
  </r>
  <r>
    <x v="36"/>
    <x v="6"/>
    <x v="2"/>
    <n v="48593530"/>
  </r>
  <r>
    <x v="37"/>
    <x v="6"/>
    <x v="2"/>
    <n v="216972000"/>
  </r>
  <r>
    <x v="38"/>
    <x v="6"/>
    <x v="2"/>
    <n v="233766600"/>
  </r>
  <r>
    <x v="39"/>
    <x v="6"/>
    <x v="2"/>
    <n v="6005046000"/>
  </r>
  <r>
    <x v="40"/>
    <x v="6"/>
    <x v="2"/>
    <n v="4276212000"/>
  </r>
  <r>
    <x v="41"/>
    <x v="6"/>
    <x v="2"/>
    <n v="4286664000"/>
  </r>
  <r>
    <x v="42"/>
    <x v="6"/>
    <x v="2"/>
    <n v="19602740000"/>
  </r>
  <r>
    <x v="43"/>
    <x v="6"/>
    <x v="2"/>
    <n v="5770276000"/>
  </r>
  <r>
    <x v="44"/>
    <x v="6"/>
    <x v="2"/>
    <n v="18119120000"/>
  </r>
  <r>
    <x v="45"/>
    <x v="6"/>
    <x v="2"/>
    <n v="0"/>
  </r>
  <r>
    <x v="46"/>
    <x v="6"/>
    <x v="2"/>
    <n v="6378909000"/>
  </r>
  <r>
    <x v="47"/>
    <x v="6"/>
    <x v="2"/>
    <n v="368179400"/>
  </r>
  <r>
    <x v="48"/>
    <x v="6"/>
    <x v="2"/>
    <n v="5699755000"/>
  </r>
  <r>
    <x v="49"/>
    <x v="6"/>
    <x v="2"/>
    <n v="6874619000"/>
  </r>
  <r>
    <x v="50"/>
    <x v="6"/>
    <x v="2"/>
    <n v="291725000"/>
  </r>
  <r>
    <x v="51"/>
    <x v="6"/>
    <x v="2"/>
    <n v="3449883000"/>
  </r>
  <r>
    <x v="52"/>
    <x v="6"/>
    <x v="2"/>
    <n v="20439520000"/>
  </r>
  <r>
    <x v="53"/>
    <x v="6"/>
    <x v="2"/>
    <n v="4057722000"/>
  </r>
  <r>
    <x v="54"/>
    <x v="6"/>
    <x v="2"/>
    <n v="19831680000"/>
  </r>
  <r>
    <x v="55"/>
    <x v="6"/>
    <x v="2"/>
    <n v="4206173000"/>
  </r>
  <r>
    <x v="56"/>
    <x v="6"/>
    <x v="2"/>
    <n v="19683230000"/>
  </r>
  <r>
    <x v="57"/>
    <x v="6"/>
    <x v="2"/>
    <n v="17607750000"/>
  </r>
  <r>
    <x v="58"/>
    <x v="6"/>
    <x v="2"/>
    <n v="6281649000"/>
  </r>
  <r>
    <x v="59"/>
    <x v="6"/>
    <x v="2"/>
    <n v="11564110000"/>
  </r>
  <r>
    <x v="60"/>
    <x v="6"/>
    <x v="2"/>
    <n v="12325290000"/>
  </r>
  <r>
    <x v="61"/>
    <x v="6"/>
    <x v="2"/>
    <n v="12749660000"/>
  </r>
  <r>
    <x v="62"/>
    <x v="6"/>
    <x v="2"/>
    <n v="0"/>
  </r>
  <r>
    <x v="63"/>
    <x v="6"/>
    <x v="2"/>
    <n v="1305183000"/>
  </r>
  <r>
    <x v="64"/>
    <x v="6"/>
    <x v="2"/>
    <n v="5558340000"/>
  </r>
  <r>
    <x v="65"/>
    <x v="6"/>
    <x v="2"/>
    <n v="0"/>
  </r>
  <r>
    <x v="66"/>
    <x v="6"/>
    <x v="2"/>
    <n v="8013729000"/>
  </r>
  <r>
    <x v="67"/>
    <x v="6"/>
    <x v="2"/>
    <n v="291725000"/>
  </r>
  <r>
    <x v="68"/>
    <x v="6"/>
    <x v="2"/>
    <n v="216972000"/>
  </r>
  <r>
    <x v="69"/>
    <x v="6"/>
    <x v="2"/>
    <n v="6874619000"/>
  </r>
  <r>
    <x v="70"/>
    <x v="6"/>
    <x v="2"/>
    <n v="698515100"/>
  </r>
  <r>
    <x v="71"/>
    <x v="6"/>
    <x v="2"/>
    <n v="3517628000"/>
  </r>
  <r>
    <x v="72"/>
    <x v="6"/>
    <x v="2"/>
    <n v="13910960000"/>
  </r>
  <r>
    <x v="73"/>
    <x v="6"/>
    <x v="2"/>
    <n v="9978439000"/>
  </r>
  <r>
    <x v="74"/>
    <x v="6"/>
    <x v="2"/>
    <n v="11115550000"/>
  </r>
  <r>
    <x v="75"/>
    <x v="6"/>
    <x v="2"/>
    <n v="12773850000"/>
  </r>
  <r>
    <x v="0"/>
    <x v="7"/>
    <x v="2"/>
    <n v="384839800"/>
  </r>
  <r>
    <x v="1"/>
    <x v="7"/>
    <x v="2"/>
    <n v="53551800"/>
  </r>
  <r>
    <x v="2"/>
    <x v="7"/>
    <x v="2"/>
    <n v="88917300"/>
  </r>
  <r>
    <x v="3"/>
    <x v="7"/>
    <x v="2"/>
    <n v="43418650"/>
  </r>
  <r>
    <x v="4"/>
    <x v="7"/>
    <x v="2"/>
    <n v="275132800"/>
  </r>
  <r>
    <x v="5"/>
    <x v="7"/>
    <x v="2"/>
    <n v="482857700"/>
  </r>
  <r>
    <x v="6"/>
    <x v="7"/>
    <x v="2"/>
    <n v="3194811000"/>
  </r>
  <r>
    <x v="7"/>
    <x v="7"/>
    <x v="2"/>
    <n v="9804124"/>
  </r>
  <r>
    <x v="8"/>
    <x v="7"/>
    <x v="2"/>
    <n v="106684600"/>
  </r>
  <r>
    <x v="9"/>
    <x v="7"/>
    <x v="2"/>
    <n v="869627200"/>
  </r>
  <r>
    <x v="10"/>
    <x v="7"/>
    <x v="2"/>
    <n v="48788600"/>
  </r>
  <r>
    <x v="11"/>
    <x v="7"/>
    <x v="2"/>
    <n v="323590700"/>
  </r>
  <r>
    <x v="12"/>
    <x v="7"/>
    <x v="2"/>
    <n v="16736990"/>
  </r>
  <r>
    <x v="13"/>
    <x v="7"/>
    <x v="2"/>
    <n v="61998710"/>
  </r>
  <r>
    <x v="14"/>
    <x v="7"/>
    <x v="2"/>
    <n v="387988100"/>
  </r>
  <r>
    <x v="15"/>
    <x v="7"/>
    <x v="2"/>
    <n v="626205000"/>
  </r>
  <r>
    <x v="16"/>
    <x v="7"/>
    <x v="2"/>
    <n v="124255600"/>
  </r>
  <r>
    <x v="17"/>
    <x v="7"/>
    <x v="2"/>
    <n v="66793000"/>
  </r>
  <r>
    <x v="18"/>
    <x v="7"/>
    <x v="2"/>
    <n v="319109700"/>
  </r>
  <r>
    <x v="19"/>
    <x v="7"/>
    <x v="2"/>
    <n v="1030162000"/>
  </r>
  <r>
    <x v="20"/>
    <x v="7"/>
    <x v="2"/>
    <n v="28446420"/>
  </r>
  <r>
    <x v="21"/>
    <x v="7"/>
    <x v="2"/>
    <n v="453230900"/>
  </r>
  <r>
    <x v="22"/>
    <x v="7"/>
    <x v="2"/>
    <n v="1181597000"/>
  </r>
  <r>
    <x v="23"/>
    <x v="7"/>
    <x v="2"/>
    <n v="462676700"/>
  </r>
  <r>
    <x v="24"/>
    <x v="7"/>
    <x v="2"/>
    <n v="18945380"/>
  </r>
  <r>
    <x v="25"/>
    <x v="7"/>
    <x v="2"/>
    <n v="257914.5"/>
  </r>
  <r>
    <x v="26"/>
    <x v="7"/>
    <x v="2"/>
    <n v="10372460"/>
  </r>
  <r>
    <x v="27"/>
    <x v="7"/>
    <x v="2"/>
    <n v="405794700"/>
  </r>
  <r>
    <x v="28"/>
    <x v="7"/>
    <x v="2"/>
    <n v="2378852"/>
  </r>
  <r>
    <x v="29"/>
    <x v="7"/>
    <x v="2"/>
    <n v="148725500"/>
  </r>
  <r>
    <x v="30"/>
    <x v="7"/>
    <x v="2"/>
    <n v="305469700"/>
  </r>
  <r>
    <x v="31"/>
    <x v="7"/>
    <x v="2"/>
    <n v="74028020"/>
  </r>
  <r>
    <x v="32"/>
    <x v="7"/>
    <x v="2"/>
    <n v="102516000"/>
  </r>
  <r>
    <x v="33"/>
    <x v="7"/>
    <x v="2"/>
    <n v="1478205000"/>
  </r>
  <r>
    <x v="34"/>
    <x v="7"/>
    <x v="2"/>
    <n v="35619960"/>
  </r>
  <r>
    <x v="35"/>
    <x v="7"/>
    <x v="2"/>
    <n v="15181920"/>
  </r>
  <r>
    <x v="36"/>
    <x v="7"/>
    <x v="2"/>
    <n v="51643210"/>
  </r>
  <r>
    <x v="37"/>
    <x v="7"/>
    <x v="2"/>
    <n v="229389400"/>
  </r>
  <r>
    <x v="38"/>
    <x v="7"/>
    <x v="2"/>
    <n v="247510500"/>
  </r>
  <r>
    <x v="39"/>
    <x v="7"/>
    <x v="2"/>
    <n v="6051106000"/>
  </r>
  <r>
    <x v="40"/>
    <x v="7"/>
    <x v="2"/>
    <n v="4471559000"/>
  </r>
  <r>
    <x v="41"/>
    <x v="7"/>
    <x v="2"/>
    <n v="4500106000"/>
  </r>
  <r>
    <x v="42"/>
    <x v="7"/>
    <x v="2"/>
    <n v="19789820000"/>
  </r>
  <r>
    <x v="43"/>
    <x v="7"/>
    <x v="2"/>
    <n v="5978310000"/>
  </r>
  <r>
    <x v="44"/>
    <x v="7"/>
    <x v="2"/>
    <n v="18311620000"/>
  </r>
  <r>
    <x v="45"/>
    <x v="7"/>
    <x v="2"/>
    <n v="0"/>
  </r>
  <r>
    <x v="46"/>
    <x v="7"/>
    <x v="2"/>
    <n v="6665256000"/>
  </r>
  <r>
    <x v="47"/>
    <x v="7"/>
    <x v="2"/>
    <n v="384839800"/>
  </r>
  <r>
    <x v="48"/>
    <x v="7"/>
    <x v="2"/>
    <n v="5553381000"/>
  </r>
  <r>
    <x v="49"/>
    <x v="7"/>
    <x v="2"/>
    <n v="6939759000"/>
  </r>
  <r>
    <x v="50"/>
    <x v="7"/>
    <x v="2"/>
    <n v="275132800"/>
  </r>
  <r>
    <x v="51"/>
    <x v="7"/>
    <x v="2"/>
    <n v="3341255000"/>
  </r>
  <r>
    <x v="52"/>
    <x v="7"/>
    <x v="2"/>
    <n v="20948670000"/>
  </r>
  <r>
    <x v="53"/>
    <x v="7"/>
    <x v="2"/>
    <n v="3919438000"/>
  </r>
  <r>
    <x v="54"/>
    <x v="7"/>
    <x v="2"/>
    <n v="20370490000"/>
  </r>
  <r>
    <x v="55"/>
    <x v="7"/>
    <x v="2"/>
    <n v="4065373000"/>
  </r>
  <r>
    <x v="56"/>
    <x v="7"/>
    <x v="2"/>
    <n v="20224550000"/>
  </r>
  <r>
    <x v="57"/>
    <x v="7"/>
    <x v="2"/>
    <n v="17832730000"/>
  </r>
  <r>
    <x v="58"/>
    <x v="7"/>
    <x v="2"/>
    <n v="6457195000"/>
  </r>
  <r>
    <x v="59"/>
    <x v="7"/>
    <x v="2"/>
    <n v="11530820000"/>
  </r>
  <r>
    <x v="60"/>
    <x v="7"/>
    <x v="2"/>
    <n v="12759110000"/>
  </r>
  <r>
    <x v="61"/>
    <x v="7"/>
    <x v="2"/>
    <n v="12720880000"/>
  </r>
  <r>
    <x v="62"/>
    <x v="7"/>
    <x v="2"/>
    <n v="0"/>
  </r>
  <r>
    <x v="63"/>
    <x v="7"/>
    <x v="2"/>
    <n v="1349272000"/>
  </r>
  <r>
    <x v="64"/>
    <x v="7"/>
    <x v="2"/>
    <n v="5748212000"/>
  </r>
  <r>
    <x v="65"/>
    <x v="7"/>
    <x v="2"/>
    <n v="0"/>
  </r>
  <r>
    <x v="66"/>
    <x v="7"/>
    <x v="2"/>
    <n v="8298911000"/>
  </r>
  <r>
    <x v="67"/>
    <x v="7"/>
    <x v="2"/>
    <n v="275132800"/>
  </r>
  <r>
    <x v="68"/>
    <x v="7"/>
    <x v="2"/>
    <n v="229389400"/>
  </r>
  <r>
    <x v="69"/>
    <x v="7"/>
    <x v="2"/>
    <n v="6939759000"/>
  </r>
  <r>
    <x v="70"/>
    <x v="7"/>
    <x v="2"/>
    <n v="667128700"/>
  </r>
  <r>
    <x v="71"/>
    <x v="7"/>
    <x v="2"/>
    <n v="3408048000"/>
  </r>
  <r>
    <x v="72"/>
    <x v="7"/>
    <x v="2"/>
    <n v="13873370000"/>
  </r>
  <r>
    <x v="73"/>
    <x v="7"/>
    <x v="2"/>
    <n v="10416560000"/>
  </r>
  <r>
    <x v="74"/>
    <x v="7"/>
    <x v="2"/>
    <n v="11526130000"/>
  </r>
  <r>
    <x v="75"/>
    <x v="7"/>
    <x v="2"/>
    <n v="12763800000"/>
  </r>
  <r>
    <x v="0"/>
    <x v="8"/>
    <x v="2"/>
    <n v="392707600"/>
  </r>
  <r>
    <x v="1"/>
    <x v="8"/>
    <x v="2"/>
    <n v="50516190"/>
  </r>
  <r>
    <x v="2"/>
    <x v="8"/>
    <x v="2"/>
    <n v="94909700"/>
  </r>
  <r>
    <x v="3"/>
    <x v="8"/>
    <x v="2"/>
    <n v="47933800"/>
  </r>
  <r>
    <x v="4"/>
    <x v="8"/>
    <x v="2"/>
    <n v="260741400"/>
  </r>
  <r>
    <x v="5"/>
    <x v="8"/>
    <x v="2"/>
    <n v="513524500"/>
  </r>
  <r>
    <x v="6"/>
    <x v="8"/>
    <x v="2"/>
    <n v="3660891000"/>
  </r>
  <r>
    <x v="7"/>
    <x v="8"/>
    <x v="2"/>
    <n v="10099530"/>
  </r>
  <r>
    <x v="8"/>
    <x v="8"/>
    <x v="2"/>
    <n v="106570300"/>
  </r>
  <r>
    <x v="9"/>
    <x v="8"/>
    <x v="2"/>
    <n v="887718700"/>
  </r>
  <r>
    <x v="10"/>
    <x v="8"/>
    <x v="2"/>
    <n v="54117380"/>
  </r>
  <r>
    <x v="11"/>
    <x v="8"/>
    <x v="2"/>
    <n v="329662900"/>
  </r>
  <r>
    <x v="12"/>
    <x v="8"/>
    <x v="2"/>
    <n v="18772300"/>
  </r>
  <r>
    <x v="13"/>
    <x v="8"/>
    <x v="2"/>
    <n v="70684160"/>
  </r>
  <r>
    <x v="14"/>
    <x v="8"/>
    <x v="2"/>
    <n v="405211200"/>
  </r>
  <r>
    <x v="15"/>
    <x v="8"/>
    <x v="2"/>
    <n v="642139700"/>
  </r>
  <r>
    <x v="16"/>
    <x v="8"/>
    <x v="2"/>
    <n v="125283900"/>
  </r>
  <r>
    <x v="17"/>
    <x v="8"/>
    <x v="2"/>
    <n v="69519260"/>
  </r>
  <r>
    <x v="18"/>
    <x v="8"/>
    <x v="2"/>
    <n v="341223000"/>
  </r>
  <r>
    <x v="19"/>
    <x v="8"/>
    <x v="2"/>
    <n v="1075930000"/>
  </r>
  <r>
    <x v="20"/>
    <x v="8"/>
    <x v="2"/>
    <n v="28156180"/>
  </r>
  <r>
    <x v="21"/>
    <x v="8"/>
    <x v="2"/>
    <n v="466836100"/>
  </r>
  <r>
    <x v="22"/>
    <x v="8"/>
    <x v="2"/>
    <n v="1225886000"/>
  </r>
  <r>
    <x v="23"/>
    <x v="8"/>
    <x v="2"/>
    <n v="463930800"/>
  </r>
  <r>
    <x v="24"/>
    <x v="8"/>
    <x v="2"/>
    <n v="19526060"/>
  </r>
  <r>
    <x v="25"/>
    <x v="8"/>
    <x v="2"/>
    <n v="799619.5"/>
  </r>
  <r>
    <x v="26"/>
    <x v="8"/>
    <x v="2"/>
    <n v="10747300"/>
  </r>
  <r>
    <x v="27"/>
    <x v="8"/>
    <x v="2"/>
    <n v="410760800"/>
  </r>
  <r>
    <x v="28"/>
    <x v="8"/>
    <x v="2"/>
    <n v="2644362"/>
  </r>
  <r>
    <x v="29"/>
    <x v="8"/>
    <x v="2"/>
    <n v="150590700"/>
  </r>
  <r>
    <x v="30"/>
    <x v="8"/>
    <x v="2"/>
    <n v="309399900"/>
  </r>
  <r>
    <x v="31"/>
    <x v="8"/>
    <x v="2"/>
    <n v="67172410"/>
  </r>
  <r>
    <x v="32"/>
    <x v="8"/>
    <x v="2"/>
    <n v="109698300"/>
  </r>
  <r>
    <x v="33"/>
    <x v="8"/>
    <x v="2"/>
    <n v="1515141000"/>
  </r>
  <r>
    <x v="34"/>
    <x v="8"/>
    <x v="2"/>
    <n v="33055490"/>
  </r>
  <r>
    <x v="35"/>
    <x v="8"/>
    <x v="2"/>
    <n v="15284610"/>
  </r>
  <r>
    <x v="36"/>
    <x v="8"/>
    <x v="2"/>
    <n v="54664280"/>
  </r>
  <r>
    <x v="37"/>
    <x v="8"/>
    <x v="2"/>
    <n v="248421100"/>
  </r>
  <r>
    <x v="38"/>
    <x v="8"/>
    <x v="2"/>
    <n v="255224400"/>
  </r>
  <r>
    <x v="39"/>
    <x v="8"/>
    <x v="2"/>
    <n v="6179096000"/>
  </r>
  <r>
    <x v="40"/>
    <x v="8"/>
    <x v="2"/>
    <n v="4574477000"/>
  </r>
  <r>
    <x v="41"/>
    <x v="8"/>
    <x v="2"/>
    <n v="4997562000"/>
  </r>
  <r>
    <x v="42"/>
    <x v="8"/>
    <x v="2"/>
    <n v="20302110000"/>
  </r>
  <r>
    <x v="43"/>
    <x v="8"/>
    <x v="2"/>
    <n v="6512703000"/>
  </r>
  <r>
    <x v="44"/>
    <x v="8"/>
    <x v="2"/>
    <n v="18786970000"/>
  </r>
  <r>
    <x v="45"/>
    <x v="8"/>
    <x v="2"/>
    <n v="0"/>
  </r>
  <r>
    <x v="46"/>
    <x v="8"/>
    <x v="2"/>
    <n v="7271506000"/>
  </r>
  <r>
    <x v="47"/>
    <x v="8"/>
    <x v="2"/>
    <n v="392707600"/>
  </r>
  <r>
    <x v="48"/>
    <x v="8"/>
    <x v="2"/>
    <n v="5696855000"/>
  </r>
  <r>
    <x v="49"/>
    <x v="8"/>
    <x v="2"/>
    <n v="7103381000"/>
  </r>
  <r>
    <x v="50"/>
    <x v="8"/>
    <x v="2"/>
    <n v="260741400"/>
  </r>
  <r>
    <x v="51"/>
    <x v="8"/>
    <x v="2"/>
    <n v="3428463000"/>
  </r>
  <r>
    <x v="52"/>
    <x v="8"/>
    <x v="2"/>
    <n v="21871210000"/>
  </r>
  <r>
    <x v="53"/>
    <x v="8"/>
    <x v="2"/>
    <n v="4013983000"/>
  </r>
  <r>
    <x v="54"/>
    <x v="8"/>
    <x v="2"/>
    <n v="21285690000"/>
  </r>
  <r>
    <x v="55"/>
    <x v="8"/>
    <x v="2"/>
    <n v="4171615000"/>
  </r>
  <r>
    <x v="56"/>
    <x v="8"/>
    <x v="2"/>
    <n v="21128050000"/>
  </r>
  <r>
    <x v="57"/>
    <x v="8"/>
    <x v="2"/>
    <n v="18690160000"/>
  </r>
  <r>
    <x v="58"/>
    <x v="8"/>
    <x v="2"/>
    <n v="6609510000"/>
  </r>
  <r>
    <x v="59"/>
    <x v="8"/>
    <x v="2"/>
    <n v="11835550000"/>
  </r>
  <r>
    <x v="60"/>
    <x v="8"/>
    <x v="2"/>
    <n v="13464120000"/>
  </r>
  <r>
    <x v="61"/>
    <x v="8"/>
    <x v="2"/>
    <n v="13034930000"/>
  </r>
  <r>
    <x v="62"/>
    <x v="8"/>
    <x v="2"/>
    <n v="0"/>
  </r>
  <r>
    <x v="63"/>
    <x v="8"/>
    <x v="2"/>
    <n v="1417153000"/>
  </r>
  <r>
    <x v="64"/>
    <x v="8"/>
    <x v="2"/>
    <n v="6273113000"/>
  </r>
  <r>
    <x v="65"/>
    <x v="8"/>
    <x v="2"/>
    <n v="0"/>
  </r>
  <r>
    <x v="66"/>
    <x v="8"/>
    <x v="2"/>
    <n v="8930934000"/>
  </r>
  <r>
    <x v="67"/>
    <x v="8"/>
    <x v="2"/>
    <n v="260741400"/>
  </r>
  <r>
    <x v="68"/>
    <x v="8"/>
    <x v="2"/>
    <n v="248421100"/>
  </r>
  <r>
    <x v="69"/>
    <x v="8"/>
    <x v="2"/>
    <n v="7103381000"/>
  </r>
  <r>
    <x v="70"/>
    <x v="8"/>
    <x v="2"/>
    <n v="683732100"/>
  </r>
  <r>
    <x v="71"/>
    <x v="8"/>
    <x v="2"/>
    <n v="3497982000"/>
  </r>
  <r>
    <x v="72"/>
    <x v="8"/>
    <x v="2"/>
    <n v="14246390000"/>
  </r>
  <r>
    <x v="73"/>
    <x v="8"/>
    <x v="2"/>
    <n v="11053280000"/>
  </r>
  <r>
    <x v="74"/>
    <x v="8"/>
    <x v="2"/>
    <n v="12212450000"/>
  </r>
  <r>
    <x v="75"/>
    <x v="8"/>
    <x v="2"/>
    <n v="13087220000"/>
  </r>
  <r>
    <x v="0"/>
    <x v="9"/>
    <x v="2"/>
    <n v="419355800"/>
  </r>
  <r>
    <x v="1"/>
    <x v="9"/>
    <x v="2"/>
    <n v="53350610"/>
  </r>
  <r>
    <x v="2"/>
    <x v="9"/>
    <x v="2"/>
    <n v="92360390"/>
  </r>
  <r>
    <x v="3"/>
    <x v="9"/>
    <x v="2"/>
    <n v="46396450"/>
  </r>
  <r>
    <x v="4"/>
    <x v="9"/>
    <x v="2"/>
    <n v="275461400"/>
  </r>
  <r>
    <x v="5"/>
    <x v="9"/>
    <x v="2"/>
    <n v="526544700"/>
  </r>
  <r>
    <x v="6"/>
    <x v="9"/>
    <x v="2"/>
    <n v="4253112000"/>
  </r>
  <r>
    <x v="7"/>
    <x v="9"/>
    <x v="2"/>
    <n v="10368680"/>
  </r>
  <r>
    <x v="8"/>
    <x v="9"/>
    <x v="2"/>
    <n v="105981700"/>
  </r>
  <r>
    <x v="9"/>
    <x v="9"/>
    <x v="2"/>
    <n v="823777900"/>
  </r>
  <r>
    <x v="10"/>
    <x v="9"/>
    <x v="2"/>
    <n v="52122650"/>
  </r>
  <r>
    <x v="11"/>
    <x v="9"/>
    <x v="2"/>
    <n v="356288100"/>
  </r>
  <r>
    <x v="12"/>
    <x v="9"/>
    <x v="2"/>
    <n v="18921400"/>
  </r>
  <r>
    <x v="13"/>
    <x v="9"/>
    <x v="2"/>
    <n v="64340020"/>
  </r>
  <r>
    <x v="14"/>
    <x v="9"/>
    <x v="2"/>
    <n v="417457700"/>
  </r>
  <r>
    <x v="15"/>
    <x v="9"/>
    <x v="2"/>
    <n v="672134500"/>
  </r>
  <r>
    <x v="16"/>
    <x v="9"/>
    <x v="2"/>
    <n v="118664100"/>
  </r>
  <r>
    <x v="17"/>
    <x v="9"/>
    <x v="2"/>
    <n v="65875670"/>
  </r>
  <r>
    <x v="18"/>
    <x v="9"/>
    <x v="2"/>
    <n v="357343100"/>
  </r>
  <r>
    <x v="19"/>
    <x v="9"/>
    <x v="2"/>
    <n v="1191601000"/>
  </r>
  <r>
    <x v="20"/>
    <x v="9"/>
    <x v="2"/>
    <n v="31364590"/>
  </r>
  <r>
    <x v="21"/>
    <x v="9"/>
    <x v="2"/>
    <n v="470463000"/>
  </r>
  <r>
    <x v="22"/>
    <x v="9"/>
    <x v="2"/>
    <n v="1222560000"/>
  </r>
  <r>
    <x v="23"/>
    <x v="9"/>
    <x v="2"/>
    <n v="473512800"/>
  </r>
  <r>
    <x v="24"/>
    <x v="9"/>
    <x v="2"/>
    <n v="18725010"/>
  </r>
  <r>
    <x v="25"/>
    <x v="9"/>
    <x v="2"/>
    <n v="270991.3"/>
  </r>
  <r>
    <x v="26"/>
    <x v="9"/>
    <x v="2"/>
    <n v="11361140"/>
  </r>
  <r>
    <x v="27"/>
    <x v="9"/>
    <x v="2"/>
    <n v="422474400"/>
  </r>
  <r>
    <x v="28"/>
    <x v="9"/>
    <x v="2"/>
    <n v="2508264"/>
  </r>
  <r>
    <x v="29"/>
    <x v="9"/>
    <x v="2"/>
    <n v="151606300"/>
  </r>
  <r>
    <x v="30"/>
    <x v="9"/>
    <x v="2"/>
    <n v="308041900"/>
  </r>
  <r>
    <x v="31"/>
    <x v="9"/>
    <x v="2"/>
    <n v="70102310"/>
  </r>
  <r>
    <x v="32"/>
    <x v="9"/>
    <x v="2"/>
    <n v="108940400"/>
  </r>
  <r>
    <x v="33"/>
    <x v="9"/>
    <x v="2"/>
    <n v="1498325000"/>
  </r>
  <r>
    <x v="34"/>
    <x v="9"/>
    <x v="2"/>
    <n v="33378020"/>
  </r>
  <r>
    <x v="35"/>
    <x v="9"/>
    <x v="2"/>
    <n v="15063610"/>
  </r>
  <r>
    <x v="36"/>
    <x v="9"/>
    <x v="2"/>
    <n v="47258770"/>
  </r>
  <r>
    <x v="37"/>
    <x v="9"/>
    <x v="2"/>
    <n v="261504700"/>
  </r>
  <r>
    <x v="38"/>
    <x v="9"/>
    <x v="2"/>
    <n v="270891100"/>
  </r>
  <r>
    <x v="39"/>
    <x v="9"/>
    <x v="2"/>
    <n v="6345543000"/>
  </r>
  <r>
    <x v="40"/>
    <x v="9"/>
    <x v="2"/>
    <n v="4871076000"/>
  </r>
  <r>
    <x v="41"/>
    <x v="9"/>
    <x v="2"/>
    <n v="5720175000"/>
  </r>
  <r>
    <x v="42"/>
    <x v="9"/>
    <x v="2"/>
    <n v="20836250000"/>
  </r>
  <r>
    <x v="43"/>
    <x v="9"/>
    <x v="2"/>
    <n v="7218500000"/>
  </r>
  <r>
    <x v="44"/>
    <x v="9"/>
    <x v="2"/>
    <n v="19337930000"/>
  </r>
  <r>
    <x v="45"/>
    <x v="9"/>
    <x v="2"/>
    <n v="0"/>
  </r>
  <r>
    <x v="46"/>
    <x v="9"/>
    <x v="2"/>
    <n v="8030525000"/>
  </r>
  <r>
    <x v="47"/>
    <x v="9"/>
    <x v="2"/>
    <n v="419355800"/>
  </r>
  <r>
    <x v="48"/>
    <x v="9"/>
    <x v="2"/>
    <n v="5665450000"/>
  </r>
  <r>
    <x v="49"/>
    <x v="9"/>
    <x v="2"/>
    <n v="7294562000"/>
  </r>
  <r>
    <x v="50"/>
    <x v="9"/>
    <x v="2"/>
    <n v="275461400"/>
  </r>
  <r>
    <x v="51"/>
    <x v="9"/>
    <x v="2"/>
    <n v="3421562000"/>
  </r>
  <r>
    <x v="52"/>
    <x v="9"/>
    <x v="2"/>
    <n v="23134870000"/>
  </r>
  <r>
    <x v="53"/>
    <x v="9"/>
    <x v="2"/>
    <n v="4001419000"/>
  </r>
  <r>
    <x v="54"/>
    <x v="9"/>
    <x v="2"/>
    <n v="22555010000"/>
  </r>
  <r>
    <x v="55"/>
    <x v="9"/>
    <x v="2"/>
    <n v="4156756000"/>
  </r>
  <r>
    <x v="56"/>
    <x v="9"/>
    <x v="2"/>
    <n v="22399670000"/>
  </r>
  <r>
    <x v="57"/>
    <x v="9"/>
    <x v="2"/>
    <n v="19631170000"/>
  </r>
  <r>
    <x v="58"/>
    <x v="9"/>
    <x v="2"/>
    <n v="6925259000"/>
  </r>
  <r>
    <x v="59"/>
    <x v="9"/>
    <x v="2"/>
    <n v="11976810000"/>
  </r>
  <r>
    <x v="60"/>
    <x v="9"/>
    <x v="2"/>
    <n v="14579620000"/>
  </r>
  <r>
    <x v="61"/>
    <x v="9"/>
    <x v="2"/>
    <n v="13251470000"/>
  </r>
  <r>
    <x v="62"/>
    <x v="9"/>
    <x v="2"/>
    <n v="0"/>
  </r>
  <r>
    <x v="63"/>
    <x v="9"/>
    <x v="2"/>
    <n v="1548944000"/>
  </r>
  <r>
    <x v="64"/>
    <x v="9"/>
    <x v="2"/>
    <n v="6884940000"/>
  </r>
  <r>
    <x v="65"/>
    <x v="9"/>
    <x v="2"/>
    <n v="0"/>
  </r>
  <r>
    <x v="66"/>
    <x v="9"/>
    <x v="2"/>
    <n v="9686701000"/>
  </r>
  <r>
    <x v="67"/>
    <x v="9"/>
    <x v="2"/>
    <n v="275461400"/>
  </r>
  <r>
    <x v="68"/>
    <x v="9"/>
    <x v="2"/>
    <n v="261504700"/>
  </r>
  <r>
    <x v="69"/>
    <x v="9"/>
    <x v="2"/>
    <n v="7294562000"/>
  </r>
  <r>
    <x v="70"/>
    <x v="9"/>
    <x v="2"/>
    <n v="679686600"/>
  </r>
  <r>
    <x v="71"/>
    <x v="9"/>
    <x v="2"/>
    <n v="3487438000"/>
  </r>
  <r>
    <x v="72"/>
    <x v="9"/>
    <x v="2"/>
    <n v="14430590000"/>
  </r>
  <r>
    <x v="73"/>
    <x v="9"/>
    <x v="2"/>
    <n v="12125840000"/>
  </r>
  <r>
    <x v="74"/>
    <x v="9"/>
    <x v="2"/>
    <n v="13243070000"/>
  </r>
  <r>
    <x v="75"/>
    <x v="9"/>
    <x v="2"/>
    <n v="13313360000"/>
  </r>
  <r>
    <x v="0"/>
    <x v="10"/>
    <x v="2"/>
    <n v="439197200"/>
  </r>
  <r>
    <x v="1"/>
    <x v="10"/>
    <x v="2"/>
    <n v="54368860"/>
  </r>
  <r>
    <x v="2"/>
    <x v="10"/>
    <x v="2"/>
    <n v="92745050"/>
  </r>
  <r>
    <x v="3"/>
    <x v="10"/>
    <x v="2"/>
    <n v="49399200"/>
  </r>
  <r>
    <x v="4"/>
    <x v="10"/>
    <x v="2"/>
    <n v="278055200"/>
  </r>
  <r>
    <x v="5"/>
    <x v="10"/>
    <x v="2"/>
    <n v="539792100"/>
  </r>
  <r>
    <x v="6"/>
    <x v="10"/>
    <x v="2"/>
    <n v="4566070000"/>
  </r>
  <r>
    <x v="7"/>
    <x v="10"/>
    <x v="2"/>
    <n v="10526230"/>
  </r>
  <r>
    <x v="8"/>
    <x v="10"/>
    <x v="2"/>
    <n v="103472100"/>
  </r>
  <r>
    <x v="9"/>
    <x v="10"/>
    <x v="2"/>
    <n v="808839700"/>
  </r>
  <r>
    <x v="10"/>
    <x v="10"/>
    <x v="2"/>
    <n v="51858420"/>
  </r>
  <r>
    <x v="11"/>
    <x v="10"/>
    <x v="2"/>
    <n v="374797000"/>
  </r>
  <r>
    <x v="12"/>
    <x v="10"/>
    <x v="2"/>
    <n v="17809830"/>
  </r>
  <r>
    <x v="13"/>
    <x v="10"/>
    <x v="2"/>
    <n v="60167910"/>
  </r>
  <r>
    <x v="14"/>
    <x v="10"/>
    <x v="2"/>
    <n v="423001700"/>
  </r>
  <r>
    <x v="15"/>
    <x v="10"/>
    <x v="2"/>
    <n v="672007400"/>
  </r>
  <r>
    <x v="16"/>
    <x v="10"/>
    <x v="2"/>
    <n v="122288800"/>
  </r>
  <r>
    <x v="17"/>
    <x v="10"/>
    <x v="2"/>
    <n v="67898530"/>
  </r>
  <r>
    <x v="18"/>
    <x v="10"/>
    <x v="2"/>
    <n v="365013200"/>
  </r>
  <r>
    <x v="19"/>
    <x v="10"/>
    <x v="2"/>
    <n v="1269681000"/>
  </r>
  <r>
    <x v="20"/>
    <x v="10"/>
    <x v="2"/>
    <n v="35037900"/>
  </r>
  <r>
    <x v="21"/>
    <x v="10"/>
    <x v="2"/>
    <n v="469589800"/>
  </r>
  <r>
    <x v="22"/>
    <x v="10"/>
    <x v="2"/>
    <n v="1241128000"/>
  </r>
  <r>
    <x v="23"/>
    <x v="10"/>
    <x v="2"/>
    <n v="474413500"/>
  </r>
  <r>
    <x v="24"/>
    <x v="10"/>
    <x v="2"/>
    <n v="19935060"/>
  </r>
  <r>
    <x v="25"/>
    <x v="10"/>
    <x v="2"/>
    <n v="766038.3"/>
  </r>
  <r>
    <x v="26"/>
    <x v="10"/>
    <x v="2"/>
    <n v="11483370"/>
  </r>
  <r>
    <x v="27"/>
    <x v="10"/>
    <x v="2"/>
    <n v="447612500"/>
  </r>
  <r>
    <x v="28"/>
    <x v="10"/>
    <x v="2"/>
    <n v="2570580"/>
  </r>
  <r>
    <x v="29"/>
    <x v="10"/>
    <x v="2"/>
    <n v="137400600"/>
  </r>
  <r>
    <x v="30"/>
    <x v="10"/>
    <x v="2"/>
    <n v="310380800"/>
  </r>
  <r>
    <x v="31"/>
    <x v="10"/>
    <x v="2"/>
    <n v="72131800"/>
  </r>
  <r>
    <x v="32"/>
    <x v="10"/>
    <x v="2"/>
    <n v="106251200"/>
  </r>
  <r>
    <x v="33"/>
    <x v="10"/>
    <x v="2"/>
    <n v="1492723000"/>
  </r>
  <r>
    <x v="34"/>
    <x v="10"/>
    <x v="2"/>
    <n v="36481080"/>
  </r>
  <r>
    <x v="35"/>
    <x v="10"/>
    <x v="2"/>
    <n v="15353860"/>
  </r>
  <r>
    <x v="36"/>
    <x v="10"/>
    <x v="2"/>
    <n v="47112420"/>
  </r>
  <r>
    <x v="37"/>
    <x v="10"/>
    <x v="2"/>
    <n v="281005800"/>
  </r>
  <r>
    <x v="38"/>
    <x v="10"/>
    <x v="2"/>
    <n v="277185100"/>
  </r>
  <r>
    <x v="39"/>
    <x v="10"/>
    <x v="2"/>
    <n v="6457785000"/>
  </r>
  <r>
    <x v="40"/>
    <x v="10"/>
    <x v="2"/>
    <n v="5108052000"/>
  </r>
  <r>
    <x v="41"/>
    <x v="10"/>
    <x v="2"/>
    <n v="6113806000"/>
  </r>
  <r>
    <x v="42"/>
    <x v="10"/>
    <x v="2"/>
    <n v="21297580000"/>
  </r>
  <r>
    <x v="43"/>
    <x v="10"/>
    <x v="2"/>
    <n v="7606528000"/>
  </r>
  <r>
    <x v="44"/>
    <x v="10"/>
    <x v="2"/>
    <n v="19804860000"/>
  </r>
  <r>
    <x v="45"/>
    <x v="10"/>
    <x v="2"/>
    <n v="0"/>
  </r>
  <r>
    <x v="46"/>
    <x v="10"/>
    <x v="2"/>
    <n v="8474496000"/>
  </r>
  <r>
    <x v="47"/>
    <x v="10"/>
    <x v="2"/>
    <n v="439197200"/>
  </r>
  <r>
    <x v="48"/>
    <x v="10"/>
    <x v="2"/>
    <n v="5666398000"/>
  </r>
  <r>
    <x v="49"/>
    <x v="10"/>
    <x v="2"/>
    <n v="7445189000"/>
  </r>
  <r>
    <x v="50"/>
    <x v="10"/>
    <x v="2"/>
    <n v="278055200"/>
  </r>
  <r>
    <x v="51"/>
    <x v="10"/>
    <x v="2"/>
    <n v="3422113000"/>
  </r>
  <r>
    <x v="52"/>
    <x v="10"/>
    <x v="2"/>
    <n v="23989270000"/>
  </r>
  <r>
    <x v="53"/>
    <x v="10"/>
    <x v="2"/>
    <n v="4007499000"/>
  </r>
  <r>
    <x v="54"/>
    <x v="10"/>
    <x v="2"/>
    <n v="23403890000"/>
  </r>
  <r>
    <x v="55"/>
    <x v="10"/>
    <x v="2"/>
    <n v="4163149000"/>
  </r>
  <r>
    <x v="56"/>
    <x v="10"/>
    <x v="2"/>
    <n v="23248240000"/>
  </r>
  <r>
    <x v="57"/>
    <x v="10"/>
    <x v="2"/>
    <n v="20225910000"/>
  </r>
  <r>
    <x v="58"/>
    <x v="10"/>
    <x v="2"/>
    <n v="7185473000"/>
  </r>
  <r>
    <x v="59"/>
    <x v="10"/>
    <x v="2"/>
    <n v="12104870000"/>
  </r>
  <r>
    <x v="60"/>
    <x v="10"/>
    <x v="2"/>
    <n v="15306520000"/>
  </r>
  <r>
    <x v="61"/>
    <x v="10"/>
    <x v="2"/>
    <n v="13427590000"/>
  </r>
  <r>
    <x v="62"/>
    <x v="10"/>
    <x v="2"/>
    <n v="0"/>
  </r>
  <r>
    <x v="63"/>
    <x v="10"/>
    <x v="2"/>
    <n v="1634694000"/>
  </r>
  <r>
    <x v="64"/>
    <x v="10"/>
    <x v="2"/>
    <n v="7241051000"/>
  </r>
  <r>
    <x v="65"/>
    <x v="10"/>
    <x v="2"/>
    <n v="0"/>
  </r>
  <r>
    <x v="66"/>
    <x v="10"/>
    <x v="2"/>
    <n v="10125410000"/>
  </r>
  <r>
    <x v="67"/>
    <x v="10"/>
    <x v="2"/>
    <n v="278055200"/>
  </r>
  <r>
    <x v="68"/>
    <x v="10"/>
    <x v="2"/>
    <n v="281005800"/>
  </r>
  <r>
    <x v="69"/>
    <x v="10"/>
    <x v="2"/>
    <n v="7445189000"/>
  </r>
  <r>
    <x v="70"/>
    <x v="10"/>
    <x v="2"/>
    <n v="683663300"/>
  </r>
  <r>
    <x v="71"/>
    <x v="10"/>
    <x v="2"/>
    <n v="3490012000"/>
  </r>
  <r>
    <x v="72"/>
    <x v="10"/>
    <x v="2"/>
    <n v="14614780000"/>
  </r>
  <r>
    <x v="73"/>
    <x v="10"/>
    <x v="2"/>
    <n v="12796610000"/>
  </r>
  <r>
    <x v="74"/>
    <x v="10"/>
    <x v="2"/>
    <n v="13885130000"/>
  </r>
  <r>
    <x v="75"/>
    <x v="10"/>
    <x v="2"/>
    <n v="13526250000"/>
  </r>
  <r>
    <x v="0"/>
    <x v="11"/>
    <x v="2"/>
    <n v="449387200"/>
  </r>
  <r>
    <x v="1"/>
    <x v="11"/>
    <x v="2"/>
    <n v="41949610"/>
  </r>
  <r>
    <x v="2"/>
    <x v="11"/>
    <x v="2"/>
    <n v="83641170"/>
  </r>
  <r>
    <x v="3"/>
    <x v="11"/>
    <x v="2"/>
    <n v="48820350"/>
  </r>
  <r>
    <x v="4"/>
    <x v="11"/>
    <x v="2"/>
    <n v="288117600"/>
  </r>
  <r>
    <x v="5"/>
    <x v="11"/>
    <x v="2"/>
    <n v="545226700"/>
  </r>
  <r>
    <x v="6"/>
    <x v="11"/>
    <x v="2"/>
    <n v="4925037000"/>
  </r>
  <r>
    <x v="7"/>
    <x v="11"/>
    <x v="2"/>
    <n v="10725950"/>
  </r>
  <r>
    <x v="8"/>
    <x v="11"/>
    <x v="2"/>
    <n v="100045100"/>
  </r>
  <r>
    <x v="9"/>
    <x v="11"/>
    <x v="2"/>
    <n v="784564900"/>
  </r>
  <r>
    <x v="10"/>
    <x v="11"/>
    <x v="2"/>
    <n v="62988510"/>
  </r>
  <r>
    <x v="11"/>
    <x v="11"/>
    <x v="2"/>
    <n v="372580400"/>
  </r>
  <r>
    <x v="12"/>
    <x v="11"/>
    <x v="2"/>
    <n v="17243970"/>
  </r>
  <r>
    <x v="13"/>
    <x v="11"/>
    <x v="2"/>
    <n v="67299570"/>
  </r>
  <r>
    <x v="14"/>
    <x v="11"/>
    <x v="2"/>
    <n v="405812300"/>
  </r>
  <r>
    <x v="15"/>
    <x v="11"/>
    <x v="2"/>
    <n v="659664900"/>
  </r>
  <r>
    <x v="16"/>
    <x v="11"/>
    <x v="2"/>
    <n v="121008700"/>
  </r>
  <r>
    <x v="17"/>
    <x v="11"/>
    <x v="2"/>
    <n v="64518240"/>
  </r>
  <r>
    <x v="18"/>
    <x v="11"/>
    <x v="2"/>
    <n v="393395400"/>
  </r>
  <r>
    <x v="19"/>
    <x v="11"/>
    <x v="2"/>
    <n v="1339628000"/>
  </r>
  <r>
    <x v="20"/>
    <x v="11"/>
    <x v="2"/>
    <n v="33747700"/>
  </r>
  <r>
    <x v="21"/>
    <x v="11"/>
    <x v="2"/>
    <n v="455266400"/>
  </r>
  <r>
    <x v="22"/>
    <x v="11"/>
    <x v="2"/>
    <n v="1233369000"/>
  </r>
  <r>
    <x v="23"/>
    <x v="11"/>
    <x v="2"/>
    <n v="486223700"/>
  </r>
  <r>
    <x v="24"/>
    <x v="11"/>
    <x v="2"/>
    <n v="21195850"/>
  </r>
  <r>
    <x v="25"/>
    <x v="11"/>
    <x v="2"/>
    <n v="-512714.9"/>
  </r>
  <r>
    <x v="26"/>
    <x v="11"/>
    <x v="2"/>
    <n v="13008680"/>
  </r>
  <r>
    <x v="27"/>
    <x v="11"/>
    <x v="2"/>
    <n v="463495000"/>
  </r>
  <r>
    <x v="28"/>
    <x v="11"/>
    <x v="2"/>
    <n v="2435261"/>
  </r>
  <r>
    <x v="29"/>
    <x v="11"/>
    <x v="2"/>
    <n v="128421500"/>
  </r>
  <r>
    <x v="30"/>
    <x v="11"/>
    <x v="2"/>
    <n v="326001700"/>
  </r>
  <r>
    <x v="31"/>
    <x v="11"/>
    <x v="2"/>
    <n v="65241220"/>
  </r>
  <r>
    <x v="32"/>
    <x v="11"/>
    <x v="2"/>
    <n v="113934200"/>
  </r>
  <r>
    <x v="33"/>
    <x v="11"/>
    <x v="2"/>
    <n v="1545235000"/>
  </r>
  <r>
    <x v="34"/>
    <x v="11"/>
    <x v="2"/>
    <n v="33876500"/>
  </r>
  <r>
    <x v="35"/>
    <x v="11"/>
    <x v="2"/>
    <n v="15317790"/>
  </r>
  <r>
    <x v="36"/>
    <x v="11"/>
    <x v="2"/>
    <n v="48788100"/>
  </r>
  <r>
    <x v="37"/>
    <x v="11"/>
    <x v="2"/>
    <n v="312737200"/>
  </r>
  <r>
    <x v="38"/>
    <x v="11"/>
    <x v="2"/>
    <n v="291587800"/>
  </r>
  <r>
    <x v="39"/>
    <x v="11"/>
    <x v="2"/>
    <n v="6414371000"/>
  </r>
  <r>
    <x v="40"/>
    <x v="11"/>
    <x v="2"/>
    <n v="5458570000"/>
  </r>
  <r>
    <x v="41"/>
    <x v="11"/>
    <x v="2"/>
    <n v="6552782000"/>
  </r>
  <r>
    <x v="42"/>
    <x v="11"/>
    <x v="2"/>
    <n v="21691180000"/>
  </r>
  <r>
    <x v="43"/>
    <x v="11"/>
    <x v="2"/>
    <n v="8098017000"/>
  </r>
  <r>
    <x v="44"/>
    <x v="11"/>
    <x v="2"/>
    <n v="20145950000"/>
  </r>
  <r>
    <x v="45"/>
    <x v="11"/>
    <x v="2"/>
    <n v="0"/>
  </r>
  <r>
    <x v="46"/>
    <x v="11"/>
    <x v="2"/>
    <n v="8981978000"/>
  </r>
  <r>
    <x v="47"/>
    <x v="11"/>
    <x v="2"/>
    <n v="449387200"/>
  </r>
  <r>
    <x v="48"/>
    <x v="11"/>
    <x v="2"/>
    <n v="5642820000"/>
  </r>
  <r>
    <x v="49"/>
    <x v="11"/>
    <x v="2"/>
    <n v="7423093000"/>
  </r>
  <r>
    <x v="50"/>
    <x v="11"/>
    <x v="2"/>
    <n v="288117600"/>
  </r>
  <r>
    <x v="51"/>
    <x v="11"/>
    <x v="2"/>
    <n v="3330462000"/>
  </r>
  <r>
    <x v="52"/>
    <x v="11"/>
    <x v="2"/>
    <n v="24913500000"/>
  </r>
  <r>
    <x v="53"/>
    <x v="11"/>
    <x v="2"/>
    <n v="3924105000"/>
  </r>
  <r>
    <x v="54"/>
    <x v="11"/>
    <x v="2"/>
    <n v="24319860000"/>
  </r>
  <r>
    <x v="55"/>
    <x v="11"/>
    <x v="2"/>
    <n v="4086860000"/>
  </r>
  <r>
    <x v="56"/>
    <x v="11"/>
    <x v="2"/>
    <n v="24157110000"/>
  </r>
  <r>
    <x v="57"/>
    <x v="11"/>
    <x v="2"/>
    <n v="20701530000"/>
  </r>
  <r>
    <x v="58"/>
    <x v="11"/>
    <x v="2"/>
    <n v="7542435000"/>
  </r>
  <r>
    <x v="59"/>
    <x v="11"/>
    <x v="2"/>
    <n v="12043510000"/>
  </r>
  <r>
    <x v="60"/>
    <x v="11"/>
    <x v="2"/>
    <n v="16200460000"/>
  </r>
  <r>
    <x v="61"/>
    <x v="11"/>
    <x v="2"/>
    <n v="13333800000"/>
  </r>
  <r>
    <x v="62"/>
    <x v="11"/>
    <x v="2"/>
    <n v="0"/>
  </r>
  <r>
    <x v="63"/>
    <x v="11"/>
    <x v="2"/>
    <n v="1733023000"/>
  </r>
  <r>
    <x v="64"/>
    <x v="11"/>
    <x v="2"/>
    <n v="7718572000"/>
  </r>
  <r>
    <x v="65"/>
    <x v="11"/>
    <x v="2"/>
    <n v="0"/>
  </r>
  <r>
    <x v="66"/>
    <x v="11"/>
    <x v="2"/>
    <n v="10663860000"/>
  </r>
  <r>
    <x v="67"/>
    <x v="11"/>
    <x v="2"/>
    <n v="288117600"/>
  </r>
  <r>
    <x v="68"/>
    <x v="11"/>
    <x v="2"/>
    <n v="312737200"/>
  </r>
  <r>
    <x v="69"/>
    <x v="11"/>
    <x v="2"/>
    <n v="7423093000"/>
  </r>
  <r>
    <x v="70"/>
    <x v="11"/>
    <x v="2"/>
    <n v="702605300"/>
  </r>
  <r>
    <x v="71"/>
    <x v="11"/>
    <x v="2"/>
    <n v="3394980000"/>
  </r>
  <r>
    <x v="72"/>
    <x v="11"/>
    <x v="2"/>
    <n v="14587190000"/>
  </r>
  <r>
    <x v="73"/>
    <x v="11"/>
    <x v="2"/>
    <n v="13656780000"/>
  </r>
  <r>
    <x v="74"/>
    <x v="11"/>
    <x v="2"/>
    <n v="14794940000"/>
  </r>
  <r>
    <x v="75"/>
    <x v="11"/>
    <x v="2"/>
    <n v="13449030000"/>
  </r>
  <r>
    <x v="0"/>
    <x v="12"/>
    <x v="2"/>
    <n v="454430000"/>
  </r>
  <r>
    <x v="1"/>
    <x v="12"/>
    <x v="2"/>
    <n v="34533110"/>
  </r>
  <r>
    <x v="2"/>
    <x v="12"/>
    <x v="2"/>
    <n v="82090300"/>
  </r>
  <r>
    <x v="3"/>
    <x v="12"/>
    <x v="2"/>
    <n v="51998260"/>
  </r>
  <r>
    <x v="4"/>
    <x v="12"/>
    <x v="2"/>
    <n v="319782700"/>
  </r>
  <r>
    <x v="5"/>
    <x v="12"/>
    <x v="2"/>
    <n v="588967200"/>
  </r>
  <r>
    <x v="6"/>
    <x v="12"/>
    <x v="2"/>
    <n v="5224228000"/>
  </r>
  <r>
    <x v="7"/>
    <x v="12"/>
    <x v="2"/>
    <n v="11105780"/>
  </r>
  <r>
    <x v="8"/>
    <x v="12"/>
    <x v="2"/>
    <n v="102997100"/>
  </r>
  <r>
    <x v="9"/>
    <x v="12"/>
    <x v="2"/>
    <n v="740520500"/>
  </r>
  <r>
    <x v="10"/>
    <x v="12"/>
    <x v="2"/>
    <n v="66447970"/>
  </r>
  <r>
    <x v="11"/>
    <x v="12"/>
    <x v="2"/>
    <n v="386435100"/>
  </r>
  <r>
    <x v="12"/>
    <x v="12"/>
    <x v="2"/>
    <n v="20109280"/>
  </r>
  <r>
    <x v="13"/>
    <x v="12"/>
    <x v="2"/>
    <n v="65963250"/>
  </r>
  <r>
    <x v="14"/>
    <x v="12"/>
    <x v="2"/>
    <n v="418020600"/>
  </r>
  <r>
    <x v="15"/>
    <x v="12"/>
    <x v="2"/>
    <n v="670192800"/>
  </r>
  <r>
    <x v="16"/>
    <x v="12"/>
    <x v="2"/>
    <n v="125761900"/>
  </r>
  <r>
    <x v="17"/>
    <x v="12"/>
    <x v="2"/>
    <n v="59037220"/>
  </r>
  <r>
    <x v="18"/>
    <x v="12"/>
    <x v="2"/>
    <n v="408151300"/>
  </r>
  <r>
    <x v="19"/>
    <x v="12"/>
    <x v="2"/>
    <n v="1481504000"/>
  </r>
  <r>
    <x v="20"/>
    <x v="12"/>
    <x v="2"/>
    <n v="37611050"/>
  </r>
  <r>
    <x v="21"/>
    <x v="12"/>
    <x v="2"/>
    <n v="446563400"/>
  </r>
  <r>
    <x v="22"/>
    <x v="12"/>
    <x v="2"/>
    <n v="1255272000"/>
  </r>
  <r>
    <x v="23"/>
    <x v="12"/>
    <x v="2"/>
    <n v="505474600"/>
  </r>
  <r>
    <x v="24"/>
    <x v="12"/>
    <x v="2"/>
    <n v="26226770"/>
  </r>
  <r>
    <x v="25"/>
    <x v="12"/>
    <x v="2"/>
    <n v="-1360819"/>
  </r>
  <r>
    <x v="26"/>
    <x v="12"/>
    <x v="2"/>
    <n v="14417310"/>
  </r>
  <r>
    <x v="27"/>
    <x v="12"/>
    <x v="2"/>
    <n v="488880100"/>
  </r>
  <r>
    <x v="28"/>
    <x v="12"/>
    <x v="2"/>
    <n v="2382036"/>
  </r>
  <r>
    <x v="29"/>
    <x v="12"/>
    <x v="2"/>
    <n v="131128600"/>
  </r>
  <r>
    <x v="30"/>
    <x v="12"/>
    <x v="2"/>
    <n v="326752500"/>
  </r>
  <r>
    <x v="31"/>
    <x v="12"/>
    <x v="2"/>
    <n v="60149970"/>
  </r>
  <r>
    <x v="32"/>
    <x v="12"/>
    <x v="2"/>
    <n v="117198000"/>
  </r>
  <r>
    <x v="33"/>
    <x v="12"/>
    <x v="2"/>
    <n v="1582232000"/>
  </r>
  <r>
    <x v="34"/>
    <x v="12"/>
    <x v="2"/>
    <n v="31959190"/>
  </r>
  <r>
    <x v="35"/>
    <x v="12"/>
    <x v="2"/>
    <n v="16202680"/>
  </r>
  <r>
    <x v="36"/>
    <x v="12"/>
    <x v="2"/>
    <n v="51951830"/>
  </r>
  <r>
    <x v="37"/>
    <x v="12"/>
    <x v="2"/>
    <n v="343189800"/>
  </r>
  <r>
    <x v="38"/>
    <x v="12"/>
    <x v="2"/>
    <n v="288653000"/>
  </r>
  <r>
    <x v="39"/>
    <x v="12"/>
    <x v="2"/>
    <n v="6468964000"/>
  </r>
  <r>
    <x v="40"/>
    <x v="12"/>
    <x v="2"/>
    <n v="5712276000"/>
  </r>
  <r>
    <x v="41"/>
    <x v="12"/>
    <x v="2"/>
    <n v="7025515000"/>
  </r>
  <r>
    <x v="42"/>
    <x v="12"/>
    <x v="2"/>
    <n v="22192890000"/>
  </r>
  <r>
    <x v="43"/>
    <x v="12"/>
    <x v="2"/>
    <n v="8607747000"/>
  </r>
  <r>
    <x v="44"/>
    <x v="12"/>
    <x v="2"/>
    <n v="20610650000"/>
  </r>
  <r>
    <x v="45"/>
    <x v="12"/>
    <x v="2"/>
    <n v="0"/>
  </r>
  <r>
    <x v="46"/>
    <x v="12"/>
    <x v="2"/>
    <n v="9506473000"/>
  </r>
  <r>
    <x v="47"/>
    <x v="12"/>
    <x v="2"/>
    <n v="454430000"/>
  </r>
  <r>
    <x v="48"/>
    <x v="12"/>
    <x v="2"/>
    <n v="5678628000"/>
  </r>
  <r>
    <x v="49"/>
    <x v="12"/>
    <x v="2"/>
    <n v="7546811000"/>
  </r>
  <r>
    <x v="50"/>
    <x v="12"/>
    <x v="2"/>
    <n v="319782700"/>
  </r>
  <r>
    <x v="51"/>
    <x v="12"/>
    <x v="2"/>
    <n v="3316009000"/>
  </r>
  <r>
    <x v="52"/>
    <x v="12"/>
    <x v="2"/>
    <n v="25902390000"/>
  </r>
  <r>
    <x v="53"/>
    <x v="12"/>
    <x v="2"/>
    <n v="3916094000"/>
  </r>
  <r>
    <x v="54"/>
    <x v="12"/>
    <x v="2"/>
    <n v="25302310000"/>
  </r>
  <r>
    <x v="55"/>
    <x v="12"/>
    <x v="2"/>
    <n v="4085290000"/>
  </r>
  <r>
    <x v="56"/>
    <x v="12"/>
    <x v="2"/>
    <n v="25133110000"/>
  </r>
  <r>
    <x v="57"/>
    <x v="12"/>
    <x v="2"/>
    <n v="21396370000"/>
  </r>
  <r>
    <x v="58"/>
    <x v="12"/>
    <x v="2"/>
    <n v="7822027000"/>
  </r>
  <r>
    <x v="59"/>
    <x v="12"/>
    <x v="2"/>
    <n v="12170730000"/>
  </r>
  <r>
    <x v="60"/>
    <x v="12"/>
    <x v="2"/>
    <n v="17047670000"/>
  </r>
  <r>
    <x v="61"/>
    <x v="12"/>
    <x v="2"/>
    <n v="13462730000"/>
  </r>
  <r>
    <x v="62"/>
    <x v="12"/>
    <x v="2"/>
    <n v="0"/>
  </r>
  <r>
    <x v="63"/>
    <x v="12"/>
    <x v="2"/>
    <n v="1889656000"/>
  </r>
  <r>
    <x v="64"/>
    <x v="12"/>
    <x v="2"/>
    <n v="8153736000"/>
  </r>
  <r>
    <x v="65"/>
    <x v="12"/>
    <x v="2"/>
    <n v="0"/>
  </r>
  <r>
    <x v="66"/>
    <x v="12"/>
    <x v="2"/>
    <n v="11199940000"/>
  </r>
  <r>
    <x v="67"/>
    <x v="12"/>
    <x v="2"/>
    <n v="319782700"/>
  </r>
  <r>
    <x v="68"/>
    <x v="12"/>
    <x v="2"/>
    <n v="343189800"/>
  </r>
  <r>
    <x v="69"/>
    <x v="12"/>
    <x v="2"/>
    <n v="7546811000"/>
  </r>
  <r>
    <x v="70"/>
    <x v="12"/>
    <x v="2"/>
    <n v="721348900"/>
  </r>
  <r>
    <x v="71"/>
    <x v="12"/>
    <x v="2"/>
    <n v="3375047000"/>
  </r>
  <r>
    <x v="72"/>
    <x v="12"/>
    <x v="2"/>
    <n v="14778340000"/>
  </r>
  <r>
    <x v="73"/>
    <x v="12"/>
    <x v="2"/>
    <n v="14440060000"/>
  </r>
  <r>
    <x v="74"/>
    <x v="12"/>
    <x v="2"/>
    <n v="15587020000"/>
  </r>
  <r>
    <x v="75"/>
    <x v="12"/>
    <x v="2"/>
    <n v="13631380000"/>
  </r>
  <r>
    <x v="0"/>
    <x v="13"/>
    <x v="2"/>
    <n v="449545600"/>
  </r>
  <r>
    <x v="1"/>
    <x v="13"/>
    <x v="2"/>
    <n v="27849000"/>
  </r>
  <r>
    <x v="2"/>
    <x v="13"/>
    <x v="2"/>
    <n v="91013610"/>
  </r>
  <r>
    <x v="3"/>
    <x v="13"/>
    <x v="2"/>
    <n v="51916240"/>
  </r>
  <r>
    <x v="4"/>
    <x v="13"/>
    <x v="2"/>
    <n v="361568800"/>
  </r>
  <r>
    <x v="5"/>
    <x v="13"/>
    <x v="2"/>
    <n v="593465600"/>
  </r>
  <r>
    <x v="6"/>
    <x v="13"/>
    <x v="2"/>
    <n v="5394331000"/>
  </r>
  <r>
    <x v="7"/>
    <x v="13"/>
    <x v="2"/>
    <n v="13003490"/>
  </r>
  <r>
    <x v="8"/>
    <x v="13"/>
    <x v="2"/>
    <n v="91635850"/>
  </r>
  <r>
    <x v="9"/>
    <x v="13"/>
    <x v="2"/>
    <n v="745267400"/>
  </r>
  <r>
    <x v="10"/>
    <x v="13"/>
    <x v="2"/>
    <n v="69435520"/>
  </r>
  <r>
    <x v="11"/>
    <x v="13"/>
    <x v="2"/>
    <n v="349154800"/>
  </r>
  <r>
    <x v="12"/>
    <x v="13"/>
    <x v="2"/>
    <n v="17254540"/>
  </r>
  <r>
    <x v="13"/>
    <x v="13"/>
    <x v="2"/>
    <n v="58318480"/>
  </r>
  <r>
    <x v="14"/>
    <x v="13"/>
    <x v="2"/>
    <n v="424549200"/>
  </r>
  <r>
    <x v="15"/>
    <x v="13"/>
    <x v="2"/>
    <n v="663459200"/>
  </r>
  <r>
    <x v="16"/>
    <x v="13"/>
    <x v="2"/>
    <n v="124171600"/>
  </r>
  <r>
    <x v="17"/>
    <x v="13"/>
    <x v="2"/>
    <n v="54770330"/>
  </r>
  <r>
    <x v="18"/>
    <x v="13"/>
    <x v="2"/>
    <n v="401771600"/>
  </r>
  <r>
    <x v="19"/>
    <x v="13"/>
    <x v="2"/>
    <n v="1591416000"/>
  </r>
  <r>
    <x v="20"/>
    <x v="13"/>
    <x v="2"/>
    <n v="41079640"/>
  </r>
  <r>
    <x v="21"/>
    <x v="13"/>
    <x v="2"/>
    <n v="430586100"/>
  </r>
  <r>
    <x v="22"/>
    <x v="13"/>
    <x v="2"/>
    <n v="1203004000"/>
  </r>
  <r>
    <x v="23"/>
    <x v="13"/>
    <x v="2"/>
    <n v="520907900"/>
  </r>
  <r>
    <x v="24"/>
    <x v="13"/>
    <x v="2"/>
    <n v="22894980"/>
  </r>
  <r>
    <x v="25"/>
    <x v="13"/>
    <x v="2"/>
    <n v="-2320341"/>
  </r>
  <r>
    <x v="26"/>
    <x v="13"/>
    <x v="2"/>
    <n v="13002230"/>
  </r>
  <r>
    <x v="27"/>
    <x v="13"/>
    <x v="2"/>
    <n v="486415500"/>
  </r>
  <r>
    <x v="28"/>
    <x v="13"/>
    <x v="2"/>
    <n v="2301667"/>
  </r>
  <r>
    <x v="29"/>
    <x v="13"/>
    <x v="2"/>
    <n v="129907700"/>
  </r>
  <r>
    <x v="30"/>
    <x v="13"/>
    <x v="2"/>
    <n v="329491600"/>
  </r>
  <r>
    <x v="31"/>
    <x v="13"/>
    <x v="2"/>
    <n v="60501270"/>
  </r>
  <r>
    <x v="32"/>
    <x v="13"/>
    <x v="2"/>
    <n v="110880400"/>
  </r>
  <r>
    <x v="33"/>
    <x v="13"/>
    <x v="2"/>
    <n v="1586343000"/>
  </r>
  <r>
    <x v="34"/>
    <x v="13"/>
    <x v="2"/>
    <n v="30930530"/>
  </r>
  <r>
    <x v="35"/>
    <x v="13"/>
    <x v="2"/>
    <n v="19396330"/>
  </r>
  <r>
    <x v="36"/>
    <x v="13"/>
    <x v="2"/>
    <n v="49435140"/>
  </r>
  <r>
    <x v="37"/>
    <x v="13"/>
    <x v="2"/>
    <n v="331793800"/>
  </r>
  <r>
    <x v="38"/>
    <x v="13"/>
    <x v="2"/>
    <n v="275323300"/>
  </r>
  <r>
    <x v="39"/>
    <x v="13"/>
    <x v="2"/>
    <n v="6225991000"/>
  </r>
  <r>
    <x v="40"/>
    <x v="13"/>
    <x v="2"/>
    <n v="6186925000"/>
  </r>
  <r>
    <x v="41"/>
    <x v="13"/>
    <x v="2"/>
    <n v="7347316000"/>
  </r>
  <r>
    <x v="42"/>
    <x v="13"/>
    <x v="2"/>
    <n v="22281370000"/>
  </r>
  <r>
    <x v="43"/>
    <x v="13"/>
    <x v="2"/>
    <n v="8933659000"/>
  </r>
  <r>
    <x v="44"/>
    <x v="13"/>
    <x v="2"/>
    <n v="20695030000"/>
  </r>
  <r>
    <x v="45"/>
    <x v="13"/>
    <x v="2"/>
    <n v="0"/>
  </r>
  <r>
    <x v="46"/>
    <x v="13"/>
    <x v="2"/>
    <n v="9718548000"/>
  </r>
  <r>
    <x v="47"/>
    <x v="13"/>
    <x v="2"/>
    <n v="449545600"/>
  </r>
  <r>
    <x v="48"/>
    <x v="13"/>
    <x v="2"/>
    <n v="5606229000"/>
  </r>
  <r>
    <x v="49"/>
    <x v="13"/>
    <x v="2"/>
    <n v="7305872000"/>
  </r>
  <r>
    <x v="50"/>
    <x v="13"/>
    <x v="2"/>
    <n v="361568800"/>
  </r>
  <r>
    <x v="51"/>
    <x v="13"/>
    <x v="2"/>
    <n v="3262408000"/>
  </r>
  <r>
    <x v="52"/>
    <x v="13"/>
    <x v="2"/>
    <n v="26366280000"/>
  </r>
  <r>
    <x v="53"/>
    <x v="13"/>
    <x v="2"/>
    <n v="3844086000"/>
  </r>
  <r>
    <x v="54"/>
    <x v="13"/>
    <x v="2"/>
    <n v="25784600000"/>
  </r>
  <r>
    <x v="55"/>
    <x v="13"/>
    <x v="2"/>
    <n v="4006883000"/>
  </r>
  <r>
    <x v="56"/>
    <x v="13"/>
    <x v="2"/>
    <n v="25621810000"/>
  </r>
  <r>
    <x v="57"/>
    <x v="13"/>
    <x v="2"/>
    <n v="21410420000"/>
  </r>
  <r>
    <x v="58"/>
    <x v="13"/>
    <x v="2"/>
    <n v="8218273000"/>
  </r>
  <r>
    <x v="59"/>
    <x v="13"/>
    <x v="2"/>
    <n v="11872670000"/>
  </r>
  <r>
    <x v="60"/>
    <x v="13"/>
    <x v="2"/>
    <n v="17756020000"/>
  </r>
  <r>
    <x v="61"/>
    <x v="13"/>
    <x v="2"/>
    <n v="13102430000"/>
  </r>
  <r>
    <x v="62"/>
    <x v="13"/>
    <x v="2"/>
    <n v="0"/>
  </r>
  <r>
    <x v="63"/>
    <x v="13"/>
    <x v="2"/>
    <n v="1993188000"/>
  </r>
  <r>
    <x v="64"/>
    <x v="13"/>
    <x v="2"/>
    <n v="8346144000"/>
  </r>
  <r>
    <x v="65"/>
    <x v="13"/>
    <x v="2"/>
    <n v="0"/>
  </r>
  <r>
    <x v="66"/>
    <x v="13"/>
    <x v="2"/>
    <n v="11422640000"/>
  </r>
  <r>
    <x v="67"/>
    <x v="13"/>
    <x v="2"/>
    <n v="361568800"/>
  </r>
  <r>
    <x v="68"/>
    <x v="13"/>
    <x v="2"/>
    <n v="331793800"/>
  </r>
  <r>
    <x v="69"/>
    <x v="13"/>
    <x v="2"/>
    <n v="7305872000"/>
  </r>
  <r>
    <x v="70"/>
    <x v="13"/>
    <x v="2"/>
    <n v="702707800"/>
  </r>
  <r>
    <x v="71"/>
    <x v="13"/>
    <x v="2"/>
    <n v="3317179000"/>
  </r>
  <r>
    <x v="72"/>
    <x v="13"/>
    <x v="2"/>
    <n v="14397030000"/>
  </r>
  <r>
    <x v="73"/>
    <x v="13"/>
    <x v="2"/>
    <n v="15231660000"/>
  </r>
  <r>
    <x v="74"/>
    <x v="13"/>
    <x v="2"/>
    <n v="16358420000"/>
  </r>
  <r>
    <x v="75"/>
    <x v="13"/>
    <x v="2"/>
    <n v="13270260000"/>
  </r>
  <r>
    <x v="0"/>
    <x v="14"/>
    <x v="2"/>
    <n v="444861700"/>
  </r>
  <r>
    <x v="1"/>
    <x v="14"/>
    <x v="2"/>
    <n v="28184720"/>
  </r>
  <r>
    <x v="2"/>
    <x v="14"/>
    <x v="2"/>
    <n v="87818660"/>
  </r>
  <r>
    <x v="3"/>
    <x v="14"/>
    <x v="2"/>
    <n v="41366740"/>
  </r>
  <r>
    <x v="4"/>
    <x v="14"/>
    <x v="2"/>
    <n v="333640500"/>
  </r>
  <r>
    <x v="5"/>
    <x v="14"/>
    <x v="2"/>
    <n v="572548200"/>
  </r>
  <r>
    <x v="6"/>
    <x v="14"/>
    <x v="2"/>
    <n v="5795269000"/>
  </r>
  <r>
    <x v="7"/>
    <x v="14"/>
    <x v="2"/>
    <n v="10515880"/>
  </r>
  <r>
    <x v="8"/>
    <x v="14"/>
    <x v="2"/>
    <n v="88818210"/>
  </r>
  <r>
    <x v="9"/>
    <x v="14"/>
    <x v="2"/>
    <n v="705976000"/>
  </r>
  <r>
    <x v="10"/>
    <x v="14"/>
    <x v="2"/>
    <n v="53951740"/>
  </r>
  <r>
    <x v="11"/>
    <x v="14"/>
    <x v="2"/>
    <n v="281022500"/>
  </r>
  <r>
    <x v="12"/>
    <x v="14"/>
    <x v="2"/>
    <n v="14250260"/>
  </r>
  <r>
    <x v="13"/>
    <x v="14"/>
    <x v="2"/>
    <n v="57985890"/>
  </r>
  <r>
    <x v="14"/>
    <x v="14"/>
    <x v="2"/>
    <n v="395155900"/>
  </r>
  <r>
    <x v="15"/>
    <x v="14"/>
    <x v="2"/>
    <n v="624568700"/>
  </r>
  <r>
    <x v="16"/>
    <x v="14"/>
    <x v="2"/>
    <n v="121176700"/>
  </r>
  <r>
    <x v="17"/>
    <x v="14"/>
    <x v="2"/>
    <n v="48840910"/>
  </r>
  <r>
    <x v="18"/>
    <x v="14"/>
    <x v="2"/>
    <n v="421509100"/>
  </r>
  <r>
    <x v="19"/>
    <x v="14"/>
    <x v="2"/>
    <n v="1735952000"/>
  </r>
  <r>
    <x v="20"/>
    <x v="14"/>
    <x v="2"/>
    <n v="25444800"/>
  </r>
  <r>
    <x v="21"/>
    <x v="14"/>
    <x v="2"/>
    <n v="415373400"/>
  </r>
  <r>
    <x v="22"/>
    <x v="14"/>
    <x v="2"/>
    <n v="1125028000"/>
  </r>
  <r>
    <x v="23"/>
    <x v="14"/>
    <x v="2"/>
    <n v="510150800"/>
  </r>
  <r>
    <x v="24"/>
    <x v="14"/>
    <x v="2"/>
    <n v="17574070"/>
  </r>
  <r>
    <x v="25"/>
    <x v="14"/>
    <x v="2"/>
    <n v="-1200278"/>
  </r>
  <r>
    <x v="26"/>
    <x v="14"/>
    <x v="2"/>
    <n v="9315738"/>
  </r>
  <r>
    <x v="27"/>
    <x v="14"/>
    <x v="2"/>
    <n v="463361600"/>
  </r>
  <r>
    <x v="28"/>
    <x v="14"/>
    <x v="2"/>
    <n v="2321455"/>
  </r>
  <r>
    <x v="29"/>
    <x v="14"/>
    <x v="2"/>
    <n v="134598400"/>
  </r>
  <r>
    <x v="30"/>
    <x v="14"/>
    <x v="2"/>
    <n v="304123600"/>
  </r>
  <r>
    <x v="31"/>
    <x v="14"/>
    <x v="2"/>
    <n v="55974540"/>
  </r>
  <r>
    <x v="32"/>
    <x v="14"/>
    <x v="2"/>
    <n v="90441050"/>
  </r>
  <r>
    <x v="33"/>
    <x v="14"/>
    <x v="2"/>
    <n v="1482513000"/>
  </r>
  <r>
    <x v="34"/>
    <x v="14"/>
    <x v="2"/>
    <n v="28888760"/>
  </r>
  <r>
    <x v="35"/>
    <x v="14"/>
    <x v="2"/>
    <n v="16364510"/>
  </r>
  <r>
    <x v="36"/>
    <x v="14"/>
    <x v="2"/>
    <n v="49684660"/>
  </r>
  <r>
    <x v="37"/>
    <x v="14"/>
    <x v="2"/>
    <n v="309962000"/>
  </r>
  <r>
    <x v="38"/>
    <x v="14"/>
    <x v="2"/>
    <n v="280294000"/>
  </r>
  <r>
    <x v="39"/>
    <x v="14"/>
    <x v="2"/>
    <n v="5679234000"/>
  </r>
  <r>
    <x v="40"/>
    <x v="14"/>
    <x v="2"/>
    <n v="5986716000"/>
  </r>
  <r>
    <x v="41"/>
    <x v="14"/>
    <x v="2"/>
    <n v="7864862000"/>
  </r>
  <r>
    <x v="42"/>
    <x v="14"/>
    <x v="2"/>
    <n v="20984720000"/>
  </r>
  <r>
    <x v="43"/>
    <x v="14"/>
    <x v="2"/>
    <n v="9347375000"/>
  </r>
  <r>
    <x v="44"/>
    <x v="14"/>
    <x v="2"/>
    <n v="19502200000"/>
  </r>
  <r>
    <x v="45"/>
    <x v="14"/>
    <x v="2"/>
    <n v="0"/>
  </r>
  <r>
    <x v="46"/>
    <x v="14"/>
    <x v="2"/>
    <n v="10178170000"/>
  </r>
  <r>
    <x v="47"/>
    <x v="14"/>
    <x v="2"/>
    <n v="444861700"/>
  </r>
  <r>
    <x v="48"/>
    <x v="14"/>
    <x v="2"/>
    <n v="5191051000"/>
  </r>
  <r>
    <x v="49"/>
    <x v="14"/>
    <x v="2"/>
    <n v="6715144000"/>
  </r>
  <r>
    <x v="50"/>
    <x v="14"/>
    <x v="2"/>
    <n v="333640500"/>
  </r>
  <r>
    <x v="51"/>
    <x v="14"/>
    <x v="2"/>
    <n v="3035716000"/>
  </r>
  <r>
    <x v="52"/>
    <x v="14"/>
    <x v="2"/>
    <n v="25813860000"/>
  </r>
  <r>
    <x v="53"/>
    <x v="14"/>
    <x v="2"/>
    <n v="3566214000"/>
  </r>
  <r>
    <x v="54"/>
    <x v="14"/>
    <x v="2"/>
    <n v="25283360000"/>
  </r>
  <r>
    <x v="55"/>
    <x v="14"/>
    <x v="2"/>
    <n v="3698022000"/>
  </r>
  <r>
    <x v="56"/>
    <x v="14"/>
    <x v="2"/>
    <n v="25151560000"/>
  </r>
  <r>
    <x v="57"/>
    <x v="14"/>
    <x v="2"/>
    <n v="21015100000"/>
  </r>
  <r>
    <x v="58"/>
    <x v="14"/>
    <x v="2"/>
    <n v="7834474000"/>
  </r>
  <r>
    <x v="59"/>
    <x v="14"/>
    <x v="2"/>
    <n v="11000400000"/>
  </r>
  <r>
    <x v="60"/>
    <x v="14"/>
    <x v="2"/>
    <n v="17849180000"/>
  </r>
  <r>
    <x v="61"/>
    <x v="14"/>
    <x v="2"/>
    <n v="12171270000"/>
  </r>
  <r>
    <x v="62"/>
    <x v="14"/>
    <x v="2"/>
    <n v="0"/>
  </r>
  <r>
    <x v="63"/>
    <x v="14"/>
    <x v="2"/>
    <n v="2157461000"/>
  </r>
  <r>
    <x v="64"/>
    <x v="14"/>
    <x v="2"/>
    <n v="8534129000"/>
  </r>
  <r>
    <x v="65"/>
    <x v="14"/>
    <x v="2"/>
    <n v="0"/>
  </r>
  <r>
    <x v="66"/>
    <x v="14"/>
    <x v="2"/>
    <n v="11795580000"/>
  </r>
  <r>
    <x v="67"/>
    <x v="14"/>
    <x v="2"/>
    <n v="333640500"/>
  </r>
  <r>
    <x v="68"/>
    <x v="14"/>
    <x v="2"/>
    <n v="309962000"/>
  </r>
  <r>
    <x v="69"/>
    <x v="14"/>
    <x v="2"/>
    <n v="6715144000"/>
  </r>
  <r>
    <x v="70"/>
    <x v="14"/>
    <x v="2"/>
    <n v="623980200"/>
  </r>
  <r>
    <x v="71"/>
    <x v="14"/>
    <x v="2"/>
    <n v="3084557000"/>
  </r>
  <r>
    <x v="72"/>
    <x v="14"/>
    <x v="2"/>
    <n v="13312170000"/>
  </r>
  <r>
    <x v="73"/>
    <x v="14"/>
    <x v="2"/>
    <n v="15537410000"/>
  </r>
  <r>
    <x v="74"/>
    <x v="14"/>
    <x v="2"/>
    <n v="16525800000"/>
  </r>
  <r>
    <x v="75"/>
    <x v="14"/>
    <x v="2"/>
    <n v="12323780000"/>
  </r>
  <r>
    <x v="0"/>
    <x v="0"/>
    <x v="3"/>
    <n v="18072000"/>
  </r>
  <r>
    <x v="1"/>
    <x v="0"/>
    <x v="3"/>
    <n v="7953067"/>
  </r>
  <r>
    <x v="2"/>
    <x v="0"/>
    <x v="3"/>
    <n v="10136800"/>
  </r>
  <r>
    <x v="3"/>
    <x v="0"/>
    <x v="3"/>
    <n v="8400000"/>
  </r>
  <r>
    <x v="4"/>
    <x v="0"/>
    <x v="3"/>
    <n v="161691994"/>
  </r>
  <r>
    <x v="5"/>
    <x v="0"/>
    <x v="3"/>
    <n v="29354000"/>
  </r>
  <r>
    <x v="6"/>
    <x v="0"/>
    <x v="3"/>
    <n v="1204855000"/>
  </r>
  <r>
    <x v="7"/>
    <x v="0"/>
    <x v="3"/>
    <n v="731492"/>
  </r>
  <r>
    <x v="8"/>
    <x v="0"/>
    <x v="3"/>
    <n v="10331000"/>
  </r>
  <r>
    <x v="9"/>
    <x v="0"/>
    <x v="3"/>
    <n v="81642000"/>
  </r>
  <r>
    <x v="10"/>
    <x v="0"/>
    <x v="3"/>
    <n v="5228000"/>
  </r>
  <r>
    <x v="11"/>
    <x v="0"/>
    <x v="3"/>
    <n v="39387000"/>
  </r>
  <r>
    <x v="12"/>
    <x v="0"/>
    <x v="3"/>
    <n v="1437000"/>
  </r>
  <r>
    <x v="13"/>
    <x v="0"/>
    <x v="3"/>
    <n v="5108000"/>
  </r>
  <r>
    <x v="14"/>
    <x v="0"/>
    <x v="3"/>
    <n v="57844000"/>
  </r>
  <r>
    <x v="15"/>
    <x v="0"/>
    <x v="3"/>
    <n v="58019030"/>
  </r>
  <r>
    <x v="16"/>
    <x v="0"/>
    <x v="3"/>
    <n v="10634000"/>
  </r>
  <r>
    <x v="17"/>
    <x v="0"/>
    <x v="3"/>
    <n v="10328965"/>
  </r>
  <r>
    <x v="18"/>
    <x v="0"/>
    <x v="3"/>
    <n v="191501345"/>
  </r>
  <r>
    <x v="19"/>
    <x v="0"/>
    <x v="3"/>
    <n v="932180000"/>
  </r>
  <r>
    <x v="20"/>
    <x v="0"/>
    <x v="3"/>
    <n v="3608850"/>
  </r>
  <r>
    <x v="21"/>
    <x v="0"/>
    <x v="3"/>
    <n v="56846100"/>
  </r>
  <r>
    <x v="22"/>
    <x v="0"/>
    <x v="3"/>
    <n v="125439000"/>
  </r>
  <r>
    <x v="23"/>
    <x v="0"/>
    <x v="3"/>
    <n v="45093000"/>
  </r>
  <r>
    <x v="24"/>
    <x v="0"/>
    <x v="3"/>
    <n v="3632000"/>
  </r>
  <r>
    <x v="25"/>
    <x v="0"/>
    <x v="3"/>
    <n v="408625"/>
  </r>
  <r>
    <x v="26"/>
    <x v="0"/>
    <x v="3"/>
    <n v="2515000"/>
  </r>
  <r>
    <x v="27"/>
    <x v="0"/>
    <x v="3"/>
    <n v="91145000"/>
  </r>
  <r>
    <x v="28"/>
    <x v="0"/>
    <x v="3"/>
    <n v="378000"/>
  </r>
  <r>
    <x v="29"/>
    <x v="0"/>
    <x v="3"/>
    <n v="15460000"/>
  </r>
  <r>
    <x v="30"/>
    <x v="0"/>
    <x v="3"/>
    <n v="38587600"/>
  </r>
  <r>
    <x v="31"/>
    <x v="0"/>
    <x v="3"/>
    <n v="10027000"/>
  </r>
  <r>
    <x v="32"/>
    <x v="0"/>
    <x v="3"/>
    <n v="0"/>
  </r>
  <r>
    <x v="33"/>
    <x v="0"/>
    <x v="3"/>
    <n v="148141000"/>
  </r>
  <r>
    <x v="34"/>
    <x v="0"/>
    <x v="3"/>
    <n v="5363676"/>
  </r>
  <r>
    <x v="35"/>
    <x v="0"/>
    <x v="3"/>
    <n v="1990000"/>
  </r>
  <r>
    <x v="36"/>
    <x v="0"/>
    <x v="3"/>
    <n v="8831000"/>
  </r>
  <r>
    <x v="37"/>
    <x v="0"/>
    <x v="3"/>
    <n v="61206099"/>
  </r>
  <r>
    <x v="38"/>
    <x v="0"/>
    <x v="3"/>
    <n v="21290000"/>
  </r>
  <r>
    <x v="39"/>
    <x v="0"/>
    <x v="3"/>
    <n v="266278000"/>
  </r>
  <r>
    <x v="40"/>
    <x v="0"/>
    <x v="3"/>
    <n v="0"/>
  </r>
  <r>
    <x v="41"/>
    <x v="0"/>
    <x v="3"/>
    <n v="2298726994"/>
  </r>
  <r>
    <x v="42"/>
    <x v="0"/>
    <x v="3"/>
    <n v="1452347649"/>
  </r>
  <r>
    <x v="43"/>
    <x v="0"/>
    <x v="3"/>
    <n v="2446867994"/>
  </r>
  <r>
    <x v="44"/>
    <x v="0"/>
    <x v="3"/>
    <n v="1304206649"/>
  </r>
  <r>
    <x v="45"/>
    <x v="0"/>
    <x v="3"/>
    <n v="0"/>
  </r>
  <r>
    <x v="46"/>
    <x v="0"/>
    <x v="3"/>
    <n v="2581564444"/>
  </r>
  <r>
    <x v="47"/>
    <x v="0"/>
    <x v="3"/>
    <n v="18072000"/>
  </r>
  <r>
    <x v="48"/>
    <x v="0"/>
    <x v="3"/>
    <n v="602969205"/>
  </r>
  <r>
    <x v="49"/>
    <x v="0"/>
    <x v="3"/>
    <n v="386777000"/>
  </r>
  <r>
    <x v="50"/>
    <x v="0"/>
    <x v="3"/>
    <n v="161691994"/>
  </r>
  <r>
    <x v="51"/>
    <x v="0"/>
    <x v="3"/>
    <n v="371133472"/>
  </r>
  <r>
    <x v="52"/>
    <x v="0"/>
    <x v="3"/>
    <n v="3379941171"/>
  </r>
  <r>
    <x v="53"/>
    <x v="0"/>
    <x v="3"/>
    <n v="445696713"/>
  </r>
  <r>
    <x v="54"/>
    <x v="0"/>
    <x v="3"/>
    <n v="3305377930"/>
  </r>
  <r>
    <x v="55"/>
    <x v="0"/>
    <x v="3"/>
    <n v="454096713"/>
  </r>
  <r>
    <x v="56"/>
    <x v="0"/>
    <x v="3"/>
    <n v="3296977930"/>
  </r>
  <r>
    <x v="57"/>
    <x v="0"/>
    <x v="3"/>
    <n v="3529307568"/>
  </r>
  <r>
    <x v="58"/>
    <x v="0"/>
    <x v="3"/>
    <n v="221767075"/>
  </r>
  <r>
    <x v="59"/>
    <x v="0"/>
    <x v="3"/>
    <n v="823563130"/>
  </r>
  <r>
    <x v="60"/>
    <x v="0"/>
    <x v="3"/>
    <n v="2927511513"/>
  </r>
  <r>
    <x v="61"/>
    <x v="0"/>
    <x v="3"/>
    <n v="948322205"/>
  </r>
  <r>
    <x v="62"/>
    <x v="0"/>
    <x v="3"/>
    <n v="0"/>
  </r>
  <r>
    <x v="63"/>
    <x v="0"/>
    <x v="3"/>
    <n v="1123681345"/>
  </r>
  <r>
    <x v="64"/>
    <x v="0"/>
    <x v="3"/>
    <n v="1679071093"/>
  </r>
  <r>
    <x v="65"/>
    <x v="0"/>
    <x v="3"/>
    <n v="0"/>
  </r>
  <r>
    <x v="66"/>
    <x v="0"/>
    <x v="3"/>
    <n v="2686571345"/>
  </r>
  <r>
    <x v="67"/>
    <x v="0"/>
    <x v="3"/>
    <n v="161691994"/>
  </r>
  <r>
    <x v="68"/>
    <x v="0"/>
    <x v="3"/>
    <n v="61206099"/>
  </r>
  <r>
    <x v="69"/>
    <x v="0"/>
    <x v="3"/>
    <n v="386777000"/>
  </r>
  <r>
    <x v="70"/>
    <x v="0"/>
    <x v="3"/>
    <n v="73365768"/>
  </r>
  <r>
    <x v="71"/>
    <x v="0"/>
    <x v="3"/>
    <n v="381462437"/>
  </r>
  <r>
    <x v="72"/>
    <x v="0"/>
    <x v="3"/>
    <n v="1102586812"/>
  </r>
  <r>
    <x v="73"/>
    <x v="0"/>
    <x v="3"/>
    <n v="2648487831"/>
  </r>
  <r>
    <x v="74"/>
    <x v="0"/>
    <x v="3"/>
    <n v="2715340431"/>
  </r>
  <r>
    <x v="75"/>
    <x v="0"/>
    <x v="3"/>
    <n v="1035734212"/>
  </r>
  <r>
    <x v="0"/>
    <x v="1"/>
    <x v="3"/>
    <n v="18311000"/>
  </r>
  <r>
    <x v="1"/>
    <x v="1"/>
    <x v="3"/>
    <n v="7964966"/>
  </r>
  <r>
    <x v="2"/>
    <x v="1"/>
    <x v="3"/>
    <n v="10157000"/>
  </r>
  <r>
    <x v="3"/>
    <x v="1"/>
    <x v="3"/>
    <n v="8356000"/>
  </r>
  <r>
    <x v="4"/>
    <x v="1"/>
    <x v="3"/>
    <n v="164156558"/>
  </r>
  <r>
    <x v="5"/>
    <x v="1"/>
    <x v="3"/>
    <n v="29671900"/>
  </r>
  <r>
    <x v="6"/>
    <x v="1"/>
    <x v="3"/>
    <n v="1217550000"/>
  </r>
  <r>
    <x v="7"/>
    <x v="1"/>
    <x v="3"/>
    <n v="742563"/>
  </r>
  <r>
    <x v="8"/>
    <x v="1"/>
    <x v="3"/>
    <n v="10315000"/>
  </r>
  <r>
    <x v="9"/>
    <x v="1"/>
    <x v="3"/>
    <n v="81912000"/>
  </r>
  <r>
    <x v="10"/>
    <x v="1"/>
    <x v="3"/>
    <n v="5262000"/>
  </r>
  <r>
    <x v="11"/>
    <x v="1"/>
    <x v="3"/>
    <n v="39478150"/>
  </r>
  <r>
    <x v="12"/>
    <x v="1"/>
    <x v="3"/>
    <n v="1416000"/>
  </r>
  <r>
    <x v="13"/>
    <x v="1"/>
    <x v="3"/>
    <n v="5125000"/>
  </r>
  <r>
    <x v="14"/>
    <x v="1"/>
    <x v="3"/>
    <n v="58026000"/>
  </r>
  <r>
    <x v="15"/>
    <x v="1"/>
    <x v="3"/>
    <n v="58166950"/>
  </r>
  <r>
    <x v="16"/>
    <x v="1"/>
    <x v="3"/>
    <n v="10709000"/>
  </r>
  <r>
    <x v="17"/>
    <x v="1"/>
    <x v="3"/>
    <n v="10311238"/>
  </r>
  <r>
    <x v="18"/>
    <x v="1"/>
    <x v="3"/>
    <n v="194263955"/>
  </r>
  <r>
    <x v="19"/>
    <x v="1"/>
    <x v="3"/>
    <n v="948758853"/>
  </r>
  <r>
    <x v="20"/>
    <x v="1"/>
    <x v="3"/>
    <n v="3637550"/>
  </r>
  <r>
    <x v="21"/>
    <x v="1"/>
    <x v="3"/>
    <n v="56862800"/>
  </r>
  <r>
    <x v="22"/>
    <x v="1"/>
    <x v="3"/>
    <n v="125761000"/>
  </r>
  <r>
    <x v="23"/>
    <x v="1"/>
    <x v="3"/>
    <n v="45525000"/>
  </r>
  <r>
    <x v="24"/>
    <x v="1"/>
    <x v="3"/>
    <n v="3605000"/>
  </r>
  <r>
    <x v="25"/>
    <x v="1"/>
    <x v="3"/>
    <n v="414225"/>
  </r>
  <r>
    <x v="26"/>
    <x v="1"/>
    <x v="3"/>
    <n v="2491000"/>
  </r>
  <r>
    <x v="27"/>
    <x v="1"/>
    <x v="3"/>
    <n v="92570752"/>
  </r>
  <r>
    <x v="28"/>
    <x v="1"/>
    <x v="3"/>
    <n v="380000"/>
  </r>
  <r>
    <x v="29"/>
    <x v="1"/>
    <x v="3"/>
    <n v="15517000"/>
  </r>
  <r>
    <x v="30"/>
    <x v="1"/>
    <x v="3"/>
    <n v="38618000"/>
  </r>
  <r>
    <x v="31"/>
    <x v="1"/>
    <x v="3"/>
    <n v="10055000"/>
  </r>
  <r>
    <x v="32"/>
    <x v="1"/>
    <x v="3"/>
    <n v="0"/>
  </r>
  <r>
    <x v="33"/>
    <x v="1"/>
    <x v="3"/>
    <n v="147739000"/>
  </r>
  <r>
    <x v="34"/>
    <x v="1"/>
    <x v="3"/>
    <n v="5373793"/>
  </r>
  <r>
    <x v="35"/>
    <x v="1"/>
    <x v="3"/>
    <n v="1991000"/>
  </r>
  <r>
    <x v="36"/>
    <x v="1"/>
    <x v="3"/>
    <n v="8843000"/>
  </r>
  <r>
    <x v="37"/>
    <x v="1"/>
    <x v="3"/>
    <n v="62264906"/>
  </r>
  <r>
    <x v="38"/>
    <x v="1"/>
    <x v="3"/>
    <n v="21458000"/>
  </r>
  <r>
    <x v="39"/>
    <x v="1"/>
    <x v="3"/>
    <n v="269394000"/>
  </r>
  <r>
    <x v="40"/>
    <x v="1"/>
    <x v="3"/>
    <n v="0"/>
  </r>
  <r>
    <x v="41"/>
    <x v="1"/>
    <x v="3"/>
    <n v="2330465411"/>
  </r>
  <r>
    <x v="42"/>
    <x v="1"/>
    <x v="3"/>
    <n v="1462689748"/>
  </r>
  <r>
    <x v="43"/>
    <x v="1"/>
    <x v="3"/>
    <n v="2478204411"/>
  </r>
  <r>
    <x v="44"/>
    <x v="1"/>
    <x v="3"/>
    <n v="1314950748"/>
  </r>
  <r>
    <x v="45"/>
    <x v="1"/>
    <x v="3"/>
    <n v="0"/>
  </r>
  <r>
    <x v="46"/>
    <x v="1"/>
    <x v="3"/>
    <n v="2615581714"/>
  </r>
  <r>
    <x v="47"/>
    <x v="1"/>
    <x v="3"/>
    <n v="18311000"/>
  </r>
  <r>
    <x v="48"/>
    <x v="1"/>
    <x v="3"/>
    <n v="603469235"/>
  </r>
  <r>
    <x v="49"/>
    <x v="1"/>
    <x v="3"/>
    <n v="391636652"/>
  </r>
  <r>
    <x v="50"/>
    <x v="1"/>
    <x v="3"/>
    <n v="164156558"/>
  </r>
  <r>
    <x v="51"/>
    <x v="1"/>
    <x v="3"/>
    <n v="372130641"/>
  </r>
  <r>
    <x v="52"/>
    <x v="1"/>
    <x v="3"/>
    <n v="3421024518"/>
  </r>
  <r>
    <x v="53"/>
    <x v="1"/>
    <x v="3"/>
    <n v="446631672"/>
  </r>
  <r>
    <x v="54"/>
    <x v="1"/>
    <x v="3"/>
    <n v="3346523487"/>
  </r>
  <r>
    <x v="55"/>
    <x v="1"/>
    <x v="3"/>
    <n v="454987672"/>
  </r>
  <r>
    <x v="56"/>
    <x v="1"/>
    <x v="3"/>
    <n v="3338167487"/>
  </r>
  <r>
    <x v="57"/>
    <x v="1"/>
    <x v="3"/>
    <n v="3570934674"/>
  </r>
  <r>
    <x v="58"/>
    <x v="1"/>
    <x v="3"/>
    <n v="222220485"/>
  </r>
  <r>
    <x v="59"/>
    <x v="1"/>
    <x v="3"/>
    <n v="827533650"/>
  </r>
  <r>
    <x v="60"/>
    <x v="1"/>
    <x v="3"/>
    <n v="2965621509"/>
  </r>
  <r>
    <x v="61"/>
    <x v="1"/>
    <x v="3"/>
    <n v="953890135"/>
  </r>
  <r>
    <x v="62"/>
    <x v="1"/>
    <x v="3"/>
    <n v="0"/>
  </r>
  <r>
    <x v="63"/>
    <x v="1"/>
    <x v="3"/>
    <n v="1143022808"/>
  </r>
  <r>
    <x v="64"/>
    <x v="1"/>
    <x v="3"/>
    <n v="1696242216"/>
  </r>
  <r>
    <x v="65"/>
    <x v="1"/>
    <x v="3"/>
    <n v="0"/>
  </r>
  <r>
    <x v="66"/>
    <x v="1"/>
    <x v="3"/>
    <n v="2719366808"/>
  </r>
  <r>
    <x v="67"/>
    <x v="1"/>
    <x v="3"/>
    <n v="164156558"/>
  </r>
  <r>
    <x v="68"/>
    <x v="1"/>
    <x v="3"/>
    <n v="62264906"/>
  </r>
  <r>
    <x v="69"/>
    <x v="1"/>
    <x v="3"/>
    <n v="391636652"/>
  </r>
  <r>
    <x v="70"/>
    <x v="1"/>
    <x v="3"/>
    <n v="73288356"/>
  </r>
  <r>
    <x v="71"/>
    <x v="1"/>
    <x v="3"/>
    <n v="382441879"/>
  </r>
  <r>
    <x v="72"/>
    <x v="1"/>
    <x v="3"/>
    <n v="1108129478"/>
  </r>
  <r>
    <x v="73"/>
    <x v="1"/>
    <x v="3"/>
    <n v="2685025681"/>
  </r>
  <r>
    <x v="74"/>
    <x v="1"/>
    <x v="3"/>
    <n v="2749534929"/>
  </r>
  <r>
    <x v="75"/>
    <x v="1"/>
    <x v="3"/>
    <n v="1043620230"/>
  </r>
  <r>
    <x v="0"/>
    <x v="2"/>
    <x v="3"/>
    <n v="18517000"/>
  </r>
  <r>
    <x v="1"/>
    <x v="2"/>
    <x v="3"/>
    <n v="7971116"/>
  </r>
  <r>
    <x v="2"/>
    <x v="2"/>
    <x v="3"/>
    <n v="10181000"/>
  </r>
  <r>
    <x v="3"/>
    <x v="2"/>
    <x v="3"/>
    <n v="8312068"/>
  </r>
  <r>
    <x v="4"/>
    <x v="2"/>
    <x v="3"/>
    <n v="166649884"/>
  </r>
  <r>
    <x v="5"/>
    <x v="2"/>
    <x v="3"/>
    <n v="29987200"/>
  </r>
  <r>
    <x v="6"/>
    <x v="2"/>
    <x v="3"/>
    <n v="1230075000"/>
  </r>
  <r>
    <x v="7"/>
    <x v="2"/>
    <x v="3"/>
    <n v="753722"/>
  </r>
  <r>
    <x v="8"/>
    <x v="2"/>
    <x v="3"/>
    <n v="10304100"/>
  </r>
  <r>
    <x v="9"/>
    <x v="2"/>
    <x v="3"/>
    <n v="82071000"/>
  </r>
  <r>
    <x v="10"/>
    <x v="2"/>
    <x v="3"/>
    <n v="5284220"/>
  </r>
  <r>
    <x v="11"/>
    <x v="2"/>
    <x v="3"/>
    <n v="39582400"/>
  </r>
  <r>
    <x v="12"/>
    <x v="2"/>
    <x v="3"/>
    <n v="1400000"/>
  </r>
  <r>
    <x v="13"/>
    <x v="2"/>
    <x v="3"/>
    <n v="5139835"/>
  </r>
  <r>
    <x v="14"/>
    <x v="2"/>
    <x v="3"/>
    <n v="58208000"/>
  </r>
  <r>
    <x v="15"/>
    <x v="2"/>
    <x v="3"/>
    <n v="58316955"/>
  </r>
  <r>
    <x v="16"/>
    <x v="2"/>
    <x v="3"/>
    <n v="10777000"/>
  </r>
  <r>
    <x v="17"/>
    <x v="2"/>
    <x v="3"/>
    <n v="10290486"/>
  </r>
  <r>
    <x v="18"/>
    <x v="2"/>
    <x v="3"/>
    <n v="197013740"/>
  </r>
  <r>
    <x v="19"/>
    <x v="2"/>
    <x v="3"/>
    <n v="965428183"/>
  </r>
  <r>
    <x v="20"/>
    <x v="2"/>
    <x v="3"/>
    <n v="3674300"/>
  </r>
  <r>
    <x v="21"/>
    <x v="2"/>
    <x v="3"/>
    <n v="56893800"/>
  </r>
  <r>
    <x v="22"/>
    <x v="2"/>
    <x v="3"/>
    <n v="126091000"/>
  </r>
  <r>
    <x v="23"/>
    <x v="2"/>
    <x v="3"/>
    <n v="45954000"/>
  </r>
  <r>
    <x v="24"/>
    <x v="2"/>
    <x v="3"/>
    <n v="3580000"/>
  </r>
  <r>
    <x v="25"/>
    <x v="2"/>
    <x v="3"/>
    <n v="419450"/>
  </r>
  <r>
    <x v="26"/>
    <x v="2"/>
    <x v="3"/>
    <n v="2450000"/>
  </r>
  <r>
    <x v="27"/>
    <x v="2"/>
    <x v="3"/>
    <n v="93926296"/>
  </r>
  <r>
    <x v="28"/>
    <x v="2"/>
    <x v="3"/>
    <n v="383000"/>
  </r>
  <r>
    <x v="29"/>
    <x v="2"/>
    <x v="3"/>
    <n v="15607000"/>
  </r>
  <r>
    <x v="30"/>
    <x v="2"/>
    <x v="3"/>
    <n v="38650000"/>
  </r>
  <r>
    <x v="31"/>
    <x v="2"/>
    <x v="3"/>
    <n v="10089000"/>
  </r>
  <r>
    <x v="32"/>
    <x v="2"/>
    <x v="3"/>
    <n v="0"/>
  </r>
  <r>
    <x v="33"/>
    <x v="2"/>
    <x v="3"/>
    <n v="147304000"/>
  </r>
  <r>
    <x v="34"/>
    <x v="2"/>
    <x v="3"/>
    <n v="5383233"/>
  </r>
  <r>
    <x v="35"/>
    <x v="2"/>
    <x v="3"/>
    <n v="1985956"/>
  </r>
  <r>
    <x v="36"/>
    <x v="2"/>
    <x v="3"/>
    <n v="8849437"/>
  </r>
  <r>
    <x v="37"/>
    <x v="2"/>
    <x v="3"/>
    <n v="63331833"/>
  </r>
  <r>
    <x v="38"/>
    <x v="2"/>
    <x v="3"/>
    <n v="21639000"/>
  </r>
  <r>
    <x v="39"/>
    <x v="2"/>
    <x v="3"/>
    <n v="272657000"/>
  </r>
  <r>
    <x v="40"/>
    <x v="2"/>
    <x v="3"/>
    <n v="0"/>
  </r>
  <r>
    <x v="41"/>
    <x v="2"/>
    <x v="3"/>
    <n v="2362153067"/>
  </r>
  <r>
    <x v="42"/>
    <x v="2"/>
    <x v="3"/>
    <n v="1472978147"/>
  </r>
  <r>
    <x v="43"/>
    <x v="2"/>
    <x v="3"/>
    <n v="2509457067"/>
  </r>
  <r>
    <x v="44"/>
    <x v="2"/>
    <x v="3"/>
    <n v="1325674147"/>
  </r>
  <r>
    <x v="45"/>
    <x v="2"/>
    <x v="3"/>
    <n v="0"/>
  </r>
  <r>
    <x v="46"/>
    <x v="2"/>
    <x v="3"/>
    <n v="2649532756"/>
  </r>
  <r>
    <x v="47"/>
    <x v="2"/>
    <x v="3"/>
    <n v="18517000"/>
  </r>
  <r>
    <x v="48"/>
    <x v="2"/>
    <x v="3"/>
    <n v="603861078"/>
  </r>
  <r>
    <x v="49"/>
    <x v="2"/>
    <x v="3"/>
    <n v="396570496"/>
  </r>
  <r>
    <x v="50"/>
    <x v="2"/>
    <x v="3"/>
    <n v="166649884"/>
  </r>
  <r>
    <x v="51"/>
    <x v="2"/>
    <x v="3"/>
    <n v="373064513"/>
  </r>
  <r>
    <x v="52"/>
    <x v="2"/>
    <x v="3"/>
    <n v="3462066701"/>
  </r>
  <r>
    <x v="53"/>
    <x v="2"/>
    <x v="3"/>
    <n v="447491288"/>
  </r>
  <r>
    <x v="54"/>
    <x v="2"/>
    <x v="3"/>
    <n v="3387639926"/>
  </r>
  <r>
    <x v="55"/>
    <x v="2"/>
    <x v="3"/>
    <n v="455803356"/>
  </r>
  <r>
    <x v="56"/>
    <x v="2"/>
    <x v="3"/>
    <n v="3379327858"/>
  </r>
  <r>
    <x v="57"/>
    <x v="2"/>
    <x v="3"/>
    <n v="3612424891"/>
  </r>
  <r>
    <x v="58"/>
    <x v="2"/>
    <x v="3"/>
    <n v="222706323"/>
  </r>
  <r>
    <x v="59"/>
    <x v="2"/>
    <x v="3"/>
    <n v="831528955"/>
  </r>
  <r>
    <x v="60"/>
    <x v="2"/>
    <x v="3"/>
    <n v="3003602259"/>
  </r>
  <r>
    <x v="61"/>
    <x v="2"/>
    <x v="3"/>
    <n v="959510210"/>
  </r>
  <r>
    <x v="62"/>
    <x v="2"/>
    <x v="3"/>
    <n v="0"/>
  </r>
  <r>
    <x v="63"/>
    <x v="2"/>
    <x v="3"/>
    <n v="1162441923"/>
  </r>
  <r>
    <x v="64"/>
    <x v="2"/>
    <x v="3"/>
    <n v="1713179081"/>
  </r>
  <r>
    <x v="65"/>
    <x v="2"/>
    <x v="3"/>
    <n v="0"/>
  </r>
  <r>
    <x v="66"/>
    <x v="2"/>
    <x v="3"/>
    <n v="2752021923"/>
  </r>
  <r>
    <x v="67"/>
    <x v="2"/>
    <x v="3"/>
    <n v="166649884"/>
  </r>
  <r>
    <x v="68"/>
    <x v="2"/>
    <x v="3"/>
    <n v="63331833"/>
  </r>
  <r>
    <x v="69"/>
    <x v="2"/>
    <x v="3"/>
    <n v="396570496"/>
  </r>
  <r>
    <x v="70"/>
    <x v="2"/>
    <x v="3"/>
    <n v="73202079"/>
  </r>
  <r>
    <x v="71"/>
    <x v="2"/>
    <x v="3"/>
    <n v="383354999"/>
  </r>
  <r>
    <x v="72"/>
    <x v="2"/>
    <x v="3"/>
    <n v="1113691389"/>
  </r>
  <r>
    <x v="73"/>
    <x v="2"/>
    <x v="3"/>
    <n v="2721439825"/>
  </r>
  <r>
    <x v="74"/>
    <x v="2"/>
    <x v="3"/>
    <n v="2783638597"/>
  </r>
  <r>
    <x v="75"/>
    <x v="2"/>
    <x v="3"/>
    <n v="1051492617"/>
  </r>
  <r>
    <x v="0"/>
    <x v="3"/>
    <x v="3"/>
    <n v="18711000"/>
  </r>
  <r>
    <x v="1"/>
    <x v="3"/>
    <x v="3"/>
    <n v="7982461"/>
  </r>
  <r>
    <x v="2"/>
    <x v="3"/>
    <x v="3"/>
    <n v="10203000"/>
  </r>
  <r>
    <x v="3"/>
    <x v="3"/>
    <x v="3"/>
    <n v="8257000"/>
  </r>
  <r>
    <x v="4"/>
    <x v="3"/>
    <x v="3"/>
    <n v="169161808"/>
  </r>
  <r>
    <x v="5"/>
    <x v="3"/>
    <x v="3"/>
    <n v="30247900"/>
  </r>
  <r>
    <x v="6"/>
    <x v="3"/>
    <x v="3"/>
    <n v="1241935000"/>
  </r>
  <r>
    <x v="7"/>
    <x v="3"/>
    <x v="3"/>
    <n v="764858"/>
  </r>
  <r>
    <x v="8"/>
    <x v="3"/>
    <x v="3"/>
    <n v="10294900"/>
  </r>
  <r>
    <x v="9"/>
    <x v="3"/>
    <x v="3"/>
    <n v="82047000"/>
  </r>
  <r>
    <x v="10"/>
    <x v="3"/>
    <x v="3"/>
    <n v="5301000"/>
  </r>
  <r>
    <x v="11"/>
    <x v="3"/>
    <x v="3"/>
    <n v="39721100"/>
  </r>
  <r>
    <x v="12"/>
    <x v="3"/>
    <x v="3"/>
    <n v="1386200"/>
  </r>
  <r>
    <x v="13"/>
    <x v="3"/>
    <x v="3"/>
    <n v="5153000"/>
  </r>
  <r>
    <x v="14"/>
    <x v="3"/>
    <x v="3"/>
    <n v="58398000"/>
  </r>
  <r>
    <x v="15"/>
    <x v="3"/>
    <x v="3"/>
    <n v="58487141"/>
  </r>
  <r>
    <x v="16"/>
    <x v="3"/>
    <x v="3"/>
    <n v="10835000"/>
  </r>
  <r>
    <x v="17"/>
    <x v="3"/>
    <x v="3"/>
    <n v="10266570"/>
  </r>
  <r>
    <x v="18"/>
    <x v="3"/>
    <x v="3"/>
    <n v="199759782"/>
  </r>
  <r>
    <x v="19"/>
    <x v="3"/>
    <x v="3"/>
    <n v="982182462"/>
  </r>
  <r>
    <x v="20"/>
    <x v="3"/>
    <x v="3"/>
    <n v="3712900"/>
  </r>
  <r>
    <x v="21"/>
    <x v="3"/>
    <x v="3"/>
    <n v="56910950"/>
  </r>
  <r>
    <x v="22"/>
    <x v="3"/>
    <x v="3"/>
    <n v="126410000"/>
  </r>
  <r>
    <x v="23"/>
    <x v="3"/>
    <x v="3"/>
    <n v="46287000"/>
  </r>
  <r>
    <x v="24"/>
    <x v="3"/>
    <x v="3"/>
    <n v="3555000"/>
  </r>
  <r>
    <x v="25"/>
    <x v="3"/>
    <x v="3"/>
    <n v="424700"/>
  </r>
  <r>
    <x v="26"/>
    <x v="3"/>
    <x v="3"/>
    <n v="2410000"/>
  </r>
  <r>
    <x v="27"/>
    <x v="3"/>
    <x v="3"/>
    <n v="95251064"/>
  </r>
  <r>
    <x v="28"/>
    <x v="3"/>
    <x v="3"/>
    <n v="385000"/>
  </r>
  <r>
    <x v="29"/>
    <x v="3"/>
    <x v="3"/>
    <n v="15698000"/>
  </r>
  <r>
    <x v="30"/>
    <x v="3"/>
    <x v="3"/>
    <n v="38666145"/>
  </r>
  <r>
    <x v="31"/>
    <x v="3"/>
    <x v="3"/>
    <n v="10129000"/>
  </r>
  <r>
    <x v="32"/>
    <x v="3"/>
    <x v="3"/>
    <n v="0"/>
  </r>
  <r>
    <x v="33"/>
    <x v="3"/>
    <x v="3"/>
    <n v="146899000"/>
  </r>
  <r>
    <x v="34"/>
    <x v="3"/>
    <x v="3"/>
    <n v="5390657"/>
  </r>
  <r>
    <x v="35"/>
    <x v="3"/>
    <x v="3"/>
    <n v="1982600"/>
  </r>
  <r>
    <x v="36"/>
    <x v="3"/>
    <x v="3"/>
    <n v="8851800"/>
  </r>
  <r>
    <x v="37"/>
    <x v="3"/>
    <x v="3"/>
    <n v="64395635"/>
  </r>
  <r>
    <x v="38"/>
    <x v="3"/>
    <x v="3"/>
    <n v="21834000"/>
  </r>
  <r>
    <x v="39"/>
    <x v="3"/>
    <x v="3"/>
    <n v="275854000"/>
  </r>
  <r>
    <x v="40"/>
    <x v="3"/>
    <x v="3"/>
    <n v="0"/>
  </r>
  <r>
    <x v="41"/>
    <x v="3"/>
    <x v="3"/>
    <n v="2393279270"/>
  </r>
  <r>
    <x v="42"/>
    <x v="3"/>
    <x v="3"/>
    <n v="1482863363"/>
  </r>
  <r>
    <x v="43"/>
    <x v="3"/>
    <x v="3"/>
    <n v="2540178270"/>
  </r>
  <r>
    <x v="44"/>
    <x v="3"/>
    <x v="3"/>
    <n v="1335964363"/>
  </r>
  <r>
    <x v="45"/>
    <x v="3"/>
    <x v="3"/>
    <n v="0"/>
  </r>
  <r>
    <x v="46"/>
    <x v="3"/>
    <x v="3"/>
    <n v="2682803879"/>
  </r>
  <r>
    <x v="47"/>
    <x v="3"/>
    <x v="3"/>
    <n v="18711000"/>
  </r>
  <r>
    <x v="48"/>
    <x v="3"/>
    <x v="3"/>
    <n v="604112982"/>
  </r>
  <r>
    <x v="49"/>
    <x v="3"/>
    <x v="3"/>
    <n v="401352964"/>
  </r>
  <r>
    <x v="50"/>
    <x v="3"/>
    <x v="3"/>
    <n v="169161808"/>
  </r>
  <r>
    <x v="51"/>
    <x v="3"/>
    <x v="3"/>
    <n v="373855052"/>
  </r>
  <r>
    <x v="52"/>
    <x v="3"/>
    <x v="3"/>
    <n v="3502287581"/>
  </r>
  <r>
    <x v="53"/>
    <x v="3"/>
    <x v="3"/>
    <n v="448192124"/>
  </r>
  <r>
    <x v="54"/>
    <x v="3"/>
    <x v="3"/>
    <n v="3427950509"/>
  </r>
  <r>
    <x v="55"/>
    <x v="3"/>
    <x v="3"/>
    <n v="456449124"/>
  </r>
  <r>
    <x v="56"/>
    <x v="3"/>
    <x v="3"/>
    <n v="3419693509"/>
  </r>
  <r>
    <x v="57"/>
    <x v="3"/>
    <x v="3"/>
    <n v="3652937742"/>
  </r>
  <r>
    <x v="58"/>
    <x v="3"/>
    <x v="3"/>
    <n v="223204891"/>
  </r>
  <r>
    <x v="59"/>
    <x v="3"/>
    <x v="3"/>
    <n v="835253991"/>
  </r>
  <r>
    <x v="60"/>
    <x v="3"/>
    <x v="3"/>
    <n v="3040888642"/>
  </r>
  <r>
    <x v="61"/>
    <x v="3"/>
    <x v="3"/>
    <n v="964745882"/>
  </r>
  <r>
    <x v="62"/>
    <x v="3"/>
    <x v="3"/>
    <n v="0"/>
  </r>
  <r>
    <x v="63"/>
    <x v="3"/>
    <x v="3"/>
    <n v="1181942244"/>
  </r>
  <r>
    <x v="64"/>
    <x v="3"/>
    <x v="3"/>
    <n v="1729454507"/>
  </r>
  <r>
    <x v="65"/>
    <x v="3"/>
    <x v="3"/>
    <n v="0"/>
  </r>
  <r>
    <x v="66"/>
    <x v="3"/>
    <x v="3"/>
    <n v="2784018244"/>
  </r>
  <r>
    <x v="67"/>
    <x v="3"/>
    <x v="3"/>
    <n v="169161808"/>
  </r>
  <r>
    <x v="68"/>
    <x v="3"/>
    <x v="3"/>
    <n v="64395635"/>
  </r>
  <r>
    <x v="69"/>
    <x v="3"/>
    <x v="3"/>
    <n v="401352964"/>
  </r>
  <r>
    <x v="70"/>
    <x v="3"/>
    <x v="3"/>
    <n v="73092360"/>
  </r>
  <r>
    <x v="71"/>
    <x v="3"/>
    <x v="3"/>
    <n v="384121622"/>
  </r>
  <r>
    <x v="72"/>
    <x v="3"/>
    <x v="3"/>
    <n v="1118966659"/>
  </r>
  <r>
    <x v="73"/>
    <x v="3"/>
    <x v="3"/>
    <n v="2757175974"/>
  </r>
  <r>
    <x v="74"/>
    <x v="3"/>
    <x v="3"/>
    <n v="2817196255"/>
  </r>
  <r>
    <x v="75"/>
    <x v="3"/>
    <x v="3"/>
    <n v="1058946378"/>
  </r>
  <r>
    <x v="0"/>
    <x v="4"/>
    <x v="3"/>
    <n v="18926000"/>
  </r>
  <r>
    <x v="1"/>
    <x v="4"/>
    <x v="3"/>
    <n v="8002186"/>
  </r>
  <r>
    <x v="2"/>
    <x v="4"/>
    <x v="3"/>
    <n v="10226000"/>
  </r>
  <r>
    <x v="3"/>
    <x v="4"/>
    <x v="3"/>
    <n v="8208000"/>
  </r>
  <r>
    <x v="4"/>
    <x v="4"/>
    <x v="3"/>
    <n v="171675320"/>
  </r>
  <r>
    <x v="5"/>
    <x v="4"/>
    <x v="3"/>
    <n v="30499200"/>
  </r>
  <r>
    <x v="6"/>
    <x v="4"/>
    <x v="3"/>
    <n v="1252735000"/>
  </r>
  <r>
    <x v="7"/>
    <x v="4"/>
    <x v="3"/>
    <n v="775850"/>
  </r>
  <r>
    <x v="8"/>
    <x v="4"/>
    <x v="3"/>
    <n v="10283000"/>
  </r>
  <r>
    <x v="9"/>
    <x v="4"/>
    <x v="3"/>
    <n v="82087000"/>
  </r>
  <r>
    <x v="10"/>
    <x v="4"/>
    <x v="3"/>
    <n v="5319111"/>
  </r>
  <r>
    <x v="11"/>
    <x v="4"/>
    <x v="3"/>
    <n v="39926250"/>
  </r>
  <r>
    <x v="12"/>
    <x v="4"/>
    <x v="3"/>
    <n v="1375649"/>
  </r>
  <r>
    <x v="13"/>
    <x v="4"/>
    <x v="3"/>
    <n v="5165447"/>
  </r>
  <r>
    <x v="14"/>
    <x v="4"/>
    <x v="3"/>
    <n v="58622514"/>
  </r>
  <r>
    <x v="15"/>
    <x v="4"/>
    <x v="3"/>
    <n v="58682466"/>
  </r>
  <r>
    <x v="16"/>
    <x v="4"/>
    <x v="3"/>
    <n v="10883000"/>
  </r>
  <r>
    <x v="17"/>
    <x v="4"/>
    <x v="3"/>
    <n v="10237530"/>
  </r>
  <r>
    <x v="18"/>
    <x v="4"/>
    <x v="3"/>
    <n v="202512990"/>
  </r>
  <r>
    <x v="19"/>
    <x v="4"/>
    <x v="3"/>
    <n v="999016010"/>
  </r>
  <r>
    <x v="20"/>
    <x v="4"/>
    <x v="3"/>
    <n v="3755000"/>
  </r>
  <r>
    <x v="21"/>
    <x v="4"/>
    <x v="3"/>
    <n v="56921550"/>
  </r>
  <r>
    <x v="22"/>
    <x v="4"/>
    <x v="3"/>
    <n v="126650000"/>
  </r>
  <r>
    <x v="23"/>
    <x v="4"/>
    <x v="3"/>
    <n v="46617000"/>
  </r>
  <r>
    <x v="24"/>
    <x v="4"/>
    <x v="3"/>
    <n v="3531000"/>
  </r>
  <r>
    <x v="25"/>
    <x v="4"/>
    <x v="3"/>
    <n v="430475"/>
  </r>
  <r>
    <x v="26"/>
    <x v="4"/>
    <x v="3"/>
    <n v="2390000"/>
  </r>
  <r>
    <x v="27"/>
    <x v="4"/>
    <x v="3"/>
    <n v="96584488"/>
  </r>
  <r>
    <x v="28"/>
    <x v="4"/>
    <x v="3"/>
    <n v="388000"/>
  </r>
  <r>
    <x v="29"/>
    <x v="4"/>
    <x v="3"/>
    <n v="15805000"/>
  </r>
  <r>
    <x v="30"/>
    <x v="4"/>
    <x v="3"/>
    <n v="38658000"/>
  </r>
  <r>
    <x v="31"/>
    <x v="4"/>
    <x v="3"/>
    <n v="10174000"/>
  </r>
  <r>
    <x v="32"/>
    <x v="4"/>
    <x v="3"/>
    <n v="0"/>
  </r>
  <r>
    <x v="33"/>
    <x v="4"/>
    <x v="3"/>
    <n v="146309000"/>
  </r>
  <r>
    <x v="34"/>
    <x v="4"/>
    <x v="3"/>
    <n v="5395115"/>
  </r>
  <r>
    <x v="35"/>
    <x v="4"/>
    <x v="3"/>
    <n v="1985500"/>
  </r>
  <r>
    <x v="36"/>
    <x v="4"/>
    <x v="3"/>
    <n v="8857400"/>
  </r>
  <r>
    <x v="37"/>
    <x v="4"/>
    <x v="3"/>
    <n v="65441666"/>
  </r>
  <r>
    <x v="38"/>
    <x v="4"/>
    <x v="3"/>
    <n v="22008000"/>
  </r>
  <r>
    <x v="39"/>
    <x v="4"/>
    <x v="3"/>
    <n v="279040000"/>
  </r>
  <r>
    <x v="40"/>
    <x v="4"/>
    <x v="3"/>
    <n v="0"/>
  </r>
  <r>
    <x v="41"/>
    <x v="4"/>
    <x v="3"/>
    <n v="2423426330"/>
  </r>
  <r>
    <x v="42"/>
    <x v="4"/>
    <x v="3"/>
    <n v="1492673387"/>
  </r>
  <r>
    <x v="43"/>
    <x v="4"/>
    <x v="3"/>
    <n v="2569735330"/>
  </r>
  <r>
    <x v="44"/>
    <x v="4"/>
    <x v="3"/>
    <n v="1346364387"/>
  </r>
  <r>
    <x v="45"/>
    <x v="4"/>
    <x v="3"/>
    <n v="0"/>
  </r>
  <r>
    <x v="46"/>
    <x v="4"/>
    <x v="3"/>
    <n v="2714980666"/>
  </r>
  <r>
    <x v="47"/>
    <x v="4"/>
    <x v="3"/>
    <n v="18926000"/>
  </r>
  <r>
    <x v="48"/>
    <x v="4"/>
    <x v="3"/>
    <n v="604394043"/>
  </r>
  <r>
    <x v="49"/>
    <x v="4"/>
    <x v="3"/>
    <n v="406123688"/>
  </r>
  <r>
    <x v="50"/>
    <x v="4"/>
    <x v="3"/>
    <n v="171675320"/>
  </r>
  <r>
    <x v="51"/>
    <x v="4"/>
    <x v="3"/>
    <n v="374857399"/>
  </r>
  <r>
    <x v="52"/>
    <x v="4"/>
    <x v="3"/>
    <n v="3541242318"/>
  </r>
  <r>
    <x v="53"/>
    <x v="4"/>
    <x v="3"/>
    <n v="449101193"/>
  </r>
  <r>
    <x v="54"/>
    <x v="4"/>
    <x v="3"/>
    <n v="3466998524"/>
  </r>
  <r>
    <x v="55"/>
    <x v="4"/>
    <x v="3"/>
    <n v="457309193"/>
  </r>
  <r>
    <x v="56"/>
    <x v="4"/>
    <x v="3"/>
    <n v="3458790524"/>
  </r>
  <r>
    <x v="57"/>
    <x v="4"/>
    <x v="3"/>
    <n v="3692320204"/>
  </r>
  <r>
    <x v="58"/>
    <x v="4"/>
    <x v="3"/>
    <n v="223779513"/>
  </r>
  <r>
    <x v="59"/>
    <x v="4"/>
    <x v="3"/>
    <n v="838811730"/>
  </r>
  <r>
    <x v="60"/>
    <x v="4"/>
    <x v="3"/>
    <n v="3077287987"/>
  </r>
  <r>
    <x v="61"/>
    <x v="4"/>
    <x v="3"/>
    <n v="970086243"/>
  </r>
  <r>
    <x v="62"/>
    <x v="4"/>
    <x v="3"/>
    <n v="0"/>
  </r>
  <r>
    <x v="63"/>
    <x v="4"/>
    <x v="3"/>
    <n v="1201529000"/>
  </r>
  <r>
    <x v="64"/>
    <x v="4"/>
    <x v="3"/>
    <n v="1744484474"/>
  </r>
  <r>
    <x v="65"/>
    <x v="4"/>
    <x v="3"/>
    <n v="0"/>
  </r>
  <r>
    <x v="66"/>
    <x v="4"/>
    <x v="3"/>
    <n v="2814774000"/>
  </r>
  <r>
    <x v="67"/>
    <x v="4"/>
    <x v="3"/>
    <n v="171675320"/>
  </r>
  <r>
    <x v="68"/>
    <x v="4"/>
    <x v="3"/>
    <n v="65441666"/>
  </r>
  <r>
    <x v="69"/>
    <x v="4"/>
    <x v="3"/>
    <n v="406123688"/>
  </r>
  <r>
    <x v="70"/>
    <x v="4"/>
    <x v="3"/>
    <n v="72990114"/>
  </r>
  <r>
    <x v="71"/>
    <x v="4"/>
    <x v="3"/>
    <n v="385094929"/>
  </r>
  <r>
    <x v="72"/>
    <x v="4"/>
    <x v="3"/>
    <n v="1124175059"/>
  </r>
  <r>
    <x v="73"/>
    <x v="4"/>
    <x v="3"/>
    <n v="2791924658"/>
  </r>
  <r>
    <x v="74"/>
    <x v="4"/>
    <x v="3"/>
    <n v="2849582819"/>
  </r>
  <r>
    <x v="75"/>
    <x v="4"/>
    <x v="3"/>
    <n v="1066516898"/>
  </r>
  <r>
    <x v="0"/>
    <x v="5"/>
    <x v="3"/>
    <n v="19153000"/>
  </r>
  <r>
    <x v="1"/>
    <x v="5"/>
    <x v="3"/>
    <n v="8011561"/>
  </r>
  <r>
    <x v="2"/>
    <x v="5"/>
    <x v="3"/>
    <n v="10252000"/>
  </r>
  <r>
    <x v="3"/>
    <x v="5"/>
    <x v="3"/>
    <n v="8060000"/>
  </r>
  <r>
    <x v="4"/>
    <x v="5"/>
    <x v="3"/>
    <n v="174174447"/>
  </r>
  <r>
    <x v="5"/>
    <x v="5"/>
    <x v="3"/>
    <n v="30769700"/>
  </r>
  <r>
    <x v="6"/>
    <x v="5"/>
    <x v="3"/>
    <n v="1262645000"/>
  </r>
  <r>
    <x v="7"/>
    <x v="5"/>
    <x v="3"/>
    <n v="786607"/>
  </r>
  <r>
    <x v="8"/>
    <x v="5"/>
    <x v="3"/>
    <n v="10273300"/>
  </r>
  <r>
    <x v="9"/>
    <x v="5"/>
    <x v="3"/>
    <n v="82210000"/>
  </r>
  <r>
    <x v="10"/>
    <x v="5"/>
    <x v="3"/>
    <n v="5337344"/>
  </r>
  <r>
    <x v="11"/>
    <x v="5"/>
    <x v="3"/>
    <n v="40263200"/>
  </r>
  <r>
    <x v="12"/>
    <x v="5"/>
    <x v="3"/>
    <n v="1369513"/>
  </r>
  <r>
    <x v="13"/>
    <x v="5"/>
    <x v="3"/>
    <n v="5176198"/>
  </r>
  <r>
    <x v="14"/>
    <x v="5"/>
    <x v="3"/>
    <n v="58895517"/>
  </r>
  <r>
    <x v="15"/>
    <x v="5"/>
    <x v="3"/>
    <n v="58892514"/>
  </r>
  <r>
    <x v="16"/>
    <x v="5"/>
    <x v="3"/>
    <n v="10917500"/>
  </r>
  <r>
    <x v="17"/>
    <x v="5"/>
    <x v="3"/>
    <n v="10210971"/>
  </r>
  <r>
    <x v="18"/>
    <x v="5"/>
    <x v="3"/>
    <n v="205280270"/>
  </r>
  <r>
    <x v="19"/>
    <x v="5"/>
    <x v="3"/>
    <n v="1015923000"/>
  </r>
  <r>
    <x v="20"/>
    <x v="5"/>
    <x v="3"/>
    <n v="3805400"/>
  </r>
  <r>
    <x v="21"/>
    <x v="5"/>
    <x v="3"/>
    <n v="56948600"/>
  </r>
  <r>
    <x v="22"/>
    <x v="5"/>
    <x v="3"/>
    <n v="126870000"/>
  </r>
  <r>
    <x v="23"/>
    <x v="5"/>
    <x v="3"/>
    <n v="47008000"/>
  </r>
  <r>
    <x v="24"/>
    <x v="5"/>
    <x v="3"/>
    <n v="3499527"/>
  </r>
  <r>
    <x v="25"/>
    <x v="5"/>
    <x v="3"/>
    <n v="436300"/>
  </r>
  <r>
    <x v="26"/>
    <x v="5"/>
    <x v="3"/>
    <n v="2372000"/>
  </r>
  <r>
    <x v="27"/>
    <x v="5"/>
    <x v="3"/>
    <n v="97966000"/>
  </r>
  <r>
    <x v="28"/>
    <x v="5"/>
    <x v="3"/>
    <n v="390000"/>
  </r>
  <r>
    <x v="29"/>
    <x v="5"/>
    <x v="3"/>
    <n v="15925431"/>
  </r>
  <r>
    <x v="30"/>
    <x v="5"/>
    <x v="3"/>
    <n v="38453757"/>
  </r>
  <r>
    <x v="31"/>
    <x v="5"/>
    <x v="3"/>
    <n v="10225803"/>
  </r>
  <r>
    <x v="32"/>
    <x v="5"/>
    <x v="3"/>
    <n v="0"/>
  </r>
  <r>
    <x v="33"/>
    <x v="5"/>
    <x v="3"/>
    <n v="146303000"/>
  </r>
  <r>
    <x v="34"/>
    <x v="5"/>
    <x v="3"/>
    <n v="5388741"/>
  </r>
  <r>
    <x v="35"/>
    <x v="5"/>
    <x v="3"/>
    <n v="1989000"/>
  </r>
  <r>
    <x v="36"/>
    <x v="5"/>
    <x v="3"/>
    <n v="8869000"/>
  </r>
  <r>
    <x v="37"/>
    <x v="5"/>
    <x v="3"/>
    <n v="66459578"/>
  </r>
  <r>
    <x v="38"/>
    <x v="5"/>
    <x v="3"/>
    <n v="22185000"/>
  </r>
  <r>
    <x v="39"/>
    <x v="5"/>
    <x v="3"/>
    <n v="282172000"/>
  </r>
  <r>
    <x v="40"/>
    <x v="5"/>
    <x v="3"/>
    <n v="0"/>
  </r>
  <r>
    <x v="41"/>
    <x v="5"/>
    <x v="3"/>
    <n v="2452742447"/>
  </r>
  <r>
    <x v="42"/>
    <x v="5"/>
    <x v="3"/>
    <n v="1503126332"/>
  </r>
  <r>
    <x v="43"/>
    <x v="5"/>
    <x v="3"/>
    <n v="2599045447"/>
  </r>
  <r>
    <x v="44"/>
    <x v="5"/>
    <x v="3"/>
    <n v="1356823332"/>
  </r>
  <r>
    <x v="45"/>
    <x v="5"/>
    <x v="3"/>
    <n v="0"/>
  </r>
  <r>
    <x v="46"/>
    <x v="5"/>
    <x v="3"/>
    <n v="2746370848"/>
  </r>
  <r>
    <x v="47"/>
    <x v="5"/>
    <x v="3"/>
    <n v="19153000"/>
  </r>
  <r>
    <x v="48"/>
    <x v="5"/>
    <x v="3"/>
    <n v="605262784"/>
  </r>
  <r>
    <x v="49"/>
    <x v="5"/>
    <x v="3"/>
    <n v="410907700"/>
  </r>
  <r>
    <x v="50"/>
    <x v="5"/>
    <x v="3"/>
    <n v="174174447"/>
  </r>
  <r>
    <x v="51"/>
    <x v="5"/>
    <x v="3"/>
    <n v="376166368"/>
  </r>
  <r>
    <x v="52"/>
    <x v="5"/>
    <x v="3"/>
    <n v="3579702411"/>
  </r>
  <r>
    <x v="53"/>
    <x v="5"/>
    <x v="3"/>
    <n v="450113177"/>
  </r>
  <r>
    <x v="54"/>
    <x v="5"/>
    <x v="3"/>
    <n v="3505755602"/>
  </r>
  <r>
    <x v="55"/>
    <x v="5"/>
    <x v="3"/>
    <n v="458173177"/>
  </r>
  <r>
    <x v="56"/>
    <x v="5"/>
    <x v="3"/>
    <n v="3497695602"/>
  </r>
  <r>
    <x v="57"/>
    <x v="5"/>
    <x v="3"/>
    <n v="3731670626"/>
  </r>
  <r>
    <x v="58"/>
    <x v="5"/>
    <x v="3"/>
    <n v="224198153"/>
  </r>
  <r>
    <x v="59"/>
    <x v="5"/>
    <x v="3"/>
    <n v="843061331"/>
  </r>
  <r>
    <x v="60"/>
    <x v="5"/>
    <x v="3"/>
    <n v="3112807448"/>
  </r>
  <r>
    <x v="61"/>
    <x v="5"/>
    <x v="3"/>
    <n v="975557957"/>
  </r>
  <r>
    <x v="62"/>
    <x v="5"/>
    <x v="3"/>
    <n v="0"/>
  </r>
  <r>
    <x v="63"/>
    <x v="5"/>
    <x v="3"/>
    <n v="1221203270"/>
  </r>
  <r>
    <x v="64"/>
    <x v="5"/>
    <x v="3"/>
    <n v="1759107552"/>
  </r>
  <r>
    <x v="65"/>
    <x v="5"/>
    <x v="3"/>
    <n v="0"/>
  </r>
  <r>
    <x v="66"/>
    <x v="5"/>
    <x v="3"/>
    <n v="2845367270"/>
  </r>
  <r>
    <x v="67"/>
    <x v="5"/>
    <x v="3"/>
    <n v="174174447"/>
  </r>
  <r>
    <x v="68"/>
    <x v="5"/>
    <x v="3"/>
    <n v="66459578"/>
  </r>
  <r>
    <x v="69"/>
    <x v="5"/>
    <x v="3"/>
    <n v="410907700"/>
  </r>
  <r>
    <x v="70"/>
    <x v="5"/>
    <x v="3"/>
    <n v="72582445"/>
  </r>
  <r>
    <x v="71"/>
    <x v="5"/>
    <x v="3"/>
    <n v="386377339"/>
  </r>
  <r>
    <x v="72"/>
    <x v="5"/>
    <x v="3"/>
    <n v="1129900455"/>
  </r>
  <r>
    <x v="73"/>
    <x v="5"/>
    <x v="3"/>
    <n v="2825968324"/>
  </r>
  <r>
    <x v="74"/>
    <x v="5"/>
    <x v="3"/>
    <n v="2881442121"/>
  </r>
  <r>
    <x v="75"/>
    <x v="5"/>
    <x v="3"/>
    <n v="1074426658"/>
  </r>
  <r>
    <x v="0"/>
    <x v="6"/>
    <x v="3"/>
    <n v="19413000"/>
  </r>
  <r>
    <x v="1"/>
    <x v="6"/>
    <x v="3"/>
    <n v="8043016"/>
  </r>
  <r>
    <x v="2"/>
    <x v="6"/>
    <x v="3"/>
    <n v="10287000"/>
  </r>
  <r>
    <x v="3"/>
    <x v="6"/>
    <x v="3"/>
    <n v="7910000"/>
  </r>
  <r>
    <x v="4"/>
    <x v="6"/>
    <x v="3"/>
    <n v="176659138"/>
  </r>
  <r>
    <x v="5"/>
    <x v="6"/>
    <x v="3"/>
    <n v="31081900"/>
  </r>
  <r>
    <x v="6"/>
    <x v="6"/>
    <x v="3"/>
    <n v="1271850000"/>
  </r>
  <r>
    <x v="7"/>
    <x v="6"/>
    <x v="3"/>
    <n v="797077"/>
  </r>
  <r>
    <x v="8"/>
    <x v="6"/>
    <x v="3"/>
    <n v="10224000"/>
  </r>
  <r>
    <x v="9"/>
    <x v="6"/>
    <x v="3"/>
    <n v="82333000"/>
  </r>
  <r>
    <x v="10"/>
    <x v="6"/>
    <x v="3"/>
    <n v="5355082"/>
  </r>
  <r>
    <x v="11"/>
    <x v="6"/>
    <x v="3"/>
    <n v="40720450"/>
  </r>
  <r>
    <x v="12"/>
    <x v="6"/>
    <x v="3"/>
    <n v="1364098"/>
  </r>
  <r>
    <x v="13"/>
    <x v="6"/>
    <x v="3"/>
    <n v="5187995"/>
  </r>
  <r>
    <x v="14"/>
    <x v="6"/>
    <x v="3"/>
    <n v="59192410"/>
  </r>
  <r>
    <x v="15"/>
    <x v="6"/>
    <x v="3"/>
    <n v="59108687"/>
  </r>
  <r>
    <x v="16"/>
    <x v="6"/>
    <x v="3"/>
    <n v="10949950"/>
  </r>
  <r>
    <x v="17"/>
    <x v="6"/>
    <x v="3"/>
    <n v="10187576"/>
  </r>
  <r>
    <x v="18"/>
    <x v="6"/>
    <x v="3"/>
    <n v="208063567"/>
  </r>
  <r>
    <x v="19"/>
    <x v="6"/>
    <x v="3"/>
    <n v="1032473426"/>
  </r>
  <r>
    <x v="20"/>
    <x v="6"/>
    <x v="3"/>
    <n v="3866450"/>
  </r>
  <r>
    <x v="21"/>
    <x v="6"/>
    <x v="3"/>
    <n v="56980700"/>
  </r>
  <r>
    <x v="22"/>
    <x v="6"/>
    <x v="3"/>
    <n v="127149000"/>
  </r>
  <r>
    <x v="23"/>
    <x v="6"/>
    <x v="3"/>
    <n v="47357000"/>
  </r>
  <r>
    <x v="24"/>
    <x v="6"/>
    <x v="3"/>
    <n v="3481295"/>
  </r>
  <r>
    <x v="25"/>
    <x v="6"/>
    <x v="3"/>
    <n v="441525"/>
  </r>
  <r>
    <x v="26"/>
    <x v="6"/>
    <x v="3"/>
    <n v="2359000"/>
  </r>
  <r>
    <x v="27"/>
    <x v="6"/>
    <x v="3"/>
    <n v="98994087"/>
  </r>
  <r>
    <x v="28"/>
    <x v="6"/>
    <x v="3"/>
    <n v="393000"/>
  </r>
  <r>
    <x v="29"/>
    <x v="6"/>
    <x v="3"/>
    <n v="16046091"/>
  </r>
  <r>
    <x v="30"/>
    <x v="6"/>
    <x v="3"/>
    <n v="38248076"/>
  </r>
  <r>
    <x v="31"/>
    <x v="6"/>
    <x v="3"/>
    <n v="10292936"/>
  </r>
  <r>
    <x v="32"/>
    <x v="6"/>
    <x v="3"/>
    <n v="0"/>
  </r>
  <r>
    <x v="33"/>
    <x v="6"/>
    <x v="3"/>
    <n v="145949580"/>
  </r>
  <r>
    <x v="34"/>
    <x v="6"/>
    <x v="3"/>
    <n v="5378900"/>
  </r>
  <r>
    <x v="35"/>
    <x v="6"/>
    <x v="3"/>
    <n v="1992000"/>
  </r>
  <r>
    <x v="36"/>
    <x v="6"/>
    <x v="3"/>
    <n v="8894000"/>
  </r>
  <r>
    <x v="37"/>
    <x v="6"/>
    <x v="3"/>
    <n v="67444118"/>
  </r>
  <r>
    <x v="38"/>
    <x v="6"/>
    <x v="3"/>
    <n v="22341000"/>
  </r>
  <r>
    <x v="39"/>
    <x v="6"/>
    <x v="3"/>
    <n v="285082000"/>
  </r>
  <r>
    <x v="40"/>
    <x v="6"/>
    <x v="3"/>
    <n v="0"/>
  </r>
  <r>
    <x v="41"/>
    <x v="6"/>
    <x v="3"/>
    <n v="2480982564"/>
  </r>
  <r>
    <x v="42"/>
    <x v="6"/>
    <x v="3"/>
    <n v="1512909566"/>
  </r>
  <r>
    <x v="43"/>
    <x v="6"/>
    <x v="3"/>
    <n v="2626932144"/>
  </r>
  <r>
    <x v="44"/>
    <x v="6"/>
    <x v="3"/>
    <n v="1366959986"/>
  </r>
  <r>
    <x v="45"/>
    <x v="6"/>
    <x v="3"/>
    <n v="0"/>
  </r>
  <r>
    <x v="46"/>
    <x v="6"/>
    <x v="3"/>
    <n v="2776678111"/>
  </r>
  <r>
    <x v="47"/>
    <x v="6"/>
    <x v="3"/>
    <n v="19413000"/>
  </r>
  <r>
    <x v="48"/>
    <x v="6"/>
    <x v="3"/>
    <n v="605983894"/>
  </r>
  <r>
    <x v="49"/>
    <x v="6"/>
    <x v="3"/>
    <n v="415157987"/>
  </r>
  <r>
    <x v="50"/>
    <x v="6"/>
    <x v="3"/>
    <n v="176659138"/>
  </r>
  <r>
    <x v="51"/>
    <x v="6"/>
    <x v="3"/>
    <n v="377699292"/>
  </r>
  <r>
    <x v="52"/>
    <x v="6"/>
    <x v="3"/>
    <n v="3616192838"/>
  </r>
  <r>
    <x v="53"/>
    <x v="6"/>
    <x v="3"/>
    <n v="451327237"/>
  </r>
  <r>
    <x v="54"/>
    <x v="6"/>
    <x v="3"/>
    <n v="3542564893"/>
  </r>
  <r>
    <x v="55"/>
    <x v="6"/>
    <x v="3"/>
    <n v="459237237"/>
  </r>
  <r>
    <x v="56"/>
    <x v="6"/>
    <x v="3"/>
    <n v="3534654893"/>
  </r>
  <r>
    <x v="57"/>
    <x v="6"/>
    <x v="3"/>
    <n v="3769131613"/>
  </r>
  <r>
    <x v="58"/>
    <x v="6"/>
    <x v="3"/>
    <n v="224760517"/>
  </r>
  <r>
    <x v="59"/>
    <x v="6"/>
    <x v="3"/>
    <n v="846877277"/>
  </r>
  <r>
    <x v="60"/>
    <x v="6"/>
    <x v="3"/>
    <n v="3147014853"/>
  </r>
  <r>
    <x v="61"/>
    <x v="6"/>
    <x v="3"/>
    <n v="981066919"/>
  </r>
  <r>
    <x v="62"/>
    <x v="6"/>
    <x v="3"/>
    <n v="0"/>
  </r>
  <r>
    <x v="63"/>
    <x v="6"/>
    <x v="3"/>
    <n v="1240536993"/>
  </r>
  <r>
    <x v="64"/>
    <x v="6"/>
    <x v="3"/>
    <n v="1772288218"/>
  </r>
  <r>
    <x v="65"/>
    <x v="6"/>
    <x v="3"/>
    <n v="0"/>
  </r>
  <r>
    <x v="66"/>
    <x v="6"/>
    <x v="3"/>
    <n v="2874596573"/>
  </r>
  <r>
    <x v="67"/>
    <x v="6"/>
    <x v="3"/>
    <n v="176659138"/>
  </r>
  <r>
    <x v="68"/>
    <x v="6"/>
    <x v="3"/>
    <n v="67444118"/>
  </r>
  <r>
    <x v="69"/>
    <x v="6"/>
    <x v="3"/>
    <n v="415157987"/>
  </r>
  <r>
    <x v="70"/>
    <x v="6"/>
    <x v="3"/>
    <n v="72147446"/>
  </r>
  <r>
    <x v="71"/>
    <x v="6"/>
    <x v="3"/>
    <n v="387886868"/>
  </r>
  <r>
    <x v="72"/>
    <x v="6"/>
    <x v="3"/>
    <n v="1135356835"/>
  </r>
  <r>
    <x v="73"/>
    <x v="6"/>
    <x v="3"/>
    <n v="2858535295"/>
  </r>
  <r>
    <x v="74"/>
    <x v="6"/>
    <x v="3"/>
    <n v="2911889257"/>
  </r>
  <r>
    <x v="75"/>
    <x v="6"/>
    <x v="3"/>
    <n v="1082002873"/>
  </r>
  <r>
    <x v="0"/>
    <x v="7"/>
    <x v="3"/>
    <n v="19651400"/>
  </r>
  <r>
    <x v="1"/>
    <x v="7"/>
    <x v="3"/>
    <n v="8083639"/>
  </r>
  <r>
    <x v="2"/>
    <x v="7"/>
    <x v="3"/>
    <n v="10333000"/>
  </r>
  <r>
    <x v="3"/>
    <x v="7"/>
    <x v="3"/>
    <n v="7869000"/>
  </r>
  <r>
    <x v="4"/>
    <x v="7"/>
    <x v="3"/>
    <n v="179123364"/>
  </r>
  <r>
    <x v="5"/>
    <x v="7"/>
    <x v="3"/>
    <n v="31362000"/>
  </r>
  <r>
    <x v="6"/>
    <x v="7"/>
    <x v="3"/>
    <n v="1280400000"/>
  </r>
  <r>
    <x v="7"/>
    <x v="7"/>
    <x v="3"/>
    <n v="807243"/>
  </r>
  <r>
    <x v="8"/>
    <x v="7"/>
    <x v="3"/>
    <n v="10204853"/>
  </r>
  <r>
    <x v="9"/>
    <x v="7"/>
    <x v="3"/>
    <n v="82508000"/>
  </r>
  <r>
    <x v="10"/>
    <x v="7"/>
    <x v="3"/>
    <n v="5374255"/>
  </r>
  <r>
    <x v="11"/>
    <x v="7"/>
    <x v="3"/>
    <n v="41313950"/>
  </r>
  <r>
    <x v="12"/>
    <x v="7"/>
    <x v="3"/>
    <n v="1358641"/>
  </r>
  <r>
    <x v="13"/>
    <x v="7"/>
    <x v="3"/>
    <n v="5200597"/>
  </r>
  <r>
    <x v="14"/>
    <x v="7"/>
    <x v="3"/>
    <n v="59598597"/>
  </r>
  <r>
    <x v="15"/>
    <x v="7"/>
    <x v="3"/>
    <n v="59327658"/>
  </r>
  <r>
    <x v="16"/>
    <x v="7"/>
    <x v="3"/>
    <n v="10987550"/>
  </r>
  <r>
    <x v="17"/>
    <x v="7"/>
    <x v="3"/>
    <n v="10158608"/>
  </r>
  <r>
    <x v="18"/>
    <x v="7"/>
    <x v="3"/>
    <n v="210858191"/>
  </r>
  <r>
    <x v="19"/>
    <x v="7"/>
    <x v="3"/>
    <n v="1048640721"/>
  </r>
  <r>
    <x v="20"/>
    <x v="7"/>
    <x v="3"/>
    <n v="3931800"/>
  </r>
  <r>
    <x v="21"/>
    <x v="7"/>
    <x v="3"/>
    <n v="57157400"/>
  </r>
  <r>
    <x v="22"/>
    <x v="7"/>
    <x v="3"/>
    <n v="127445000"/>
  </r>
  <r>
    <x v="23"/>
    <x v="7"/>
    <x v="3"/>
    <n v="47622000"/>
  </r>
  <r>
    <x v="24"/>
    <x v="7"/>
    <x v="3"/>
    <n v="3469094"/>
  </r>
  <r>
    <x v="25"/>
    <x v="7"/>
    <x v="3"/>
    <n v="446175"/>
  </r>
  <r>
    <x v="26"/>
    <x v="7"/>
    <x v="3"/>
    <n v="2338000"/>
  </r>
  <r>
    <x v="27"/>
    <x v="7"/>
    <x v="3"/>
    <n v="100002340"/>
  </r>
  <r>
    <x v="28"/>
    <x v="7"/>
    <x v="3"/>
    <n v="395950"/>
  </r>
  <r>
    <x v="29"/>
    <x v="7"/>
    <x v="3"/>
    <n v="16148891"/>
  </r>
  <r>
    <x v="30"/>
    <x v="7"/>
    <x v="3"/>
    <n v="38230364"/>
  </r>
  <r>
    <x v="31"/>
    <x v="7"/>
    <x v="3"/>
    <n v="10368326"/>
  </r>
  <r>
    <x v="32"/>
    <x v="7"/>
    <x v="3"/>
    <n v="0"/>
  </r>
  <r>
    <x v="33"/>
    <x v="7"/>
    <x v="3"/>
    <n v="145299690"/>
  </r>
  <r>
    <x v="34"/>
    <x v="7"/>
    <x v="3"/>
    <n v="5379100"/>
  </r>
  <r>
    <x v="35"/>
    <x v="7"/>
    <x v="3"/>
    <n v="1994000"/>
  </r>
  <r>
    <x v="36"/>
    <x v="7"/>
    <x v="3"/>
    <n v="8924000"/>
  </r>
  <r>
    <x v="37"/>
    <x v="7"/>
    <x v="3"/>
    <n v="68398135"/>
  </r>
  <r>
    <x v="38"/>
    <x v="7"/>
    <x v="3"/>
    <n v="22462000"/>
  </r>
  <r>
    <x v="39"/>
    <x v="7"/>
    <x v="3"/>
    <n v="287804000"/>
  </r>
  <r>
    <x v="40"/>
    <x v="7"/>
    <x v="3"/>
    <n v="0"/>
  </r>
  <r>
    <x v="41"/>
    <x v="7"/>
    <x v="3"/>
    <n v="2508164085"/>
  </r>
  <r>
    <x v="42"/>
    <x v="7"/>
    <x v="3"/>
    <n v="1522813447"/>
  </r>
  <r>
    <x v="43"/>
    <x v="7"/>
    <x v="3"/>
    <n v="2653463775"/>
  </r>
  <r>
    <x v="44"/>
    <x v="7"/>
    <x v="3"/>
    <n v="1377513757"/>
  </r>
  <r>
    <x v="45"/>
    <x v="7"/>
    <x v="3"/>
    <n v="0"/>
  </r>
  <r>
    <x v="46"/>
    <x v="7"/>
    <x v="3"/>
    <n v="2805826047"/>
  </r>
  <r>
    <x v="47"/>
    <x v="7"/>
    <x v="3"/>
    <n v="19651400"/>
  </r>
  <r>
    <x v="48"/>
    <x v="7"/>
    <x v="3"/>
    <n v="607208381"/>
  </r>
  <r>
    <x v="49"/>
    <x v="7"/>
    <x v="3"/>
    <n v="419168340"/>
  </r>
  <r>
    <x v="50"/>
    <x v="7"/>
    <x v="3"/>
    <n v="179123364"/>
  </r>
  <r>
    <x v="51"/>
    <x v="7"/>
    <x v="3"/>
    <n v="379703838"/>
  </r>
  <r>
    <x v="52"/>
    <x v="7"/>
    <x v="3"/>
    <n v="3651273694"/>
  </r>
  <r>
    <x v="53"/>
    <x v="7"/>
    <x v="3"/>
    <n v="453232448"/>
  </r>
  <r>
    <x v="54"/>
    <x v="7"/>
    <x v="3"/>
    <n v="3577745084"/>
  </r>
  <r>
    <x v="55"/>
    <x v="7"/>
    <x v="3"/>
    <n v="461101448"/>
  </r>
  <r>
    <x v="56"/>
    <x v="7"/>
    <x v="3"/>
    <n v="3569876084"/>
  </r>
  <r>
    <x v="57"/>
    <x v="7"/>
    <x v="3"/>
    <n v="3805198496"/>
  </r>
  <r>
    <x v="58"/>
    <x v="7"/>
    <x v="3"/>
    <n v="225779036"/>
  </r>
  <r>
    <x v="59"/>
    <x v="7"/>
    <x v="3"/>
    <n v="850502345"/>
  </r>
  <r>
    <x v="60"/>
    <x v="7"/>
    <x v="3"/>
    <n v="3180475187"/>
  </r>
  <r>
    <x v="61"/>
    <x v="7"/>
    <x v="3"/>
    <n v="986916997"/>
  </r>
  <r>
    <x v="62"/>
    <x v="7"/>
    <x v="3"/>
    <n v="0"/>
  </r>
  <r>
    <x v="63"/>
    <x v="7"/>
    <x v="3"/>
    <n v="1259498912"/>
  </r>
  <r>
    <x v="64"/>
    <x v="7"/>
    <x v="3"/>
    <n v="1784561623"/>
  </r>
  <r>
    <x v="65"/>
    <x v="7"/>
    <x v="3"/>
    <n v="0"/>
  </r>
  <r>
    <x v="66"/>
    <x v="7"/>
    <x v="3"/>
    <n v="2902379002"/>
  </r>
  <r>
    <x v="67"/>
    <x v="7"/>
    <x v="3"/>
    <n v="179123364"/>
  </r>
  <r>
    <x v="68"/>
    <x v="7"/>
    <x v="3"/>
    <n v="68398135"/>
  </r>
  <r>
    <x v="69"/>
    <x v="7"/>
    <x v="3"/>
    <n v="419168340"/>
  </r>
  <r>
    <x v="70"/>
    <x v="7"/>
    <x v="3"/>
    <n v="72046245"/>
  </r>
  <r>
    <x v="71"/>
    <x v="7"/>
    <x v="3"/>
    <n v="389862446"/>
  </r>
  <r>
    <x v="72"/>
    <x v="7"/>
    <x v="3"/>
    <n v="1141061673"/>
  </r>
  <r>
    <x v="73"/>
    <x v="7"/>
    <x v="3"/>
    <n v="2889915859"/>
  </r>
  <r>
    <x v="74"/>
    <x v="7"/>
    <x v="3"/>
    <n v="2941252258"/>
  </r>
  <r>
    <x v="75"/>
    <x v="7"/>
    <x v="3"/>
    <n v="1089725274"/>
  </r>
  <r>
    <x v="0"/>
    <x v="8"/>
    <x v="3"/>
    <n v="19895400"/>
  </r>
  <r>
    <x v="1"/>
    <x v="8"/>
    <x v="3"/>
    <n v="8117800"/>
  </r>
  <r>
    <x v="2"/>
    <x v="8"/>
    <x v="3"/>
    <n v="10376080"/>
  </r>
  <r>
    <x v="3"/>
    <x v="8"/>
    <x v="3"/>
    <n v="7823000"/>
  </r>
  <r>
    <x v="4"/>
    <x v="8"/>
    <x v="3"/>
    <n v="181537359"/>
  </r>
  <r>
    <x v="5"/>
    <x v="8"/>
    <x v="3"/>
    <n v="31676000"/>
  </r>
  <r>
    <x v="6"/>
    <x v="8"/>
    <x v="3"/>
    <n v="1288400000"/>
  </r>
  <r>
    <x v="7"/>
    <x v="8"/>
    <x v="3"/>
    <n v="817104"/>
  </r>
  <r>
    <x v="8"/>
    <x v="8"/>
    <x v="3"/>
    <n v="10207362"/>
  </r>
  <r>
    <x v="9"/>
    <x v="8"/>
    <x v="3"/>
    <n v="82541000"/>
  </r>
  <r>
    <x v="10"/>
    <x v="8"/>
    <x v="3"/>
    <n v="5387174"/>
  </r>
  <r>
    <x v="11"/>
    <x v="8"/>
    <x v="3"/>
    <n v="42004500"/>
  </r>
  <r>
    <x v="12"/>
    <x v="8"/>
    <x v="3"/>
    <n v="1353520"/>
  </r>
  <r>
    <x v="13"/>
    <x v="8"/>
    <x v="3"/>
    <n v="5212996"/>
  </r>
  <r>
    <x v="14"/>
    <x v="8"/>
    <x v="3"/>
    <n v="60154851"/>
  </r>
  <r>
    <x v="15"/>
    <x v="8"/>
    <x v="3"/>
    <n v="59568776"/>
  </r>
  <r>
    <x v="16"/>
    <x v="8"/>
    <x v="3"/>
    <n v="11023550"/>
  </r>
  <r>
    <x v="17"/>
    <x v="8"/>
    <x v="3"/>
    <n v="10129552"/>
  </r>
  <r>
    <x v="18"/>
    <x v="8"/>
    <x v="3"/>
    <n v="213655540"/>
  </r>
  <r>
    <x v="19"/>
    <x v="8"/>
    <x v="3"/>
    <n v="1064398612"/>
  </r>
  <r>
    <x v="20"/>
    <x v="8"/>
    <x v="3"/>
    <n v="3995700"/>
  </r>
  <r>
    <x v="21"/>
    <x v="8"/>
    <x v="3"/>
    <n v="57604650"/>
  </r>
  <r>
    <x v="22"/>
    <x v="8"/>
    <x v="3"/>
    <n v="127718000"/>
  </r>
  <r>
    <x v="23"/>
    <x v="8"/>
    <x v="3"/>
    <n v="47859000"/>
  </r>
  <r>
    <x v="24"/>
    <x v="8"/>
    <x v="3"/>
    <n v="3454240"/>
  </r>
  <r>
    <x v="25"/>
    <x v="8"/>
    <x v="3"/>
    <n v="451630"/>
  </r>
  <r>
    <x v="26"/>
    <x v="8"/>
    <x v="3"/>
    <n v="2325342"/>
  </r>
  <r>
    <x v="27"/>
    <x v="8"/>
    <x v="3"/>
    <n v="101020862"/>
  </r>
  <r>
    <x v="28"/>
    <x v="8"/>
    <x v="3"/>
    <n v="398600"/>
  </r>
  <r>
    <x v="29"/>
    <x v="8"/>
    <x v="3"/>
    <n v="16225267"/>
  </r>
  <r>
    <x v="30"/>
    <x v="8"/>
    <x v="3"/>
    <n v="38204570"/>
  </r>
  <r>
    <x v="31"/>
    <x v="8"/>
    <x v="3"/>
    <n v="10441046"/>
  </r>
  <r>
    <x v="32"/>
    <x v="8"/>
    <x v="3"/>
    <n v="0"/>
  </r>
  <r>
    <x v="33"/>
    <x v="8"/>
    <x v="3"/>
    <n v="144599447"/>
  </r>
  <r>
    <x v="34"/>
    <x v="8"/>
    <x v="3"/>
    <n v="5379650"/>
  </r>
  <r>
    <x v="35"/>
    <x v="8"/>
    <x v="3"/>
    <n v="1995700"/>
  </r>
  <r>
    <x v="36"/>
    <x v="8"/>
    <x v="3"/>
    <n v="8956000"/>
  </r>
  <r>
    <x v="37"/>
    <x v="8"/>
    <x v="3"/>
    <n v="69329456"/>
  </r>
  <r>
    <x v="38"/>
    <x v="8"/>
    <x v="3"/>
    <n v="22561000"/>
  </r>
  <r>
    <x v="39"/>
    <x v="8"/>
    <x v="3"/>
    <n v="290326000"/>
  </r>
  <r>
    <x v="40"/>
    <x v="8"/>
    <x v="3"/>
    <n v="0"/>
  </r>
  <r>
    <x v="41"/>
    <x v="8"/>
    <x v="3"/>
    <n v="2534335971"/>
  </r>
  <r>
    <x v="42"/>
    <x v="8"/>
    <x v="3"/>
    <n v="1532790365"/>
  </r>
  <r>
    <x v="43"/>
    <x v="8"/>
    <x v="3"/>
    <n v="2678935418"/>
  </r>
  <r>
    <x v="44"/>
    <x v="8"/>
    <x v="3"/>
    <n v="1388190918"/>
  </r>
  <r>
    <x v="45"/>
    <x v="8"/>
    <x v="3"/>
    <n v="0"/>
  </r>
  <r>
    <x v="46"/>
    <x v="8"/>
    <x v="3"/>
    <n v="2833921608"/>
  </r>
  <r>
    <x v="47"/>
    <x v="8"/>
    <x v="3"/>
    <n v="19895400"/>
  </r>
  <r>
    <x v="48"/>
    <x v="8"/>
    <x v="3"/>
    <n v="608749107"/>
  </r>
  <r>
    <x v="49"/>
    <x v="8"/>
    <x v="3"/>
    <n v="423022862"/>
  </r>
  <r>
    <x v="50"/>
    <x v="8"/>
    <x v="3"/>
    <n v="181537359"/>
  </r>
  <r>
    <x v="51"/>
    <x v="8"/>
    <x v="3"/>
    <n v="382061020"/>
  </r>
  <r>
    <x v="52"/>
    <x v="8"/>
    <x v="3"/>
    <n v="3685065316"/>
  </r>
  <r>
    <x v="53"/>
    <x v="8"/>
    <x v="3"/>
    <n v="455509556"/>
  </r>
  <r>
    <x v="54"/>
    <x v="8"/>
    <x v="3"/>
    <n v="3611616780"/>
  </r>
  <r>
    <x v="55"/>
    <x v="8"/>
    <x v="3"/>
    <n v="463332556"/>
  </r>
  <r>
    <x v="56"/>
    <x v="8"/>
    <x v="3"/>
    <n v="3603793780"/>
  </r>
  <r>
    <x v="57"/>
    <x v="8"/>
    <x v="3"/>
    <n v="3840284953"/>
  </r>
  <r>
    <x v="58"/>
    <x v="8"/>
    <x v="3"/>
    <n v="226841383"/>
  </r>
  <r>
    <x v="59"/>
    <x v="8"/>
    <x v="3"/>
    <n v="854188724"/>
  </r>
  <r>
    <x v="60"/>
    <x v="8"/>
    <x v="3"/>
    <n v="3212937612"/>
  </r>
  <r>
    <x v="61"/>
    <x v="8"/>
    <x v="3"/>
    <n v="992907820"/>
  </r>
  <r>
    <x v="62"/>
    <x v="8"/>
    <x v="3"/>
    <n v="0"/>
  </r>
  <r>
    <x v="63"/>
    <x v="8"/>
    <x v="3"/>
    <n v="1278054152"/>
  </r>
  <r>
    <x v="64"/>
    <x v="8"/>
    <x v="3"/>
    <n v="1796164364"/>
  </r>
  <r>
    <x v="65"/>
    <x v="8"/>
    <x v="3"/>
    <n v="0"/>
  </r>
  <r>
    <x v="66"/>
    <x v="8"/>
    <x v="3"/>
    <n v="2929086999"/>
  </r>
  <r>
    <x v="67"/>
    <x v="8"/>
    <x v="3"/>
    <n v="181537359"/>
  </r>
  <r>
    <x v="68"/>
    <x v="8"/>
    <x v="3"/>
    <n v="69329456"/>
  </r>
  <r>
    <x v="69"/>
    <x v="8"/>
    <x v="3"/>
    <n v="423022862"/>
  </r>
  <r>
    <x v="70"/>
    <x v="8"/>
    <x v="3"/>
    <n v="71959088"/>
  </r>
  <r>
    <x v="71"/>
    <x v="8"/>
    <x v="3"/>
    <n v="392190572"/>
  </r>
  <r>
    <x v="72"/>
    <x v="8"/>
    <x v="3"/>
    <n v="1146876859"/>
  </r>
  <r>
    <x v="73"/>
    <x v="8"/>
    <x v="3"/>
    <n v="2920249477"/>
  </r>
  <r>
    <x v="74"/>
    <x v="8"/>
    <x v="3"/>
    <n v="2969528334"/>
  </r>
  <r>
    <x v="75"/>
    <x v="8"/>
    <x v="3"/>
    <n v="1097598002"/>
  </r>
  <r>
    <x v="0"/>
    <x v="9"/>
    <x v="3"/>
    <n v="20127400"/>
  </r>
  <r>
    <x v="1"/>
    <x v="9"/>
    <x v="3"/>
    <n v="8174700"/>
  </r>
  <r>
    <x v="2"/>
    <x v="9"/>
    <x v="3"/>
    <n v="10421121"/>
  </r>
  <r>
    <x v="3"/>
    <x v="9"/>
    <x v="3"/>
    <n v="7781000"/>
  </r>
  <r>
    <x v="4"/>
    <x v="9"/>
    <x v="3"/>
    <n v="183863524"/>
  </r>
  <r>
    <x v="5"/>
    <x v="9"/>
    <x v="3"/>
    <n v="31995000"/>
  </r>
  <r>
    <x v="6"/>
    <x v="9"/>
    <x v="3"/>
    <n v="1296075000"/>
  </r>
  <r>
    <x v="7"/>
    <x v="9"/>
    <x v="3"/>
    <n v="826681"/>
  </r>
  <r>
    <x v="8"/>
    <x v="9"/>
    <x v="3"/>
    <n v="10216016"/>
  </r>
  <r>
    <x v="9"/>
    <x v="9"/>
    <x v="3"/>
    <n v="82516250"/>
  </r>
  <r>
    <x v="10"/>
    <x v="9"/>
    <x v="3"/>
    <n v="5401177"/>
  </r>
  <r>
    <x v="11"/>
    <x v="9"/>
    <x v="3"/>
    <n v="42691650"/>
  </r>
  <r>
    <x v="12"/>
    <x v="9"/>
    <x v="3"/>
    <n v="1348999"/>
  </r>
  <r>
    <x v="13"/>
    <x v="9"/>
    <x v="3"/>
    <n v="5228143"/>
  </r>
  <r>
    <x v="14"/>
    <x v="9"/>
    <x v="3"/>
    <n v="60521142"/>
  </r>
  <r>
    <x v="15"/>
    <x v="9"/>
    <x v="3"/>
    <n v="59879865"/>
  </r>
  <r>
    <x v="16"/>
    <x v="9"/>
    <x v="3"/>
    <n v="11061750"/>
  </r>
  <r>
    <x v="17"/>
    <x v="9"/>
    <x v="3"/>
    <n v="10107146"/>
  </r>
  <r>
    <x v="18"/>
    <x v="9"/>
    <x v="3"/>
    <n v="216443240"/>
  </r>
  <r>
    <x v="19"/>
    <x v="9"/>
    <x v="3"/>
    <n v="1079721194"/>
  </r>
  <r>
    <x v="20"/>
    <x v="9"/>
    <x v="3"/>
    <n v="4068450"/>
  </r>
  <r>
    <x v="21"/>
    <x v="9"/>
    <x v="3"/>
    <n v="58175300"/>
  </r>
  <r>
    <x v="22"/>
    <x v="9"/>
    <x v="3"/>
    <n v="127761000"/>
  </r>
  <r>
    <x v="23"/>
    <x v="9"/>
    <x v="3"/>
    <n v="48039000"/>
  </r>
  <r>
    <x v="24"/>
    <x v="9"/>
    <x v="3"/>
    <n v="3435585"/>
  </r>
  <r>
    <x v="25"/>
    <x v="9"/>
    <x v="3"/>
    <n v="458095"/>
  </r>
  <r>
    <x v="26"/>
    <x v="9"/>
    <x v="3"/>
    <n v="2312791"/>
  </r>
  <r>
    <x v="27"/>
    <x v="9"/>
    <x v="3"/>
    <n v="102049758"/>
  </r>
  <r>
    <x v="28"/>
    <x v="9"/>
    <x v="3"/>
    <n v="401300"/>
  </r>
  <r>
    <x v="29"/>
    <x v="9"/>
    <x v="3"/>
    <n v="16281733"/>
  </r>
  <r>
    <x v="30"/>
    <x v="9"/>
    <x v="3"/>
    <n v="38182222"/>
  </r>
  <r>
    <x v="31"/>
    <x v="9"/>
    <x v="3"/>
    <n v="10501965"/>
  </r>
  <r>
    <x v="32"/>
    <x v="9"/>
    <x v="3"/>
    <n v="0"/>
  </r>
  <r>
    <x v="33"/>
    <x v="9"/>
    <x v="3"/>
    <n v="143849574"/>
  </r>
  <r>
    <x v="34"/>
    <x v="9"/>
    <x v="3"/>
    <n v="5382449"/>
  </r>
  <r>
    <x v="35"/>
    <x v="9"/>
    <x v="3"/>
    <n v="1997000"/>
  </r>
  <r>
    <x v="36"/>
    <x v="9"/>
    <x v="3"/>
    <n v="8991994"/>
  </r>
  <r>
    <x v="37"/>
    <x v="9"/>
    <x v="3"/>
    <n v="70250173"/>
  </r>
  <r>
    <x v="38"/>
    <x v="9"/>
    <x v="3"/>
    <n v="22646000"/>
  </r>
  <r>
    <x v="39"/>
    <x v="9"/>
    <x v="3"/>
    <n v="293046000"/>
  </r>
  <r>
    <x v="40"/>
    <x v="9"/>
    <x v="3"/>
    <n v="0"/>
  </r>
  <r>
    <x v="41"/>
    <x v="9"/>
    <x v="3"/>
    <n v="2559659718"/>
  </r>
  <r>
    <x v="42"/>
    <x v="9"/>
    <x v="3"/>
    <n v="1542571669"/>
  </r>
  <r>
    <x v="43"/>
    <x v="9"/>
    <x v="3"/>
    <n v="2703509292"/>
  </r>
  <r>
    <x v="44"/>
    <x v="9"/>
    <x v="3"/>
    <n v="1398722095"/>
  </r>
  <r>
    <x v="45"/>
    <x v="9"/>
    <x v="3"/>
    <n v="0"/>
  </r>
  <r>
    <x v="46"/>
    <x v="9"/>
    <x v="3"/>
    <n v="2860935607"/>
  </r>
  <r>
    <x v="47"/>
    <x v="9"/>
    <x v="3"/>
    <n v="20127400"/>
  </r>
  <r>
    <x v="48"/>
    <x v="9"/>
    <x v="3"/>
    <n v="610214098"/>
  </r>
  <r>
    <x v="49"/>
    <x v="9"/>
    <x v="3"/>
    <n v="427090758"/>
  </r>
  <r>
    <x v="50"/>
    <x v="9"/>
    <x v="3"/>
    <n v="183863524"/>
  </r>
  <r>
    <x v="51"/>
    <x v="9"/>
    <x v="3"/>
    <n v="384373335"/>
  </r>
  <r>
    <x v="52"/>
    <x v="9"/>
    <x v="3"/>
    <n v="3717858052"/>
  </r>
  <r>
    <x v="53"/>
    <x v="9"/>
    <x v="3"/>
    <n v="457756843"/>
  </r>
  <r>
    <x v="54"/>
    <x v="9"/>
    <x v="3"/>
    <n v="3644474544"/>
  </r>
  <r>
    <x v="55"/>
    <x v="9"/>
    <x v="3"/>
    <n v="465537843"/>
  </r>
  <r>
    <x v="56"/>
    <x v="9"/>
    <x v="3"/>
    <n v="3636693544"/>
  </r>
  <r>
    <x v="57"/>
    <x v="9"/>
    <x v="3"/>
    <n v="3874313420"/>
  </r>
  <r>
    <x v="58"/>
    <x v="9"/>
    <x v="3"/>
    <n v="227917967"/>
  </r>
  <r>
    <x v="59"/>
    <x v="9"/>
    <x v="3"/>
    <n v="857744131"/>
  </r>
  <r>
    <x v="60"/>
    <x v="9"/>
    <x v="3"/>
    <n v="3244487256"/>
  </r>
  <r>
    <x v="61"/>
    <x v="9"/>
    <x v="3"/>
    <n v="998762339"/>
  </r>
  <r>
    <x v="62"/>
    <x v="9"/>
    <x v="3"/>
    <n v="0"/>
  </r>
  <r>
    <x v="63"/>
    <x v="9"/>
    <x v="3"/>
    <n v="1296164434"/>
  </r>
  <r>
    <x v="64"/>
    <x v="9"/>
    <x v="3"/>
    <n v="1807304614"/>
  </r>
  <r>
    <x v="65"/>
    <x v="9"/>
    <x v="3"/>
    <n v="0"/>
  </r>
  <r>
    <x v="66"/>
    <x v="9"/>
    <x v="3"/>
    <n v="2954662408"/>
  </r>
  <r>
    <x v="67"/>
    <x v="9"/>
    <x v="3"/>
    <n v="183863524"/>
  </r>
  <r>
    <x v="68"/>
    <x v="9"/>
    <x v="3"/>
    <n v="70250173"/>
  </r>
  <r>
    <x v="69"/>
    <x v="9"/>
    <x v="3"/>
    <n v="427090758"/>
  </r>
  <r>
    <x v="70"/>
    <x v="9"/>
    <x v="3"/>
    <n v="71884043"/>
  </r>
  <r>
    <x v="71"/>
    <x v="9"/>
    <x v="3"/>
    <n v="394480481"/>
  </r>
  <r>
    <x v="72"/>
    <x v="9"/>
    <x v="3"/>
    <n v="1152566990"/>
  </r>
  <r>
    <x v="73"/>
    <x v="9"/>
    <x v="3"/>
    <n v="2949664397"/>
  </r>
  <r>
    <x v="74"/>
    <x v="9"/>
    <x v="3"/>
    <n v="2996887110"/>
  </r>
  <r>
    <x v="75"/>
    <x v="9"/>
    <x v="3"/>
    <n v="1105344277"/>
  </r>
  <r>
    <x v="0"/>
    <x v="10"/>
    <x v="3"/>
    <n v="20394800"/>
  </r>
  <r>
    <x v="1"/>
    <x v="10"/>
    <x v="3"/>
    <n v="8233300"/>
  </r>
  <r>
    <x v="2"/>
    <x v="10"/>
    <x v="3"/>
    <n v="10478650"/>
  </r>
  <r>
    <x v="3"/>
    <x v="10"/>
    <x v="3"/>
    <n v="7740000"/>
  </r>
  <r>
    <x v="4"/>
    <x v="10"/>
    <x v="3"/>
    <n v="186074634"/>
  </r>
  <r>
    <x v="5"/>
    <x v="10"/>
    <x v="3"/>
    <n v="32312000"/>
  </r>
  <r>
    <x v="6"/>
    <x v="10"/>
    <x v="3"/>
    <n v="1303720000"/>
  </r>
  <r>
    <x v="7"/>
    <x v="10"/>
    <x v="3"/>
    <n v="835998"/>
  </r>
  <r>
    <x v="8"/>
    <x v="10"/>
    <x v="3"/>
    <n v="10235828"/>
  </r>
  <r>
    <x v="9"/>
    <x v="10"/>
    <x v="3"/>
    <n v="82469400"/>
  </r>
  <r>
    <x v="10"/>
    <x v="10"/>
    <x v="3"/>
    <n v="5415978"/>
  </r>
  <r>
    <x v="11"/>
    <x v="10"/>
    <x v="3"/>
    <n v="43398150"/>
  </r>
  <r>
    <x v="12"/>
    <x v="10"/>
    <x v="3"/>
    <n v="1346100"/>
  </r>
  <r>
    <x v="13"/>
    <x v="10"/>
    <x v="3"/>
    <n v="5246100"/>
  </r>
  <r>
    <x v="14"/>
    <x v="10"/>
    <x v="3"/>
    <n v="60873000"/>
  </r>
  <r>
    <x v="15"/>
    <x v="10"/>
    <x v="3"/>
    <n v="60226500"/>
  </r>
  <r>
    <x v="16"/>
    <x v="10"/>
    <x v="3"/>
    <n v="11104000"/>
  </r>
  <r>
    <x v="17"/>
    <x v="10"/>
    <x v="3"/>
    <n v="10087050"/>
  </r>
  <r>
    <x v="18"/>
    <x v="10"/>
    <x v="3"/>
    <n v="219210292"/>
  </r>
  <r>
    <x v="19"/>
    <x v="10"/>
    <x v="3"/>
    <n v="1094583000"/>
  </r>
  <r>
    <x v="20"/>
    <x v="10"/>
    <x v="3"/>
    <n v="4159100"/>
  </r>
  <r>
    <x v="21"/>
    <x v="10"/>
    <x v="3"/>
    <n v="58607050"/>
  </r>
  <r>
    <x v="22"/>
    <x v="10"/>
    <x v="3"/>
    <n v="127773000"/>
  </r>
  <r>
    <x v="23"/>
    <x v="10"/>
    <x v="3"/>
    <n v="48138000"/>
  </r>
  <r>
    <x v="24"/>
    <x v="10"/>
    <x v="3"/>
    <n v="3414300"/>
  </r>
  <r>
    <x v="25"/>
    <x v="10"/>
    <x v="3"/>
    <n v="465158"/>
  </r>
  <r>
    <x v="26"/>
    <x v="10"/>
    <x v="3"/>
    <n v="2300500"/>
  </r>
  <r>
    <x v="27"/>
    <x v="10"/>
    <x v="3"/>
    <n v="103089133"/>
  </r>
  <r>
    <x v="28"/>
    <x v="10"/>
    <x v="3"/>
    <n v="403500"/>
  </r>
  <r>
    <x v="29"/>
    <x v="10"/>
    <x v="3"/>
    <n v="16319850"/>
  </r>
  <r>
    <x v="30"/>
    <x v="10"/>
    <x v="3"/>
    <n v="38165450"/>
  </r>
  <r>
    <x v="31"/>
    <x v="10"/>
    <x v="3"/>
    <n v="10549450"/>
  </r>
  <r>
    <x v="32"/>
    <x v="10"/>
    <x v="3"/>
    <n v="0"/>
  </r>
  <r>
    <x v="33"/>
    <x v="10"/>
    <x v="3"/>
    <n v="143150000"/>
  </r>
  <r>
    <x v="34"/>
    <x v="10"/>
    <x v="3"/>
    <n v="5387000"/>
  </r>
  <r>
    <x v="35"/>
    <x v="10"/>
    <x v="3"/>
    <n v="2000500"/>
  </r>
  <r>
    <x v="36"/>
    <x v="10"/>
    <x v="3"/>
    <n v="9024040"/>
  </r>
  <r>
    <x v="37"/>
    <x v="10"/>
    <x v="3"/>
    <n v="71169037"/>
  </r>
  <r>
    <x v="38"/>
    <x v="10"/>
    <x v="3"/>
    <n v="22728000"/>
  </r>
  <r>
    <x v="39"/>
    <x v="10"/>
    <x v="3"/>
    <n v="295753000"/>
  </r>
  <r>
    <x v="40"/>
    <x v="10"/>
    <x v="3"/>
    <n v="0"/>
  </r>
  <r>
    <x v="41"/>
    <x v="10"/>
    <x v="3"/>
    <n v="2584377634"/>
  </r>
  <r>
    <x v="42"/>
    <x v="10"/>
    <x v="3"/>
    <n v="1552203214"/>
  </r>
  <r>
    <x v="43"/>
    <x v="10"/>
    <x v="3"/>
    <n v="2727527634"/>
  </r>
  <r>
    <x v="44"/>
    <x v="10"/>
    <x v="3"/>
    <n v="1409053214"/>
  </r>
  <r>
    <x v="45"/>
    <x v="10"/>
    <x v="3"/>
    <n v="0"/>
  </r>
  <r>
    <x v="46"/>
    <x v="10"/>
    <x v="3"/>
    <n v="2887321329"/>
  </r>
  <r>
    <x v="47"/>
    <x v="10"/>
    <x v="3"/>
    <n v="20394800"/>
  </r>
  <r>
    <x v="48"/>
    <x v="10"/>
    <x v="3"/>
    <n v="611635952"/>
  </r>
  <r>
    <x v="49"/>
    <x v="10"/>
    <x v="3"/>
    <n v="431154133"/>
  </r>
  <r>
    <x v="50"/>
    <x v="10"/>
    <x v="3"/>
    <n v="186074634"/>
  </r>
  <r>
    <x v="51"/>
    <x v="10"/>
    <x v="3"/>
    <n v="386569726"/>
  </r>
  <r>
    <x v="52"/>
    <x v="10"/>
    <x v="3"/>
    <n v="3750011122"/>
  </r>
  <r>
    <x v="53"/>
    <x v="10"/>
    <x v="3"/>
    <n v="459909954"/>
  </r>
  <r>
    <x v="54"/>
    <x v="10"/>
    <x v="3"/>
    <n v="3676670894"/>
  </r>
  <r>
    <x v="55"/>
    <x v="10"/>
    <x v="3"/>
    <n v="467649954"/>
  </r>
  <r>
    <x v="56"/>
    <x v="10"/>
    <x v="3"/>
    <n v="3668930894"/>
  </r>
  <r>
    <x v="57"/>
    <x v="10"/>
    <x v="3"/>
    <n v="3907542846"/>
  </r>
  <r>
    <x v="58"/>
    <x v="10"/>
    <x v="3"/>
    <n v="229038002"/>
  </r>
  <r>
    <x v="59"/>
    <x v="10"/>
    <x v="3"/>
    <n v="861163950"/>
  </r>
  <r>
    <x v="60"/>
    <x v="10"/>
    <x v="3"/>
    <n v="3275416898"/>
  </r>
  <r>
    <x v="61"/>
    <x v="10"/>
    <x v="3"/>
    <n v="1004430452"/>
  </r>
  <r>
    <x v="62"/>
    <x v="10"/>
    <x v="3"/>
    <n v="0"/>
  </r>
  <r>
    <x v="63"/>
    <x v="10"/>
    <x v="3"/>
    <n v="1313793292"/>
  </r>
  <r>
    <x v="64"/>
    <x v="10"/>
    <x v="3"/>
    <n v="1818357104"/>
  </r>
  <r>
    <x v="65"/>
    <x v="10"/>
    <x v="3"/>
    <n v="0"/>
  </r>
  <r>
    <x v="66"/>
    <x v="10"/>
    <x v="3"/>
    <n v="2979697092"/>
  </r>
  <r>
    <x v="67"/>
    <x v="10"/>
    <x v="3"/>
    <n v="186074634"/>
  </r>
  <r>
    <x v="68"/>
    <x v="10"/>
    <x v="3"/>
    <n v="71169037"/>
  </r>
  <r>
    <x v="69"/>
    <x v="10"/>
    <x v="3"/>
    <n v="431154133"/>
  </r>
  <r>
    <x v="70"/>
    <x v="10"/>
    <x v="3"/>
    <n v="71829176"/>
  </r>
  <r>
    <x v="71"/>
    <x v="10"/>
    <x v="3"/>
    <n v="396656776"/>
  </r>
  <r>
    <x v="72"/>
    <x v="10"/>
    <x v="3"/>
    <n v="1158201791"/>
  </r>
  <r>
    <x v="73"/>
    <x v="10"/>
    <x v="3"/>
    <n v="2978379057"/>
  </r>
  <r>
    <x v="74"/>
    <x v="10"/>
    <x v="3"/>
    <n v="3023671774"/>
  </r>
  <r>
    <x v="75"/>
    <x v="10"/>
    <x v="3"/>
    <n v="1112909074"/>
  </r>
  <r>
    <x v="0"/>
    <x v="11"/>
    <x v="3"/>
    <n v="20697900"/>
  </r>
  <r>
    <x v="1"/>
    <x v="11"/>
    <x v="3"/>
    <n v="8282424"/>
  </r>
  <r>
    <x v="2"/>
    <x v="11"/>
    <x v="3"/>
    <n v="10547958"/>
  </r>
  <r>
    <x v="3"/>
    <x v="11"/>
    <x v="3"/>
    <n v="7699020"/>
  </r>
  <r>
    <x v="4"/>
    <x v="11"/>
    <x v="3"/>
    <n v="188158438"/>
  </r>
  <r>
    <x v="5"/>
    <x v="11"/>
    <x v="3"/>
    <n v="32649000"/>
  </r>
  <r>
    <x v="6"/>
    <x v="11"/>
    <x v="3"/>
    <n v="1311020000"/>
  </r>
  <r>
    <x v="7"/>
    <x v="11"/>
    <x v="3"/>
    <n v="845037"/>
  </r>
  <r>
    <x v="8"/>
    <x v="11"/>
    <x v="3"/>
    <n v="10269134"/>
  </r>
  <r>
    <x v="9"/>
    <x v="11"/>
    <x v="3"/>
    <n v="82376451"/>
  </r>
  <r>
    <x v="10"/>
    <x v="11"/>
    <x v="3"/>
    <n v="5437272"/>
  </r>
  <r>
    <x v="11"/>
    <x v="11"/>
    <x v="3"/>
    <n v="44116441"/>
  </r>
  <r>
    <x v="12"/>
    <x v="11"/>
    <x v="3"/>
    <n v="1343547"/>
  </r>
  <r>
    <x v="13"/>
    <x v="11"/>
    <x v="3"/>
    <n v="5266268"/>
  </r>
  <r>
    <x v="14"/>
    <x v="11"/>
    <x v="3"/>
    <n v="61352572"/>
  </r>
  <r>
    <x v="15"/>
    <x v="11"/>
    <x v="3"/>
    <n v="60604901"/>
  </r>
  <r>
    <x v="16"/>
    <x v="11"/>
    <x v="3"/>
    <n v="11148460"/>
  </r>
  <r>
    <x v="17"/>
    <x v="11"/>
    <x v="3"/>
    <n v="10071370"/>
  </r>
  <r>
    <x v="18"/>
    <x v="11"/>
    <x v="3"/>
    <n v="221953678"/>
  </r>
  <r>
    <x v="19"/>
    <x v="11"/>
    <x v="3"/>
    <n v="1109811147"/>
  </r>
  <r>
    <x v="20"/>
    <x v="11"/>
    <x v="3"/>
    <n v="4260773"/>
  </r>
  <r>
    <x v="21"/>
    <x v="11"/>
    <x v="3"/>
    <n v="58941499"/>
  </r>
  <r>
    <x v="22"/>
    <x v="11"/>
    <x v="3"/>
    <n v="127756000"/>
  </r>
  <r>
    <x v="23"/>
    <x v="11"/>
    <x v="3"/>
    <n v="48297000"/>
  </r>
  <r>
    <x v="24"/>
    <x v="11"/>
    <x v="3"/>
    <n v="3394082"/>
  </r>
  <r>
    <x v="25"/>
    <x v="11"/>
    <x v="3"/>
    <n v="472637"/>
  </r>
  <r>
    <x v="26"/>
    <x v="11"/>
    <x v="3"/>
    <n v="2287948"/>
  </r>
  <r>
    <x v="27"/>
    <x v="11"/>
    <x v="3"/>
    <n v="104221361"/>
  </r>
  <r>
    <x v="28"/>
    <x v="11"/>
    <x v="3"/>
    <n v="406408"/>
  </r>
  <r>
    <x v="29"/>
    <x v="11"/>
    <x v="3"/>
    <n v="16346101"/>
  </r>
  <r>
    <x v="30"/>
    <x v="11"/>
    <x v="3"/>
    <n v="38141267"/>
  </r>
  <r>
    <x v="31"/>
    <x v="11"/>
    <x v="3"/>
    <n v="10584344"/>
  </r>
  <r>
    <x v="32"/>
    <x v="11"/>
    <x v="3"/>
    <n v="0"/>
  </r>
  <r>
    <x v="33"/>
    <x v="11"/>
    <x v="3"/>
    <n v="142500000"/>
  </r>
  <r>
    <x v="34"/>
    <x v="11"/>
    <x v="3"/>
    <n v="5391409"/>
  </r>
  <r>
    <x v="35"/>
    <x v="11"/>
    <x v="3"/>
    <n v="2006868"/>
  </r>
  <r>
    <x v="36"/>
    <x v="11"/>
    <x v="3"/>
    <n v="9080505"/>
  </r>
  <r>
    <x v="37"/>
    <x v="11"/>
    <x v="3"/>
    <n v="72087928"/>
  </r>
  <r>
    <x v="38"/>
    <x v="11"/>
    <x v="3"/>
    <n v="22817000"/>
  </r>
  <r>
    <x v="39"/>
    <x v="11"/>
    <x v="3"/>
    <n v="298593000"/>
  </r>
  <r>
    <x v="40"/>
    <x v="11"/>
    <x v="3"/>
    <n v="0"/>
  </r>
  <r>
    <x v="41"/>
    <x v="11"/>
    <x v="3"/>
    <n v="2608989585"/>
  </r>
  <r>
    <x v="42"/>
    <x v="11"/>
    <x v="3"/>
    <n v="1562247563"/>
  </r>
  <r>
    <x v="43"/>
    <x v="11"/>
    <x v="3"/>
    <n v="2751489585"/>
  </r>
  <r>
    <x v="44"/>
    <x v="11"/>
    <x v="3"/>
    <n v="1419747563"/>
  </r>
  <r>
    <x v="45"/>
    <x v="11"/>
    <x v="3"/>
    <n v="0"/>
  </r>
  <r>
    <x v="46"/>
    <x v="11"/>
    <x v="3"/>
    <n v="2913742753"/>
  </r>
  <r>
    <x v="47"/>
    <x v="11"/>
    <x v="3"/>
    <n v="20697900"/>
  </r>
  <r>
    <x v="48"/>
    <x v="11"/>
    <x v="3"/>
    <n v="613174696"/>
  </r>
  <r>
    <x v="49"/>
    <x v="11"/>
    <x v="3"/>
    <n v="435463361"/>
  </r>
  <r>
    <x v="50"/>
    <x v="11"/>
    <x v="3"/>
    <n v="188158438"/>
  </r>
  <r>
    <x v="51"/>
    <x v="11"/>
    <x v="3"/>
    <n v="388818606"/>
  </r>
  <r>
    <x v="52"/>
    <x v="11"/>
    <x v="3"/>
    <n v="3782418542"/>
  </r>
  <r>
    <x v="53"/>
    <x v="11"/>
    <x v="3"/>
    <n v="462130639"/>
  </r>
  <r>
    <x v="54"/>
    <x v="11"/>
    <x v="3"/>
    <n v="3709106509"/>
  </r>
  <r>
    <x v="55"/>
    <x v="11"/>
    <x v="3"/>
    <n v="469829659"/>
  </r>
  <r>
    <x v="56"/>
    <x v="11"/>
    <x v="3"/>
    <n v="3701407489"/>
  </r>
  <r>
    <x v="57"/>
    <x v="11"/>
    <x v="3"/>
    <n v="3941020875"/>
  </r>
  <r>
    <x v="58"/>
    <x v="11"/>
    <x v="3"/>
    <n v="230216273"/>
  </r>
  <r>
    <x v="59"/>
    <x v="11"/>
    <x v="3"/>
    <n v="864773423"/>
  </r>
  <r>
    <x v="60"/>
    <x v="11"/>
    <x v="3"/>
    <n v="3306463725"/>
  </r>
  <r>
    <x v="61"/>
    <x v="11"/>
    <x v="3"/>
    <n v="1010391494"/>
  </r>
  <r>
    <x v="62"/>
    <x v="11"/>
    <x v="3"/>
    <n v="0"/>
  </r>
  <r>
    <x v="63"/>
    <x v="11"/>
    <x v="3"/>
    <n v="1331764825"/>
  </r>
  <r>
    <x v="64"/>
    <x v="11"/>
    <x v="3"/>
    <n v="1829080829"/>
  </r>
  <r>
    <x v="65"/>
    <x v="11"/>
    <x v="3"/>
    <n v="0"/>
  </r>
  <r>
    <x v="66"/>
    <x v="11"/>
    <x v="3"/>
    <n v="3004852725"/>
  </r>
  <r>
    <x v="67"/>
    <x v="11"/>
    <x v="3"/>
    <n v="188158438"/>
  </r>
  <r>
    <x v="68"/>
    <x v="11"/>
    <x v="3"/>
    <n v="72087928"/>
  </r>
  <r>
    <x v="69"/>
    <x v="11"/>
    <x v="3"/>
    <n v="435463361"/>
  </r>
  <r>
    <x v="70"/>
    <x v="11"/>
    <x v="3"/>
    <n v="71784720"/>
  </r>
  <r>
    <x v="71"/>
    <x v="11"/>
    <x v="3"/>
    <n v="398889976"/>
  </r>
  <r>
    <x v="72"/>
    <x v="11"/>
    <x v="3"/>
    <n v="1164113487"/>
  </r>
  <r>
    <x v="73"/>
    <x v="11"/>
    <x v="3"/>
    <n v="3007123661"/>
  </r>
  <r>
    <x v="74"/>
    <x v="11"/>
    <x v="3"/>
    <n v="3050377572"/>
  </r>
  <r>
    <x v="75"/>
    <x v="11"/>
    <x v="3"/>
    <n v="1120859576"/>
  </r>
  <r>
    <x v="0"/>
    <x v="12"/>
    <x v="3"/>
    <n v="21072500"/>
  </r>
  <r>
    <x v="1"/>
    <x v="12"/>
    <x v="3"/>
    <n v="8300788"/>
  </r>
  <r>
    <x v="2"/>
    <x v="12"/>
    <x v="3"/>
    <n v="10625700"/>
  </r>
  <r>
    <x v="3"/>
    <x v="12"/>
    <x v="3"/>
    <n v="7659764"/>
  </r>
  <r>
    <x v="4"/>
    <x v="12"/>
    <x v="3"/>
    <n v="190119995"/>
  </r>
  <r>
    <x v="5"/>
    <x v="12"/>
    <x v="3"/>
    <n v="32976000"/>
  </r>
  <r>
    <x v="6"/>
    <x v="12"/>
    <x v="3"/>
    <n v="1317885000"/>
  </r>
  <r>
    <x v="7"/>
    <x v="12"/>
    <x v="3"/>
    <n v="853814"/>
  </r>
  <r>
    <x v="8"/>
    <x v="12"/>
    <x v="3"/>
    <n v="10334160"/>
  </r>
  <r>
    <x v="9"/>
    <x v="12"/>
    <x v="3"/>
    <n v="82266372"/>
  </r>
  <r>
    <x v="10"/>
    <x v="12"/>
    <x v="3"/>
    <n v="5461438"/>
  </r>
  <r>
    <x v="11"/>
    <x v="12"/>
    <x v="3"/>
    <n v="44878945"/>
  </r>
  <r>
    <x v="12"/>
    <x v="12"/>
    <x v="3"/>
    <n v="1341672"/>
  </r>
  <r>
    <x v="13"/>
    <x v="12"/>
    <x v="3"/>
    <n v="5288720"/>
  </r>
  <r>
    <x v="14"/>
    <x v="12"/>
    <x v="3"/>
    <n v="61938464"/>
  </r>
  <r>
    <x v="15"/>
    <x v="12"/>
    <x v="3"/>
    <n v="60980304"/>
  </r>
  <r>
    <x v="16"/>
    <x v="12"/>
    <x v="3"/>
    <n v="11192763"/>
  </r>
  <r>
    <x v="17"/>
    <x v="12"/>
    <x v="3"/>
    <n v="10055780"/>
  </r>
  <r>
    <x v="18"/>
    <x v="12"/>
    <x v="3"/>
    <n v="224669595"/>
  </r>
  <r>
    <x v="19"/>
    <x v="12"/>
    <x v="3"/>
    <n v="1124786997"/>
  </r>
  <r>
    <x v="20"/>
    <x v="12"/>
    <x v="3"/>
    <n v="4356931"/>
  </r>
  <r>
    <x v="21"/>
    <x v="12"/>
    <x v="3"/>
    <n v="59375289"/>
  </r>
  <r>
    <x v="22"/>
    <x v="12"/>
    <x v="3"/>
    <n v="127770750"/>
  </r>
  <r>
    <x v="23"/>
    <x v="12"/>
    <x v="3"/>
    <n v="48456000"/>
  </r>
  <r>
    <x v="24"/>
    <x v="12"/>
    <x v="3"/>
    <n v="3375618"/>
  </r>
  <r>
    <x v="25"/>
    <x v="12"/>
    <x v="3"/>
    <n v="479993"/>
  </r>
  <r>
    <x v="26"/>
    <x v="12"/>
    <x v="3"/>
    <n v="2276100"/>
  </r>
  <r>
    <x v="27"/>
    <x v="12"/>
    <x v="3"/>
    <n v="105280515"/>
  </r>
  <r>
    <x v="28"/>
    <x v="12"/>
    <x v="3"/>
    <n v="409050"/>
  </r>
  <r>
    <x v="29"/>
    <x v="12"/>
    <x v="3"/>
    <n v="16381696"/>
  </r>
  <r>
    <x v="30"/>
    <x v="12"/>
    <x v="3"/>
    <n v="38120560"/>
  </r>
  <r>
    <x v="31"/>
    <x v="12"/>
    <x v="3"/>
    <n v="10608335"/>
  </r>
  <r>
    <x v="32"/>
    <x v="12"/>
    <x v="3"/>
    <n v="0"/>
  </r>
  <r>
    <x v="33"/>
    <x v="12"/>
    <x v="3"/>
    <n v="142100000"/>
  </r>
  <r>
    <x v="34"/>
    <x v="12"/>
    <x v="3"/>
    <n v="5397318"/>
  </r>
  <r>
    <x v="35"/>
    <x v="12"/>
    <x v="3"/>
    <n v="2018122"/>
  </r>
  <r>
    <x v="36"/>
    <x v="12"/>
    <x v="3"/>
    <n v="9148092"/>
  </r>
  <r>
    <x v="37"/>
    <x v="12"/>
    <x v="3"/>
    <n v="73003736"/>
  </r>
  <r>
    <x v="38"/>
    <x v="12"/>
    <x v="3"/>
    <n v="22909000"/>
  </r>
  <r>
    <x v="39"/>
    <x v="12"/>
    <x v="3"/>
    <n v="301580000"/>
  </r>
  <r>
    <x v="40"/>
    <x v="12"/>
    <x v="3"/>
    <n v="0"/>
  </r>
  <r>
    <x v="41"/>
    <x v="12"/>
    <x v="3"/>
    <n v="2632791992"/>
  </r>
  <r>
    <x v="42"/>
    <x v="12"/>
    <x v="3"/>
    <n v="1572943884"/>
  </r>
  <r>
    <x v="43"/>
    <x v="12"/>
    <x v="3"/>
    <n v="2774891992"/>
  </r>
  <r>
    <x v="44"/>
    <x v="12"/>
    <x v="3"/>
    <n v="1430843884"/>
  </r>
  <r>
    <x v="45"/>
    <x v="12"/>
    <x v="3"/>
    <n v="0"/>
  </r>
  <r>
    <x v="46"/>
    <x v="12"/>
    <x v="3"/>
    <n v="2939481078"/>
  </r>
  <r>
    <x v="47"/>
    <x v="12"/>
    <x v="3"/>
    <n v="21072500"/>
  </r>
  <r>
    <x v="48"/>
    <x v="12"/>
    <x v="3"/>
    <n v="615225788"/>
  </r>
  <r>
    <x v="49"/>
    <x v="12"/>
    <x v="3"/>
    <n v="439836515"/>
  </r>
  <r>
    <x v="50"/>
    <x v="12"/>
    <x v="3"/>
    <n v="190119995"/>
  </r>
  <r>
    <x v="51"/>
    <x v="12"/>
    <x v="3"/>
    <n v="391283830"/>
  </r>
  <r>
    <x v="52"/>
    <x v="12"/>
    <x v="3"/>
    <n v="3814452046"/>
  </r>
  <r>
    <x v="53"/>
    <x v="12"/>
    <x v="3"/>
    <n v="464612210"/>
  </r>
  <r>
    <x v="54"/>
    <x v="12"/>
    <x v="3"/>
    <n v="3741123666"/>
  </r>
  <r>
    <x v="55"/>
    <x v="12"/>
    <x v="3"/>
    <n v="472271974"/>
  </r>
  <r>
    <x v="56"/>
    <x v="12"/>
    <x v="3"/>
    <n v="3733463902"/>
  </r>
  <r>
    <x v="57"/>
    <x v="12"/>
    <x v="3"/>
    <n v="3974261517"/>
  </r>
  <r>
    <x v="58"/>
    <x v="12"/>
    <x v="3"/>
    <n v="231474359"/>
  </r>
  <r>
    <x v="59"/>
    <x v="12"/>
    <x v="3"/>
    <n v="868987179"/>
  </r>
  <r>
    <x v="60"/>
    <x v="12"/>
    <x v="3"/>
    <n v="3336748697"/>
  </r>
  <r>
    <x v="61"/>
    <x v="12"/>
    <x v="3"/>
    <n v="1016854656"/>
  </r>
  <r>
    <x v="62"/>
    <x v="12"/>
    <x v="3"/>
    <n v="0"/>
  </r>
  <r>
    <x v="63"/>
    <x v="12"/>
    <x v="3"/>
    <n v="1349456592"/>
  </r>
  <r>
    <x v="64"/>
    <x v="12"/>
    <x v="3"/>
    <n v="1839424628"/>
  </r>
  <r>
    <x v="65"/>
    <x v="12"/>
    <x v="3"/>
    <n v="0"/>
  </r>
  <r>
    <x v="66"/>
    <x v="12"/>
    <x v="3"/>
    <n v="3029649842"/>
  </r>
  <r>
    <x v="67"/>
    <x v="12"/>
    <x v="3"/>
    <n v="190119995"/>
  </r>
  <r>
    <x v="68"/>
    <x v="12"/>
    <x v="3"/>
    <n v="73003736"/>
  </r>
  <r>
    <x v="69"/>
    <x v="12"/>
    <x v="3"/>
    <n v="439836515"/>
  </r>
  <r>
    <x v="70"/>
    <x v="12"/>
    <x v="3"/>
    <n v="71786178"/>
  </r>
  <r>
    <x v="71"/>
    <x v="12"/>
    <x v="3"/>
    <n v="401339610"/>
  </r>
  <r>
    <x v="72"/>
    <x v="12"/>
    <x v="3"/>
    <n v="1170774960"/>
  </r>
  <r>
    <x v="73"/>
    <x v="12"/>
    <x v="3"/>
    <n v="3034960916"/>
  </r>
  <r>
    <x v="74"/>
    <x v="12"/>
    <x v="3"/>
    <n v="3076507165"/>
  </r>
  <r>
    <x v="75"/>
    <x v="12"/>
    <x v="3"/>
    <n v="1129228711"/>
  </r>
  <r>
    <x v="0"/>
    <x v="13"/>
    <x v="3"/>
    <n v="21431800"/>
  </r>
  <r>
    <x v="1"/>
    <x v="13"/>
    <x v="3"/>
    <n v="8336926"/>
  </r>
  <r>
    <x v="2"/>
    <x v="13"/>
    <x v="3"/>
    <n v="10708433"/>
  </r>
  <r>
    <x v="3"/>
    <x v="13"/>
    <x v="3"/>
    <n v="7623395"/>
  </r>
  <r>
    <x v="4"/>
    <x v="13"/>
    <x v="3"/>
    <n v="191971506"/>
  </r>
  <r>
    <x v="5"/>
    <x v="13"/>
    <x v="3"/>
    <n v="33311400"/>
  </r>
  <r>
    <x v="6"/>
    <x v="13"/>
    <x v="3"/>
    <n v="1324655000"/>
  </r>
  <r>
    <x v="7"/>
    <x v="13"/>
    <x v="3"/>
    <n v="862434"/>
  </r>
  <r>
    <x v="8"/>
    <x v="13"/>
    <x v="3"/>
    <n v="10424336"/>
  </r>
  <r>
    <x v="9"/>
    <x v="13"/>
    <x v="3"/>
    <n v="82110097"/>
  </r>
  <r>
    <x v="10"/>
    <x v="13"/>
    <x v="3"/>
    <n v="5493621"/>
  </r>
  <r>
    <x v="11"/>
    <x v="13"/>
    <x v="3"/>
    <n v="45555716"/>
  </r>
  <r>
    <x v="12"/>
    <x v="13"/>
    <x v="3"/>
    <n v="1340675"/>
  </r>
  <r>
    <x v="13"/>
    <x v="13"/>
    <x v="3"/>
    <n v="5313399"/>
  </r>
  <r>
    <x v="14"/>
    <x v="13"/>
    <x v="3"/>
    <n v="62277432"/>
  </r>
  <r>
    <x v="15"/>
    <x v="13"/>
    <x v="3"/>
    <n v="61406928"/>
  </r>
  <r>
    <x v="16"/>
    <x v="13"/>
    <x v="3"/>
    <n v="11237094"/>
  </r>
  <r>
    <x v="17"/>
    <x v="13"/>
    <x v="3"/>
    <n v="10038188"/>
  </r>
  <r>
    <x v="18"/>
    <x v="13"/>
    <x v="3"/>
    <n v="227345082"/>
  </r>
  <r>
    <x v="19"/>
    <x v="13"/>
    <x v="3"/>
    <n v="1139964932"/>
  </r>
  <r>
    <x v="20"/>
    <x v="13"/>
    <x v="3"/>
    <n v="4425675"/>
  </r>
  <r>
    <x v="21"/>
    <x v="13"/>
    <x v="3"/>
    <n v="59832179"/>
  </r>
  <r>
    <x v="22"/>
    <x v="13"/>
    <x v="3"/>
    <n v="127704000"/>
  </r>
  <r>
    <x v="23"/>
    <x v="13"/>
    <x v="3"/>
    <n v="48607000"/>
  </r>
  <r>
    <x v="24"/>
    <x v="13"/>
    <x v="3"/>
    <n v="3358115"/>
  </r>
  <r>
    <x v="25"/>
    <x v="13"/>
    <x v="3"/>
    <n v="488650"/>
  </r>
  <r>
    <x v="26"/>
    <x v="13"/>
    <x v="3"/>
    <n v="2266094"/>
  </r>
  <r>
    <x v="27"/>
    <x v="13"/>
    <x v="3"/>
    <n v="106350434"/>
  </r>
  <r>
    <x v="28"/>
    <x v="13"/>
    <x v="3"/>
    <n v="411950"/>
  </r>
  <r>
    <x v="29"/>
    <x v="13"/>
    <x v="3"/>
    <n v="16445593"/>
  </r>
  <r>
    <x v="30"/>
    <x v="13"/>
    <x v="3"/>
    <n v="38125759"/>
  </r>
  <r>
    <x v="31"/>
    <x v="13"/>
    <x v="3"/>
    <n v="10622413"/>
  </r>
  <r>
    <x v="32"/>
    <x v="13"/>
    <x v="3"/>
    <n v="0"/>
  </r>
  <r>
    <x v="33"/>
    <x v="13"/>
    <x v="3"/>
    <n v="141950000"/>
  </r>
  <r>
    <x v="34"/>
    <x v="13"/>
    <x v="3"/>
    <n v="5406626"/>
  </r>
  <r>
    <x v="35"/>
    <x v="13"/>
    <x v="3"/>
    <n v="2021316"/>
  </r>
  <r>
    <x v="36"/>
    <x v="13"/>
    <x v="3"/>
    <n v="9219637"/>
  </r>
  <r>
    <x v="37"/>
    <x v="13"/>
    <x v="3"/>
    <n v="73914260"/>
  </r>
  <r>
    <x v="38"/>
    <x v="13"/>
    <x v="3"/>
    <n v="22987000"/>
  </r>
  <r>
    <x v="39"/>
    <x v="13"/>
    <x v="3"/>
    <n v="304375000"/>
  </r>
  <r>
    <x v="40"/>
    <x v="13"/>
    <x v="3"/>
    <n v="0"/>
  </r>
  <r>
    <x v="41"/>
    <x v="13"/>
    <x v="3"/>
    <n v="2656591438"/>
  </r>
  <r>
    <x v="42"/>
    <x v="13"/>
    <x v="3"/>
    <n v="1583328657"/>
  </r>
  <r>
    <x v="43"/>
    <x v="13"/>
    <x v="3"/>
    <n v="2798541438"/>
  </r>
  <r>
    <x v="44"/>
    <x v="13"/>
    <x v="3"/>
    <n v="1441378657"/>
  </r>
  <r>
    <x v="45"/>
    <x v="13"/>
    <x v="3"/>
    <n v="0"/>
  </r>
  <r>
    <x v="46"/>
    <x v="13"/>
    <x v="3"/>
    <n v="2965177274"/>
  </r>
  <r>
    <x v="47"/>
    <x v="13"/>
    <x v="3"/>
    <n v="21431800"/>
  </r>
  <r>
    <x v="48"/>
    <x v="13"/>
    <x v="3"/>
    <n v="617302681"/>
  </r>
  <r>
    <x v="49"/>
    <x v="13"/>
    <x v="3"/>
    <n v="444036834"/>
  </r>
  <r>
    <x v="50"/>
    <x v="13"/>
    <x v="3"/>
    <n v="191971506"/>
  </r>
  <r>
    <x v="51"/>
    <x v="13"/>
    <x v="3"/>
    <n v="393473793"/>
  </r>
  <r>
    <x v="52"/>
    <x v="13"/>
    <x v="3"/>
    <n v="3846446302"/>
  </r>
  <r>
    <x v="53"/>
    <x v="13"/>
    <x v="3"/>
    <n v="466866852"/>
  </r>
  <r>
    <x v="54"/>
    <x v="13"/>
    <x v="3"/>
    <n v="3773053243"/>
  </r>
  <r>
    <x v="55"/>
    <x v="13"/>
    <x v="3"/>
    <n v="474490247"/>
  </r>
  <r>
    <x v="56"/>
    <x v="13"/>
    <x v="3"/>
    <n v="3765429848"/>
  </r>
  <r>
    <x v="57"/>
    <x v="13"/>
    <x v="3"/>
    <n v="4007207050"/>
  </r>
  <r>
    <x v="58"/>
    <x v="13"/>
    <x v="3"/>
    <n v="232713045"/>
  </r>
  <r>
    <x v="59"/>
    <x v="13"/>
    <x v="3"/>
    <n v="872967036"/>
  </r>
  <r>
    <x v="60"/>
    <x v="13"/>
    <x v="3"/>
    <n v="3366953059"/>
  </r>
  <r>
    <x v="61"/>
    <x v="13"/>
    <x v="3"/>
    <n v="1022787371"/>
  </r>
  <r>
    <x v="62"/>
    <x v="13"/>
    <x v="3"/>
    <n v="0"/>
  </r>
  <r>
    <x v="63"/>
    <x v="13"/>
    <x v="3"/>
    <n v="1367310014"/>
  </r>
  <r>
    <x v="64"/>
    <x v="13"/>
    <x v="3"/>
    <n v="1849822710"/>
  </r>
  <r>
    <x v="65"/>
    <x v="13"/>
    <x v="3"/>
    <n v="0"/>
  </r>
  <r>
    <x v="66"/>
    <x v="13"/>
    <x v="3"/>
    <n v="3054644814"/>
  </r>
  <r>
    <x v="67"/>
    <x v="13"/>
    <x v="3"/>
    <n v="191971506"/>
  </r>
  <r>
    <x v="68"/>
    <x v="13"/>
    <x v="3"/>
    <n v="73914260"/>
  </r>
  <r>
    <x v="69"/>
    <x v="13"/>
    <x v="3"/>
    <n v="444036834"/>
  </r>
  <r>
    <x v="70"/>
    <x v="13"/>
    <x v="3"/>
    <n v="71840700"/>
  </r>
  <r>
    <x v="71"/>
    <x v="13"/>
    <x v="3"/>
    <n v="403511981"/>
  </r>
  <r>
    <x v="72"/>
    <x v="13"/>
    <x v="3"/>
    <n v="1177176707"/>
  </r>
  <r>
    <x v="73"/>
    <x v="13"/>
    <x v="3"/>
    <n v="3062743388"/>
  </r>
  <r>
    <x v="74"/>
    <x v="13"/>
    <x v="3"/>
    <n v="3102861942"/>
  </r>
  <r>
    <x v="75"/>
    <x v="13"/>
    <x v="3"/>
    <n v="1137058153"/>
  </r>
  <r>
    <x v="0"/>
    <x v="14"/>
    <x v="3"/>
    <n v="21874900"/>
  </r>
  <r>
    <x v="1"/>
    <x v="14"/>
    <x v="3"/>
    <n v="8364095"/>
  </r>
  <r>
    <x v="2"/>
    <x v="14"/>
    <x v="3"/>
    <n v="10788760"/>
  </r>
  <r>
    <x v="3"/>
    <x v="14"/>
    <x v="3"/>
    <n v="7585131"/>
  </r>
  <r>
    <x v="4"/>
    <x v="14"/>
    <x v="3"/>
    <n v="193733795"/>
  </r>
  <r>
    <x v="5"/>
    <x v="14"/>
    <x v="3"/>
    <n v="33739900"/>
  </r>
  <r>
    <x v="6"/>
    <x v="14"/>
    <x v="3"/>
    <n v="1331460000"/>
  </r>
  <r>
    <x v="7"/>
    <x v="14"/>
    <x v="3"/>
    <n v="871036"/>
  </r>
  <r>
    <x v="8"/>
    <x v="14"/>
    <x v="3"/>
    <n v="10489970"/>
  </r>
  <r>
    <x v="9"/>
    <x v="14"/>
    <x v="3"/>
    <n v="81879976"/>
  </r>
  <r>
    <x v="10"/>
    <x v="14"/>
    <x v="3"/>
    <n v="5529270"/>
  </r>
  <r>
    <x v="11"/>
    <x v="14"/>
    <x v="3"/>
    <n v="45957671"/>
  </r>
  <r>
    <x v="12"/>
    <x v="14"/>
    <x v="3"/>
    <n v="1340345"/>
  </r>
  <r>
    <x v="13"/>
    <x v="14"/>
    <x v="3"/>
    <n v="5338395"/>
  </r>
  <r>
    <x v="14"/>
    <x v="14"/>
    <x v="3"/>
    <n v="62616488"/>
  </r>
  <r>
    <x v="15"/>
    <x v="14"/>
    <x v="3"/>
    <n v="61838154"/>
  </r>
  <r>
    <x v="16"/>
    <x v="14"/>
    <x v="3"/>
    <n v="11283293"/>
  </r>
  <r>
    <x v="17"/>
    <x v="14"/>
    <x v="3"/>
    <n v="10022302"/>
  </r>
  <r>
    <x v="18"/>
    <x v="14"/>
    <x v="3"/>
    <n v="229964723"/>
  </r>
  <r>
    <x v="19"/>
    <x v="14"/>
    <x v="3"/>
    <n v="1155347678"/>
  </r>
  <r>
    <x v="20"/>
    <x v="14"/>
    <x v="3"/>
    <n v="4450446"/>
  </r>
  <r>
    <x v="21"/>
    <x v="14"/>
    <x v="3"/>
    <n v="60221211"/>
  </r>
  <r>
    <x v="22"/>
    <x v="14"/>
    <x v="3"/>
    <n v="127560000"/>
  </r>
  <r>
    <x v="23"/>
    <x v="14"/>
    <x v="3"/>
    <n v="48747000"/>
  </r>
  <r>
    <x v="24"/>
    <x v="14"/>
    <x v="3"/>
    <n v="3339550"/>
  </r>
  <r>
    <x v="25"/>
    <x v="14"/>
    <x v="3"/>
    <n v="497854"/>
  </r>
  <r>
    <x v="26"/>
    <x v="14"/>
    <x v="3"/>
    <n v="2255128"/>
  </r>
  <r>
    <x v="27"/>
    <x v="14"/>
    <x v="3"/>
    <n v="107431225"/>
  </r>
  <r>
    <x v="28"/>
    <x v="14"/>
    <x v="3"/>
    <n v="414971"/>
  </r>
  <r>
    <x v="29"/>
    <x v="14"/>
    <x v="3"/>
    <n v="16531294"/>
  </r>
  <r>
    <x v="30"/>
    <x v="14"/>
    <x v="3"/>
    <n v="38149886"/>
  </r>
  <r>
    <x v="31"/>
    <x v="14"/>
    <x v="3"/>
    <n v="10632069"/>
  </r>
  <r>
    <x v="32"/>
    <x v="14"/>
    <x v="3"/>
    <n v="0"/>
  </r>
  <r>
    <x v="33"/>
    <x v="14"/>
    <x v="3"/>
    <n v="141850000"/>
  </r>
  <r>
    <x v="34"/>
    <x v="14"/>
    <x v="3"/>
    <n v="5418156"/>
  </r>
  <r>
    <x v="35"/>
    <x v="14"/>
    <x v="3"/>
    <n v="2043241"/>
  </r>
  <r>
    <x v="36"/>
    <x v="14"/>
    <x v="3"/>
    <n v="9302123"/>
  </r>
  <r>
    <x v="37"/>
    <x v="14"/>
    <x v="3"/>
    <n v="74815703"/>
  </r>
  <r>
    <x v="38"/>
    <x v="14"/>
    <x v="3"/>
    <n v="23065000"/>
  </r>
  <r>
    <x v="39"/>
    <x v="14"/>
    <x v="3"/>
    <n v="307007000"/>
  </r>
  <r>
    <x v="40"/>
    <x v="14"/>
    <x v="3"/>
    <n v="0"/>
  </r>
  <r>
    <x v="41"/>
    <x v="14"/>
    <x v="3"/>
    <n v="2680541473"/>
  </r>
  <r>
    <x v="42"/>
    <x v="14"/>
    <x v="3"/>
    <n v="1593216266"/>
  </r>
  <r>
    <x v="43"/>
    <x v="14"/>
    <x v="3"/>
    <n v="2822391473"/>
  </r>
  <r>
    <x v="44"/>
    <x v="14"/>
    <x v="3"/>
    <n v="1451366266"/>
  </r>
  <r>
    <x v="45"/>
    <x v="14"/>
    <x v="3"/>
    <n v="0"/>
  </r>
  <r>
    <x v="46"/>
    <x v="14"/>
    <x v="3"/>
    <n v="2990960104"/>
  </r>
  <r>
    <x v="47"/>
    <x v="14"/>
    <x v="3"/>
    <n v="21874900"/>
  </r>
  <r>
    <x v="48"/>
    <x v="14"/>
    <x v="3"/>
    <n v="619010815"/>
  </r>
  <r>
    <x v="49"/>
    <x v="14"/>
    <x v="3"/>
    <n v="448178125"/>
  </r>
  <r>
    <x v="50"/>
    <x v="14"/>
    <x v="3"/>
    <n v="193733795"/>
  </r>
  <r>
    <x v="51"/>
    <x v="14"/>
    <x v="3"/>
    <n v="395231099"/>
  </r>
  <r>
    <x v="52"/>
    <x v="14"/>
    <x v="3"/>
    <n v="3878526640"/>
  </r>
  <r>
    <x v="53"/>
    <x v="14"/>
    <x v="3"/>
    <n v="468704648"/>
  </r>
  <r>
    <x v="54"/>
    <x v="14"/>
    <x v="3"/>
    <n v="3805053091"/>
  </r>
  <r>
    <x v="55"/>
    <x v="14"/>
    <x v="3"/>
    <n v="476289779"/>
  </r>
  <r>
    <x v="56"/>
    <x v="14"/>
    <x v="3"/>
    <n v="3797467960"/>
  </r>
  <r>
    <x v="57"/>
    <x v="14"/>
    <x v="3"/>
    <n v="4040087753"/>
  </r>
  <r>
    <x v="58"/>
    <x v="14"/>
    <x v="3"/>
    <n v="233669986"/>
  </r>
  <r>
    <x v="59"/>
    <x v="14"/>
    <x v="3"/>
    <n v="876712729"/>
  </r>
  <r>
    <x v="60"/>
    <x v="14"/>
    <x v="3"/>
    <n v="3397045010"/>
  </r>
  <r>
    <x v="61"/>
    <x v="14"/>
    <x v="3"/>
    <n v="1028229934"/>
  </r>
  <r>
    <x v="62"/>
    <x v="14"/>
    <x v="3"/>
    <n v="0"/>
  </r>
  <r>
    <x v="63"/>
    <x v="14"/>
    <x v="3"/>
    <n v="1385312401"/>
  </r>
  <r>
    <x v="64"/>
    <x v="14"/>
    <x v="3"/>
    <n v="1860215404"/>
  </r>
  <r>
    <x v="65"/>
    <x v="14"/>
    <x v="3"/>
    <n v="0"/>
  </r>
  <r>
    <x v="66"/>
    <x v="14"/>
    <x v="3"/>
    <n v="3079869301"/>
  </r>
  <r>
    <x v="67"/>
    <x v="14"/>
    <x v="3"/>
    <n v="193733795"/>
  </r>
  <r>
    <x v="68"/>
    <x v="14"/>
    <x v="3"/>
    <n v="74815703"/>
  </r>
  <r>
    <x v="69"/>
    <x v="14"/>
    <x v="3"/>
    <n v="448178125"/>
  </r>
  <r>
    <x v="70"/>
    <x v="14"/>
    <x v="3"/>
    <n v="71907414"/>
  </r>
  <r>
    <x v="71"/>
    <x v="14"/>
    <x v="3"/>
    <n v="405253401"/>
  </r>
  <r>
    <x v="72"/>
    <x v="14"/>
    <x v="3"/>
    <n v="1183137282"/>
  </r>
  <r>
    <x v="73"/>
    <x v="14"/>
    <x v="3"/>
    <n v="3090620457"/>
  </r>
  <r>
    <x v="74"/>
    <x v="14"/>
    <x v="3"/>
    <n v="3129377243"/>
  </r>
  <r>
    <x v="75"/>
    <x v="14"/>
    <x v="3"/>
    <n v="1144380496"/>
  </r>
  <r>
    <x v="0"/>
    <x v="0"/>
    <x v="4"/>
    <n v="16.860800000000001"/>
  </r>
  <r>
    <x v="1"/>
    <x v="0"/>
    <x v="4"/>
    <n v="7.7443730000000004"/>
  </r>
  <r>
    <x v="2"/>
    <x v="0"/>
    <x v="4"/>
    <n v="13.015309999999999"/>
  </r>
  <r>
    <x v="3"/>
    <x v="0"/>
    <x v="4"/>
    <n v="7.3983860000000004"/>
  </r>
  <r>
    <x v="4"/>
    <x v="0"/>
    <x v="4"/>
    <n v="1.41852"/>
  </r>
  <r>
    <x v="5"/>
    <x v="0"/>
    <x v="4"/>
    <n v="15.849919999999999"/>
  </r>
  <r>
    <x v="6"/>
    <x v="0"/>
    <x v="4"/>
    <n v="2.5516350000000001"/>
  </r>
  <r>
    <x v="7"/>
    <x v="0"/>
    <x v="4"/>
    <n v="7.343553"/>
  </r>
  <r>
    <x v="8"/>
    <x v="0"/>
    <x v="4"/>
    <n v="11.48216"/>
  </r>
  <r>
    <x v="9"/>
    <x v="0"/>
    <x v="4"/>
    <n v="11.629479999999999"/>
  </r>
  <r>
    <x v="10"/>
    <x v="0"/>
    <x v="4"/>
    <n v="14.149749999999999"/>
  </r>
  <r>
    <x v="11"/>
    <x v="0"/>
    <x v="4"/>
    <n v="6.4429150000000002"/>
  </r>
  <r>
    <x v="12"/>
    <x v="0"/>
    <x v="4"/>
    <n v="12.693630000000001"/>
  </r>
  <r>
    <x v="13"/>
    <x v="0"/>
    <x v="4"/>
    <n v="11.838660000000001"/>
  </r>
  <r>
    <x v="14"/>
    <x v="0"/>
    <x v="4"/>
    <n v="7.0171869999999998"/>
  </r>
  <r>
    <x v="15"/>
    <x v="0"/>
    <x v="4"/>
    <n v="10.164490000000001"/>
  </r>
  <r>
    <x v="16"/>
    <x v="0"/>
    <x v="4"/>
    <n v="8.1364459999999994"/>
  </r>
  <r>
    <x v="17"/>
    <x v="0"/>
    <x v="4"/>
    <n v="5.8944669999999997"/>
  </r>
  <r>
    <x v="18"/>
    <x v="0"/>
    <x v="4"/>
    <n v="1.121205"/>
  </r>
  <r>
    <x v="19"/>
    <x v="0"/>
    <x v="4"/>
    <n v="0.86509000000000003"/>
  </r>
  <r>
    <x v="20"/>
    <x v="0"/>
    <x v="4"/>
    <n v="9.7584300000000006"/>
  </r>
  <r>
    <x v="21"/>
    <x v="0"/>
    <x v="4"/>
    <n v="7.9925579999999998"/>
  </r>
  <r>
    <x v="22"/>
    <x v="0"/>
    <x v="4"/>
    <n v="9.097664"/>
  </r>
  <r>
    <x v="23"/>
    <x v="0"/>
    <x v="4"/>
    <n v="9.0710479999999993"/>
  </r>
  <r>
    <x v="24"/>
    <x v="0"/>
    <x v="4"/>
    <n v="4.544683"/>
  </r>
  <r>
    <x v="25"/>
    <x v="0"/>
    <x v="4"/>
    <n v="19.01193"/>
  </r>
  <r>
    <x v="26"/>
    <x v="0"/>
    <x v="4"/>
    <n v="3.9227400000000001"/>
  </r>
  <r>
    <x v="27"/>
    <x v="0"/>
    <x v="4"/>
    <n v="3.3575560000000002"/>
  </r>
  <r>
    <x v="28"/>
    <x v="0"/>
    <x v="4"/>
    <n v="5.7887040000000001"/>
  </r>
  <r>
    <x v="29"/>
    <x v="0"/>
    <x v="4"/>
    <n v="12.49874"/>
  </r>
  <r>
    <x v="30"/>
    <x v="0"/>
    <x v="4"/>
    <n v="9.5294480000000004"/>
  </r>
  <r>
    <x v="31"/>
    <x v="0"/>
    <x v="4"/>
    <n v="5.3991920000000002"/>
  </r>
  <r>
    <x v="32"/>
    <x v="0"/>
    <x v="4"/>
    <s v="Inf"/>
  </r>
  <r>
    <x v="33"/>
    <x v="0"/>
    <x v="4"/>
    <n v="10.85595"/>
  </r>
  <r>
    <x v="34"/>
    <x v="0"/>
    <x v="4"/>
    <n v="8.3327480000000005"/>
  </r>
  <r>
    <x v="35"/>
    <x v="0"/>
    <x v="4"/>
    <n v="7.5320600000000004"/>
  </r>
  <r>
    <x v="36"/>
    <x v="0"/>
    <x v="4"/>
    <n v="7.1790130000000003"/>
  </r>
  <r>
    <x v="37"/>
    <x v="0"/>
    <x v="4"/>
    <n v="2.9268420000000002"/>
  </r>
  <r>
    <x v="38"/>
    <x v="0"/>
    <x v="4"/>
    <n v="9.1102319999999999"/>
  </r>
  <r>
    <x v="39"/>
    <x v="0"/>
    <x v="4"/>
    <n v="18.602969999999999"/>
  </r>
  <r>
    <x v="40"/>
    <x v="0"/>
    <x v="4"/>
    <s v="Inf"/>
  </r>
  <r>
    <x v="41"/>
    <x v="0"/>
    <x v="4"/>
    <n v="4.8352449999999996"/>
  </r>
  <r>
    <x v="42"/>
    <x v="0"/>
    <x v="4"/>
    <s v="Inf"/>
  </r>
  <r>
    <x v="43"/>
    <x v="0"/>
    <x v="4"/>
    <n v="15.691190000000001"/>
  </r>
  <r>
    <x v="44"/>
    <x v="0"/>
    <x v="4"/>
    <s v="Inf"/>
  </r>
  <r>
    <x v="45"/>
    <x v="0"/>
    <x v="4"/>
    <n v="0"/>
  </r>
  <r>
    <x v="46"/>
    <x v="0"/>
    <x v="4"/>
    <n v="34.743720000000003"/>
  </r>
  <r>
    <x v="47"/>
    <x v="0"/>
    <x v="4"/>
    <n v="16.860800000000001"/>
  </r>
  <r>
    <x v="48"/>
    <x v="0"/>
    <x v="4"/>
    <s v="Inf"/>
  </r>
  <r>
    <x v="49"/>
    <x v="0"/>
    <x v="4"/>
    <n v="37.81044"/>
  </r>
  <r>
    <x v="50"/>
    <x v="0"/>
    <x v="4"/>
    <n v="1.41852"/>
  </r>
  <r>
    <x v="51"/>
    <x v="0"/>
    <x v="4"/>
    <n v="151.9785"/>
  </r>
  <r>
    <x v="52"/>
    <x v="0"/>
    <x v="4"/>
    <s v="Inf"/>
  </r>
  <r>
    <x v="53"/>
    <x v="0"/>
    <x v="4"/>
    <n v="221.69909999999999"/>
  </r>
  <r>
    <x v="54"/>
    <x v="0"/>
    <x v="4"/>
    <s v="Inf"/>
  </r>
  <r>
    <x v="55"/>
    <x v="0"/>
    <x v="4"/>
    <s v="Inf"/>
  </r>
  <r>
    <x v="56"/>
    <x v="0"/>
    <x v="4"/>
    <s v="Inf"/>
  </r>
  <r>
    <x v="57"/>
    <x v="0"/>
    <x v="4"/>
    <n v="129.38290000000001"/>
  </r>
  <r>
    <x v="58"/>
    <x v="0"/>
    <x v="4"/>
    <s v="Inf"/>
  </r>
  <r>
    <x v="59"/>
    <x v="0"/>
    <x v="4"/>
    <n v="91.210220000000007"/>
  </r>
  <r>
    <x v="60"/>
    <x v="0"/>
    <x v="4"/>
    <s v="Inf"/>
  </r>
  <r>
    <x v="61"/>
    <x v="0"/>
    <x v="4"/>
    <n v="303.09059999999999"/>
  </r>
  <r>
    <x v="62"/>
    <x v="0"/>
    <x v="4"/>
    <n v="0"/>
  </r>
  <r>
    <x v="63"/>
    <x v="0"/>
    <x v="4"/>
    <n v="1.9862949999999999"/>
  </r>
  <r>
    <x v="64"/>
    <x v="0"/>
    <x v="4"/>
    <s v="Inf"/>
  </r>
  <r>
    <x v="65"/>
    <x v="0"/>
    <x v="4"/>
    <n v="0"/>
  </r>
  <r>
    <x v="66"/>
    <x v="0"/>
    <x v="4"/>
    <n v="59.533630000000002"/>
  </r>
  <r>
    <x v="67"/>
    <x v="0"/>
    <x v="4"/>
    <n v="1.41852"/>
  </r>
  <r>
    <x v="68"/>
    <x v="0"/>
    <x v="4"/>
    <n v="2.9268420000000002"/>
  </r>
  <r>
    <x v="69"/>
    <x v="0"/>
    <x v="4"/>
    <n v="37.81044"/>
  </r>
  <r>
    <x v="70"/>
    <x v="0"/>
    <x v="4"/>
    <s v="Inf"/>
  </r>
  <r>
    <x v="71"/>
    <x v="0"/>
    <x v="4"/>
    <n v="157.87289999999999"/>
  </r>
  <r>
    <x v="72"/>
    <x v="0"/>
    <x v="4"/>
    <s v="Inf"/>
  </r>
  <r>
    <x v="73"/>
    <x v="0"/>
    <x v="4"/>
    <s v="Inf"/>
  </r>
  <r>
    <x v="74"/>
    <x v="0"/>
    <x v="4"/>
    <s v="Inf"/>
  </r>
  <r>
    <x v="75"/>
    <x v="0"/>
    <x v="4"/>
    <n v="260.98669999999998"/>
  </r>
  <r>
    <x v="0"/>
    <x v="1"/>
    <x v="4"/>
    <n v="17.126940000000001"/>
  </r>
  <r>
    <x v="1"/>
    <x v="1"/>
    <x v="4"/>
    <n v="8.0979320000000001"/>
  </r>
  <r>
    <x v="2"/>
    <x v="1"/>
    <x v="4"/>
    <n v="13.396459999999999"/>
  </r>
  <r>
    <x v="3"/>
    <x v="1"/>
    <x v="4"/>
    <n v="7.4453719999999999"/>
  </r>
  <r>
    <x v="4"/>
    <x v="1"/>
    <x v="4"/>
    <n v="1.5084219999999999"/>
  </r>
  <r>
    <x v="5"/>
    <x v="1"/>
    <x v="4"/>
    <n v="16.06803"/>
  </r>
  <r>
    <x v="6"/>
    <x v="1"/>
    <x v="4"/>
    <n v="2.5929340000000001"/>
  </r>
  <r>
    <x v="7"/>
    <x v="1"/>
    <x v="4"/>
    <n v="7.6811259999999999"/>
  </r>
  <r>
    <x v="8"/>
    <x v="1"/>
    <x v="4"/>
    <n v="11.88659"/>
  </r>
  <r>
    <x v="9"/>
    <x v="1"/>
    <x v="4"/>
    <n v="11.88012"/>
  </r>
  <r>
    <x v="10"/>
    <x v="1"/>
    <x v="4"/>
    <n v="16.626519999999999"/>
  </r>
  <r>
    <x v="11"/>
    <x v="1"/>
    <x v="4"/>
    <n v="6.1106660000000002"/>
  </r>
  <r>
    <x v="12"/>
    <x v="1"/>
    <x v="4"/>
    <n v="13.406000000000001"/>
  </r>
  <r>
    <x v="13"/>
    <x v="1"/>
    <x v="4"/>
    <n v="13.002599999999999"/>
  </r>
  <r>
    <x v="14"/>
    <x v="1"/>
    <x v="4"/>
    <n v="7.2100840000000002"/>
  </r>
  <r>
    <x v="15"/>
    <x v="1"/>
    <x v="4"/>
    <n v="10.61224"/>
  </r>
  <r>
    <x v="16"/>
    <x v="1"/>
    <x v="4"/>
    <n v="8.2808980000000005"/>
  </r>
  <r>
    <x v="17"/>
    <x v="1"/>
    <x v="4"/>
    <n v="5.9579940000000002"/>
  </r>
  <r>
    <x v="18"/>
    <x v="1"/>
    <x v="4"/>
    <n v="1.1636770000000001"/>
  </r>
  <r>
    <x v="19"/>
    <x v="1"/>
    <x v="4"/>
    <n v="0.89241349999999997"/>
  </r>
  <r>
    <x v="20"/>
    <x v="1"/>
    <x v="4"/>
    <n v="10.14645"/>
  </r>
  <r>
    <x v="21"/>
    <x v="1"/>
    <x v="4"/>
    <n v="7.8839009999999998"/>
  </r>
  <r>
    <x v="22"/>
    <x v="1"/>
    <x v="4"/>
    <n v="9.1445360000000004"/>
  </r>
  <r>
    <x v="23"/>
    <x v="1"/>
    <x v="4"/>
    <n v="9.5358389999999993"/>
  </r>
  <r>
    <x v="24"/>
    <x v="1"/>
    <x v="4"/>
    <n v="4.7884739999999999"/>
  </r>
  <r>
    <x v="25"/>
    <x v="1"/>
    <x v="4"/>
    <n v="18.996099999999998"/>
  </r>
  <r>
    <x v="26"/>
    <x v="1"/>
    <x v="4"/>
    <n v="3.9777840000000002"/>
  </r>
  <r>
    <x v="27"/>
    <x v="1"/>
    <x v="4"/>
    <n v="3.4356640000000001"/>
  </r>
  <r>
    <x v="28"/>
    <x v="1"/>
    <x v="4"/>
    <n v="5.8967890000000001"/>
  </r>
  <r>
    <x v="29"/>
    <x v="1"/>
    <x v="4"/>
    <n v="12.972429999999999"/>
  </r>
  <r>
    <x v="30"/>
    <x v="1"/>
    <x v="4"/>
    <n v="9.7583190000000002"/>
  </r>
  <r>
    <x v="31"/>
    <x v="1"/>
    <x v="4"/>
    <n v="5.1094379999999999"/>
  </r>
  <r>
    <x v="32"/>
    <x v="1"/>
    <x v="4"/>
    <s v="Inf"/>
  </r>
  <r>
    <x v="33"/>
    <x v="1"/>
    <x v="4"/>
    <n v="10.59923"/>
  </r>
  <r>
    <x v="34"/>
    <x v="1"/>
    <x v="4"/>
    <n v="8.0322910000000007"/>
  </r>
  <r>
    <x v="35"/>
    <x v="1"/>
    <x v="4"/>
    <n v="7.865183"/>
  </r>
  <r>
    <x v="36"/>
    <x v="1"/>
    <x v="4"/>
    <n v="7.5797939999999997"/>
  </r>
  <r>
    <x v="37"/>
    <x v="1"/>
    <x v="4"/>
    <n v="3.1133660000000001"/>
  </r>
  <r>
    <x v="38"/>
    <x v="1"/>
    <x v="4"/>
    <n v="9.3507990000000003"/>
  </r>
  <r>
    <x v="39"/>
    <x v="1"/>
    <x v="4"/>
    <n v="18.869890000000002"/>
  </r>
  <r>
    <x v="40"/>
    <x v="1"/>
    <x v="4"/>
    <s v="Inf"/>
  </r>
  <r>
    <x v="41"/>
    <x v="1"/>
    <x v="4"/>
    <n v="4.9937699999999996"/>
  </r>
  <r>
    <x v="42"/>
    <x v="1"/>
    <x v="4"/>
    <s v="Inf"/>
  </r>
  <r>
    <x v="43"/>
    <x v="1"/>
    <x v="4"/>
    <n v="15.593"/>
  </r>
  <r>
    <x v="44"/>
    <x v="1"/>
    <x v="4"/>
    <s v="Inf"/>
  </r>
  <r>
    <x v="45"/>
    <x v="1"/>
    <x v="4"/>
    <n v="0"/>
  </r>
  <r>
    <x v="46"/>
    <x v="1"/>
    <x v="4"/>
    <n v="35.793559999999999"/>
  </r>
  <r>
    <x v="47"/>
    <x v="1"/>
    <x v="4"/>
    <n v="17.126940000000001"/>
  </r>
  <r>
    <x v="48"/>
    <x v="1"/>
    <x v="4"/>
    <s v="Inf"/>
  </r>
  <r>
    <x v="49"/>
    <x v="1"/>
    <x v="4"/>
    <n v="38.373579999999997"/>
  </r>
  <r>
    <x v="50"/>
    <x v="1"/>
    <x v="4"/>
    <n v="1.5084219999999999"/>
  </r>
  <r>
    <x v="51"/>
    <x v="1"/>
    <x v="4"/>
    <n v="157.90559999999999"/>
  </r>
  <r>
    <x v="52"/>
    <x v="1"/>
    <x v="4"/>
    <s v="Inf"/>
  </r>
  <r>
    <x v="53"/>
    <x v="1"/>
    <x v="4"/>
    <n v="229.4751"/>
  </r>
  <r>
    <x v="54"/>
    <x v="1"/>
    <x v="4"/>
    <s v="Inf"/>
  </r>
  <r>
    <x v="55"/>
    <x v="1"/>
    <x v="4"/>
    <s v="Inf"/>
  </r>
  <r>
    <x v="56"/>
    <x v="1"/>
    <x v="4"/>
    <s v="Inf"/>
  </r>
  <r>
    <x v="57"/>
    <x v="1"/>
    <x v="4"/>
    <n v="131.63730000000001"/>
  </r>
  <r>
    <x v="58"/>
    <x v="1"/>
    <x v="4"/>
    <s v="Inf"/>
  </r>
  <r>
    <x v="59"/>
    <x v="1"/>
    <x v="4"/>
    <n v="92.268029999999996"/>
  </r>
  <r>
    <x v="60"/>
    <x v="1"/>
    <x v="4"/>
    <s v="Inf"/>
  </r>
  <r>
    <x v="61"/>
    <x v="1"/>
    <x v="4"/>
    <n v="312.46370000000002"/>
  </r>
  <r>
    <x v="62"/>
    <x v="1"/>
    <x v="4"/>
    <n v="0"/>
  </r>
  <r>
    <x v="63"/>
    <x v="1"/>
    <x v="4"/>
    <n v="2.0560900000000002"/>
  </r>
  <r>
    <x v="64"/>
    <x v="1"/>
    <x v="4"/>
    <s v="Inf"/>
  </r>
  <r>
    <x v="65"/>
    <x v="1"/>
    <x v="4"/>
    <n v="0"/>
  </r>
  <r>
    <x v="66"/>
    <x v="1"/>
    <x v="4"/>
    <n v="60.406370000000003"/>
  </r>
  <r>
    <x v="67"/>
    <x v="1"/>
    <x v="4"/>
    <n v="1.5084219999999999"/>
  </r>
  <r>
    <x v="68"/>
    <x v="1"/>
    <x v="4"/>
    <n v="3.1133660000000001"/>
  </r>
  <r>
    <x v="69"/>
    <x v="1"/>
    <x v="4"/>
    <n v="38.373579999999997"/>
  </r>
  <r>
    <x v="70"/>
    <x v="1"/>
    <x v="4"/>
    <s v="Inf"/>
  </r>
  <r>
    <x v="71"/>
    <x v="1"/>
    <x v="4"/>
    <n v="163.86359999999999"/>
  </r>
  <r>
    <x v="72"/>
    <x v="1"/>
    <x v="4"/>
    <s v="Inf"/>
  </r>
  <r>
    <x v="73"/>
    <x v="1"/>
    <x v="4"/>
    <s v="Inf"/>
  </r>
  <r>
    <x v="74"/>
    <x v="1"/>
    <x v="4"/>
    <s v="Inf"/>
  </r>
  <r>
    <x v="75"/>
    <x v="1"/>
    <x v="4"/>
    <n v="268.94200000000001"/>
  </r>
  <r>
    <x v="0"/>
    <x v="2"/>
    <x v="4"/>
    <n v="17.346299999999999"/>
  </r>
  <r>
    <x v="1"/>
    <x v="2"/>
    <x v="4"/>
    <n v="8.1374340000000007"/>
  </r>
  <r>
    <x v="2"/>
    <x v="2"/>
    <x v="4"/>
    <n v="12.873010000000001"/>
  </r>
  <r>
    <x v="3"/>
    <x v="2"/>
    <x v="4"/>
    <n v="7.1291830000000003"/>
  </r>
  <r>
    <x v="4"/>
    <x v="2"/>
    <x v="4"/>
    <n v="1.5953059999999999"/>
  </r>
  <r>
    <x v="5"/>
    <x v="2"/>
    <x v="4"/>
    <n v="16.411660000000001"/>
  </r>
  <r>
    <x v="6"/>
    <x v="2"/>
    <x v="4"/>
    <n v="2.514723"/>
  </r>
  <r>
    <x v="7"/>
    <x v="2"/>
    <x v="4"/>
    <n v="7.8494590000000004"/>
  </r>
  <r>
    <x v="8"/>
    <x v="2"/>
    <x v="4"/>
    <n v="11.79616"/>
  </r>
  <r>
    <x v="9"/>
    <x v="2"/>
    <x v="4"/>
    <n v="11.48842"/>
  </r>
  <r>
    <x v="10"/>
    <x v="2"/>
    <x v="4"/>
    <n v="15.043089999999999"/>
  </r>
  <r>
    <x v="11"/>
    <x v="2"/>
    <x v="4"/>
    <n v="6.5969699999999998"/>
  </r>
  <r>
    <x v="12"/>
    <x v="2"/>
    <x v="4"/>
    <n v="13.24239"/>
  </r>
  <r>
    <x v="13"/>
    <x v="2"/>
    <x v="4"/>
    <n v="12.76735"/>
  </r>
  <r>
    <x v="14"/>
    <x v="2"/>
    <x v="4"/>
    <n v="7.0784830000000003"/>
  </r>
  <r>
    <x v="15"/>
    <x v="2"/>
    <x v="4"/>
    <n v="10.215960000000001"/>
  </r>
  <r>
    <x v="16"/>
    <x v="2"/>
    <x v="4"/>
    <n v="8.6736609999999992"/>
  </r>
  <r>
    <x v="17"/>
    <x v="2"/>
    <x v="4"/>
    <n v="5.822044"/>
  </r>
  <r>
    <x v="18"/>
    <x v="2"/>
    <x v="4"/>
    <n v="1.2547630000000001"/>
  </r>
  <r>
    <x v="19"/>
    <x v="2"/>
    <x v="4"/>
    <n v="0.91997119999999999"/>
  </r>
  <r>
    <x v="20"/>
    <x v="2"/>
    <x v="4"/>
    <n v="10.43835"/>
  </r>
  <r>
    <x v="21"/>
    <x v="2"/>
    <x v="4"/>
    <n v="7.9543600000000003"/>
  </r>
  <r>
    <x v="22"/>
    <x v="2"/>
    <x v="4"/>
    <n v="9.2765039999999992"/>
  </r>
  <r>
    <x v="23"/>
    <x v="2"/>
    <x v="4"/>
    <n v="10.10403"/>
  </r>
  <r>
    <x v="24"/>
    <x v="2"/>
    <x v="4"/>
    <n v="4.6735889999999998"/>
  </r>
  <r>
    <x v="25"/>
    <x v="2"/>
    <x v="4"/>
    <n v="17.017140000000001"/>
  </r>
  <r>
    <x v="26"/>
    <x v="2"/>
    <x v="4"/>
    <n v="3.8633389999999999"/>
  </r>
  <r>
    <x v="27"/>
    <x v="2"/>
    <x v="4"/>
    <n v="3.5510299999999999"/>
  </r>
  <r>
    <x v="28"/>
    <x v="2"/>
    <x v="4"/>
    <n v="5.8219839999999996"/>
  </r>
  <r>
    <x v="29"/>
    <x v="2"/>
    <x v="4"/>
    <n v="12.615309999999999"/>
  </r>
  <r>
    <x v="30"/>
    <x v="2"/>
    <x v="4"/>
    <n v="9.5931940000000004"/>
  </r>
  <r>
    <x v="31"/>
    <x v="2"/>
    <x v="4"/>
    <n v="5.421538"/>
  </r>
  <r>
    <x v="32"/>
    <x v="2"/>
    <x v="4"/>
    <s v="Inf"/>
  </r>
  <r>
    <x v="33"/>
    <x v="2"/>
    <x v="4"/>
    <n v="10.05044"/>
  </r>
  <r>
    <x v="34"/>
    <x v="2"/>
    <x v="4"/>
    <n v="7.815868"/>
  </r>
  <r>
    <x v="35"/>
    <x v="2"/>
    <x v="4"/>
    <n v="8.0415679999999998"/>
  </r>
  <r>
    <x v="36"/>
    <x v="2"/>
    <x v="4"/>
    <n v="7.1249580000000003"/>
  </r>
  <r>
    <x v="37"/>
    <x v="2"/>
    <x v="4"/>
    <n v="3.177038"/>
  </r>
  <r>
    <x v="38"/>
    <x v="2"/>
    <x v="4"/>
    <n v="9.9470139999999994"/>
  </r>
  <r>
    <x v="39"/>
    <x v="2"/>
    <x v="4"/>
    <n v="19.282730000000001"/>
  </r>
  <r>
    <x v="40"/>
    <x v="2"/>
    <x v="4"/>
    <s v="Inf"/>
  </r>
  <r>
    <x v="41"/>
    <x v="2"/>
    <x v="4"/>
    <n v="5.03"/>
  </r>
  <r>
    <x v="42"/>
    <x v="2"/>
    <x v="4"/>
    <s v="Inf"/>
  </r>
  <r>
    <x v="43"/>
    <x v="2"/>
    <x v="4"/>
    <n v="15.080439999999999"/>
  </r>
  <r>
    <x v="44"/>
    <x v="2"/>
    <x v="4"/>
    <s v="Inf"/>
  </r>
  <r>
    <x v="45"/>
    <x v="2"/>
    <x v="4"/>
    <n v="0"/>
  </r>
  <r>
    <x v="46"/>
    <x v="2"/>
    <x v="4"/>
    <n v="37.194040000000001"/>
  </r>
  <r>
    <x v="47"/>
    <x v="2"/>
    <x v="4"/>
    <n v="17.346299999999999"/>
  </r>
  <r>
    <x v="48"/>
    <x v="2"/>
    <x v="4"/>
    <s v="Inf"/>
  </r>
  <r>
    <x v="49"/>
    <x v="2"/>
    <x v="4"/>
    <n v="39.245420000000003"/>
  </r>
  <r>
    <x v="50"/>
    <x v="2"/>
    <x v="4"/>
    <n v="1.5953059999999999"/>
  </r>
  <r>
    <x v="51"/>
    <x v="2"/>
    <x v="4"/>
    <n v="153.446"/>
  </r>
  <r>
    <x v="52"/>
    <x v="2"/>
    <x v="4"/>
    <s v="Inf"/>
  </r>
  <r>
    <x v="53"/>
    <x v="2"/>
    <x v="4"/>
    <n v="224.11619999999999"/>
  </r>
  <r>
    <x v="54"/>
    <x v="2"/>
    <x v="4"/>
    <s v="Inf"/>
  </r>
  <r>
    <x v="55"/>
    <x v="2"/>
    <x v="4"/>
    <s v="Inf"/>
  </r>
  <r>
    <x v="56"/>
    <x v="2"/>
    <x v="4"/>
    <s v="Inf"/>
  </r>
  <r>
    <x v="57"/>
    <x v="2"/>
    <x v="4"/>
    <n v="132.2217"/>
  </r>
  <r>
    <x v="58"/>
    <x v="2"/>
    <x v="4"/>
    <s v="Inf"/>
  </r>
  <r>
    <x v="59"/>
    <x v="2"/>
    <x v="4"/>
    <n v="91.75855"/>
  </r>
  <r>
    <x v="60"/>
    <x v="2"/>
    <x v="4"/>
    <s v="Inf"/>
  </r>
  <r>
    <x v="61"/>
    <x v="2"/>
    <x v="4"/>
    <n v="309.66030000000001"/>
  </r>
  <r>
    <x v="62"/>
    <x v="2"/>
    <x v="4"/>
    <n v="0"/>
  </r>
  <r>
    <x v="63"/>
    <x v="2"/>
    <x v="4"/>
    <n v="2.1747339999999999"/>
  </r>
  <r>
    <x v="64"/>
    <x v="2"/>
    <x v="4"/>
    <s v="Inf"/>
  </r>
  <r>
    <x v="65"/>
    <x v="2"/>
    <x v="4"/>
    <n v="0"/>
  </r>
  <r>
    <x v="66"/>
    <x v="2"/>
    <x v="4"/>
    <n v="61.41375"/>
  </r>
  <r>
    <x v="67"/>
    <x v="2"/>
    <x v="4"/>
    <n v="1.5953059999999999"/>
  </r>
  <r>
    <x v="68"/>
    <x v="2"/>
    <x v="4"/>
    <n v="3.177038"/>
  </r>
  <r>
    <x v="69"/>
    <x v="2"/>
    <x v="4"/>
    <n v="39.245420000000003"/>
  </r>
  <r>
    <x v="70"/>
    <x v="2"/>
    <x v="4"/>
    <s v="Inf"/>
  </r>
  <r>
    <x v="71"/>
    <x v="2"/>
    <x v="4"/>
    <n v="159.2681"/>
  </r>
  <r>
    <x v="72"/>
    <x v="2"/>
    <x v="4"/>
    <s v="Inf"/>
  </r>
  <r>
    <x v="73"/>
    <x v="2"/>
    <x v="4"/>
    <s v="Inf"/>
  </r>
  <r>
    <x v="74"/>
    <x v="2"/>
    <x v="4"/>
    <s v="Inf"/>
  </r>
  <r>
    <x v="75"/>
    <x v="2"/>
    <x v="4"/>
    <n v="266.07100000000003"/>
  </r>
  <r>
    <x v="0"/>
    <x v="3"/>
    <x v="4"/>
    <n v="18.153030000000001"/>
  </r>
  <r>
    <x v="1"/>
    <x v="3"/>
    <x v="4"/>
    <n v="8.0363310000000006"/>
  </r>
  <r>
    <x v="2"/>
    <x v="3"/>
    <x v="4"/>
    <n v="13.47827"/>
  </r>
  <r>
    <x v="3"/>
    <x v="3"/>
    <x v="4"/>
    <n v="6.6945079999999999"/>
  </r>
  <r>
    <x v="4"/>
    <x v="3"/>
    <x v="4"/>
    <n v="1.6160319999999999"/>
  </r>
  <r>
    <x v="5"/>
    <x v="3"/>
    <x v="4"/>
    <n v="16.653510000000001"/>
  </r>
  <r>
    <x v="6"/>
    <x v="3"/>
    <x v="4"/>
    <n v="2.58229"/>
  </r>
  <r>
    <x v="7"/>
    <x v="3"/>
    <x v="4"/>
    <n v="8.5844559999999994"/>
  </r>
  <r>
    <x v="8"/>
    <x v="3"/>
    <x v="4"/>
    <n v="11.02225"/>
  </r>
  <r>
    <x v="9"/>
    <x v="3"/>
    <x v="4"/>
    <n v="11.40395"/>
  </r>
  <r>
    <x v="10"/>
    <x v="3"/>
    <x v="4"/>
    <n v="14.973050000000001"/>
  </r>
  <r>
    <x v="11"/>
    <x v="3"/>
    <x v="4"/>
    <n v="6.7843660000000003"/>
  </r>
  <r>
    <x v="12"/>
    <x v="3"/>
    <x v="4"/>
    <n v="12.219720000000001"/>
  </r>
  <r>
    <x v="13"/>
    <x v="3"/>
    <x v="4"/>
    <n v="12.19876"/>
  </r>
  <r>
    <x v="14"/>
    <x v="3"/>
    <x v="4"/>
    <n v="7.4274750000000003"/>
  </r>
  <r>
    <x v="15"/>
    <x v="3"/>
    <x v="4"/>
    <n v="10.28792"/>
  </r>
  <r>
    <x v="16"/>
    <x v="3"/>
    <x v="4"/>
    <n v="9.0754909999999995"/>
  </r>
  <r>
    <x v="17"/>
    <x v="3"/>
    <x v="4"/>
    <n v="5.7585350000000002"/>
  </r>
  <r>
    <x v="18"/>
    <x v="3"/>
    <x v="4"/>
    <n v="1.219336"/>
  </r>
  <r>
    <x v="19"/>
    <x v="3"/>
    <x v="4"/>
    <n v="0.92880870000000004"/>
  </r>
  <r>
    <x v="20"/>
    <x v="3"/>
    <x v="4"/>
    <n v="10.898490000000001"/>
  </r>
  <r>
    <x v="21"/>
    <x v="3"/>
    <x v="4"/>
    <n v="8.1696519999999992"/>
  </r>
  <r>
    <x v="22"/>
    <x v="3"/>
    <x v="4"/>
    <n v="9.1120789999999996"/>
  </r>
  <r>
    <x v="23"/>
    <x v="3"/>
    <x v="4"/>
    <n v="8.7811380000000003"/>
  </r>
  <r>
    <x v="24"/>
    <x v="3"/>
    <x v="4"/>
    <n v="4.9605709999999998"/>
  </r>
  <r>
    <x v="25"/>
    <x v="3"/>
    <x v="4"/>
    <n v="14.78298"/>
  </r>
  <r>
    <x v="26"/>
    <x v="3"/>
    <x v="4"/>
    <n v="3.6766719999999999"/>
  </r>
  <r>
    <x v="27"/>
    <x v="3"/>
    <x v="4"/>
    <n v="3.7530709999999998"/>
  </r>
  <r>
    <x v="28"/>
    <x v="3"/>
    <x v="4"/>
    <n v="5.7987270000000004"/>
  </r>
  <r>
    <x v="29"/>
    <x v="3"/>
    <x v="4"/>
    <n v="12.72545"/>
  </r>
  <r>
    <x v="30"/>
    <x v="3"/>
    <x v="4"/>
    <n v="8.8422110000000007"/>
  </r>
  <r>
    <x v="31"/>
    <x v="3"/>
    <x v="4"/>
    <n v="5.8696510000000002"/>
  </r>
  <r>
    <x v="32"/>
    <x v="3"/>
    <x v="4"/>
    <s v="Inf"/>
  </r>
  <r>
    <x v="33"/>
    <x v="3"/>
    <x v="4"/>
    <n v="10.011810000000001"/>
  </r>
  <r>
    <x v="34"/>
    <x v="3"/>
    <x v="4"/>
    <n v="7.9169720000000003"/>
  </r>
  <r>
    <x v="35"/>
    <x v="3"/>
    <x v="4"/>
    <n v="7.9194389999999997"/>
  </r>
  <r>
    <x v="36"/>
    <x v="3"/>
    <x v="4"/>
    <n v="7.3184380000000004"/>
  </r>
  <r>
    <x v="37"/>
    <x v="3"/>
    <x v="4"/>
    <n v="3.1585079999999999"/>
  </r>
  <r>
    <x v="38"/>
    <x v="3"/>
    <x v="4"/>
    <n v="10.46701"/>
  </r>
  <r>
    <x v="39"/>
    <x v="3"/>
    <x v="4"/>
    <n v="19.11271"/>
  </r>
  <r>
    <x v="40"/>
    <x v="3"/>
    <x v="4"/>
    <s v="Inf"/>
  </r>
  <r>
    <x v="41"/>
    <x v="3"/>
    <x v="4"/>
    <n v="5.1271300000000002"/>
  </r>
  <r>
    <x v="42"/>
    <x v="3"/>
    <x v="4"/>
    <s v="Inf"/>
  </r>
  <r>
    <x v="43"/>
    <x v="3"/>
    <x v="4"/>
    <n v="15.13894"/>
  </r>
  <r>
    <x v="44"/>
    <x v="3"/>
    <x v="4"/>
    <s v="Inf"/>
  </r>
  <r>
    <x v="45"/>
    <x v="3"/>
    <x v="4"/>
    <n v="0"/>
  </r>
  <r>
    <x v="46"/>
    <x v="3"/>
    <x v="4"/>
    <n v="36.249169999999999"/>
  </r>
  <r>
    <x v="47"/>
    <x v="3"/>
    <x v="4"/>
    <n v="18.153030000000001"/>
  </r>
  <r>
    <x v="48"/>
    <x v="3"/>
    <x v="4"/>
    <s v="Inf"/>
  </r>
  <r>
    <x v="49"/>
    <x v="3"/>
    <x v="4"/>
    <n v="39.519289999999998"/>
  </r>
  <r>
    <x v="50"/>
    <x v="3"/>
    <x v="4"/>
    <n v="1.6160319999999999"/>
  </r>
  <r>
    <x v="51"/>
    <x v="3"/>
    <x v="4"/>
    <n v="153.43029999999999"/>
  </r>
  <r>
    <x v="52"/>
    <x v="3"/>
    <x v="4"/>
    <s v="Inf"/>
  </r>
  <r>
    <x v="53"/>
    <x v="3"/>
    <x v="4"/>
    <n v="221.5454"/>
  </r>
  <r>
    <x v="54"/>
    <x v="3"/>
    <x v="4"/>
    <s v="Inf"/>
  </r>
  <r>
    <x v="55"/>
    <x v="3"/>
    <x v="4"/>
    <s v="Inf"/>
  </r>
  <r>
    <x v="56"/>
    <x v="3"/>
    <x v="4"/>
    <s v="Inf"/>
  </r>
  <r>
    <x v="57"/>
    <x v="3"/>
    <x v="4"/>
    <n v="132.37129999999999"/>
  </r>
  <r>
    <x v="58"/>
    <x v="3"/>
    <x v="4"/>
    <s v="Inf"/>
  </r>
  <r>
    <x v="59"/>
    <x v="3"/>
    <x v="4"/>
    <n v="92.179109999999994"/>
  </r>
  <r>
    <x v="60"/>
    <x v="3"/>
    <x v="4"/>
    <s v="Inf"/>
  </r>
  <r>
    <x v="61"/>
    <x v="3"/>
    <x v="4"/>
    <n v="307.44869999999997"/>
  </r>
  <r>
    <x v="62"/>
    <x v="3"/>
    <x v="4"/>
    <n v="0"/>
  </r>
  <r>
    <x v="63"/>
    <x v="3"/>
    <x v="4"/>
    <n v="2.148145"/>
  </r>
  <r>
    <x v="64"/>
    <x v="3"/>
    <x v="4"/>
    <s v="Inf"/>
  </r>
  <r>
    <x v="65"/>
    <x v="3"/>
    <x v="4"/>
    <n v="0"/>
  </r>
  <r>
    <x v="66"/>
    <x v="3"/>
    <x v="4"/>
    <n v="61.255499999999998"/>
  </r>
  <r>
    <x v="67"/>
    <x v="3"/>
    <x v="4"/>
    <n v="1.6160319999999999"/>
  </r>
  <r>
    <x v="68"/>
    <x v="3"/>
    <x v="4"/>
    <n v="3.1585079999999999"/>
  </r>
  <r>
    <x v="69"/>
    <x v="3"/>
    <x v="4"/>
    <n v="39.519289999999998"/>
  </r>
  <r>
    <x v="70"/>
    <x v="3"/>
    <x v="4"/>
    <s v="Inf"/>
  </r>
  <r>
    <x v="71"/>
    <x v="3"/>
    <x v="4"/>
    <n v="159.18879999999999"/>
  </r>
  <r>
    <x v="72"/>
    <x v="3"/>
    <x v="4"/>
    <s v="Inf"/>
  </r>
  <r>
    <x v="73"/>
    <x v="3"/>
    <x v="4"/>
    <s v="Inf"/>
  </r>
  <r>
    <x v="74"/>
    <x v="3"/>
    <x v="4"/>
    <s v="Inf"/>
  </r>
  <r>
    <x v="75"/>
    <x v="3"/>
    <x v="4"/>
    <n v="264.7715"/>
  </r>
  <r>
    <x v="0"/>
    <x v="4"/>
    <x v="4"/>
    <n v="18.49231"/>
  </r>
  <r>
    <x v="1"/>
    <x v="4"/>
    <x v="4"/>
    <n v="7.8137319999999999"/>
  </r>
  <r>
    <x v="2"/>
    <x v="4"/>
    <x v="4"/>
    <n v="12.94966"/>
  </r>
  <r>
    <x v="3"/>
    <x v="4"/>
    <x v="4"/>
    <n v="5.8709379999999998"/>
  </r>
  <r>
    <x v="4"/>
    <x v="4"/>
    <x v="4"/>
    <n v="1.640128"/>
  </r>
  <r>
    <x v="5"/>
    <x v="4"/>
    <x v="4"/>
    <n v="16.793420000000001"/>
  </r>
  <r>
    <x v="6"/>
    <x v="4"/>
    <x v="4"/>
    <n v="2.4735879999999999"/>
  </r>
  <r>
    <x v="7"/>
    <x v="4"/>
    <x v="4"/>
    <n v="9.4757490000000004"/>
  </r>
  <r>
    <x v="8"/>
    <x v="4"/>
    <x v="4"/>
    <n v="10.419549999999999"/>
  </r>
  <r>
    <x v="9"/>
    <x v="4"/>
    <x v="4"/>
    <n v="11.11144"/>
  </r>
  <r>
    <x v="10"/>
    <x v="4"/>
    <x v="4"/>
    <n v="14.29668"/>
  </r>
  <r>
    <x v="11"/>
    <x v="4"/>
    <x v="4"/>
    <n v="7.3875260000000003"/>
  </r>
  <r>
    <x v="12"/>
    <x v="4"/>
    <x v="4"/>
    <n v="11.393359999999999"/>
  </r>
  <r>
    <x v="13"/>
    <x v="4"/>
    <x v="4"/>
    <n v="12.1912"/>
  </r>
  <r>
    <x v="14"/>
    <x v="4"/>
    <x v="4"/>
    <n v="7.2325590000000002"/>
  </r>
  <r>
    <x v="15"/>
    <x v="4"/>
    <x v="4"/>
    <n v="10.07338"/>
  </r>
  <r>
    <x v="16"/>
    <x v="4"/>
    <x v="4"/>
    <n v="8.9765669999999993"/>
  </r>
  <r>
    <x v="17"/>
    <x v="4"/>
    <x v="4"/>
    <n v="5.7942629999999999"/>
  </r>
  <r>
    <x v="18"/>
    <x v="4"/>
    <x v="4"/>
    <n v="1.3805909999999999"/>
  </r>
  <r>
    <x v="19"/>
    <x v="4"/>
    <x v="4"/>
    <n v="0.96898289999999998"/>
  </r>
  <r>
    <x v="20"/>
    <x v="4"/>
    <x v="4"/>
    <n v="11.22517"/>
  </r>
  <r>
    <x v="21"/>
    <x v="4"/>
    <x v="4"/>
    <n v="8.2629750000000008"/>
  </r>
  <r>
    <x v="22"/>
    <x v="4"/>
    <x v="4"/>
    <n v="9.3605990000000006"/>
  </r>
  <r>
    <x v="23"/>
    <x v="4"/>
    <x v="4"/>
    <n v="9.4582920000000001"/>
  </r>
  <r>
    <x v="24"/>
    <x v="4"/>
    <x v="4"/>
    <n v="4.2484510000000002"/>
  </r>
  <r>
    <x v="25"/>
    <x v="4"/>
    <x v="4"/>
    <n v="14.95557"/>
  </r>
  <r>
    <x v="26"/>
    <x v="4"/>
    <x v="4"/>
    <n v="3.456464"/>
  </r>
  <r>
    <x v="27"/>
    <x v="4"/>
    <x v="4"/>
    <n v="3.6924000000000001"/>
  </r>
  <r>
    <x v="28"/>
    <x v="4"/>
    <x v="4"/>
    <n v="5.9863920000000004"/>
  </r>
  <r>
    <x v="29"/>
    <x v="4"/>
    <x v="4"/>
    <n v="12.43074"/>
  </r>
  <r>
    <x v="30"/>
    <x v="4"/>
    <x v="4"/>
    <n v="8.5697880000000008"/>
  </r>
  <r>
    <x v="31"/>
    <x v="4"/>
    <x v="4"/>
    <n v="6.5202669999999996"/>
  </r>
  <r>
    <x v="32"/>
    <x v="4"/>
    <x v="4"/>
    <s v="Inf"/>
  </r>
  <r>
    <x v="33"/>
    <x v="4"/>
    <x v="4"/>
    <n v="10.37208"/>
  </r>
  <r>
    <x v="34"/>
    <x v="4"/>
    <x v="4"/>
    <n v="7.8285299999999998"/>
  </r>
  <r>
    <x v="35"/>
    <x v="4"/>
    <x v="4"/>
    <n v="7.5906979999999997"/>
  </r>
  <r>
    <x v="36"/>
    <x v="4"/>
    <x v="4"/>
    <n v="6.9835039999999999"/>
  </r>
  <r>
    <x v="37"/>
    <x v="4"/>
    <x v="4"/>
    <n v="3.0951949999999999"/>
  </r>
  <r>
    <x v="38"/>
    <x v="4"/>
    <x v="4"/>
    <n v="10.888210000000001"/>
  </r>
  <r>
    <x v="39"/>
    <x v="4"/>
    <x v="4"/>
    <n v="19.196490000000001"/>
  </r>
  <r>
    <x v="40"/>
    <x v="4"/>
    <x v="4"/>
    <s v="Inf"/>
  </r>
  <r>
    <x v="41"/>
    <x v="4"/>
    <x v="4"/>
    <n v="5.0826979999999997"/>
  </r>
  <r>
    <x v="42"/>
    <x v="4"/>
    <x v="4"/>
    <s v="Inf"/>
  </r>
  <r>
    <x v="43"/>
    <x v="4"/>
    <x v="4"/>
    <n v="15.45478"/>
  </r>
  <r>
    <x v="44"/>
    <x v="4"/>
    <x v="4"/>
    <s v="Inf"/>
  </r>
  <r>
    <x v="45"/>
    <x v="4"/>
    <x v="4"/>
    <n v="0"/>
  </r>
  <r>
    <x v="46"/>
    <x v="4"/>
    <x v="4"/>
    <n v="37.625450000000001"/>
  </r>
  <r>
    <x v="47"/>
    <x v="4"/>
    <x v="4"/>
    <n v="18.49231"/>
  </r>
  <r>
    <x v="48"/>
    <x v="4"/>
    <x v="4"/>
    <s v="Inf"/>
  </r>
  <r>
    <x v="49"/>
    <x v="4"/>
    <x v="4"/>
    <n v="39.682310000000001"/>
  </r>
  <r>
    <x v="50"/>
    <x v="4"/>
    <x v="4"/>
    <n v="1.640128"/>
  </r>
  <r>
    <x v="51"/>
    <x v="4"/>
    <x v="4"/>
    <n v="152.411"/>
  </r>
  <r>
    <x v="52"/>
    <x v="4"/>
    <x v="4"/>
    <s v="Inf"/>
  </r>
  <r>
    <x v="53"/>
    <x v="4"/>
    <x v="4"/>
    <n v="217.6985"/>
  </r>
  <r>
    <x v="54"/>
    <x v="4"/>
    <x v="4"/>
    <s v="Inf"/>
  </r>
  <r>
    <x v="55"/>
    <x v="4"/>
    <x v="4"/>
    <s v="Inf"/>
  </r>
  <r>
    <x v="56"/>
    <x v="4"/>
    <x v="4"/>
    <s v="Inf"/>
  </r>
  <r>
    <x v="57"/>
    <x v="4"/>
    <x v="4"/>
    <n v="133.6044"/>
  </r>
  <r>
    <x v="58"/>
    <x v="4"/>
    <x v="4"/>
    <s v="Inf"/>
  </r>
  <r>
    <x v="59"/>
    <x v="4"/>
    <x v="4"/>
    <n v="92.402940000000001"/>
  </r>
  <r>
    <x v="60"/>
    <x v="4"/>
    <x v="4"/>
    <s v="Inf"/>
  </r>
  <r>
    <x v="61"/>
    <x v="4"/>
    <x v="4"/>
    <n v="307.11509999999998"/>
  </r>
  <r>
    <x v="62"/>
    <x v="4"/>
    <x v="4"/>
    <n v="0"/>
  </r>
  <r>
    <x v="63"/>
    <x v="4"/>
    <x v="4"/>
    <n v="2.3495740000000001"/>
  </r>
  <r>
    <x v="64"/>
    <x v="4"/>
    <x v="4"/>
    <s v="Inf"/>
  </r>
  <r>
    <x v="65"/>
    <x v="4"/>
    <x v="4"/>
    <n v="0"/>
  </r>
  <r>
    <x v="66"/>
    <x v="4"/>
    <x v="4"/>
    <n v="63.394640000000003"/>
  </r>
  <r>
    <x v="67"/>
    <x v="4"/>
    <x v="4"/>
    <n v="1.640128"/>
  </r>
  <r>
    <x v="68"/>
    <x v="4"/>
    <x v="4"/>
    <n v="3.0951949999999999"/>
  </r>
  <r>
    <x v="69"/>
    <x v="4"/>
    <x v="4"/>
    <n v="39.682310000000001"/>
  </r>
  <r>
    <x v="70"/>
    <x v="4"/>
    <x v="4"/>
    <s v="Inf"/>
  </r>
  <r>
    <x v="71"/>
    <x v="4"/>
    <x v="4"/>
    <n v="158.20519999999999"/>
  </r>
  <r>
    <x v="72"/>
    <x v="4"/>
    <x v="4"/>
    <s v="Inf"/>
  </r>
  <r>
    <x v="73"/>
    <x v="4"/>
    <x v="4"/>
    <s v="Inf"/>
  </r>
  <r>
    <x v="74"/>
    <x v="4"/>
    <x v="4"/>
    <s v="Inf"/>
  </r>
  <r>
    <x v="75"/>
    <x v="4"/>
    <x v="4"/>
    <n v="264.1327"/>
  </r>
  <r>
    <x v="0"/>
    <x v="5"/>
    <x v="4"/>
    <n v="18.669329999999999"/>
  </r>
  <r>
    <x v="1"/>
    <x v="5"/>
    <x v="4"/>
    <n v="7.8468390000000001"/>
  </r>
  <r>
    <x v="2"/>
    <x v="5"/>
    <x v="4"/>
    <n v="12.924810000000001"/>
  </r>
  <r>
    <x v="3"/>
    <x v="5"/>
    <x v="4"/>
    <n v="5.9063970000000001"/>
  </r>
  <r>
    <x v="4"/>
    <x v="5"/>
    <x v="4"/>
    <n v="1.6475580000000001"/>
  </r>
  <r>
    <x v="5"/>
    <x v="5"/>
    <x v="4"/>
    <n v="17.142320000000002"/>
  </r>
  <r>
    <x v="6"/>
    <x v="5"/>
    <x v="4"/>
    <n v="2.4558909999999998"/>
  </r>
  <r>
    <x v="7"/>
    <x v="5"/>
    <x v="4"/>
    <n v="9.8224649999999993"/>
  </r>
  <r>
    <x v="8"/>
    <x v="5"/>
    <x v="4"/>
    <n v="11.308479999999999"/>
  </r>
  <r>
    <x v="9"/>
    <x v="5"/>
    <x v="4"/>
    <n v="11.127789999999999"/>
  </r>
  <r>
    <x v="10"/>
    <x v="5"/>
    <x v="4"/>
    <n v="14.05241"/>
  </r>
  <r>
    <x v="11"/>
    <x v="5"/>
    <x v="4"/>
    <n v="7.5879859999999999"/>
  </r>
  <r>
    <x v="12"/>
    <x v="5"/>
    <x v="4"/>
    <n v="11.274509999999999"/>
  </r>
  <r>
    <x v="13"/>
    <x v="5"/>
    <x v="4"/>
    <n v="11.750830000000001"/>
  </r>
  <r>
    <x v="14"/>
    <x v="5"/>
    <x v="4"/>
    <n v="7.1561440000000003"/>
  </r>
  <r>
    <x v="15"/>
    <x v="5"/>
    <x v="4"/>
    <n v="10.229290000000001"/>
  </r>
  <r>
    <x v="16"/>
    <x v="5"/>
    <x v="4"/>
    <n v="9.4337649999999993"/>
  </r>
  <r>
    <x v="17"/>
    <x v="5"/>
    <x v="4"/>
    <n v="5.6463729999999996"/>
  </r>
  <r>
    <x v="18"/>
    <x v="5"/>
    <x v="4"/>
    <n v="1.3674470000000001"/>
  </r>
  <r>
    <x v="19"/>
    <x v="5"/>
    <x v="4"/>
    <n v="0.97481430000000002"/>
  </r>
  <r>
    <x v="20"/>
    <x v="5"/>
    <x v="4"/>
    <n v="11.73193"/>
  </r>
  <r>
    <x v="21"/>
    <x v="5"/>
    <x v="4"/>
    <n v="8.3224560000000007"/>
  </r>
  <r>
    <x v="22"/>
    <x v="5"/>
    <x v="4"/>
    <n v="9.4923570000000002"/>
  </r>
  <r>
    <x v="23"/>
    <x v="5"/>
    <x v="4"/>
    <n v="10.53485"/>
  </r>
  <r>
    <x v="24"/>
    <x v="5"/>
    <x v="4"/>
    <n v="3.8141039999999999"/>
  </r>
  <r>
    <x v="25"/>
    <x v="5"/>
    <x v="4"/>
    <n v="9.0703189999999996"/>
  </r>
  <r>
    <x v="26"/>
    <x v="5"/>
    <x v="4"/>
    <n v="3.1791360000000002"/>
  </r>
  <r>
    <x v="27"/>
    <x v="5"/>
    <x v="4"/>
    <n v="3.821056"/>
  </r>
  <r>
    <x v="28"/>
    <x v="5"/>
    <x v="4"/>
    <n v="5.9497179999999998"/>
  </r>
  <r>
    <x v="29"/>
    <x v="5"/>
    <x v="4"/>
    <n v="12.460750000000001"/>
  </r>
  <r>
    <x v="30"/>
    <x v="5"/>
    <x v="4"/>
    <n v="8.4050209999999996"/>
  </r>
  <r>
    <x v="31"/>
    <x v="5"/>
    <x v="4"/>
    <n v="6.3789899999999999"/>
  </r>
  <r>
    <x v="32"/>
    <x v="5"/>
    <x v="4"/>
    <s v="Inf"/>
  </r>
  <r>
    <x v="33"/>
    <x v="5"/>
    <x v="4"/>
    <n v="10.725680000000001"/>
  </r>
  <r>
    <x v="34"/>
    <x v="5"/>
    <x v="4"/>
    <n v="7.6242910000000004"/>
  </r>
  <r>
    <x v="35"/>
    <x v="5"/>
    <x v="4"/>
    <n v="7.6303970000000003"/>
  </r>
  <r>
    <x v="36"/>
    <x v="5"/>
    <x v="4"/>
    <n v="6.8148980000000003"/>
  </r>
  <r>
    <x v="37"/>
    <x v="5"/>
    <x v="4"/>
    <n v="3.3916770000000001"/>
  </r>
  <r>
    <x v="38"/>
    <x v="5"/>
    <x v="4"/>
    <n v="11.76153"/>
  </r>
  <r>
    <x v="39"/>
    <x v="5"/>
    <x v="4"/>
    <n v="19.54223"/>
  </r>
  <r>
    <x v="40"/>
    <x v="5"/>
    <x v="4"/>
    <s v="Inf"/>
  </r>
  <r>
    <x v="41"/>
    <x v="5"/>
    <x v="4"/>
    <n v="5.0782629999999997"/>
  </r>
  <r>
    <x v="42"/>
    <x v="5"/>
    <x v="4"/>
    <s v="Inf"/>
  </r>
  <r>
    <x v="43"/>
    <x v="5"/>
    <x v="4"/>
    <n v="15.803940000000001"/>
  </r>
  <r>
    <x v="44"/>
    <x v="5"/>
    <x v="4"/>
    <s v="Inf"/>
  </r>
  <r>
    <x v="45"/>
    <x v="5"/>
    <x v="4"/>
    <n v="0"/>
  </r>
  <r>
    <x v="46"/>
    <x v="5"/>
    <x v="4"/>
    <n v="39.978569999999998"/>
  </r>
  <r>
    <x v="47"/>
    <x v="5"/>
    <x v="4"/>
    <n v="18.669329999999999"/>
  </r>
  <r>
    <x v="48"/>
    <x v="5"/>
    <x v="4"/>
    <s v="Inf"/>
  </r>
  <r>
    <x v="49"/>
    <x v="5"/>
    <x v="4"/>
    <n v="40.505600000000001"/>
  </r>
  <r>
    <x v="50"/>
    <x v="5"/>
    <x v="4"/>
    <n v="1.6475580000000001"/>
  </r>
  <r>
    <x v="51"/>
    <x v="5"/>
    <x v="4"/>
    <n v="146.88919999999999"/>
  </r>
  <r>
    <x v="52"/>
    <x v="5"/>
    <x v="4"/>
    <s v="Inf"/>
  </r>
  <r>
    <x v="53"/>
    <x v="5"/>
    <x v="4"/>
    <n v="211.72120000000001"/>
  </r>
  <r>
    <x v="54"/>
    <x v="5"/>
    <x v="4"/>
    <s v="Inf"/>
  </r>
  <r>
    <x v="55"/>
    <x v="5"/>
    <x v="4"/>
    <s v="Inf"/>
  </r>
  <r>
    <x v="56"/>
    <x v="5"/>
    <x v="4"/>
    <s v="Inf"/>
  </r>
  <r>
    <x v="57"/>
    <x v="5"/>
    <x v="4"/>
    <n v="136.6009"/>
  </r>
  <r>
    <x v="58"/>
    <x v="5"/>
    <x v="4"/>
    <s v="Inf"/>
  </r>
  <r>
    <x v="59"/>
    <x v="5"/>
    <x v="4"/>
    <n v="93.738259999999997"/>
  </r>
  <r>
    <x v="60"/>
    <x v="5"/>
    <x v="4"/>
    <s v="Inf"/>
  </r>
  <r>
    <x v="61"/>
    <x v="5"/>
    <x v="4"/>
    <n v="304.87220000000002"/>
  </r>
  <r>
    <x v="62"/>
    <x v="5"/>
    <x v="4"/>
    <n v="0"/>
  </r>
  <r>
    <x v="63"/>
    <x v="5"/>
    <x v="4"/>
    <n v="2.3422619999999998"/>
  </r>
  <r>
    <x v="64"/>
    <x v="5"/>
    <x v="4"/>
    <s v="Inf"/>
  </r>
  <r>
    <x v="65"/>
    <x v="5"/>
    <x v="4"/>
    <n v="0"/>
  </r>
  <r>
    <x v="66"/>
    <x v="5"/>
    <x v="4"/>
    <n v="65.981899999999996"/>
  </r>
  <r>
    <x v="67"/>
    <x v="5"/>
    <x v="4"/>
    <n v="1.6475580000000001"/>
  </r>
  <r>
    <x v="68"/>
    <x v="5"/>
    <x v="4"/>
    <n v="3.3916770000000001"/>
  </r>
  <r>
    <x v="69"/>
    <x v="5"/>
    <x v="4"/>
    <n v="40.505600000000001"/>
  </r>
  <r>
    <x v="70"/>
    <x v="5"/>
    <x v="4"/>
    <s v="Inf"/>
  </r>
  <r>
    <x v="71"/>
    <x v="5"/>
    <x v="4"/>
    <n v="152.53559999999999"/>
  </r>
  <r>
    <x v="72"/>
    <x v="5"/>
    <x v="4"/>
    <s v="Inf"/>
  </r>
  <r>
    <x v="73"/>
    <x v="5"/>
    <x v="4"/>
    <s v="Inf"/>
  </r>
  <r>
    <x v="74"/>
    <x v="5"/>
    <x v="4"/>
    <s v="Inf"/>
  </r>
  <r>
    <x v="75"/>
    <x v="5"/>
    <x v="4"/>
    <n v="261.69260000000003"/>
  </r>
  <r>
    <x v="0"/>
    <x v="6"/>
    <x v="4"/>
    <n v="19.013349999999999"/>
  </r>
  <r>
    <x v="1"/>
    <x v="6"/>
    <x v="4"/>
    <n v="8.3040389999999995"/>
  </r>
  <r>
    <x v="2"/>
    <x v="6"/>
    <x v="4"/>
    <n v="12.77272"/>
  </r>
  <r>
    <x v="3"/>
    <x v="6"/>
    <x v="4"/>
    <n v="6.4694209999999996"/>
  </r>
  <r>
    <x v="4"/>
    <x v="6"/>
    <x v="4"/>
    <n v="1.6647670000000001"/>
  </r>
  <r>
    <x v="5"/>
    <x v="6"/>
    <x v="4"/>
    <n v="16.915089999999999"/>
  </r>
  <r>
    <x v="6"/>
    <x v="6"/>
    <x v="4"/>
    <n v="2.4767830000000002"/>
  </r>
  <r>
    <x v="7"/>
    <x v="6"/>
    <x v="4"/>
    <n v="9.5350760000000001"/>
  </r>
  <r>
    <x v="8"/>
    <x v="6"/>
    <x v="4"/>
    <n v="11.326840000000001"/>
  </r>
  <r>
    <x v="9"/>
    <x v="6"/>
    <x v="4"/>
    <n v="11.383319999999999"/>
  </r>
  <r>
    <x v="10"/>
    <x v="6"/>
    <x v="4"/>
    <n v="14.06847"/>
  </r>
  <r>
    <x v="11"/>
    <x v="6"/>
    <x v="4"/>
    <n v="7.5825060000000004"/>
  </r>
  <r>
    <x v="12"/>
    <x v="6"/>
    <x v="4"/>
    <n v="11.61463"/>
  </r>
  <r>
    <x v="13"/>
    <x v="6"/>
    <x v="4"/>
    <n v="12.666230000000001"/>
  </r>
  <r>
    <x v="14"/>
    <x v="6"/>
    <x v="4"/>
    <n v="7.1826639999999999"/>
  </r>
  <r>
    <x v="15"/>
    <x v="6"/>
    <x v="4"/>
    <n v="10.4544"/>
  </r>
  <r>
    <x v="16"/>
    <x v="6"/>
    <x v="4"/>
    <n v="9.6193760000000008"/>
  </r>
  <r>
    <x v="17"/>
    <x v="6"/>
    <x v="4"/>
    <n v="5.8918309999999998"/>
  </r>
  <r>
    <x v="18"/>
    <x v="6"/>
    <x v="4"/>
    <n v="1.481592"/>
  </r>
  <r>
    <x v="19"/>
    <x v="6"/>
    <x v="4"/>
    <n v="0.97404710000000005"/>
  </r>
  <r>
    <x v="20"/>
    <x v="6"/>
    <x v="4"/>
    <n v="12.1692"/>
  </r>
  <r>
    <x v="21"/>
    <x v="6"/>
    <x v="4"/>
    <n v="8.4181509999999999"/>
  </r>
  <r>
    <x v="22"/>
    <x v="6"/>
    <x v="4"/>
    <n v="9.3368450000000003"/>
  </r>
  <r>
    <x v="23"/>
    <x v="6"/>
    <x v="4"/>
    <n v="10.793060000000001"/>
  </r>
  <r>
    <x v="24"/>
    <x v="6"/>
    <x v="4"/>
    <n v="4.0836899999999998"/>
  </r>
  <r>
    <x v="25"/>
    <x v="6"/>
    <x v="4"/>
    <n v="9.5633540000000004"/>
  </r>
  <r>
    <x v="26"/>
    <x v="6"/>
    <x v="4"/>
    <n v="3.451721"/>
  </r>
  <r>
    <x v="27"/>
    <x v="6"/>
    <x v="4"/>
    <n v="3.8143340000000001"/>
  </r>
  <r>
    <x v="28"/>
    <x v="6"/>
    <x v="4"/>
    <n v="6.2025949999999996"/>
  </r>
  <r>
    <x v="29"/>
    <x v="6"/>
    <x v="4"/>
    <n v="12.69054"/>
  </r>
  <r>
    <x v="30"/>
    <x v="6"/>
    <x v="4"/>
    <n v="8.3761799999999997"/>
  </r>
  <r>
    <x v="31"/>
    <x v="6"/>
    <x v="4"/>
    <n v="6.4611010000000002"/>
  </r>
  <r>
    <x v="32"/>
    <x v="6"/>
    <x v="4"/>
    <s v="Inf"/>
  </r>
  <r>
    <x v="33"/>
    <x v="6"/>
    <x v="4"/>
    <n v="10.8109"/>
  </r>
  <r>
    <x v="34"/>
    <x v="6"/>
    <x v="4"/>
    <n v="7.856878"/>
  </r>
  <r>
    <x v="35"/>
    <x v="6"/>
    <x v="4"/>
    <n v="8.3022989999999997"/>
  </r>
  <r>
    <x v="36"/>
    <x v="6"/>
    <x v="4"/>
    <n v="6.8694300000000004"/>
  </r>
  <r>
    <x v="37"/>
    <x v="6"/>
    <x v="4"/>
    <n v="3.038916"/>
  </r>
  <r>
    <x v="38"/>
    <x v="6"/>
    <x v="4"/>
    <n v="11.831239999999999"/>
  </r>
  <r>
    <x v="39"/>
    <x v="6"/>
    <x v="4"/>
    <n v="19.17614"/>
  </r>
  <r>
    <x v="40"/>
    <x v="6"/>
    <x v="4"/>
    <s v="Inf"/>
  </r>
  <r>
    <x v="41"/>
    <x v="6"/>
    <x v="4"/>
    <n v="5.1155970000000002"/>
  </r>
  <r>
    <x v="42"/>
    <x v="6"/>
    <x v="4"/>
    <s v="Inf"/>
  </r>
  <r>
    <x v="43"/>
    <x v="6"/>
    <x v="4"/>
    <n v="15.926500000000001"/>
  </r>
  <r>
    <x v="44"/>
    <x v="6"/>
    <x v="4"/>
    <s v="Inf"/>
  </r>
  <r>
    <x v="45"/>
    <x v="6"/>
    <x v="4"/>
    <n v="0"/>
  </r>
  <r>
    <x v="46"/>
    <x v="6"/>
    <x v="4"/>
    <n v="39.932479999999998"/>
  </r>
  <r>
    <x v="47"/>
    <x v="6"/>
    <x v="4"/>
    <n v="19.013349999999999"/>
  </r>
  <r>
    <x v="48"/>
    <x v="6"/>
    <x v="4"/>
    <s v="Inf"/>
  </r>
  <r>
    <x v="49"/>
    <x v="6"/>
    <x v="4"/>
    <n v="39.905560000000001"/>
  </r>
  <r>
    <x v="50"/>
    <x v="6"/>
    <x v="4"/>
    <n v="1.6647670000000001"/>
  </r>
  <r>
    <x v="51"/>
    <x v="6"/>
    <x v="4"/>
    <n v="150.2055"/>
  </r>
  <r>
    <x v="52"/>
    <x v="6"/>
    <x v="4"/>
    <s v="Inf"/>
  </r>
  <r>
    <x v="53"/>
    <x v="6"/>
    <x v="4"/>
    <n v="217.31219999999999"/>
  </r>
  <r>
    <x v="54"/>
    <x v="6"/>
    <x v="4"/>
    <s v="Inf"/>
  </r>
  <r>
    <x v="55"/>
    <x v="6"/>
    <x v="4"/>
    <s v="Inf"/>
  </r>
  <r>
    <x v="56"/>
    <x v="6"/>
    <x v="4"/>
    <s v="Inf"/>
  </r>
  <r>
    <x v="57"/>
    <x v="6"/>
    <x v="4"/>
    <n v="136.93440000000001"/>
  </r>
  <r>
    <x v="58"/>
    <x v="6"/>
    <x v="4"/>
    <s v="Inf"/>
  </r>
  <r>
    <x v="59"/>
    <x v="6"/>
    <x v="4"/>
    <n v="93.677520000000001"/>
  </r>
  <r>
    <x v="60"/>
    <x v="6"/>
    <x v="4"/>
    <s v="Inf"/>
  </r>
  <r>
    <x v="61"/>
    <x v="6"/>
    <x v="4"/>
    <n v="309.82929999999999"/>
  </r>
  <r>
    <x v="62"/>
    <x v="6"/>
    <x v="4"/>
    <n v="0"/>
  </r>
  <r>
    <x v="63"/>
    <x v="6"/>
    <x v="4"/>
    <n v="2.4556390000000001"/>
  </r>
  <r>
    <x v="64"/>
    <x v="6"/>
    <x v="4"/>
    <s v="Inf"/>
  </r>
  <r>
    <x v="65"/>
    <x v="6"/>
    <x v="4"/>
    <n v="0"/>
  </r>
  <r>
    <x v="66"/>
    <x v="6"/>
    <x v="4"/>
    <n v="66.717820000000003"/>
  </r>
  <r>
    <x v="67"/>
    <x v="6"/>
    <x v="4"/>
    <n v="1.6647670000000001"/>
  </r>
  <r>
    <x v="68"/>
    <x v="6"/>
    <x v="4"/>
    <n v="3.038916"/>
  </r>
  <r>
    <x v="69"/>
    <x v="6"/>
    <x v="4"/>
    <n v="39.905560000000001"/>
  </r>
  <r>
    <x v="70"/>
    <x v="6"/>
    <x v="4"/>
    <s v="Inf"/>
  </r>
  <r>
    <x v="71"/>
    <x v="6"/>
    <x v="4"/>
    <n v="156.09729999999999"/>
  </r>
  <r>
    <x v="72"/>
    <x v="6"/>
    <x v="4"/>
    <s v="Inf"/>
  </r>
  <r>
    <x v="73"/>
    <x v="6"/>
    <x v="4"/>
    <s v="Inf"/>
  </r>
  <r>
    <x v="74"/>
    <x v="6"/>
    <x v="4"/>
    <s v="Inf"/>
  </r>
  <r>
    <x v="75"/>
    <x v="6"/>
    <x v="4"/>
    <n v="265.67110000000002"/>
  </r>
  <r>
    <x v="0"/>
    <x v="7"/>
    <x v="4"/>
    <n v="19.121369999999999"/>
  </r>
  <r>
    <x v="1"/>
    <x v="7"/>
    <x v="4"/>
    <n v="8.2994389999999996"/>
  </r>
  <r>
    <x v="2"/>
    <x v="7"/>
    <x v="4"/>
    <n v="12.528689999999999"/>
  </r>
  <r>
    <x v="3"/>
    <x v="7"/>
    <x v="4"/>
    <n v="6.1001459999999996"/>
  </r>
  <r>
    <x v="4"/>
    <x v="7"/>
    <x v="4"/>
    <n v="1.637926"/>
  </r>
  <r>
    <x v="5"/>
    <x v="7"/>
    <x v="4"/>
    <n v="16.932089999999999"/>
  </r>
  <r>
    <x v="6"/>
    <x v="7"/>
    <x v="4"/>
    <n v="2.6377160000000002"/>
  </r>
  <r>
    <x v="7"/>
    <x v="7"/>
    <x v="4"/>
    <n v="9.2622300000000006"/>
  </r>
  <r>
    <x v="8"/>
    <x v="7"/>
    <x v="4"/>
    <n v="11.050660000000001"/>
  </r>
  <r>
    <x v="9"/>
    <x v="7"/>
    <x v="4"/>
    <n v="11.17606"/>
  </r>
  <r>
    <x v="10"/>
    <x v="7"/>
    <x v="4"/>
    <n v="14.277559999999999"/>
  </r>
  <r>
    <x v="11"/>
    <x v="7"/>
    <x v="4"/>
    <n v="7.928839"/>
  </r>
  <r>
    <x v="12"/>
    <x v="7"/>
    <x v="4"/>
    <n v="11.242039999999999"/>
  </r>
  <r>
    <x v="13"/>
    <x v="7"/>
    <x v="4"/>
    <n v="13.11286"/>
  </r>
  <r>
    <x v="14"/>
    <x v="7"/>
    <x v="4"/>
    <n v="6.9863030000000004"/>
  </r>
  <r>
    <x v="15"/>
    <x v="7"/>
    <x v="4"/>
    <n v="10.14453"/>
  </r>
  <r>
    <x v="16"/>
    <x v="7"/>
    <x v="4"/>
    <n v="9.5530159999999995"/>
  </r>
  <r>
    <x v="17"/>
    <x v="7"/>
    <x v="4"/>
    <n v="5.8236189999999999"/>
  </r>
  <r>
    <x v="18"/>
    <x v="7"/>
    <x v="4"/>
    <n v="1.5074270000000001"/>
  </r>
  <r>
    <x v="19"/>
    <x v="7"/>
    <x v="4"/>
    <n v="0.98540899999999998"/>
  </r>
  <r>
    <x v="20"/>
    <x v="7"/>
    <x v="4"/>
    <n v="11.608409999999999"/>
  </r>
  <r>
    <x v="21"/>
    <x v="7"/>
    <x v="4"/>
    <n v="8.4135069999999992"/>
  </r>
  <r>
    <x v="22"/>
    <x v="7"/>
    <x v="4"/>
    <n v="9.5472459999999995"/>
  </r>
  <r>
    <x v="23"/>
    <x v="7"/>
    <x v="4"/>
    <n v="10.537000000000001"/>
  </r>
  <r>
    <x v="24"/>
    <x v="7"/>
    <x v="4"/>
    <n v="4.1527900000000004"/>
  </r>
  <r>
    <x v="25"/>
    <x v="7"/>
    <x v="4"/>
    <n v="10.681950000000001"/>
  </r>
  <r>
    <x v="26"/>
    <x v="7"/>
    <x v="4"/>
    <n v="3.491069"/>
  </r>
  <r>
    <x v="27"/>
    <x v="7"/>
    <x v="4"/>
    <n v="3.8325640000000001"/>
  </r>
  <r>
    <x v="28"/>
    <x v="7"/>
    <x v="4"/>
    <n v="6.208107"/>
  </r>
  <r>
    <x v="29"/>
    <x v="7"/>
    <x v="4"/>
    <n v="12.61632"/>
  </r>
  <r>
    <x v="30"/>
    <x v="7"/>
    <x v="4"/>
    <n v="8.0929979999999997"/>
  </r>
  <r>
    <x v="31"/>
    <x v="7"/>
    <x v="4"/>
    <n v="6.8289419999999996"/>
  </r>
  <r>
    <x v="32"/>
    <x v="7"/>
    <x v="4"/>
    <s v="Inf"/>
  </r>
  <r>
    <x v="33"/>
    <x v="7"/>
    <x v="4"/>
    <n v="10.86993"/>
  </r>
  <r>
    <x v="34"/>
    <x v="7"/>
    <x v="4"/>
    <n v="7.5715570000000003"/>
  </r>
  <r>
    <x v="35"/>
    <x v="7"/>
    <x v="4"/>
    <n v="8.3575180000000007"/>
  </r>
  <r>
    <x v="36"/>
    <x v="7"/>
    <x v="4"/>
    <n v="6.8773049999999998"/>
  </r>
  <r>
    <x v="37"/>
    <x v="7"/>
    <x v="4"/>
    <n v="3.2072530000000001"/>
  </r>
  <r>
    <x v="38"/>
    <x v="7"/>
    <x v="4"/>
    <n v="12.571059999999999"/>
  </r>
  <r>
    <x v="39"/>
    <x v="7"/>
    <x v="4"/>
    <n v="18.728169999999999"/>
  </r>
  <r>
    <x v="40"/>
    <x v="7"/>
    <x v="4"/>
    <s v="Inf"/>
  </r>
  <r>
    <x v="41"/>
    <x v="7"/>
    <x v="4"/>
    <n v="5.2610510000000001"/>
  </r>
  <r>
    <x v="42"/>
    <x v="7"/>
    <x v="4"/>
    <s v="Inf"/>
  </r>
  <r>
    <x v="43"/>
    <x v="7"/>
    <x v="4"/>
    <n v="16.130980000000001"/>
  </r>
  <r>
    <x v="44"/>
    <x v="7"/>
    <x v="4"/>
    <s v="Inf"/>
  </r>
  <r>
    <x v="45"/>
    <x v="7"/>
    <x v="4"/>
    <n v="0"/>
  </r>
  <r>
    <x v="46"/>
    <x v="7"/>
    <x v="4"/>
    <n v="40.993110000000001"/>
  </r>
  <r>
    <x v="47"/>
    <x v="7"/>
    <x v="4"/>
    <n v="19.121369999999999"/>
  </r>
  <r>
    <x v="48"/>
    <x v="7"/>
    <x v="4"/>
    <s v="Inf"/>
  </r>
  <r>
    <x v="49"/>
    <x v="7"/>
    <x v="4"/>
    <n v="39.492820000000002"/>
  </r>
  <r>
    <x v="50"/>
    <x v="7"/>
    <x v="4"/>
    <n v="1.637926"/>
  </r>
  <r>
    <x v="51"/>
    <x v="7"/>
    <x v="4"/>
    <n v="151.03370000000001"/>
  </r>
  <r>
    <x v="52"/>
    <x v="7"/>
    <x v="4"/>
    <s v="Inf"/>
  </r>
  <r>
    <x v="53"/>
    <x v="7"/>
    <x v="4"/>
    <n v="217.0241"/>
  </r>
  <r>
    <x v="54"/>
    <x v="7"/>
    <x v="4"/>
    <s v="Inf"/>
  </r>
  <r>
    <x v="55"/>
    <x v="7"/>
    <x v="4"/>
    <s v="Inf"/>
  </r>
  <r>
    <x v="56"/>
    <x v="7"/>
    <x v="4"/>
    <s v="Inf"/>
  </r>
  <r>
    <x v="57"/>
    <x v="7"/>
    <x v="4"/>
    <n v="136.2645"/>
  </r>
  <r>
    <x v="58"/>
    <x v="7"/>
    <x v="4"/>
    <s v="Inf"/>
  </r>
  <r>
    <x v="59"/>
    <x v="7"/>
    <x v="4"/>
    <n v="92.797830000000005"/>
  </r>
  <r>
    <x v="60"/>
    <x v="7"/>
    <x v="4"/>
    <s v="Inf"/>
  </r>
  <r>
    <x v="61"/>
    <x v="7"/>
    <x v="4"/>
    <n v="309.57040000000001"/>
  </r>
  <r>
    <x v="62"/>
    <x v="7"/>
    <x v="4"/>
    <n v="0"/>
  </r>
  <r>
    <x v="63"/>
    <x v="7"/>
    <x v="4"/>
    <n v="2.4928360000000001"/>
  </r>
  <r>
    <x v="64"/>
    <x v="7"/>
    <x v="4"/>
    <s v="Inf"/>
  </r>
  <r>
    <x v="65"/>
    <x v="7"/>
    <x v="4"/>
    <n v="0"/>
  </r>
  <r>
    <x v="66"/>
    <x v="7"/>
    <x v="4"/>
    <n v="67.777150000000006"/>
  </r>
  <r>
    <x v="67"/>
    <x v="7"/>
    <x v="4"/>
    <n v="1.637926"/>
  </r>
  <r>
    <x v="68"/>
    <x v="7"/>
    <x v="4"/>
    <n v="3.2072530000000001"/>
  </r>
  <r>
    <x v="69"/>
    <x v="7"/>
    <x v="4"/>
    <n v="39.492820000000002"/>
  </r>
  <r>
    <x v="70"/>
    <x v="7"/>
    <x v="4"/>
    <s v="Inf"/>
  </r>
  <r>
    <x v="71"/>
    <x v="7"/>
    <x v="4"/>
    <n v="156.85730000000001"/>
  </r>
  <r>
    <x v="72"/>
    <x v="7"/>
    <x v="4"/>
    <s v="Inf"/>
  </r>
  <r>
    <x v="73"/>
    <x v="7"/>
    <x v="4"/>
    <s v="Inf"/>
  </r>
  <r>
    <x v="74"/>
    <x v="7"/>
    <x v="4"/>
    <s v="Inf"/>
  </r>
  <r>
    <x v="75"/>
    <x v="7"/>
    <x v="4"/>
    <n v="265.74279999999999"/>
  </r>
  <r>
    <x v="0"/>
    <x v="8"/>
    <x v="4"/>
    <n v="18.889019999999999"/>
  </r>
  <r>
    <x v="1"/>
    <x v="8"/>
    <x v="4"/>
    <n v="8.8327530000000003"/>
  </r>
  <r>
    <x v="2"/>
    <x v="8"/>
    <x v="4"/>
    <n v="12.92221"/>
  </r>
  <r>
    <x v="3"/>
    <x v="8"/>
    <x v="4"/>
    <n v="6.7336840000000002"/>
  </r>
  <r>
    <x v="4"/>
    <x v="8"/>
    <x v="4"/>
    <n v="1.574668"/>
  </r>
  <r>
    <x v="5"/>
    <x v="8"/>
    <x v="4"/>
    <n v="17.404039999999998"/>
  </r>
  <r>
    <x v="6"/>
    <x v="8"/>
    <x v="4"/>
    <n v="3.0220989999999999"/>
  </r>
  <r>
    <x v="7"/>
    <x v="8"/>
    <x v="4"/>
    <n v="9.1793580000000006"/>
  </r>
  <r>
    <x v="8"/>
    <x v="8"/>
    <x v="4"/>
    <n v="11.218590000000001"/>
  </r>
  <r>
    <x v="9"/>
    <x v="8"/>
    <x v="4"/>
    <n v="11.186590000000001"/>
  </r>
  <r>
    <x v="10"/>
    <x v="8"/>
    <x v="4"/>
    <n v="15.89974"/>
  </r>
  <r>
    <x v="11"/>
    <x v="8"/>
    <x v="4"/>
    <n v="7.8941549999999996"/>
  </r>
  <r>
    <x v="12"/>
    <x v="8"/>
    <x v="4"/>
    <n v="12.70743"/>
  </r>
  <r>
    <x v="13"/>
    <x v="8"/>
    <x v="4"/>
    <n v="14.50808"/>
  </r>
  <r>
    <x v="14"/>
    <x v="8"/>
    <x v="4"/>
    <n v="7.0216620000000001"/>
  </r>
  <r>
    <x v="15"/>
    <x v="8"/>
    <x v="4"/>
    <n v="10.338710000000001"/>
  </r>
  <r>
    <x v="16"/>
    <x v="8"/>
    <x v="4"/>
    <n v="9.8995669999999993"/>
  </r>
  <r>
    <x v="17"/>
    <x v="8"/>
    <x v="4"/>
    <n v="6.0327650000000004"/>
  </r>
  <r>
    <x v="18"/>
    <x v="8"/>
    <x v="4"/>
    <n v="1.6023229999999999"/>
  </r>
  <r>
    <x v="19"/>
    <x v="8"/>
    <x v="4"/>
    <n v="0.99970049999999999"/>
  </r>
  <r>
    <x v="20"/>
    <x v="8"/>
    <x v="4"/>
    <n v="11.234819999999999"/>
  </r>
  <r>
    <x v="21"/>
    <x v="8"/>
    <x v="4"/>
    <n v="8.6286590000000007"/>
  </r>
  <r>
    <x v="22"/>
    <x v="8"/>
    <x v="4"/>
    <n v="9.6481670000000008"/>
  </r>
  <r>
    <x v="23"/>
    <x v="8"/>
    <x v="4"/>
    <n v="10.539709999999999"/>
  </r>
  <r>
    <x v="24"/>
    <x v="8"/>
    <x v="4"/>
    <n v="4.1715489999999997"/>
  </r>
  <r>
    <x v="25"/>
    <x v="8"/>
    <x v="4"/>
    <n v="10.92332"/>
  </r>
  <r>
    <x v="26"/>
    <x v="8"/>
    <x v="4"/>
    <n v="3.5956990000000002"/>
  </r>
  <r>
    <x v="27"/>
    <x v="8"/>
    <x v="4"/>
    <n v="3.8491499999999998"/>
  </r>
  <r>
    <x v="28"/>
    <x v="8"/>
    <x v="4"/>
    <n v="6.6191170000000001"/>
  </r>
  <r>
    <x v="29"/>
    <x v="8"/>
    <x v="4"/>
    <n v="12.775600000000001"/>
  </r>
  <r>
    <x v="30"/>
    <x v="8"/>
    <x v="4"/>
    <n v="8.3813490000000002"/>
  </r>
  <r>
    <x v="31"/>
    <x v="8"/>
    <x v="4"/>
    <n v="6.3474199999999996"/>
  </r>
  <r>
    <x v="32"/>
    <x v="8"/>
    <x v="4"/>
    <s v="Inf"/>
  </r>
  <r>
    <x v="33"/>
    <x v="8"/>
    <x v="4"/>
    <n v="11.28937"/>
  </r>
  <r>
    <x v="34"/>
    <x v="8"/>
    <x v="4"/>
    <n v="7.8198119999999998"/>
  </r>
  <r>
    <x v="35"/>
    <x v="8"/>
    <x v="4"/>
    <n v="8.2906650000000006"/>
  </r>
  <r>
    <x v="36"/>
    <x v="8"/>
    <x v="4"/>
    <n v="7.1353650000000002"/>
  </r>
  <r>
    <x v="37"/>
    <x v="8"/>
    <x v="4"/>
    <n v="3.3511570000000002"/>
  </r>
  <r>
    <x v="38"/>
    <x v="8"/>
    <x v="4"/>
    <n v="13.025589999999999"/>
  </r>
  <r>
    <x v="39"/>
    <x v="8"/>
    <x v="4"/>
    <n v="18.757149999999999"/>
  </r>
  <r>
    <x v="40"/>
    <x v="8"/>
    <x v="4"/>
    <s v="Inf"/>
  </r>
  <r>
    <x v="41"/>
    <x v="8"/>
    <x v="4"/>
    <n v="5.5964679999999998"/>
  </r>
  <r>
    <x v="42"/>
    <x v="8"/>
    <x v="4"/>
    <s v="Inf"/>
  </r>
  <r>
    <x v="43"/>
    <x v="8"/>
    <x v="4"/>
    <n v="16.885840000000002"/>
  </r>
  <r>
    <x v="44"/>
    <x v="8"/>
    <x v="4"/>
    <s v="Inf"/>
  </r>
  <r>
    <x v="45"/>
    <x v="8"/>
    <x v="4"/>
    <n v="0"/>
  </r>
  <r>
    <x v="46"/>
    <x v="8"/>
    <x v="4"/>
    <n v="42.188749999999999"/>
  </r>
  <r>
    <x v="47"/>
    <x v="8"/>
    <x v="4"/>
    <n v="18.889019999999999"/>
  </r>
  <r>
    <x v="48"/>
    <x v="8"/>
    <x v="4"/>
    <s v="Inf"/>
  </r>
  <r>
    <x v="49"/>
    <x v="8"/>
    <x v="4"/>
    <n v="40.010339999999999"/>
  </r>
  <r>
    <x v="50"/>
    <x v="8"/>
    <x v="4"/>
    <n v="1.574668"/>
  </r>
  <r>
    <x v="51"/>
    <x v="8"/>
    <x v="4"/>
    <n v="155.54859999999999"/>
  </r>
  <r>
    <x v="52"/>
    <x v="8"/>
    <x v="4"/>
    <s v="Inf"/>
  </r>
  <r>
    <x v="53"/>
    <x v="8"/>
    <x v="4"/>
    <n v="224.38560000000001"/>
  </r>
  <r>
    <x v="54"/>
    <x v="8"/>
    <x v="4"/>
    <s v="Inf"/>
  </r>
  <r>
    <x v="55"/>
    <x v="8"/>
    <x v="4"/>
    <s v="Inf"/>
  </r>
  <r>
    <x v="56"/>
    <x v="8"/>
    <x v="4"/>
    <s v="Inf"/>
  </r>
  <r>
    <x v="57"/>
    <x v="8"/>
    <x v="4"/>
    <n v="138.10220000000001"/>
  </r>
  <r>
    <x v="58"/>
    <x v="8"/>
    <x v="4"/>
    <s v="Inf"/>
  </r>
  <r>
    <x v="59"/>
    <x v="8"/>
    <x v="4"/>
    <n v="94.274349999999998"/>
  </r>
  <r>
    <x v="60"/>
    <x v="8"/>
    <x v="4"/>
    <s v="Inf"/>
  </r>
  <r>
    <x v="61"/>
    <x v="8"/>
    <x v="4"/>
    <n v="317.65710000000001"/>
  </r>
  <r>
    <x v="62"/>
    <x v="8"/>
    <x v="4"/>
    <n v="0"/>
  </r>
  <r>
    <x v="63"/>
    <x v="8"/>
    <x v="4"/>
    <n v="2.6020240000000001"/>
  </r>
  <r>
    <x v="64"/>
    <x v="8"/>
    <x v="4"/>
    <s v="Inf"/>
  </r>
  <r>
    <x v="65"/>
    <x v="8"/>
    <x v="4"/>
    <n v="0"/>
  </r>
  <r>
    <x v="66"/>
    <x v="8"/>
    <x v="4"/>
    <n v="69.015979999999999"/>
  </r>
  <r>
    <x v="67"/>
    <x v="8"/>
    <x v="4"/>
    <n v="1.574668"/>
  </r>
  <r>
    <x v="68"/>
    <x v="8"/>
    <x v="4"/>
    <n v="3.3511570000000002"/>
  </r>
  <r>
    <x v="69"/>
    <x v="8"/>
    <x v="4"/>
    <n v="40.010339999999999"/>
  </r>
  <r>
    <x v="70"/>
    <x v="8"/>
    <x v="4"/>
    <s v="Inf"/>
  </r>
  <r>
    <x v="71"/>
    <x v="8"/>
    <x v="4"/>
    <n v="161.5814"/>
  </r>
  <r>
    <x v="72"/>
    <x v="8"/>
    <x v="4"/>
    <s v="Inf"/>
  </r>
  <r>
    <x v="73"/>
    <x v="8"/>
    <x v="4"/>
    <s v="Inf"/>
  </r>
  <r>
    <x v="74"/>
    <x v="8"/>
    <x v="4"/>
    <s v="Inf"/>
  </r>
  <r>
    <x v="75"/>
    <x v="8"/>
    <x v="4"/>
    <n v="271.34890000000001"/>
  </r>
  <r>
    <x v="0"/>
    <x v="9"/>
    <x v="4"/>
    <n v="19.355080000000001"/>
  </r>
  <r>
    <x v="1"/>
    <x v="9"/>
    <x v="4"/>
    <n v="8.7960209999999996"/>
  </r>
  <r>
    <x v="2"/>
    <x v="9"/>
    <x v="4"/>
    <n v="12.847329999999999"/>
  </r>
  <r>
    <x v="3"/>
    <x v="9"/>
    <x v="4"/>
    <n v="6.5978279999999998"/>
  </r>
  <r>
    <x v="4"/>
    <x v="9"/>
    <x v="4"/>
    <n v="1.6616470000000001"/>
  </r>
  <r>
    <x v="5"/>
    <x v="9"/>
    <x v="4"/>
    <n v="17.07929"/>
  </r>
  <r>
    <x v="6"/>
    <x v="9"/>
    <x v="4"/>
    <n v="3.567237"/>
  </r>
  <r>
    <x v="7"/>
    <x v="9"/>
    <x v="4"/>
    <n v="9.3200760000000002"/>
  </r>
  <r>
    <x v="8"/>
    <x v="9"/>
    <x v="4"/>
    <n v="11.892189999999999"/>
  </r>
  <r>
    <x v="9"/>
    <x v="9"/>
    <x v="4"/>
    <n v="11.054589999999999"/>
  </r>
  <r>
    <x v="10"/>
    <x v="9"/>
    <x v="4"/>
    <n v="15.07362"/>
  </r>
  <r>
    <x v="11"/>
    <x v="9"/>
    <x v="4"/>
    <n v="8.1735679999999995"/>
  </r>
  <r>
    <x v="12"/>
    <x v="9"/>
    <x v="4"/>
    <n v="12.82958"/>
  </r>
  <r>
    <x v="13"/>
    <x v="9"/>
    <x v="4"/>
    <n v="13.761100000000001"/>
  </r>
  <r>
    <x v="14"/>
    <x v="9"/>
    <x v="4"/>
    <n v="6.9986980000000001"/>
  </r>
  <r>
    <x v="15"/>
    <x v="9"/>
    <x v="4"/>
    <n v="10.37459"/>
  </r>
  <r>
    <x v="16"/>
    <x v="9"/>
    <x v="4"/>
    <n v="9.8917570000000001"/>
  </r>
  <r>
    <x v="17"/>
    <x v="9"/>
    <x v="4"/>
    <n v="6.0572140000000001"/>
  </r>
  <r>
    <x v="18"/>
    <x v="9"/>
    <x v="4"/>
    <n v="1.6072390000000001"/>
  </r>
  <r>
    <x v="19"/>
    <x v="9"/>
    <x v="4"/>
    <n v="1.0648260000000001"/>
  </r>
  <r>
    <x v="20"/>
    <x v="9"/>
    <x v="4"/>
    <n v="11.24644"/>
  </r>
  <r>
    <x v="21"/>
    <x v="9"/>
    <x v="4"/>
    <n v="8.585013"/>
  </r>
  <r>
    <x v="22"/>
    <x v="9"/>
    <x v="4"/>
    <n v="9.5516880000000004"/>
  </r>
  <r>
    <x v="23"/>
    <x v="9"/>
    <x v="4"/>
    <n v="11.026070000000001"/>
  </r>
  <r>
    <x v="24"/>
    <x v="9"/>
    <x v="4"/>
    <n v="4.4194310000000003"/>
  </r>
  <r>
    <x v="25"/>
    <x v="9"/>
    <x v="4"/>
    <n v="11.72667"/>
  </r>
  <r>
    <x v="26"/>
    <x v="9"/>
    <x v="4"/>
    <n v="3.6359360000000001"/>
  </r>
  <r>
    <x v="27"/>
    <x v="9"/>
    <x v="4"/>
    <n v="3.8619249999999998"/>
  </r>
  <r>
    <x v="28"/>
    <x v="9"/>
    <x v="4"/>
    <n v="6.4615749999999998"/>
  </r>
  <r>
    <x v="29"/>
    <x v="9"/>
    <x v="4"/>
    <n v="12.87941"/>
  </r>
  <r>
    <x v="30"/>
    <x v="9"/>
    <x v="4"/>
    <n v="8.4010660000000001"/>
  </r>
  <r>
    <x v="31"/>
    <x v="9"/>
    <x v="4"/>
    <n v="6.5497550000000002"/>
  </r>
  <r>
    <x v="32"/>
    <x v="9"/>
    <x v="4"/>
    <s v="Inf"/>
  </r>
  <r>
    <x v="33"/>
    <x v="9"/>
    <x v="4"/>
    <n v="11.33362"/>
  </r>
  <r>
    <x v="34"/>
    <x v="9"/>
    <x v="4"/>
    <n v="7.7753579999999998"/>
  </r>
  <r>
    <x v="35"/>
    <x v="9"/>
    <x v="4"/>
    <n v="8.5613419999999998"/>
  </r>
  <r>
    <x v="36"/>
    <x v="9"/>
    <x v="4"/>
    <n v="7.2078610000000003"/>
  </r>
  <r>
    <x v="37"/>
    <x v="9"/>
    <x v="4"/>
    <n v="3.3856600000000001"/>
  </r>
  <r>
    <x v="38"/>
    <x v="9"/>
    <x v="4"/>
    <n v="13.45313"/>
  </r>
  <r>
    <x v="39"/>
    <x v="9"/>
    <x v="4"/>
    <n v="18.744630000000001"/>
  </r>
  <r>
    <x v="40"/>
    <x v="9"/>
    <x v="4"/>
    <s v="Inf"/>
  </r>
  <r>
    <x v="41"/>
    <x v="9"/>
    <x v="4"/>
    <n v="6.2937089999999998"/>
  </r>
  <r>
    <x v="42"/>
    <x v="9"/>
    <x v="4"/>
    <s v="Inf"/>
  </r>
  <r>
    <x v="43"/>
    <x v="9"/>
    <x v="4"/>
    <n v="17.627330000000001"/>
  </r>
  <r>
    <x v="44"/>
    <x v="9"/>
    <x v="4"/>
    <s v="Inf"/>
  </r>
  <r>
    <x v="45"/>
    <x v="9"/>
    <x v="4"/>
    <n v="0"/>
  </r>
  <r>
    <x v="46"/>
    <x v="9"/>
    <x v="4"/>
    <n v="43.655850000000001"/>
  </r>
  <r>
    <x v="47"/>
    <x v="9"/>
    <x v="4"/>
    <n v="19.355080000000001"/>
  </r>
  <r>
    <x v="48"/>
    <x v="9"/>
    <x v="4"/>
    <s v="Inf"/>
  </r>
  <r>
    <x v="49"/>
    <x v="9"/>
    <x v="4"/>
    <n v="39.685850000000002"/>
  </r>
  <r>
    <x v="50"/>
    <x v="9"/>
    <x v="4"/>
    <n v="1.6616470000000001"/>
  </r>
  <r>
    <x v="51"/>
    <x v="9"/>
    <x v="4"/>
    <n v="155.16640000000001"/>
  </r>
  <r>
    <x v="52"/>
    <x v="9"/>
    <x v="4"/>
    <s v="Inf"/>
  </r>
  <r>
    <x v="53"/>
    <x v="9"/>
    <x v="4"/>
    <n v="225.20009999999999"/>
  </r>
  <r>
    <x v="54"/>
    <x v="9"/>
    <x v="4"/>
    <s v="Inf"/>
  </r>
  <r>
    <x v="55"/>
    <x v="9"/>
    <x v="4"/>
    <s v="Inf"/>
  </r>
  <r>
    <x v="56"/>
    <x v="9"/>
    <x v="4"/>
    <s v="Inf"/>
  </r>
  <r>
    <x v="57"/>
    <x v="9"/>
    <x v="4"/>
    <n v="139.2518"/>
  </r>
  <r>
    <x v="58"/>
    <x v="9"/>
    <x v="4"/>
    <s v="Inf"/>
  </r>
  <r>
    <x v="59"/>
    <x v="9"/>
    <x v="4"/>
    <n v="93.722130000000007"/>
  </r>
  <r>
    <x v="60"/>
    <x v="9"/>
    <x v="4"/>
    <s v="Inf"/>
  </r>
  <r>
    <x v="61"/>
    <x v="9"/>
    <x v="4"/>
    <n v="319.3107"/>
  </r>
  <r>
    <x v="62"/>
    <x v="9"/>
    <x v="4"/>
    <n v="0"/>
  </r>
  <r>
    <x v="63"/>
    <x v="9"/>
    <x v="4"/>
    <n v="2.6720649999999999"/>
  </r>
  <r>
    <x v="64"/>
    <x v="9"/>
    <x v="4"/>
    <s v="Inf"/>
  </r>
  <r>
    <x v="65"/>
    <x v="9"/>
    <x v="4"/>
    <n v="0"/>
  </r>
  <r>
    <x v="66"/>
    <x v="9"/>
    <x v="4"/>
    <n v="70.958889999999997"/>
  </r>
  <r>
    <x v="67"/>
    <x v="9"/>
    <x v="4"/>
    <n v="1.6616470000000001"/>
  </r>
  <r>
    <x v="68"/>
    <x v="9"/>
    <x v="4"/>
    <n v="3.3856600000000001"/>
  </r>
  <r>
    <x v="69"/>
    <x v="9"/>
    <x v="4"/>
    <n v="39.685850000000002"/>
  </r>
  <r>
    <x v="70"/>
    <x v="9"/>
    <x v="4"/>
    <s v="Inf"/>
  </r>
  <r>
    <x v="71"/>
    <x v="9"/>
    <x v="4"/>
    <n v="161.2236"/>
  </r>
  <r>
    <x v="72"/>
    <x v="9"/>
    <x v="4"/>
    <s v="Inf"/>
  </r>
  <r>
    <x v="73"/>
    <x v="9"/>
    <x v="4"/>
    <s v="Inf"/>
  </r>
  <r>
    <x v="74"/>
    <x v="9"/>
    <x v="4"/>
    <s v="Inf"/>
  </r>
  <r>
    <x v="75"/>
    <x v="9"/>
    <x v="4"/>
    <n v="272.45690000000002"/>
  </r>
  <r>
    <x v="0"/>
    <x v="10"/>
    <x v="4"/>
    <n v="19.725629999999999"/>
  </r>
  <r>
    <x v="1"/>
    <x v="10"/>
    <x v="4"/>
    <n v="9.0708590000000004"/>
  </r>
  <r>
    <x v="2"/>
    <x v="10"/>
    <x v="4"/>
    <n v="12.53558"/>
  </r>
  <r>
    <x v="3"/>
    <x v="10"/>
    <x v="4"/>
    <n v="6.7283229999999996"/>
  </r>
  <r>
    <x v="4"/>
    <x v="10"/>
    <x v="4"/>
    <n v="1.6668510000000001"/>
  </r>
  <r>
    <x v="5"/>
    <x v="10"/>
    <x v="4"/>
    <n v="17.093620000000001"/>
  </r>
  <r>
    <x v="6"/>
    <x v="10"/>
    <x v="4"/>
    <n v="3.8986130000000001"/>
  </r>
  <r>
    <x v="7"/>
    <x v="10"/>
    <x v="4"/>
    <n v="9.5437309999999993"/>
  </r>
  <r>
    <x v="8"/>
    <x v="10"/>
    <x v="4"/>
    <n v="11.5572"/>
  </r>
  <r>
    <x v="9"/>
    <x v="10"/>
    <x v="4"/>
    <n v="10.89564"/>
  </r>
  <r>
    <x v="10"/>
    <x v="10"/>
    <x v="4"/>
    <n v="15.78171"/>
  </r>
  <r>
    <x v="11"/>
    <x v="10"/>
    <x v="4"/>
    <n v="8.4079329999999999"/>
  </r>
  <r>
    <x v="12"/>
    <x v="10"/>
    <x v="4"/>
    <n v="12.395860000000001"/>
  </r>
  <r>
    <x v="13"/>
    <x v="10"/>
    <x v="4"/>
    <n v="11.870329999999999"/>
  </r>
  <r>
    <x v="14"/>
    <x v="10"/>
    <x v="4"/>
    <n v="7.0205700000000002"/>
  </r>
  <r>
    <x v="15"/>
    <x v="10"/>
    <x v="4"/>
    <n v="10.320790000000001"/>
  </r>
  <r>
    <x v="16"/>
    <x v="10"/>
    <x v="4"/>
    <n v="10.191660000000001"/>
  </r>
  <r>
    <x v="17"/>
    <x v="10"/>
    <x v="4"/>
    <n v="6.1313190000000004"/>
  </r>
  <r>
    <x v="18"/>
    <x v="10"/>
    <x v="4"/>
    <n v="1.59717"/>
  </r>
  <r>
    <x v="19"/>
    <x v="10"/>
    <x v="4"/>
    <n v="1.094408"/>
  </r>
  <r>
    <x v="20"/>
    <x v="10"/>
    <x v="4"/>
    <n v="11.42365"/>
  </r>
  <r>
    <x v="21"/>
    <x v="10"/>
    <x v="4"/>
    <n v="8.5204360000000001"/>
  </r>
  <r>
    <x v="22"/>
    <x v="10"/>
    <x v="4"/>
    <n v="9.4456690000000005"/>
  </r>
  <r>
    <x v="23"/>
    <x v="10"/>
    <x v="4"/>
    <n v="11.09116"/>
  </r>
  <r>
    <x v="24"/>
    <x v="10"/>
    <x v="4"/>
    <n v="4.714264"/>
  </r>
  <r>
    <x v="25"/>
    <x v="10"/>
    <x v="4"/>
    <n v="11.51544"/>
  </r>
  <r>
    <x v="26"/>
    <x v="10"/>
    <x v="4"/>
    <n v="3.7229209999999999"/>
  </r>
  <r>
    <x v="27"/>
    <x v="10"/>
    <x v="4"/>
    <n v="4.0136000000000003"/>
  </r>
  <r>
    <x v="28"/>
    <x v="10"/>
    <x v="4"/>
    <n v="6.4640639999999996"/>
  </r>
  <r>
    <x v="29"/>
    <x v="10"/>
    <x v="4"/>
    <n v="12.64822"/>
  </r>
  <r>
    <x v="30"/>
    <x v="10"/>
    <x v="4"/>
    <n v="8.4905380000000008"/>
  </r>
  <r>
    <x v="31"/>
    <x v="10"/>
    <x v="4"/>
    <n v="6.8041840000000002"/>
  </r>
  <r>
    <x v="32"/>
    <x v="10"/>
    <x v="4"/>
    <s v="Inf"/>
  </r>
  <r>
    <x v="33"/>
    <x v="10"/>
    <x v="4"/>
    <n v="11.42432"/>
  </r>
  <r>
    <x v="34"/>
    <x v="10"/>
    <x v="4"/>
    <n v="7.6796829999999998"/>
  </r>
  <r>
    <x v="35"/>
    <x v="10"/>
    <x v="4"/>
    <n v="8.7010000000000005"/>
  </r>
  <r>
    <x v="36"/>
    <x v="10"/>
    <x v="4"/>
    <n v="6.946529"/>
  </r>
  <r>
    <x v="37"/>
    <x v="10"/>
    <x v="4"/>
    <n v="3.4972810000000001"/>
  </r>
  <r>
    <x v="38"/>
    <x v="10"/>
    <x v="4"/>
    <n v="13.89842"/>
  </r>
  <r>
    <x v="39"/>
    <x v="10"/>
    <x v="4"/>
    <n v="18.694769999999998"/>
  </r>
  <r>
    <x v="40"/>
    <x v="10"/>
    <x v="4"/>
    <s v="Inf"/>
  </r>
  <r>
    <x v="41"/>
    <x v="10"/>
    <x v="4"/>
    <n v="6.659872"/>
  </r>
  <r>
    <x v="42"/>
    <x v="10"/>
    <x v="4"/>
    <s v="Inf"/>
  </r>
  <r>
    <x v="43"/>
    <x v="10"/>
    <x v="4"/>
    <n v="18.084199999999999"/>
  </r>
  <r>
    <x v="44"/>
    <x v="10"/>
    <x v="4"/>
    <s v="Inf"/>
  </r>
  <r>
    <x v="45"/>
    <x v="10"/>
    <x v="4"/>
    <n v="0"/>
  </r>
  <r>
    <x v="46"/>
    <x v="10"/>
    <x v="4"/>
    <n v="44.52272"/>
  </r>
  <r>
    <x v="47"/>
    <x v="10"/>
    <x v="4"/>
    <n v="19.725629999999999"/>
  </r>
  <r>
    <x v="48"/>
    <x v="10"/>
    <x v="4"/>
    <s v="Inf"/>
  </r>
  <r>
    <x v="49"/>
    <x v="10"/>
    <x v="4"/>
    <n v="39.801990000000004"/>
  </r>
  <r>
    <x v="50"/>
    <x v="10"/>
    <x v="4"/>
    <n v="1.6668510000000001"/>
  </r>
  <r>
    <x v="51"/>
    <x v="10"/>
    <x v="4"/>
    <n v="153.95349999999999"/>
  </r>
  <r>
    <x v="52"/>
    <x v="10"/>
    <x v="4"/>
    <s v="Inf"/>
  </r>
  <r>
    <x v="53"/>
    <x v="10"/>
    <x v="4"/>
    <n v="223.81039999999999"/>
  </r>
  <r>
    <x v="54"/>
    <x v="10"/>
    <x v="4"/>
    <s v="Inf"/>
  </r>
  <r>
    <x v="55"/>
    <x v="10"/>
    <x v="4"/>
    <s v="Inf"/>
  </r>
  <r>
    <x v="56"/>
    <x v="10"/>
    <x v="4"/>
    <s v="Inf"/>
  </r>
  <r>
    <x v="57"/>
    <x v="10"/>
    <x v="4"/>
    <n v="140.00049999999999"/>
  </r>
  <r>
    <x v="58"/>
    <x v="10"/>
    <x v="4"/>
    <s v="Inf"/>
  </r>
  <r>
    <x v="59"/>
    <x v="10"/>
    <x v="4"/>
    <n v="93.415819999999997"/>
  </r>
  <r>
    <x v="60"/>
    <x v="10"/>
    <x v="4"/>
    <s v="Inf"/>
  </r>
  <r>
    <x v="61"/>
    <x v="10"/>
    <x v="4"/>
    <n v="318.58909999999997"/>
  </r>
  <r>
    <x v="62"/>
    <x v="10"/>
    <x v="4"/>
    <n v="0"/>
  </r>
  <r>
    <x v="63"/>
    <x v="10"/>
    <x v="4"/>
    <n v="2.6915779999999998"/>
  </r>
  <r>
    <x v="64"/>
    <x v="10"/>
    <x v="4"/>
    <s v="Inf"/>
  </r>
  <r>
    <x v="65"/>
    <x v="10"/>
    <x v="4"/>
    <n v="0"/>
  </r>
  <r>
    <x v="66"/>
    <x v="10"/>
    <x v="4"/>
    <n v="72.175389999999993"/>
  </r>
  <r>
    <x v="67"/>
    <x v="10"/>
    <x v="4"/>
    <n v="1.6668510000000001"/>
  </r>
  <r>
    <x v="68"/>
    <x v="10"/>
    <x v="4"/>
    <n v="3.4972810000000001"/>
  </r>
  <r>
    <x v="69"/>
    <x v="10"/>
    <x v="4"/>
    <n v="39.801990000000004"/>
  </r>
  <r>
    <x v="70"/>
    <x v="10"/>
    <x v="4"/>
    <s v="Inf"/>
  </r>
  <r>
    <x v="71"/>
    <x v="10"/>
    <x v="4"/>
    <n v="160.0849"/>
  </r>
  <r>
    <x v="72"/>
    <x v="10"/>
    <x v="4"/>
    <s v="Inf"/>
  </r>
  <r>
    <x v="73"/>
    <x v="10"/>
    <x v="4"/>
    <s v="Inf"/>
  </r>
  <r>
    <x v="74"/>
    <x v="10"/>
    <x v="4"/>
    <s v="Inf"/>
  </r>
  <r>
    <x v="75"/>
    <x v="10"/>
    <x v="4"/>
    <n v="271.58449999999999"/>
  </r>
  <r>
    <x v="0"/>
    <x v="11"/>
    <x v="4"/>
    <n v="19.886500000000002"/>
  </r>
  <r>
    <x v="1"/>
    <x v="11"/>
    <x v="4"/>
    <n v="8.8343919999999994"/>
  </r>
  <r>
    <x v="2"/>
    <x v="11"/>
    <x v="4"/>
    <n v="12.16497"/>
  </r>
  <r>
    <x v="3"/>
    <x v="11"/>
    <x v="4"/>
    <n v="6.9488969999999997"/>
  </r>
  <r>
    <x v="4"/>
    <x v="11"/>
    <x v="4"/>
    <n v="1.664901"/>
  </r>
  <r>
    <x v="5"/>
    <x v="11"/>
    <x v="4"/>
    <n v="16.501919999999998"/>
  </r>
  <r>
    <x v="6"/>
    <x v="11"/>
    <x v="4"/>
    <n v="4.213908"/>
  </r>
  <r>
    <x v="7"/>
    <x v="11"/>
    <x v="4"/>
    <n v="9.6740619999999993"/>
  </r>
  <r>
    <x v="8"/>
    <x v="11"/>
    <x v="4"/>
    <n v="11.42421"/>
  </r>
  <r>
    <x v="9"/>
    <x v="11"/>
    <x v="4"/>
    <n v="11.03716"/>
  </r>
  <r>
    <x v="10"/>
    <x v="11"/>
    <x v="4"/>
    <n v="18.924289999999999"/>
  </r>
  <r>
    <x v="11"/>
    <x v="11"/>
    <x v="4"/>
    <n v="8.0611890000000006"/>
  </r>
  <r>
    <x v="12"/>
    <x v="11"/>
    <x v="4"/>
    <n v="12.01577"/>
  </r>
  <r>
    <x v="13"/>
    <x v="11"/>
    <x v="4"/>
    <n v="14.00145"/>
  </r>
  <r>
    <x v="14"/>
    <x v="11"/>
    <x v="4"/>
    <n v="6.7142780000000002"/>
  </r>
  <r>
    <x v="15"/>
    <x v="11"/>
    <x v="4"/>
    <n v="10.08423"/>
  </r>
  <r>
    <x v="16"/>
    <x v="11"/>
    <x v="4"/>
    <n v="9.9807649999999999"/>
  </r>
  <r>
    <x v="17"/>
    <x v="11"/>
    <x v="4"/>
    <n v="6.0523579999999999"/>
  </r>
  <r>
    <x v="18"/>
    <x v="11"/>
    <x v="4"/>
    <n v="1.7019500000000001"/>
  </r>
  <r>
    <x v="19"/>
    <x v="11"/>
    <x v="4"/>
    <n v="1.162312"/>
  </r>
  <r>
    <x v="20"/>
    <x v="11"/>
    <x v="4"/>
    <n v="11.05485"/>
  </r>
  <r>
    <x v="21"/>
    <x v="11"/>
    <x v="4"/>
    <n v="8.3721549999999993"/>
  </r>
  <r>
    <x v="22"/>
    <x v="11"/>
    <x v="4"/>
    <n v="9.4487909999999999"/>
  </r>
  <r>
    <x v="23"/>
    <x v="11"/>
    <x v="4"/>
    <n v="11.243790000000001"/>
  </r>
  <r>
    <x v="24"/>
    <x v="11"/>
    <x v="4"/>
    <n v="4.8300869999999998"/>
  </r>
  <r>
    <x v="25"/>
    <x v="11"/>
    <x v="4"/>
    <n v="11.35834"/>
  </r>
  <r>
    <x v="26"/>
    <x v="11"/>
    <x v="4"/>
    <n v="4.0404499999999999"/>
  </r>
  <r>
    <x v="27"/>
    <x v="11"/>
    <x v="4"/>
    <n v="4.0631310000000003"/>
  </r>
  <r>
    <x v="28"/>
    <x v="11"/>
    <x v="4"/>
    <n v="6.4825739999999996"/>
  </r>
  <r>
    <x v="29"/>
    <x v="11"/>
    <x v="4"/>
    <n v="12.36074"/>
  </r>
  <r>
    <x v="30"/>
    <x v="11"/>
    <x v="4"/>
    <n v="8.8512140000000006"/>
  </r>
  <r>
    <x v="31"/>
    <x v="11"/>
    <x v="4"/>
    <n v="6.3753310000000001"/>
  </r>
  <r>
    <x v="32"/>
    <x v="11"/>
    <x v="4"/>
    <s v="Inf"/>
  </r>
  <r>
    <x v="33"/>
    <x v="11"/>
    <x v="4"/>
    <n v="11.942830000000001"/>
  </r>
  <r>
    <x v="34"/>
    <x v="11"/>
    <x v="4"/>
    <n v="7.5400029999999996"/>
  </r>
  <r>
    <x v="35"/>
    <x v="11"/>
    <x v="4"/>
    <n v="8.8640559999999997"/>
  </r>
  <r>
    <x v="36"/>
    <x v="11"/>
    <x v="4"/>
    <n v="6.8671829999999998"/>
  </r>
  <r>
    <x v="37"/>
    <x v="11"/>
    <x v="4"/>
    <n v="3.788929"/>
  </r>
  <r>
    <x v="38"/>
    <x v="11"/>
    <x v="4"/>
    <n v="14.628220000000001"/>
  </r>
  <r>
    <x v="39"/>
    <x v="11"/>
    <x v="4"/>
    <n v="18.270600000000002"/>
  </r>
  <r>
    <x v="40"/>
    <x v="11"/>
    <x v="4"/>
    <s v="Inf"/>
  </r>
  <r>
    <x v="41"/>
    <x v="11"/>
    <x v="4"/>
    <n v="7.0411210000000004"/>
  </r>
  <r>
    <x v="42"/>
    <x v="11"/>
    <x v="4"/>
    <s v="Inf"/>
  </r>
  <r>
    <x v="43"/>
    <x v="11"/>
    <x v="4"/>
    <n v="18.98395"/>
  </r>
  <r>
    <x v="44"/>
    <x v="11"/>
    <x v="4"/>
    <s v="Inf"/>
  </r>
  <r>
    <x v="45"/>
    <x v="11"/>
    <x v="4"/>
    <n v="0"/>
  </r>
  <r>
    <x v="46"/>
    <x v="11"/>
    <x v="4"/>
    <n v="46.187899999999999"/>
  </r>
  <r>
    <x v="47"/>
    <x v="11"/>
    <x v="4"/>
    <n v="19.886500000000002"/>
  </r>
  <r>
    <x v="48"/>
    <x v="11"/>
    <x v="4"/>
    <s v="Inf"/>
  </r>
  <r>
    <x v="49"/>
    <x v="11"/>
    <x v="4"/>
    <n v="38.835650000000001"/>
  </r>
  <r>
    <x v="50"/>
    <x v="11"/>
    <x v="4"/>
    <n v="1.664901"/>
  </r>
  <r>
    <x v="51"/>
    <x v="11"/>
    <x v="4"/>
    <n v="156.19130000000001"/>
  </r>
  <r>
    <x v="52"/>
    <x v="11"/>
    <x v="4"/>
    <s v="Inf"/>
  </r>
  <r>
    <x v="53"/>
    <x v="11"/>
    <x v="4"/>
    <n v="226.292"/>
  </r>
  <r>
    <x v="54"/>
    <x v="11"/>
    <x v="4"/>
    <s v="Inf"/>
  </r>
  <r>
    <x v="55"/>
    <x v="11"/>
    <x v="4"/>
    <s v="Inf"/>
  </r>
  <r>
    <x v="56"/>
    <x v="11"/>
    <x v="4"/>
    <s v="Inf"/>
  </r>
  <r>
    <x v="57"/>
    <x v="11"/>
    <x v="4"/>
    <n v="140.09739999999999"/>
  </r>
  <r>
    <x v="58"/>
    <x v="11"/>
    <x v="4"/>
    <s v="Inf"/>
  </r>
  <r>
    <x v="59"/>
    <x v="11"/>
    <x v="4"/>
    <n v="92.371960000000001"/>
  </r>
  <r>
    <x v="60"/>
    <x v="11"/>
    <x v="4"/>
    <s v="Inf"/>
  </r>
  <r>
    <x v="61"/>
    <x v="11"/>
    <x v="4"/>
    <n v="321.11579999999998"/>
  </r>
  <r>
    <x v="62"/>
    <x v="11"/>
    <x v="4"/>
    <n v="0"/>
  </r>
  <r>
    <x v="63"/>
    <x v="11"/>
    <x v="4"/>
    <n v="2.8642609999999999"/>
  </r>
  <r>
    <x v="64"/>
    <x v="11"/>
    <x v="4"/>
    <s v="Inf"/>
  </r>
  <r>
    <x v="65"/>
    <x v="11"/>
    <x v="4"/>
    <n v="0"/>
  </r>
  <r>
    <x v="66"/>
    <x v="11"/>
    <x v="4"/>
    <n v="74.228309999999993"/>
  </r>
  <r>
    <x v="67"/>
    <x v="11"/>
    <x v="4"/>
    <n v="1.664901"/>
  </r>
  <r>
    <x v="68"/>
    <x v="11"/>
    <x v="4"/>
    <n v="3.788929"/>
  </r>
  <r>
    <x v="69"/>
    <x v="11"/>
    <x v="4"/>
    <n v="38.835650000000001"/>
  </r>
  <r>
    <x v="70"/>
    <x v="11"/>
    <x v="4"/>
    <s v="Inf"/>
  </r>
  <r>
    <x v="71"/>
    <x v="11"/>
    <x v="4"/>
    <n v="162.24369999999999"/>
  </r>
  <r>
    <x v="72"/>
    <x v="11"/>
    <x v="4"/>
    <s v="Inf"/>
  </r>
  <r>
    <x v="73"/>
    <x v="11"/>
    <x v="4"/>
    <s v="Inf"/>
  </r>
  <r>
    <x v="74"/>
    <x v="11"/>
    <x v="4"/>
    <s v="Inf"/>
  </r>
  <r>
    <x v="75"/>
    <x v="11"/>
    <x v="4"/>
    <n v="273.2756"/>
  </r>
  <r>
    <x v="0"/>
    <x v="12"/>
    <x v="4"/>
    <n v="19.310949999999998"/>
  </r>
  <r>
    <x v="1"/>
    <x v="12"/>
    <x v="4"/>
    <n v="8.4166530000000002"/>
  </r>
  <r>
    <x v="2"/>
    <x v="12"/>
    <x v="4"/>
    <n v="11.692030000000001"/>
  </r>
  <r>
    <x v="3"/>
    <x v="12"/>
    <x v="4"/>
    <n v="7.4574069999999999"/>
  </r>
  <r>
    <x v="4"/>
    <x v="12"/>
    <x v="4"/>
    <n v="1.722051"/>
  </r>
  <r>
    <x v="5"/>
    <x v="12"/>
    <x v="4"/>
    <n v="17.237089999999998"/>
  </r>
  <r>
    <x v="6"/>
    <x v="12"/>
    <x v="4"/>
    <n v="4.5243339999999996"/>
  </r>
  <r>
    <x v="7"/>
    <x v="12"/>
    <x v="4"/>
    <n v="9.7461509999999993"/>
  </r>
  <r>
    <x v="8"/>
    <x v="12"/>
    <x v="4"/>
    <n v="11.85248"/>
  </r>
  <r>
    <x v="9"/>
    <x v="12"/>
    <x v="4"/>
    <n v="10.72809"/>
  </r>
  <r>
    <x v="10"/>
    <x v="12"/>
    <x v="4"/>
    <n v="19.424769999999999"/>
  </r>
  <r>
    <x v="11"/>
    <x v="12"/>
    <x v="4"/>
    <n v="8.1416559999999993"/>
  </r>
  <r>
    <x v="12"/>
    <x v="12"/>
    <x v="4"/>
    <n v="14.32996"/>
  </r>
  <r>
    <x v="13"/>
    <x v="12"/>
    <x v="4"/>
    <n v="13.557169999999999"/>
  </r>
  <r>
    <x v="14"/>
    <x v="12"/>
    <x v="4"/>
    <n v="6.4773209999999999"/>
  </r>
  <r>
    <x v="15"/>
    <x v="12"/>
    <x v="4"/>
    <n v="9.8984930000000002"/>
  </r>
  <r>
    <x v="16"/>
    <x v="12"/>
    <x v="4"/>
    <n v="10.20871"/>
  </r>
  <r>
    <x v="17"/>
    <x v="12"/>
    <x v="4"/>
    <n v="5.8889940000000003"/>
  </r>
  <r>
    <x v="18"/>
    <x v="12"/>
    <x v="4"/>
    <n v="1.723379"/>
  </r>
  <r>
    <x v="19"/>
    <x v="12"/>
    <x v="4"/>
    <n v="1.2519720000000001"/>
  </r>
  <r>
    <x v="20"/>
    <x v="12"/>
    <x v="4"/>
    <n v="10.85554"/>
  </r>
  <r>
    <x v="21"/>
    <x v="12"/>
    <x v="4"/>
    <n v="8.136647"/>
  </r>
  <r>
    <x v="22"/>
    <x v="12"/>
    <x v="4"/>
    <n v="9.7000240000000009"/>
  </r>
  <r>
    <x v="23"/>
    <x v="12"/>
    <x v="4"/>
    <n v="11.595800000000001"/>
  </r>
  <r>
    <x v="24"/>
    <x v="12"/>
    <x v="4"/>
    <n v="5.359934"/>
  </r>
  <r>
    <x v="25"/>
    <x v="12"/>
    <x v="4"/>
    <n v="10.291880000000001"/>
  </r>
  <r>
    <x v="26"/>
    <x v="12"/>
    <x v="4"/>
    <n v="4.3824350000000001"/>
  </r>
  <r>
    <x v="27"/>
    <x v="12"/>
    <x v="4"/>
    <n v="4.1751199999999997"/>
  </r>
  <r>
    <x v="28"/>
    <x v="12"/>
    <x v="4"/>
    <n v="6.5847449999999998"/>
  </r>
  <r>
    <x v="29"/>
    <x v="12"/>
    <x v="4"/>
    <n v="12.4701"/>
  </r>
  <r>
    <x v="30"/>
    <x v="12"/>
    <x v="4"/>
    <n v="8.7707289999999993"/>
  </r>
  <r>
    <x v="31"/>
    <x v="12"/>
    <x v="4"/>
    <n v="6.1441780000000001"/>
  </r>
  <r>
    <x v="32"/>
    <x v="12"/>
    <x v="4"/>
    <s v="Inf"/>
  </r>
  <r>
    <x v="33"/>
    <x v="12"/>
    <x v="4"/>
    <n v="12.01308"/>
  </r>
  <r>
    <x v="34"/>
    <x v="12"/>
    <x v="4"/>
    <n v="7.1973209999999996"/>
  </r>
  <r>
    <x v="35"/>
    <x v="12"/>
    <x v="4"/>
    <n v="8.9743680000000001"/>
  </r>
  <r>
    <x v="36"/>
    <x v="12"/>
    <x v="4"/>
    <n v="6.7914709999999996"/>
  </r>
  <r>
    <x v="37"/>
    <x v="12"/>
    <x v="4"/>
    <n v="4.1149529999999999"/>
  </r>
  <r>
    <x v="38"/>
    <x v="12"/>
    <x v="4"/>
    <n v="14.527340000000001"/>
  </r>
  <r>
    <x v="39"/>
    <x v="12"/>
    <x v="4"/>
    <n v="18.543800000000001"/>
  </r>
  <r>
    <x v="40"/>
    <x v="12"/>
    <x v="4"/>
    <s v="Inf"/>
  </r>
  <r>
    <x v="41"/>
    <x v="12"/>
    <x v="4"/>
    <n v="7.4983570000000004"/>
  </r>
  <r>
    <x v="42"/>
    <x v="12"/>
    <x v="4"/>
    <s v="Inf"/>
  </r>
  <r>
    <x v="43"/>
    <x v="12"/>
    <x v="4"/>
    <n v="19.51144"/>
  </r>
  <r>
    <x v="44"/>
    <x v="12"/>
    <x v="4"/>
    <s v="Inf"/>
  </r>
  <r>
    <x v="45"/>
    <x v="12"/>
    <x v="4"/>
    <n v="0"/>
  </r>
  <r>
    <x v="46"/>
    <x v="12"/>
    <x v="4"/>
    <n v="47.437800000000003"/>
  </r>
  <r>
    <x v="47"/>
    <x v="12"/>
    <x v="4"/>
    <n v="19.310949999999998"/>
  </r>
  <r>
    <x v="48"/>
    <x v="12"/>
    <x v="4"/>
    <s v="Inf"/>
  </r>
  <r>
    <x v="49"/>
    <x v="12"/>
    <x v="4"/>
    <n v="39.956009999999999"/>
  </r>
  <r>
    <x v="50"/>
    <x v="12"/>
    <x v="4"/>
    <n v="1.722051"/>
  </r>
  <r>
    <x v="51"/>
    <x v="12"/>
    <x v="4"/>
    <n v="153.2347"/>
  </r>
  <r>
    <x v="52"/>
    <x v="12"/>
    <x v="4"/>
    <s v="Inf"/>
  </r>
  <r>
    <x v="53"/>
    <x v="12"/>
    <x v="4"/>
    <n v="226.57570000000001"/>
  </r>
  <r>
    <x v="54"/>
    <x v="12"/>
    <x v="4"/>
    <s v="Inf"/>
  </r>
  <r>
    <x v="55"/>
    <x v="12"/>
    <x v="4"/>
    <s v="Inf"/>
  </r>
  <r>
    <x v="56"/>
    <x v="12"/>
    <x v="4"/>
    <s v="Inf"/>
  </r>
  <r>
    <x v="57"/>
    <x v="12"/>
    <x v="4"/>
    <n v="141.15309999999999"/>
  </r>
  <r>
    <x v="58"/>
    <x v="12"/>
    <x v="4"/>
    <s v="Inf"/>
  </r>
  <r>
    <x v="59"/>
    <x v="12"/>
    <x v="4"/>
    <n v="92.734549999999999"/>
  </r>
  <r>
    <x v="60"/>
    <x v="12"/>
    <x v="4"/>
    <s v="Inf"/>
  </r>
  <r>
    <x v="61"/>
    <x v="12"/>
    <x v="4"/>
    <n v="321.87689999999998"/>
  </r>
  <r>
    <x v="62"/>
    <x v="12"/>
    <x v="4"/>
    <n v="0"/>
  </r>
  <r>
    <x v="63"/>
    <x v="12"/>
    <x v="4"/>
    <n v="2.9753509999999999"/>
  </r>
  <r>
    <x v="64"/>
    <x v="12"/>
    <x v="4"/>
    <s v="Inf"/>
  </r>
  <r>
    <x v="65"/>
    <x v="12"/>
    <x v="4"/>
    <n v="0"/>
  </r>
  <r>
    <x v="66"/>
    <x v="12"/>
    <x v="4"/>
    <n v="74.646879999999996"/>
  </r>
  <r>
    <x v="67"/>
    <x v="12"/>
    <x v="4"/>
    <n v="1.722051"/>
  </r>
  <r>
    <x v="68"/>
    <x v="12"/>
    <x v="4"/>
    <n v="4.1149529999999999"/>
  </r>
  <r>
    <x v="69"/>
    <x v="12"/>
    <x v="4"/>
    <n v="39.956009999999999"/>
  </r>
  <r>
    <x v="70"/>
    <x v="12"/>
    <x v="4"/>
    <s v="Inf"/>
  </r>
  <r>
    <x v="71"/>
    <x v="12"/>
    <x v="4"/>
    <n v="159.12370000000001"/>
  </r>
  <r>
    <x v="72"/>
    <x v="12"/>
    <x v="4"/>
    <s v="Inf"/>
  </r>
  <r>
    <x v="73"/>
    <x v="12"/>
    <x v="4"/>
    <s v="Inf"/>
  </r>
  <r>
    <x v="74"/>
    <x v="12"/>
    <x v="4"/>
    <s v="Inf"/>
  </r>
  <r>
    <x v="75"/>
    <x v="12"/>
    <x v="4"/>
    <n v="271.82560000000001"/>
  </r>
  <r>
    <x v="0"/>
    <x v="13"/>
    <x v="4"/>
    <n v="19.150639999999999"/>
  </r>
  <r>
    <x v="1"/>
    <x v="13"/>
    <x v="4"/>
    <n v="8.4264340000000004"/>
  </r>
  <r>
    <x v="2"/>
    <x v="13"/>
    <x v="4"/>
    <n v="11.945449999999999"/>
  </r>
  <r>
    <x v="3"/>
    <x v="13"/>
    <x v="4"/>
    <n v="7.1242049999999999"/>
  </r>
  <r>
    <x v="4"/>
    <x v="13"/>
    <x v="4"/>
    <n v="1.800924"/>
  </r>
  <r>
    <x v="5"/>
    <x v="13"/>
    <x v="4"/>
    <n v="16.45148"/>
  </r>
  <r>
    <x v="6"/>
    <x v="13"/>
    <x v="4"/>
    <n v="4.8299079999999996"/>
  </r>
  <r>
    <x v="7"/>
    <x v="13"/>
    <x v="4"/>
    <n v="9.9431720000000006"/>
  </r>
  <r>
    <x v="8"/>
    <x v="13"/>
    <x v="4"/>
    <n v="10.8201"/>
  </r>
  <r>
    <x v="9"/>
    <x v="13"/>
    <x v="4"/>
    <n v="10.75051"/>
  </r>
  <r>
    <x v="10"/>
    <x v="13"/>
    <x v="4"/>
    <n v="19.691949999999999"/>
  </r>
  <r>
    <x v="11"/>
    <x v="13"/>
    <x v="4"/>
    <n v="7.3639260000000002"/>
  </r>
  <r>
    <x v="12"/>
    <x v="13"/>
    <x v="4"/>
    <n v="12.96495"/>
  </r>
  <r>
    <x v="13"/>
    <x v="13"/>
    <x v="4"/>
    <n v="11.91751"/>
  </r>
  <r>
    <x v="14"/>
    <x v="13"/>
    <x v="4"/>
    <n v="6.3701639999999999"/>
  </r>
  <r>
    <x v="15"/>
    <x v="13"/>
    <x v="4"/>
    <n v="9.6476220000000001"/>
  </r>
  <r>
    <x v="16"/>
    <x v="13"/>
    <x v="4"/>
    <n v="9.766788"/>
  </r>
  <r>
    <x v="17"/>
    <x v="13"/>
    <x v="4"/>
    <n v="5.7258979999999999"/>
  </r>
  <r>
    <x v="18"/>
    <x v="13"/>
    <x v="4"/>
    <n v="1.5919859999999999"/>
  </r>
  <r>
    <x v="19"/>
    <x v="13"/>
    <x v="4"/>
    <n v="1.31474"/>
  </r>
  <r>
    <x v="20"/>
    <x v="13"/>
    <x v="4"/>
    <n v="10.706440000000001"/>
  </r>
  <r>
    <x v="21"/>
    <x v="13"/>
    <x v="4"/>
    <n v="7.9267399999999997"/>
  </r>
  <r>
    <x v="22"/>
    <x v="13"/>
    <x v="4"/>
    <n v="9.1832410000000007"/>
  </r>
  <r>
    <x v="23"/>
    <x v="13"/>
    <x v="4"/>
    <n v="11.804259999999999"/>
  </r>
  <r>
    <x v="24"/>
    <x v="13"/>
    <x v="4"/>
    <n v="5.167637"/>
  </r>
  <r>
    <x v="25"/>
    <x v="13"/>
    <x v="4"/>
    <n v="9.7786550000000005"/>
  </r>
  <r>
    <x v="26"/>
    <x v="13"/>
    <x v="4"/>
    <n v="4.2219030000000002"/>
  </r>
  <r>
    <x v="27"/>
    <x v="13"/>
    <x v="4"/>
    <n v="4.0507400000000002"/>
  </r>
  <r>
    <x v="28"/>
    <x v="13"/>
    <x v="4"/>
    <n v="6.4329169999999998"/>
  </r>
  <r>
    <x v="29"/>
    <x v="13"/>
    <x v="4"/>
    <n v="12.613490000000001"/>
  </r>
  <r>
    <x v="30"/>
    <x v="13"/>
    <x v="4"/>
    <n v="8.7117109999999993"/>
  </r>
  <r>
    <x v="31"/>
    <x v="13"/>
    <x v="4"/>
    <n v="5.8831119999999997"/>
  </r>
  <r>
    <x v="32"/>
    <x v="13"/>
    <x v="4"/>
    <s v="Inf"/>
  </r>
  <r>
    <x v="33"/>
    <x v="13"/>
    <x v="4"/>
    <n v="12.05031"/>
  </r>
  <r>
    <x v="34"/>
    <x v="13"/>
    <x v="4"/>
    <n v="7.350886"/>
  </r>
  <r>
    <x v="35"/>
    <x v="13"/>
    <x v="4"/>
    <n v="9.7653160000000003"/>
  </r>
  <r>
    <x v="36"/>
    <x v="13"/>
    <x v="4"/>
    <n v="6.5278879999999999"/>
  </r>
  <r>
    <x v="37"/>
    <x v="13"/>
    <x v="4"/>
    <n v="4.0533659999999996"/>
  </r>
  <r>
    <x v="38"/>
    <x v="13"/>
    <x v="4"/>
    <n v="13.593669999999999"/>
  </r>
  <r>
    <x v="39"/>
    <x v="13"/>
    <x v="4"/>
    <n v="17.796759999999999"/>
  </r>
  <r>
    <x v="40"/>
    <x v="13"/>
    <x v="4"/>
    <s v="Inf"/>
  </r>
  <r>
    <x v="41"/>
    <x v="13"/>
    <x v="4"/>
    <n v="7.9455710000000002"/>
  </r>
  <r>
    <x v="42"/>
    <x v="13"/>
    <x v="4"/>
    <s v="Inf"/>
  </r>
  <r>
    <x v="43"/>
    <x v="13"/>
    <x v="4"/>
    <n v="19.99588"/>
  </r>
  <r>
    <x v="44"/>
    <x v="13"/>
    <x v="4"/>
    <s v="Inf"/>
  </r>
  <r>
    <x v="45"/>
    <x v="13"/>
    <x v="4"/>
    <n v="0"/>
  </r>
  <r>
    <x v="46"/>
    <x v="13"/>
    <x v="4"/>
    <n v="46.371160000000003"/>
  </r>
  <r>
    <x v="47"/>
    <x v="13"/>
    <x v="4"/>
    <n v="19.150639999999999"/>
  </r>
  <r>
    <x v="48"/>
    <x v="13"/>
    <x v="4"/>
    <s v="Inf"/>
  </r>
  <r>
    <x v="49"/>
    <x v="13"/>
    <x v="4"/>
    <n v="38.29898"/>
  </r>
  <r>
    <x v="50"/>
    <x v="13"/>
    <x v="4"/>
    <n v="1.800924"/>
  </r>
  <r>
    <x v="51"/>
    <x v="13"/>
    <x v="4"/>
    <n v="149.3167"/>
  </r>
  <r>
    <x v="52"/>
    <x v="13"/>
    <x v="4"/>
    <s v="Inf"/>
  </r>
  <r>
    <x v="53"/>
    <x v="13"/>
    <x v="4"/>
    <n v="220.47800000000001"/>
  </r>
  <r>
    <x v="54"/>
    <x v="13"/>
    <x v="4"/>
    <s v="Inf"/>
  </r>
  <r>
    <x v="55"/>
    <x v="13"/>
    <x v="4"/>
    <s v="Inf"/>
  </r>
  <r>
    <x v="56"/>
    <x v="13"/>
    <x v="4"/>
    <s v="Inf"/>
  </r>
  <r>
    <x v="57"/>
    <x v="13"/>
    <x v="4"/>
    <n v="138.77340000000001"/>
  </r>
  <r>
    <x v="58"/>
    <x v="13"/>
    <x v="4"/>
    <s v="Inf"/>
  </r>
  <r>
    <x v="59"/>
    <x v="13"/>
    <x v="4"/>
    <n v="90.176829999999995"/>
  </r>
  <r>
    <x v="60"/>
    <x v="13"/>
    <x v="4"/>
    <s v="Inf"/>
  </r>
  <r>
    <x v="61"/>
    <x v="13"/>
    <x v="4"/>
    <n v="313.23360000000002"/>
  </r>
  <r>
    <x v="62"/>
    <x v="13"/>
    <x v="4"/>
    <n v="0"/>
  </r>
  <r>
    <x v="63"/>
    <x v="13"/>
    <x v="4"/>
    <n v="2.9067259999999999"/>
  </r>
  <r>
    <x v="64"/>
    <x v="13"/>
    <x v="4"/>
    <s v="Inf"/>
  </r>
  <r>
    <x v="65"/>
    <x v="13"/>
    <x v="4"/>
    <n v="0"/>
  </r>
  <r>
    <x v="66"/>
    <x v="13"/>
    <x v="4"/>
    <n v="73.518749999999997"/>
  </r>
  <r>
    <x v="67"/>
    <x v="13"/>
    <x v="4"/>
    <n v="1.800924"/>
  </r>
  <r>
    <x v="68"/>
    <x v="13"/>
    <x v="4"/>
    <n v="4.0533659999999996"/>
  </r>
  <r>
    <x v="69"/>
    <x v="13"/>
    <x v="4"/>
    <n v="38.29898"/>
  </r>
  <r>
    <x v="70"/>
    <x v="13"/>
    <x v="4"/>
    <s v="Inf"/>
  </r>
  <r>
    <x v="71"/>
    <x v="13"/>
    <x v="4"/>
    <n v="155.04259999999999"/>
  </r>
  <r>
    <x v="72"/>
    <x v="13"/>
    <x v="4"/>
    <s v="Inf"/>
  </r>
  <r>
    <x v="73"/>
    <x v="13"/>
    <x v="4"/>
    <s v="Inf"/>
  </r>
  <r>
    <x v="74"/>
    <x v="13"/>
    <x v="4"/>
    <s v="Inf"/>
  </r>
  <r>
    <x v="75"/>
    <x v="13"/>
    <x v="4"/>
    <n v="265.46940000000001"/>
  </r>
  <r>
    <x v="0"/>
    <x v="14"/>
    <x v="4"/>
    <n v="18.535769999999999"/>
  </r>
  <r>
    <x v="1"/>
    <x v="14"/>
    <x v="4"/>
    <n v="7.6758509999999998"/>
  </r>
  <r>
    <x v="2"/>
    <x v="14"/>
    <x v="4"/>
    <n v="11.180630000000001"/>
  </r>
  <r>
    <x v="3"/>
    <x v="14"/>
    <x v="4"/>
    <n v="6.1337809999999999"/>
  </r>
  <r>
    <x v="4"/>
    <x v="14"/>
    <x v="4"/>
    <n v="1.6658200000000001"/>
  </r>
  <r>
    <x v="5"/>
    <x v="14"/>
    <x v="4"/>
    <n v="15.675369999999999"/>
  </r>
  <r>
    <x v="6"/>
    <x v="14"/>
    <x v="4"/>
    <n v="5.0290119999999998"/>
  </r>
  <r>
    <x v="7"/>
    <x v="14"/>
    <x v="4"/>
    <n v="9.5659369999999999"/>
  </r>
  <r>
    <x v="8"/>
    <x v="14"/>
    <x v="4"/>
    <n v="10.35186"/>
  </r>
  <r>
    <x v="9"/>
    <x v="14"/>
    <x v="4"/>
    <n v="9.9734630000000006"/>
  </r>
  <r>
    <x v="10"/>
    <x v="14"/>
    <x v="4"/>
    <n v="15.654540000000001"/>
  </r>
  <r>
    <x v="11"/>
    <x v="14"/>
    <x v="4"/>
    <n v="6.5274640000000002"/>
  </r>
  <r>
    <x v="12"/>
    <x v="14"/>
    <x v="4"/>
    <n v="11.62669"/>
  </r>
  <r>
    <x v="13"/>
    <x v="14"/>
    <x v="4"/>
    <n v="11.57582"/>
  </r>
  <r>
    <x v="14"/>
    <x v="14"/>
    <x v="4"/>
    <n v="6.1594509999999998"/>
  </r>
  <r>
    <x v="15"/>
    <x v="14"/>
    <x v="4"/>
    <n v="9.0337329999999998"/>
  </r>
  <r>
    <x v="16"/>
    <x v="14"/>
    <x v="4"/>
    <n v="9.7517840000000007"/>
  </r>
  <r>
    <x v="17"/>
    <x v="14"/>
    <x v="4"/>
    <n v="5.286842"/>
  </r>
  <r>
    <x v="18"/>
    <x v="14"/>
    <x v="4"/>
    <n v="1.708359"/>
  </r>
  <r>
    <x v="19"/>
    <x v="14"/>
    <x v="4"/>
    <n v="1.42184"/>
  </r>
  <r>
    <x v="20"/>
    <x v="14"/>
    <x v="4"/>
    <n v="9.5621679999999998"/>
  </r>
  <r>
    <x v="21"/>
    <x v="14"/>
    <x v="4"/>
    <n v="7.0534150000000002"/>
  </r>
  <r>
    <x v="22"/>
    <x v="14"/>
    <x v="4"/>
    <n v="8.6384899999999991"/>
  </r>
  <r>
    <x v="23"/>
    <x v="14"/>
    <x v="4"/>
    <n v="11.981439999999999"/>
  </r>
  <r>
    <x v="24"/>
    <x v="14"/>
    <x v="4"/>
    <n v="4.4394450000000001"/>
  </r>
  <r>
    <x v="25"/>
    <x v="14"/>
    <x v="4"/>
    <n v="9.6553330000000006"/>
  </r>
  <r>
    <x v="26"/>
    <x v="14"/>
    <x v="4"/>
    <n v="3.7014480000000001"/>
  </r>
  <r>
    <x v="27"/>
    <x v="14"/>
    <x v="4"/>
    <n v="3.9716640000000001"/>
  </r>
  <r>
    <x v="28"/>
    <x v="14"/>
    <x v="4"/>
    <n v="6.8345219999999998"/>
  </r>
  <r>
    <x v="29"/>
    <x v="14"/>
    <x v="4"/>
    <n v="12.382429999999999"/>
  </r>
  <r>
    <x v="30"/>
    <x v="14"/>
    <x v="4"/>
    <n v="8.3060759999999991"/>
  </r>
  <r>
    <x v="31"/>
    <x v="14"/>
    <x v="4"/>
    <n v="5.7674390000000004"/>
  </r>
  <r>
    <x v="32"/>
    <x v="14"/>
    <x v="4"/>
    <s v="Inf"/>
  </r>
  <r>
    <x v="33"/>
    <x v="14"/>
    <x v="4"/>
    <n v="11.267440000000001"/>
  </r>
  <r>
    <x v="34"/>
    <x v="14"/>
    <x v="4"/>
    <n v="6.6604989999999997"/>
  </r>
  <r>
    <x v="35"/>
    <x v="14"/>
    <x v="4"/>
    <n v="8.6492679999999993"/>
  </r>
  <r>
    <x v="36"/>
    <x v="14"/>
    <x v="4"/>
    <n v="6.219265"/>
  </r>
  <r>
    <x v="37"/>
    <x v="14"/>
    <x v="4"/>
    <n v="3.962275"/>
  </r>
  <r>
    <x v="38"/>
    <x v="14"/>
    <x v="4"/>
    <n v="13.602460000000001"/>
  </r>
  <r>
    <x v="39"/>
    <x v="14"/>
    <x v="4"/>
    <n v="16.3691"/>
  </r>
  <r>
    <x v="40"/>
    <x v="14"/>
    <x v="4"/>
    <s v="Inf"/>
  </r>
  <r>
    <x v="41"/>
    <x v="14"/>
    <x v="4"/>
    <n v="8.1166710000000002"/>
  </r>
  <r>
    <x v="42"/>
    <x v="14"/>
    <x v="4"/>
    <s v="Inf"/>
  </r>
  <r>
    <x v="43"/>
    <x v="14"/>
    <x v="4"/>
    <n v="19.38411"/>
  </r>
  <r>
    <x v="44"/>
    <x v="14"/>
    <x v="4"/>
    <s v="Inf"/>
  </r>
  <r>
    <x v="45"/>
    <x v="14"/>
    <x v="4"/>
    <n v="0"/>
  </r>
  <r>
    <x v="46"/>
    <x v="14"/>
    <x v="4"/>
    <n v="46.343879999999999"/>
  </r>
  <r>
    <x v="47"/>
    <x v="14"/>
    <x v="4"/>
    <n v="18.535769999999999"/>
  </r>
  <r>
    <x v="48"/>
    <x v="14"/>
    <x v="4"/>
    <s v="Inf"/>
  </r>
  <r>
    <x v="49"/>
    <x v="14"/>
    <x v="4"/>
    <n v="36.016129999999997"/>
  </r>
  <r>
    <x v="50"/>
    <x v="14"/>
    <x v="4"/>
    <n v="1.6658200000000001"/>
  </r>
  <r>
    <x v="51"/>
    <x v="14"/>
    <x v="4"/>
    <n v="138.1728"/>
  </r>
  <r>
    <x v="52"/>
    <x v="14"/>
    <x v="4"/>
    <s v="Inf"/>
  </r>
  <r>
    <x v="53"/>
    <x v="14"/>
    <x v="4"/>
    <n v="204.02940000000001"/>
  </r>
  <r>
    <x v="54"/>
    <x v="14"/>
    <x v="4"/>
    <s v="Inf"/>
  </r>
  <r>
    <x v="55"/>
    <x v="14"/>
    <x v="4"/>
    <s v="Inf"/>
  </r>
  <r>
    <x v="56"/>
    <x v="14"/>
    <x v="4"/>
    <s v="Inf"/>
  </r>
  <r>
    <x v="57"/>
    <x v="14"/>
    <x v="4"/>
    <n v="132.44659999999999"/>
  </r>
  <r>
    <x v="58"/>
    <x v="14"/>
    <x v="4"/>
    <s v="Inf"/>
  </r>
  <r>
    <x v="59"/>
    <x v="14"/>
    <x v="4"/>
    <n v="84.170460000000006"/>
  </r>
  <r>
    <x v="60"/>
    <x v="14"/>
    <x v="4"/>
    <s v="Inf"/>
  </r>
  <r>
    <x v="61"/>
    <x v="14"/>
    <x v="4"/>
    <n v="293.95850000000002"/>
  </r>
  <r>
    <x v="62"/>
    <x v="14"/>
    <x v="4"/>
    <n v="0"/>
  </r>
  <r>
    <x v="63"/>
    <x v="14"/>
    <x v="4"/>
    <n v="3.130198"/>
  </r>
  <r>
    <x v="64"/>
    <x v="14"/>
    <x v="4"/>
    <s v="Inf"/>
  </r>
  <r>
    <x v="65"/>
    <x v="14"/>
    <x v="4"/>
    <n v="0"/>
  </r>
  <r>
    <x v="66"/>
    <x v="14"/>
    <x v="4"/>
    <n v="72.184809999999999"/>
  </r>
  <r>
    <x v="67"/>
    <x v="14"/>
    <x v="4"/>
    <n v="1.6658200000000001"/>
  </r>
  <r>
    <x v="68"/>
    <x v="14"/>
    <x v="4"/>
    <n v="3.962275"/>
  </r>
  <r>
    <x v="69"/>
    <x v="14"/>
    <x v="4"/>
    <n v="36.016129999999997"/>
  </r>
  <r>
    <x v="70"/>
    <x v="14"/>
    <x v="4"/>
    <s v="Inf"/>
  </r>
  <r>
    <x v="71"/>
    <x v="14"/>
    <x v="4"/>
    <n v="143.45959999999999"/>
  </r>
  <r>
    <x v="72"/>
    <x v="14"/>
    <x v="4"/>
    <s v="Inf"/>
  </r>
  <r>
    <x v="73"/>
    <x v="14"/>
    <x v="4"/>
    <s v="Inf"/>
  </r>
  <r>
    <x v="74"/>
    <x v="14"/>
    <x v="4"/>
    <s v="Inf"/>
  </r>
  <r>
    <x v="75"/>
    <x v="14"/>
    <x v="4"/>
    <n v="248.25540000000001"/>
  </r>
  <r>
    <x v="0"/>
    <x v="0"/>
    <x v="5"/>
    <n v="16.59468"/>
  </r>
  <r>
    <x v="1"/>
    <x v="0"/>
    <x v="5"/>
    <n v="12.090730000000001"/>
  </r>
  <r>
    <x v="2"/>
    <x v="0"/>
    <x v="5"/>
    <n v="13.255800000000001"/>
  </r>
  <r>
    <x v="3"/>
    <x v="0"/>
    <x v="5"/>
    <n v="4.7374049999999999"/>
  </r>
  <r>
    <x v="4"/>
    <x v="0"/>
    <x v="5"/>
    <n v="1.606093"/>
  </r>
  <r>
    <x v="5"/>
    <x v="0"/>
    <x v="5"/>
    <n v="14.101369999999999"/>
  </r>
  <r>
    <x v="6"/>
    <x v="0"/>
    <x v="5"/>
    <n v="2.138455"/>
  </r>
  <r>
    <x v="7"/>
    <x v="0"/>
    <x v="5"/>
    <n v="11.71429"/>
  </r>
  <r>
    <x v="8"/>
    <x v="0"/>
    <x v="5"/>
    <n v="9.8567280000000004"/>
  </r>
  <r>
    <x v="9"/>
    <x v="0"/>
    <x v="5"/>
    <n v="14.254049999999999"/>
  </r>
  <r>
    <x v="10"/>
    <x v="0"/>
    <x v="5"/>
    <n v="14.368399999999999"/>
  </r>
  <r>
    <x v="11"/>
    <x v="0"/>
    <x v="5"/>
    <n v="7.334956"/>
  </r>
  <r>
    <x v="12"/>
    <x v="0"/>
    <x v="5"/>
    <n v="9.8964020000000001"/>
  </r>
  <r>
    <x v="13"/>
    <x v="0"/>
    <x v="5"/>
    <n v="12.45665"/>
  </r>
  <r>
    <x v="14"/>
    <x v="0"/>
    <x v="5"/>
    <n v="8.7534589999999994"/>
  </r>
  <r>
    <x v="15"/>
    <x v="0"/>
    <x v="5"/>
    <n v="10.9892"/>
  </r>
  <r>
    <x v="16"/>
    <x v="0"/>
    <x v="5"/>
    <n v="9.6631990000000005"/>
  </r>
  <r>
    <x v="17"/>
    <x v="0"/>
    <x v="5"/>
    <n v="6.0756969999999999"/>
  </r>
  <r>
    <x v="18"/>
    <x v="0"/>
    <x v="5"/>
    <n v="1.119904"/>
  </r>
  <r>
    <x v="19"/>
    <x v="0"/>
    <x v="5"/>
    <n v="0.7945508"/>
  </r>
  <r>
    <x v="20"/>
    <x v="0"/>
    <x v="5"/>
    <n v="10.476190000000001"/>
  </r>
  <r>
    <x v="21"/>
    <x v="0"/>
    <x v="5"/>
    <n v="9.2897639999999999"/>
  </r>
  <r>
    <x v="22"/>
    <x v="0"/>
    <x v="5"/>
    <n v="11.27055"/>
  </r>
  <r>
    <x v="23"/>
    <x v="0"/>
    <x v="5"/>
    <n v="8.9059050000000006"/>
  </r>
  <r>
    <x v="24"/>
    <x v="0"/>
    <x v="5"/>
    <n v="4.7929639999999996"/>
  </r>
  <r>
    <x v="25"/>
    <x v="0"/>
    <x v="5"/>
    <n v="18.174489999999999"/>
  </r>
  <r>
    <x v="26"/>
    <x v="0"/>
    <x v="5"/>
    <n v="4.2533240000000001"/>
  </r>
  <r>
    <x v="27"/>
    <x v="0"/>
    <x v="5"/>
    <n v="3.2609119999999998"/>
  </r>
  <r>
    <x v="28"/>
    <x v="0"/>
    <x v="5"/>
    <n v="8.6390879999999992"/>
  </r>
  <r>
    <x v="29"/>
    <x v="0"/>
    <x v="5"/>
    <n v="12.70125"/>
  </r>
  <r>
    <x v="30"/>
    <x v="0"/>
    <x v="5"/>
    <n v="7.9988270000000004"/>
  </r>
  <r>
    <x v="31"/>
    <x v="0"/>
    <x v="5"/>
    <n v="6.1384489999999996"/>
  </r>
  <r>
    <x v="32"/>
    <x v="0"/>
    <x v="5"/>
    <s v="Inf"/>
  </r>
  <r>
    <x v="33"/>
    <x v="0"/>
    <x v="5"/>
    <n v="8.2967329999999997"/>
  </r>
  <r>
    <x v="34"/>
    <x v="0"/>
    <x v="5"/>
    <n v="6.2272730000000003"/>
  </r>
  <r>
    <x v="35"/>
    <x v="0"/>
    <x v="5"/>
    <n v="8.4672920000000005"/>
  </r>
  <r>
    <x v="36"/>
    <x v="0"/>
    <x v="5"/>
    <n v="9.3355060000000005"/>
  </r>
  <r>
    <x v="37"/>
    <x v="0"/>
    <x v="5"/>
    <n v="3.2951920000000001"/>
  </r>
  <r>
    <x v="38"/>
    <x v="0"/>
    <x v="5"/>
    <n v="8.6678809999999995"/>
  </r>
  <r>
    <x v="39"/>
    <x v="0"/>
    <x v="5"/>
    <n v="19.64329"/>
  </r>
  <r>
    <x v="40"/>
    <x v="0"/>
    <x v="5"/>
    <s v="Inf"/>
  </r>
  <r>
    <x v="41"/>
    <x v="0"/>
    <x v="5"/>
    <n v="4.5390990000000002"/>
  </r>
  <r>
    <x v="42"/>
    <x v="0"/>
    <x v="5"/>
    <s v="Inf"/>
  </r>
  <r>
    <x v="43"/>
    <x v="0"/>
    <x v="5"/>
    <n v="12.83583"/>
  </r>
  <r>
    <x v="44"/>
    <x v="0"/>
    <x v="5"/>
    <s v="Inf"/>
  </r>
  <r>
    <x v="45"/>
    <x v="0"/>
    <x v="5"/>
    <n v="0"/>
  </r>
  <r>
    <x v="46"/>
    <x v="0"/>
    <x v="5"/>
    <n v="36.192439999999998"/>
  </r>
  <r>
    <x v="47"/>
    <x v="0"/>
    <x v="5"/>
    <n v="16.59468"/>
  </r>
  <r>
    <x v="48"/>
    <x v="0"/>
    <x v="5"/>
    <s v="Inf"/>
  </r>
  <r>
    <x v="49"/>
    <x v="0"/>
    <x v="5"/>
    <n v="37.005569999999999"/>
  </r>
  <r>
    <x v="50"/>
    <x v="0"/>
    <x v="5"/>
    <n v="1.606093"/>
  </r>
  <r>
    <x v="51"/>
    <x v="0"/>
    <x v="5"/>
    <n v="169.28210000000001"/>
  </r>
  <r>
    <x v="52"/>
    <x v="0"/>
    <x v="5"/>
    <s v="Inf"/>
  </r>
  <r>
    <x v="53"/>
    <x v="0"/>
    <x v="5"/>
    <n v="235.4897"/>
  </r>
  <r>
    <x v="54"/>
    <x v="0"/>
    <x v="5"/>
    <s v="Inf"/>
  </r>
  <r>
    <x v="55"/>
    <x v="0"/>
    <x v="5"/>
    <s v="Inf"/>
  </r>
  <r>
    <x v="56"/>
    <x v="0"/>
    <x v="5"/>
    <s v="Inf"/>
  </r>
  <r>
    <x v="57"/>
    <x v="0"/>
    <x v="5"/>
    <n v="134.3141"/>
  </r>
  <r>
    <x v="58"/>
    <x v="0"/>
    <x v="5"/>
    <s v="Inf"/>
  </r>
  <r>
    <x v="59"/>
    <x v="0"/>
    <x v="5"/>
    <n v="96.598420000000004"/>
  </r>
  <r>
    <x v="60"/>
    <x v="0"/>
    <x v="5"/>
    <s v="Inf"/>
  </r>
  <r>
    <x v="61"/>
    <x v="0"/>
    <x v="5"/>
    <n v="321.59469999999999"/>
  </r>
  <r>
    <x v="62"/>
    <x v="0"/>
    <x v="5"/>
    <n v="0"/>
  </r>
  <r>
    <x v="63"/>
    <x v="0"/>
    <x v="5"/>
    <n v="1.914455"/>
  </r>
  <r>
    <x v="64"/>
    <x v="0"/>
    <x v="5"/>
    <s v="Inf"/>
  </r>
  <r>
    <x v="65"/>
    <x v="0"/>
    <x v="5"/>
    <n v="0"/>
  </r>
  <r>
    <x v="66"/>
    <x v="0"/>
    <x v="5"/>
    <n v="57.78866"/>
  </r>
  <r>
    <x v="67"/>
    <x v="0"/>
    <x v="5"/>
    <n v="1.606093"/>
  </r>
  <r>
    <x v="68"/>
    <x v="0"/>
    <x v="5"/>
    <n v="3.2951920000000001"/>
  </r>
  <r>
    <x v="69"/>
    <x v="0"/>
    <x v="5"/>
    <n v="37.005569999999999"/>
  </r>
  <r>
    <x v="70"/>
    <x v="0"/>
    <x v="5"/>
    <s v="Inf"/>
  </r>
  <r>
    <x v="71"/>
    <x v="0"/>
    <x v="5"/>
    <n v="175.3578"/>
  </r>
  <r>
    <x v="72"/>
    <x v="0"/>
    <x v="5"/>
    <s v="Inf"/>
  </r>
  <r>
    <x v="73"/>
    <x v="0"/>
    <x v="5"/>
    <s v="Inf"/>
  </r>
  <r>
    <x v="74"/>
    <x v="0"/>
    <x v="5"/>
    <s v="Inf"/>
  </r>
  <r>
    <x v="75"/>
    <x v="0"/>
    <x v="5"/>
    <n v="276.98099999999999"/>
  </r>
  <r>
    <x v="0"/>
    <x v="1"/>
    <x v="5"/>
    <n v="16.70486"/>
  </r>
  <r>
    <x v="1"/>
    <x v="1"/>
    <x v="5"/>
    <n v="12.267720000000001"/>
  </r>
  <r>
    <x v="2"/>
    <x v="1"/>
    <x v="5"/>
    <n v="13.30355"/>
  </r>
  <r>
    <x v="3"/>
    <x v="1"/>
    <x v="5"/>
    <n v="4.1409770000000004"/>
  </r>
  <r>
    <x v="4"/>
    <x v="1"/>
    <x v="5"/>
    <n v="1.7030460000000001"/>
  </r>
  <r>
    <x v="5"/>
    <x v="1"/>
    <x v="5"/>
    <n v="14.100339999999999"/>
  </r>
  <r>
    <x v="6"/>
    <x v="1"/>
    <x v="5"/>
    <n v="2.2294350000000001"/>
  </r>
  <r>
    <x v="7"/>
    <x v="1"/>
    <x v="5"/>
    <n v="11.3771"/>
  </r>
  <r>
    <x v="8"/>
    <x v="1"/>
    <x v="5"/>
    <n v="10.526619999999999"/>
  </r>
  <r>
    <x v="9"/>
    <x v="1"/>
    <x v="5"/>
    <n v="14.01778"/>
  </r>
  <r>
    <x v="10"/>
    <x v="1"/>
    <x v="5"/>
    <n v="15.581160000000001"/>
  </r>
  <r>
    <x v="11"/>
    <x v="1"/>
    <x v="5"/>
    <n v="7.0523210000000001"/>
  </r>
  <r>
    <x v="12"/>
    <x v="1"/>
    <x v="5"/>
    <n v="11.137029999999999"/>
  </r>
  <r>
    <x v="13"/>
    <x v="1"/>
    <x v="5"/>
    <n v="12.91788"/>
  </r>
  <r>
    <x v="14"/>
    <x v="1"/>
    <x v="5"/>
    <n v="8.7426879999999993"/>
  </r>
  <r>
    <x v="15"/>
    <x v="1"/>
    <x v="5"/>
    <n v="11.432270000000001"/>
  </r>
  <r>
    <x v="16"/>
    <x v="1"/>
    <x v="5"/>
    <n v="9.8891109999999998"/>
  </r>
  <r>
    <x v="17"/>
    <x v="1"/>
    <x v="5"/>
    <n v="6.2092790000000004"/>
  </r>
  <r>
    <x v="18"/>
    <x v="1"/>
    <x v="5"/>
    <n v="1.2024300000000001"/>
  </r>
  <r>
    <x v="19"/>
    <x v="1"/>
    <x v="5"/>
    <n v="0.81795059999999997"/>
  </r>
  <r>
    <x v="20"/>
    <x v="1"/>
    <x v="5"/>
    <n v="11.11354"/>
  </r>
  <r>
    <x v="21"/>
    <x v="1"/>
    <x v="5"/>
    <n v="9.1131030000000006"/>
  </r>
  <r>
    <x v="22"/>
    <x v="1"/>
    <x v="5"/>
    <n v="10.9659"/>
  </r>
  <r>
    <x v="23"/>
    <x v="1"/>
    <x v="5"/>
    <n v="9.5643709999999995"/>
  </r>
  <r>
    <x v="24"/>
    <x v="1"/>
    <x v="5"/>
    <n v="4.8892280000000001"/>
  </r>
  <r>
    <x v="25"/>
    <x v="1"/>
    <x v="5"/>
    <n v="18.13766"/>
  </r>
  <r>
    <x v="26"/>
    <x v="1"/>
    <x v="5"/>
    <n v="4.4184859999999997"/>
  </r>
  <r>
    <x v="27"/>
    <x v="1"/>
    <x v="5"/>
    <n v="3.3958210000000002"/>
  </r>
  <r>
    <x v="28"/>
    <x v="1"/>
    <x v="5"/>
    <n v="8.5991400000000002"/>
  </r>
  <r>
    <x v="29"/>
    <x v="1"/>
    <x v="5"/>
    <n v="12.95565"/>
  </r>
  <r>
    <x v="30"/>
    <x v="1"/>
    <x v="5"/>
    <n v="8.4653310000000008"/>
  </r>
  <r>
    <x v="31"/>
    <x v="1"/>
    <x v="5"/>
    <n v="5.98543"/>
  </r>
  <r>
    <x v="32"/>
    <x v="1"/>
    <x v="5"/>
    <s v="Inf"/>
  </r>
  <r>
    <x v="33"/>
    <x v="1"/>
    <x v="5"/>
    <n v="8.0876780000000004"/>
  </r>
  <r>
    <x v="34"/>
    <x v="1"/>
    <x v="5"/>
    <n v="6.9035190000000002"/>
  </r>
  <r>
    <x v="35"/>
    <x v="1"/>
    <x v="5"/>
    <n v="8.6547169999999998"/>
  </r>
  <r>
    <x v="36"/>
    <x v="1"/>
    <x v="5"/>
    <n v="10.17876"/>
  </r>
  <r>
    <x v="37"/>
    <x v="1"/>
    <x v="5"/>
    <n v="3.4544619999999999"/>
  </r>
  <r>
    <x v="38"/>
    <x v="1"/>
    <x v="5"/>
    <n v="8.8304840000000002"/>
  </r>
  <r>
    <x v="39"/>
    <x v="1"/>
    <x v="5"/>
    <n v="19.96912"/>
  </r>
  <r>
    <x v="40"/>
    <x v="1"/>
    <x v="5"/>
    <s v="Inf"/>
  </r>
  <r>
    <x v="41"/>
    <x v="1"/>
    <x v="5"/>
    <n v="4.7504309999999998"/>
  </r>
  <r>
    <x v="42"/>
    <x v="1"/>
    <x v="5"/>
    <s v="Inf"/>
  </r>
  <r>
    <x v="43"/>
    <x v="1"/>
    <x v="5"/>
    <n v="12.83811"/>
  </r>
  <r>
    <x v="44"/>
    <x v="1"/>
    <x v="5"/>
    <s v="Inf"/>
  </r>
  <r>
    <x v="45"/>
    <x v="1"/>
    <x v="5"/>
    <n v="0"/>
  </r>
  <r>
    <x v="46"/>
    <x v="1"/>
    <x v="5"/>
    <n v="37.065040000000003"/>
  </r>
  <r>
    <x v="47"/>
    <x v="1"/>
    <x v="5"/>
    <n v="16.70486"/>
  </r>
  <r>
    <x v="48"/>
    <x v="1"/>
    <x v="5"/>
    <s v="Inf"/>
  </r>
  <r>
    <x v="49"/>
    <x v="1"/>
    <x v="5"/>
    <n v="37.46528"/>
  </r>
  <r>
    <x v="50"/>
    <x v="1"/>
    <x v="5"/>
    <n v="1.7030460000000001"/>
  </r>
  <r>
    <x v="51"/>
    <x v="1"/>
    <x v="5"/>
    <n v="172.68860000000001"/>
  </r>
  <r>
    <x v="52"/>
    <x v="1"/>
    <x v="5"/>
    <s v="Inf"/>
  </r>
  <r>
    <x v="53"/>
    <x v="1"/>
    <x v="5"/>
    <n v="242.49199999999999"/>
  </r>
  <r>
    <x v="54"/>
    <x v="1"/>
    <x v="5"/>
    <s v="Inf"/>
  </r>
  <r>
    <x v="55"/>
    <x v="1"/>
    <x v="5"/>
    <s v="Inf"/>
  </r>
  <r>
    <x v="56"/>
    <x v="1"/>
    <x v="5"/>
    <s v="Inf"/>
  </r>
  <r>
    <x v="57"/>
    <x v="1"/>
    <x v="5"/>
    <n v="135.50129999999999"/>
  </r>
  <r>
    <x v="58"/>
    <x v="1"/>
    <x v="5"/>
    <s v="Inf"/>
  </r>
  <r>
    <x v="59"/>
    <x v="1"/>
    <x v="5"/>
    <n v="96.428889999999996"/>
  </r>
  <r>
    <x v="60"/>
    <x v="1"/>
    <x v="5"/>
    <s v="Inf"/>
  </r>
  <r>
    <x v="61"/>
    <x v="1"/>
    <x v="5"/>
    <n v="329.11489999999998"/>
  </r>
  <r>
    <x v="62"/>
    <x v="1"/>
    <x v="5"/>
    <n v="0"/>
  </r>
  <r>
    <x v="63"/>
    <x v="1"/>
    <x v="5"/>
    <n v="2.0203799999999998"/>
  </r>
  <r>
    <x v="64"/>
    <x v="1"/>
    <x v="5"/>
    <s v="Inf"/>
  </r>
  <r>
    <x v="65"/>
    <x v="1"/>
    <x v="5"/>
    <n v="0"/>
  </r>
  <r>
    <x v="66"/>
    <x v="1"/>
    <x v="5"/>
    <n v="58.403109999999998"/>
  </r>
  <r>
    <x v="67"/>
    <x v="1"/>
    <x v="5"/>
    <n v="1.7030460000000001"/>
  </r>
  <r>
    <x v="68"/>
    <x v="1"/>
    <x v="5"/>
    <n v="3.4544619999999999"/>
  </r>
  <r>
    <x v="69"/>
    <x v="1"/>
    <x v="5"/>
    <n v="37.46528"/>
  </r>
  <r>
    <x v="70"/>
    <x v="1"/>
    <x v="5"/>
    <s v="Inf"/>
  </r>
  <r>
    <x v="71"/>
    <x v="1"/>
    <x v="5"/>
    <n v="178.89789999999999"/>
  </r>
  <r>
    <x v="72"/>
    <x v="1"/>
    <x v="5"/>
    <s v="Inf"/>
  </r>
  <r>
    <x v="73"/>
    <x v="1"/>
    <x v="5"/>
    <s v="Inf"/>
  </r>
  <r>
    <x v="74"/>
    <x v="1"/>
    <x v="5"/>
    <s v="Inf"/>
  </r>
  <r>
    <x v="75"/>
    <x v="1"/>
    <x v="5"/>
    <n v="283.1377"/>
  </r>
  <r>
    <x v="0"/>
    <x v="2"/>
    <x v="5"/>
    <n v="16.974969999999999"/>
  </r>
  <r>
    <x v="1"/>
    <x v="2"/>
    <x v="5"/>
    <n v="11.573729999999999"/>
  </r>
  <r>
    <x v="2"/>
    <x v="2"/>
    <x v="5"/>
    <n v="12.55312"/>
  </r>
  <r>
    <x v="3"/>
    <x v="2"/>
    <x v="5"/>
    <n v="3.4210829999999999"/>
  </r>
  <r>
    <x v="4"/>
    <x v="2"/>
    <x v="5"/>
    <n v="1.793857"/>
  </r>
  <r>
    <x v="5"/>
    <x v="2"/>
    <x v="5"/>
    <n v="14.628259999999999"/>
  </r>
  <r>
    <x v="6"/>
    <x v="2"/>
    <x v="5"/>
    <n v="2.1343190000000001"/>
  </r>
  <r>
    <x v="7"/>
    <x v="2"/>
    <x v="5"/>
    <n v="11.19258"/>
  </r>
  <r>
    <x v="8"/>
    <x v="2"/>
    <x v="5"/>
    <n v="10.563330000000001"/>
  </r>
  <r>
    <x v="9"/>
    <x v="2"/>
    <x v="5"/>
    <n v="13.20204"/>
  </r>
  <r>
    <x v="10"/>
    <x v="2"/>
    <x v="5"/>
    <n v="15.37335"/>
  </r>
  <r>
    <x v="11"/>
    <x v="2"/>
    <x v="5"/>
    <n v="7.3052919999999997"/>
  </r>
  <r>
    <x v="12"/>
    <x v="2"/>
    <x v="5"/>
    <n v="10.512269999999999"/>
  </r>
  <r>
    <x v="13"/>
    <x v="2"/>
    <x v="5"/>
    <n v="12.539110000000001"/>
  </r>
  <r>
    <x v="14"/>
    <x v="2"/>
    <x v="5"/>
    <n v="8.3277570000000001"/>
  </r>
  <r>
    <x v="15"/>
    <x v="2"/>
    <x v="5"/>
    <n v="11.26174"/>
  </r>
  <r>
    <x v="16"/>
    <x v="2"/>
    <x v="5"/>
    <n v="10.16211"/>
  </r>
  <r>
    <x v="17"/>
    <x v="2"/>
    <x v="5"/>
    <n v="5.9721339999999996"/>
  </r>
  <r>
    <x v="18"/>
    <x v="2"/>
    <x v="5"/>
    <n v="1.270686"/>
  </r>
  <r>
    <x v="19"/>
    <x v="2"/>
    <x v="5"/>
    <n v="0.84624120000000003"/>
  </r>
  <r>
    <x v="20"/>
    <x v="2"/>
    <x v="5"/>
    <n v="11.18648"/>
  </r>
  <r>
    <x v="21"/>
    <x v="2"/>
    <x v="5"/>
    <n v="9.1437559999999998"/>
  </r>
  <r>
    <x v="22"/>
    <x v="2"/>
    <x v="5"/>
    <n v="10.79881"/>
  </r>
  <r>
    <x v="23"/>
    <x v="2"/>
    <x v="5"/>
    <n v="9.5654699999999995"/>
  </r>
  <r>
    <x v="24"/>
    <x v="2"/>
    <x v="5"/>
    <n v="5.2148009999999996"/>
  </r>
  <r>
    <x v="25"/>
    <x v="2"/>
    <x v="5"/>
    <n v="17.850829999999998"/>
  </r>
  <r>
    <x v="26"/>
    <x v="2"/>
    <x v="5"/>
    <n v="4.124225"/>
  </r>
  <r>
    <x v="27"/>
    <x v="2"/>
    <x v="5"/>
    <n v="3.641092"/>
  </r>
  <r>
    <x v="28"/>
    <x v="2"/>
    <x v="5"/>
    <n v="8.157057"/>
  </r>
  <r>
    <x v="29"/>
    <x v="2"/>
    <x v="5"/>
    <n v="12.320959999999999"/>
  </r>
  <r>
    <x v="30"/>
    <x v="2"/>
    <x v="5"/>
    <n v="8.4521259999999998"/>
  </r>
  <r>
    <x v="31"/>
    <x v="2"/>
    <x v="5"/>
    <n v="6.288195"/>
  </r>
  <r>
    <x v="32"/>
    <x v="2"/>
    <x v="5"/>
    <s v="Inf"/>
  </r>
  <r>
    <x v="33"/>
    <x v="2"/>
    <x v="5"/>
    <n v="7.8491580000000001"/>
  </r>
  <r>
    <x v="34"/>
    <x v="2"/>
    <x v="5"/>
    <n v="6.1850690000000004"/>
  </r>
  <r>
    <x v="35"/>
    <x v="2"/>
    <x v="5"/>
    <n v="8.9023970000000006"/>
  </r>
  <r>
    <x v="36"/>
    <x v="2"/>
    <x v="5"/>
    <n v="9.2102500000000003"/>
  </r>
  <r>
    <x v="37"/>
    <x v="2"/>
    <x v="5"/>
    <n v="3.4585080000000001"/>
  </r>
  <r>
    <x v="38"/>
    <x v="2"/>
    <x v="5"/>
    <n v="9.3114509999999999"/>
  </r>
  <r>
    <x v="39"/>
    <x v="2"/>
    <x v="5"/>
    <n v="20.442"/>
  </r>
  <r>
    <x v="40"/>
    <x v="2"/>
    <x v="5"/>
    <s v="Inf"/>
  </r>
  <r>
    <x v="41"/>
    <x v="2"/>
    <x v="5"/>
    <n v="4.7744169999999997"/>
  </r>
  <r>
    <x v="42"/>
    <x v="2"/>
    <x v="5"/>
    <s v="Inf"/>
  </r>
  <r>
    <x v="43"/>
    <x v="2"/>
    <x v="5"/>
    <n v="12.62358"/>
  </r>
  <r>
    <x v="44"/>
    <x v="2"/>
    <x v="5"/>
    <s v="Inf"/>
  </r>
  <r>
    <x v="45"/>
    <x v="2"/>
    <x v="5"/>
    <n v="0"/>
  </r>
  <r>
    <x v="46"/>
    <x v="2"/>
    <x v="5"/>
    <n v="37.385489999999997"/>
  </r>
  <r>
    <x v="47"/>
    <x v="2"/>
    <x v="5"/>
    <n v="16.974969999999999"/>
  </r>
  <r>
    <x v="48"/>
    <x v="2"/>
    <x v="5"/>
    <s v="Inf"/>
  </r>
  <r>
    <x v="49"/>
    <x v="2"/>
    <x v="5"/>
    <n v="38.711350000000003"/>
  </r>
  <r>
    <x v="50"/>
    <x v="2"/>
    <x v="5"/>
    <n v="1.793857"/>
  </r>
  <r>
    <x v="51"/>
    <x v="2"/>
    <x v="5"/>
    <n v="168.2987"/>
  </r>
  <r>
    <x v="52"/>
    <x v="2"/>
    <x v="5"/>
    <s v="Inf"/>
  </r>
  <r>
    <x v="53"/>
    <x v="2"/>
    <x v="5"/>
    <n v="236.38210000000001"/>
  </r>
  <r>
    <x v="54"/>
    <x v="2"/>
    <x v="5"/>
    <s v="Inf"/>
  </r>
  <r>
    <x v="55"/>
    <x v="2"/>
    <x v="5"/>
    <s v="Inf"/>
  </r>
  <r>
    <x v="56"/>
    <x v="2"/>
    <x v="5"/>
    <s v="Inf"/>
  </r>
  <r>
    <x v="57"/>
    <x v="2"/>
    <x v="5"/>
    <n v="135.33869999999999"/>
  </r>
  <r>
    <x v="58"/>
    <x v="2"/>
    <x v="5"/>
    <s v="Inf"/>
  </r>
  <r>
    <x v="59"/>
    <x v="2"/>
    <x v="5"/>
    <n v="95.653530000000003"/>
  </r>
  <r>
    <x v="60"/>
    <x v="2"/>
    <x v="5"/>
    <s v="Inf"/>
  </r>
  <r>
    <x v="61"/>
    <x v="2"/>
    <x v="5"/>
    <n v="324.08089999999999"/>
  </r>
  <r>
    <x v="62"/>
    <x v="2"/>
    <x v="5"/>
    <n v="0"/>
  </r>
  <r>
    <x v="63"/>
    <x v="2"/>
    <x v="5"/>
    <n v="2.116927"/>
  </r>
  <r>
    <x v="64"/>
    <x v="2"/>
    <x v="5"/>
    <s v="Inf"/>
  </r>
  <r>
    <x v="65"/>
    <x v="2"/>
    <x v="5"/>
    <n v="0"/>
  </r>
  <r>
    <x v="66"/>
    <x v="2"/>
    <x v="5"/>
    <n v="58.751100000000001"/>
  </r>
  <r>
    <x v="67"/>
    <x v="2"/>
    <x v="5"/>
    <n v="1.793857"/>
  </r>
  <r>
    <x v="68"/>
    <x v="2"/>
    <x v="5"/>
    <n v="3.4585080000000001"/>
  </r>
  <r>
    <x v="69"/>
    <x v="2"/>
    <x v="5"/>
    <n v="38.711350000000003"/>
  </r>
  <r>
    <x v="70"/>
    <x v="2"/>
    <x v="5"/>
    <s v="Inf"/>
  </r>
  <r>
    <x v="71"/>
    <x v="2"/>
    <x v="5"/>
    <n v="174.27090000000001"/>
  </r>
  <r>
    <x v="72"/>
    <x v="2"/>
    <x v="5"/>
    <s v="Inf"/>
  </r>
  <r>
    <x v="73"/>
    <x v="2"/>
    <x v="5"/>
    <s v="Inf"/>
  </r>
  <r>
    <x v="74"/>
    <x v="2"/>
    <x v="5"/>
    <s v="Inf"/>
  </r>
  <r>
    <x v="75"/>
    <x v="2"/>
    <x v="5"/>
    <n v="279.43079999999998"/>
  </r>
  <r>
    <x v="0"/>
    <x v="3"/>
    <x v="5"/>
    <n v="17.822690000000001"/>
  </r>
  <r>
    <x v="1"/>
    <x v="3"/>
    <x v="5"/>
    <n v="11.80827"/>
  </r>
  <r>
    <x v="2"/>
    <x v="3"/>
    <x v="5"/>
    <n v="13.23381"/>
  </r>
  <r>
    <x v="3"/>
    <x v="3"/>
    <x v="5"/>
    <n v="4.1000019999999999"/>
  </r>
  <r>
    <x v="4"/>
    <x v="3"/>
    <x v="5"/>
    <n v="1.810209"/>
  </r>
  <r>
    <x v="5"/>
    <x v="3"/>
    <x v="5"/>
    <n v="14.60568"/>
  </r>
  <r>
    <x v="6"/>
    <x v="3"/>
    <x v="5"/>
    <n v="2.2122440000000001"/>
  </r>
  <r>
    <x v="7"/>
    <x v="3"/>
    <x v="5"/>
    <n v="11.964359999999999"/>
  </r>
  <r>
    <x v="8"/>
    <x v="3"/>
    <x v="5"/>
    <n v="9.8877159999999993"/>
  </r>
  <r>
    <x v="9"/>
    <x v="3"/>
    <x v="5"/>
    <n v="13.437290000000001"/>
  </r>
  <r>
    <x v="10"/>
    <x v="3"/>
    <x v="5"/>
    <n v="14.393409999999999"/>
  </r>
  <r>
    <x v="11"/>
    <x v="3"/>
    <x v="5"/>
    <n v="7.8543849999999997"/>
  </r>
  <r>
    <x v="12"/>
    <x v="3"/>
    <x v="5"/>
    <n v="10.19032"/>
  </r>
  <r>
    <x v="13"/>
    <x v="3"/>
    <x v="5"/>
    <n v="12.82432"/>
  </r>
  <r>
    <x v="14"/>
    <x v="3"/>
    <x v="5"/>
    <n v="8.971622"/>
  </r>
  <r>
    <x v="15"/>
    <x v="3"/>
    <x v="5"/>
    <n v="11.9381"/>
  </r>
  <r>
    <x v="16"/>
    <x v="3"/>
    <x v="5"/>
    <n v="10.76585"/>
  </r>
  <r>
    <x v="17"/>
    <x v="3"/>
    <x v="5"/>
    <n v="5.9896289999999999"/>
  </r>
  <r>
    <x v="18"/>
    <x v="3"/>
    <x v="5"/>
    <n v="0.97852899999999998"/>
  </r>
  <r>
    <x v="19"/>
    <x v="3"/>
    <x v="5"/>
    <n v="0.85387460000000004"/>
  </r>
  <r>
    <x v="20"/>
    <x v="3"/>
    <x v="5"/>
    <n v="12.3164"/>
  </r>
  <r>
    <x v="21"/>
    <x v="3"/>
    <x v="5"/>
    <n v="9.8603229999999993"/>
  </r>
  <r>
    <x v="22"/>
    <x v="3"/>
    <x v="5"/>
    <n v="10.44272"/>
  </r>
  <r>
    <x v="23"/>
    <x v="3"/>
    <x v="5"/>
    <n v="6.7012270000000003"/>
  </r>
  <r>
    <x v="24"/>
    <x v="3"/>
    <x v="5"/>
    <n v="5.8064739999999997"/>
  </r>
  <r>
    <x v="25"/>
    <x v="3"/>
    <x v="5"/>
    <n v="18.877949999999998"/>
  </r>
  <r>
    <x v="26"/>
    <x v="3"/>
    <x v="5"/>
    <n v="4.238137"/>
  </r>
  <r>
    <x v="27"/>
    <x v="3"/>
    <x v="5"/>
    <n v="3.9151880000000001"/>
  </r>
  <r>
    <x v="28"/>
    <x v="3"/>
    <x v="5"/>
    <n v="8.2609189999999995"/>
  </r>
  <r>
    <x v="29"/>
    <x v="3"/>
    <x v="5"/>
    <n v="12.872909999999999"/>
  </r>
  <r>
    <x v="30"/>
    <x v="3"/>
    <x v="5"/>
    <n v="8.0222730000000002"/>
  </r>
  <r>
    <x v="31"/>
    <x v="3"/>
    <x v="5"/>
    <n v="6.8992940000000003"/>
  </r>
  <r>
    <x v="32"/>
    <x v="3"/>
    <x v="5"/>
    <s v="Inf"/>
  </r>
  <r>
    <x v="33"/>
    <x v="3"/>
    <x v="5"/>
    <n v="6.9708030000000001"/>
  </r>
  <r>
    <x v="34"/>
    <x v="3"/>
    <x v="5"/>
    <n v="6.4918339999999999"/>
  </r>
  <r>
    <x v="35"/>
    <x v="3"/>
    <x v="5"/>
    <n v="8.970618"/>
  </r>
  <r>
    <x v="36"/>
    <x v="3"/>
    <x v="5"/>
    <n v="9.7548259999999996"/>
  </r>
  <r>
    <x v="37"/>
    <x v="3"/>
    <x v="5"/>
    <n v="3.4143080000000001"/>
  </r>
  <r>
    <x v="38"/>
    <x v="3"/>
    <x v="5"/>
    <n v="9.6827640000000006"/>
  </r>
  <r>
    <x v="39"/>
    <x v="3"/>
    <x v="5"/>
    <n v="20.834219999999998"/>
  </r>
  <r>
    <x v="40"/>
    <x v="3"/>
    <x v="5"/>
    <s v="Inf"/>
  </r>
  <r>
    <x v="41"/>
    <x v="3"/>
    <x v="5"/>
    <n v="4.876328"/>
  </r>
  <r>
    <x v="42"/>
    <x v="3"/>
    <x v="5"/>
    <s v="Inf"/>
  </r>
  <r>
    <x v="43"/>
    <x v="3"/>
    <x v="5"/>
    <n v="11.84713"/>
  </r>
  <r>
    <x v="44"/>
    <x v="3"/>
    <x v="5"/>
    <s v="Inf"/>
  </r>
  <r>
    <x v="45"/>
    <x v="3"/>
    <x v="5"/>
    <n v="0"/>
  </r>
  <r>
    <x v="46"/>
    <x v="3"/>
    <x v="5"/>
    <n v="34.28566"/>
  </r>
  <r>
    <x v="47"/>
    <x v="3"/>
    <x v="5"/>
    <n v="17.822690000000001"/>
  </r>
  <r>
    <x v="48"/>
    <x v="3"/>
    <x v="5"/>
    <s v="Inf"/>
  </r>
  <r>
    <x v="49"/>
    <x v="3"/>
    <x v="5"/>
    <n v="39.355089999999997"/>
  </r>
  <r>
    <x v="50"/>
    <x v="3"/>
    <x v="5"/>
    <n v="1.810209"/>
  </r>
  <r>
    <x v="51"/>
    <x v="3"/>
    <x v="5"/>
    <n v="175.80879999999999"/>
  </r>
  <r>
    <x v="52"/>
    <x v="3"/>
    <x v="5"/>
    <s v="Inf"/>
  </r>
  <r>
    <x v="53"/>
    <x v="3"/>
    <x v="5"/>
    <n v="243.66669999999999"/>
  </r>
  <r>
    <x v="54"/>
    <x v="3"/>
    <x v="5"/>
    <s v="Inf"/>
  </r>
  <r>
    <x v="55"/>
    <x v="3"/>
    <x v="5"/>
    <s v="Inf"/>
  </r>
  <r>
    <x v="56"/>
    <x v="3"/>
    <x v="5"/>
    <s v="Inf"/>
  </r>
  <r>
    <x v="57"/>
    <x v="3"/>
    <x v="5"/>
    <n v="134.76900000000001"/>
  </r>
  <r>
    <x v="58"/>
    <x v="3"/>
    <x v="5"/>
    <s v="Inf"/>
  </r>
  <r>
    <x v="59"/>
    <x v="3"/>
    <x v="5"/>
    <n v="97.060760000000002"/>
  </r>
  <r>
    <x v="60"/>
    <x v="3"/>
    <x v="5"/>
    <s v="Inf"/>
  </r>
  <r>
    <x v="61"/>
    <x v="3"/>
    <x v="5"/>
    <n v="329.91390000000001"/>
  </r>
  <r>
    <x v="62"/>
    <x v="3"/>
    <x v="5"/>
    <n v="0"/>
  </r>
  <r>
    <x v="63"/>
    <x v="3"/>
    <x v="5"/>
    <n v="1.8324039999999999"/>
  </r>
  <r>
    <x v="64"/>
    <x v="3"/>
    <x v="5"/>
    <s v="Inf"/>
  </r>
  <r>
    <x v="65"/>
    <x v="3"/>
    <x v="5"/>
    <n v="0"/>
  </r>
  <r>
    <x v="66"/>
    <x v="3"/>
    <x v="5"/>
    <n v="55.664859999999997"/>
  </r>
  <r>
    <x v="67"/>
    <x v="3"/>
    <x v="5"/>
    <n v="1.810209"/>
  </r>
  <r>
    <x v="68"/>
    <x v="3"/>
    <x v="5"/>
    <n v="3.4143080000000001"/>
  </r>
  <r>
    <x v="69"/>
    <x v="3"/>
    <x v="5"/>
    <n v="39.355089999999997"/>
  </r>
  <r>
    <x v="70"/>
    <x v="3"/>
    <x v="5"/>
    <s v="Inf"/>
  </r>
  <r>
    <x v="71"/>
    <x v="3"/>
    <x v="5"/>
    <n v="181.79839999999999"/>
  </r>
  <r>
    <x v="72"/>
    <x v="3"/>
    <x v="5"/>
    <s v="Inf"/>
  </r>
  <r>
    <x v="73"/>
    <x v="3"/>
    <x v="5"/>
    <s v="Inf"/>
  </r>
  <r>
    <x v="74"/>
    <x v="3"/>
    <x v="5"/>
    <s v="Inf"/>
  </r>
  <r>
    <x v="75"/>
    <x v="3"/>
    <x v="5"/>
    <n v="284.88459999999998"/>
  </r>
  <r>
    <x v="0"/>
    <x v="4"/>
    <x v="5"/>
    <n v="18.3828"/>
  </r>
  <r>
    <x v="1"/>
    <x v="4"/>
    <x v="5"/>
    <n v="11.78884"/>
  </r>
  <r>
    <x v="2"/>
    <x v="4"/>
    <x v="5"/>
    <n v="12.9434"/>
  </r>
  <r>
    <x v="3"/>
    <x v="4"/>
    <x v="5"/>
    <n v="4.1669419999999997"/>
  </r>
  <r>
    <x v="4"/>
    <x v="4"/>
    <x v="5"/>
    <n v="1.730113"/>
  </r>
  <r>
    <x v="5"/>
    <x v="4"/>
    <x v="5"/>
    <n v="14.97289"/>
  </r>
  <r>
    <x v="6"/>
    <x v="4"/>
    <x v="5"/>
    <n v="2.1612990000000001"/>
  </r>
  <r>
    <x v="7"/>
    <x v="4"/>
    <x v="5"/>
    <n v="13.48006"/>
  </r>
  <r>
    <x v="8"/>
    <x v="4"/>
    <x v="5"/>
    <n v="9.6282720000000008"/>
  </r>
  <r>
    <x v="9"/>
    <x v="4"/>
    <x v="5"/>
    <n v="13.513"/>
  </r>
  <r>
    <x v="10"/>
    <x v="4"/>
    <x v="5"/>
    <n v="12.955970000000001"/>
  </r>
  <r>
    <x v="11"/>
    <x v="4"/>
    <x v="5"/>
    <n v="8.6129759999999997"/>
  </r>
  <r>
    <x v="12"/>
    <x v="4"/>
    <x v="5"/>
    <n v="10.59028"/>
  </r>
  <r>
    <x v="13"/>
    <x v="4"/>
    <x v="5"/>
    <n v="13.843719999999999"/>
  </r>
  <r>
    <x v="14"/>
    <x v="4"/>
    <x v="5"/>
    <n v="9.0800590000000003"/>
  </r>
  <r>
    <x v="15"/>
    <x v="4"/>
    <x v="5"/>
    <n v="11.963520000000001"/>
  </r>
  <r>
    <x v="16"/>
    <x v="4"/>
    <x v="5"/>
    <n v="10.66572"/>
  </r>
  <r>
    <x v="17"/>
    <x v="4"/>
    <x v="5"/>
    <n v="6.555841"/>
  </r>
  <r>
    <x v="18"/>
    <x v="4"/>
    <x v="5"/>
    <n v="1.179411"/>
  </r>
  <r>
    <x v="19"/>
    <x v="4"/>
    <x v="5"/>
    <n v="0.89796200000000004"/>
  </r>
  <r>
    <x v="20"/>
    <x v="4"/>
    <x v="5"/>
    <n v="12.93228"/>
  </r>
  <r>
    <x v="21"/>
    <x v="4"/>
    <x v="5"/>
    <n v="10.2302"/>
  </r>
  <r>
    <x v="22"/>
    <x v="4"/>
    <x v="5"/>
    <n v="10.906420000000001"/>
  </r>
  <r>
    <x v="23"/>
    <x v="4"/>
    <x v="5"/>
    <n v="8.2377599999999997"/>
  </r>
  <r>
    <x v="24"/>
    <x v="4"/>
    <x v="5"/>
    <n v="5.8478070000000004"/>
  </r>
  <r>
    <x v="25"/>
    <x v="4"/>
    <x v="5"/>
    <n v="19.578420000000001"/>
  </r>
  <r>
    <x v="26"/>
    <x v="4"/>
    <x v="5"/>
    <n v="4.2684819999999997"/>
  </r>
  <r>
    <x v="27"/>
    <x v="4"/>
    <x v="5"/>
    <n v="3.9223509999999999"/>
  </r>
  <r>
    <x v="28"/>
    <x v="4"/>
    <x v="5"/>
    <n v="9.0572610000000005"/>
  </r>
  <r>
    <x v="29"/>
    <x v="4"/>
    <x v="5"/>
    <n v="12.97659"/>
  </r>
  <r>
    <x v="30"/>
    <x v="4"/>
    <x v="5"/>
    <n v="8.0554710000000007"/>
  </r>
  <r>
    <x v="31"/>
    <x v="4"/>
    <x v="5"/>
    <n v="7.6144860000000003"/>
  </r>
  <r>
    <x v="32"/>
    <x v="4"/>
    <x v="5"/>
    <s v="Inf"/>
  </r>
  <r>
    <x v="33"/>
    <x v="4"/>
    <x v="5"/>
    <n v="6.0742729999999998"/>
  </r>
  <r>
    <x v="34"/>
    <x v="4"/>
    <x v="5"/>
    <n v="6.2113269999999998"/>
  </r>
  <r>
    <x v="35"/>
    <x v="4"/>
    <x v="5"/>
    <n v="9.3303949999999993"/>
  </r>
  <r>
    <x v="36"/>
    <x v="4"/>
    <x v="5"/>
    <n v="9.4523290000000006"/>
  </r>
  <r>
    <x v="37"/>
    <x v="4"/>
    <x v="5"/>
    <n v="3.5639180000000001"/>
  </r>
  <r>
    <x v="38"/>
    <x v="4"/>
    <x v="5"/>
    <n v="10.10055"/>
  </r>
  <r>
    <x v="39"/>
    <x v="4"/>
    <x v="5"/>
    <n v="21.120159999999998"/>
  </r>
  <r>
    <x v="40"/>
    <x v="4"/>
    <x v="5"/>
    <s v="Inf"/>
  </r>
  <r>
    <x v="41"/>
    <x v="4"/>
    <x v="5"/>
    <n v="4.7893730000000003"/>
  </r>
  <r>
    <x v="42"/>
    <x v="4"/>
    <x v="5"/>
    <s v="Inf"/>
  </r>
  <r>
    <x v="43"/>
    <x v="4"/>
    <x v="5"/>
    <n v="10.86365"/>
  </r>
  <r>
    <x v="44"/>
    <x v="4"/>
    <x v="5"/>
    <s v="Inf"/>
  </r>
  <r>
    <x v="45"/>
    <x v="4"/>
    <x v="5"/>
    <n v="0"/>
  </r>
  <r>
    <x v="46"/>
    <x v="4"/>
    <x v="5"/>
    <n v="37.047319999999999"/>
  </r>
  <r>
    <x v="47"/>
    <x v="4"/>
    <x v="5"/>
    <n v="18.3828"/>
  </r>
  <r>
    <x v="48"/>
    <x v="4"/>
    <x v="5"/>
    <s v="Inf"/>
  </r>
  <r>
    <x v="49"/>
    <x v="4"/>
    <x v="5"/>
    <n v="40.0154"/>
  </r>
  <r>
    <x v="50"/>
    <x v="4"/>
    <x v="5"/>
    <n v="1.730113"/>
  </r>
  <r>
    <x v="51"/>
    <x v="4"/>
    <x v="5"/>
    <n v="178.1515"/>
  </r>
  <r>
    <x v="52"/>
    <x v="4"/>
    <x v="5"/>
    <s v="Inf"/>
  </r>
  <r>
    <x v="53"/>
    <x v="4"/>
    <x v="5"/>
    <n v="247.69659999999999"/>
  </r>
  <r>
    <x v="54"/>
    <x v="4"/>
    <x v="5"/>
    <s v="Inf"/>
  </r>
  <r>
    <x v="55"/>
    <x v="4"/>
    <x v="5"/>
    <s v="Inf"/>
  </r>
  <r>
    <x v="56"/>
    <x v="4"/>
    <x v="5"/>
    <s v="Inf"/>
  </r>
  <r>
    <x v="57"/>
    <x v="4"/>
    <x v="5"/>
    <n v="137.93610000000001"/>
  </r>
  <r>
    <x v="58"/>
    <x v="4"/>
    <x v="5"/>
    <s v="Inf"/>
  </r>
  <r>
    <x v="59"/>
    <x v="4"/>
    <x v="5"/>
    <n v="97.860519999999994"/>
  </r>
  <r>
    <x v="60"/>
    <x v="4"/>
    <x v="5"/>
    <s v="Inf"/>
  </r>
  <r>
    <x v="61"/>
    <x v="4"/>
    <x v="5"/>
    <n v="339.04950000000002"/>
  </r>
  <r>
    <x v="62"/>
    <x v="4"/>
    <x v="5"/>
    <n v="0"/>
  </r>
  <r>
    <x v="63"/>
    <x v="4"/>
    <x v="5"/>
    <n v="2.0773730000000001"/>
  </r>
  <r>
    <x v="64"/>
    <x v="4"/>
    <x v="5"/>
    <s v="Inf"/>
  </r>
  <r>
    <x v="65"/>
    <x v="4"/>
    <x v="5"/>
    <n v="0"/>
  </r>
  <r>
    <x v="66"/>
    <x v="4"/>
    <x v="5"/>
    <n v="57.940480000000001"/>
  </r>
  <r>
    <x v="67"/>
    <x v="4"/>
    <x v="5"/>
    <n v="1.730113"/>
  </r>
  <r>
    <x v="68"/>
    <x v="4"/>
    <x v="5"/>
    <n v="3.5639180000000001"/>
  </r>
  <r>
    <x v="69"/>
    <x v="4"/>
    <x v="5"/>
    <n v="40.0154"/>
  </r>
  <r>
    <x v="70"/>
    <x v="4"/>
    <x v="5"/>
    <s v="Inf"/>
  </r>
  <r>
    <x v="71"/>
    <x v="4"/>
    <x v="5"/>
    <n v="184.70740000000001"/>
  </r>
  <r>
    <x v="72"/>
    <x v="4"/>
    <x v="5"/>
    <s v="Inf"/>
  </r>
  <r>
    <x v="73"/>
    <x v="4"/>
    <x v="5"/>
    <s v="Inf"/>
  </r>
  <r>
    <x v="74"/>
    <x v="4"/>
    <x v="5"/>
    <s v="Inf"/>
  </r>
  <r>
    <x v="75"/>
    <x v="4"/>
    <x v="5"/>
    <n v="290.98360000000002"/>
  </r>
  <r>
    <x v="0"/>
    <x v="5"/>
    <x v="5"/>
    <n v="17.934539999999998"/>
  </r>
  <r>
    <x v="1"/>
    <x v="5"/>
    <x v="5"/>
    <n v="11.94928"/>
  </r>
  <r>
    <x v="2"/>
    <x v="5"/>
    <x v="5"/>
    <n v="13.261060000000001"/>
  </r>
  <r>
    <x v="3"/>
    <x v="5"/>
    <x v="5"/>
    <n v="4.0090079999999997"/>
  </r>
  <r>
    <x v="4"/>
    <x v="5"/>
    <x v="5"/>
    <n v="1.800489"/>
  </r>
  <r>
    <x v="5"/>
    <x v="5"/>
    <x v="5"/>
    <n v="15.534420000000001"/>
  </r>
  <r>
    <x v="6"/>
    <x v="5"/>
    <x v="5"/>
    <n v="2.131383"/>
  </r>
  <r>
    <x v="7"/>
    <x v="5"/>
    <x v="5"/>
    <n v="14.214359999999999"/>
  </r>
  <r>
    <x v="8"/>
    <x v="5"/>
    <x v="5"/>
    <n v="10.44965"/>
  </r>
  <r>
    <x v="9"/>
    <x v="5"/>
    <x v="5"/>
    <n v="13.66953"/>
  </r>
  <r>
    <x v="10"/>
    <x v="5"/>
    <x v="5"/>
    <n v="12.51379"/>
  </r>
  <r>
    <x v="11"/>
    <x v="5"/>
    <x v="5"/>
    <n v="8.9035410000000006"/>
  </r>
  <r>
    <x v="12"/>
    <x v="5"/>
    <x v="5"/>
    <n v="10.506959999999999"/>
  </r>
  <r>
    <x v="13"/>
    <x v="5"/>
    <x v="5"/>
    <n v="12.988149999999999"/>
  </r>
  <r>
    <x v="14"/>
    <x v="5"/>
    <x v="5"/>
    <n v="9.1682790000000001"/>
  </r>
  <r>
    <x v="15"/>
    <x v="5"/>
    <x v="5"/>
    <n v="12.22667"/>
  </r>
  <r>
    <x v="16"/>
    <x v="5"/>
    <x v="5"/>
    <n v="11.797980000000001"/>
  </r>
  <r>
    <x v="17"/>
    <x v="5"/>
    <x v="5"/>
    <n v="6.6792879999999997"/>
  </r>
  <r>
    <x v="18"/>
    <x v="5"/>
    <x v="5"/>
    <n v="1.163689"/>
  </r>
  <r>
    <x v="19"/>
    <x v="5"/>
    <x v="5"/>
    <n v="0.88252790000000003"/>
  </r>
  <r>
    <x v="20"/>
    <x v="5"/>
    <x v="5"/>
    <n v="13.637930000000001"/>
  </r>
  <r>
    <x v="21"/>
    <x v="5"/>
    <x v="5"/>
    <n v="10.351330000000001"/>
  </r>
  <r>
    <x v="22"/>
    <x v="5"/>
    <x v="5"/>
    <n v="11.34726"/>
  </r>
  <r>
    <x v="23"/>
    <x v="5"/>
    <x v="5"/>
    <n v="9.583005"/>
  </r>
  <r>
    <x v="24"/>
    <x v="5"/>
    <x v="5"/>
    <n v="5.2417980000000002"/>
  </r>
  <r>
    <x v="25"/>
    <x v="5"/>
    <x v="5"/>
    <n v="17.889600000000002"/>
  </r>
  <r>
    <x v="26"/>
    <x v="5"/>
    <x v="5"/>
    <n v="4.0935940000000004"/>
  </r>
  <r>
    <x v="27"/>
    <x v="5"/>
    <x v="5"/>
    <n v="4.2428309999999998"/>
  </r>
  <r>
    <x v="28"/>
    <x v="5"/>
    <x v="5"/>
    <n v="9.4753310000000006"/>
  </r>
  <r>
    <x v="29"/>
    <x v="5"/>
    <x v="5"/>
    <n v="12.85941"/>
  </r>
  <r>
    <x v="30"/>
    <x v="5"/>
    <x v="5"/>
    <n v="7.9565729999999997"/>
  </r>
  <r>
    <x v="31"/>
    <x v="5"/>
    <x v="5"/>
    <n v="7.6386149999999997"/>
  </r>
  <r>
    <x v="32"/>
    <x v="5"/>
    <x v="5"/>
    <s v="Inf"/>
  </r>
  <r>
    <x v="33"/>
    <x v="5"/>
    <x v="5"/>
    <n v="6.2094459999999998"/>
  </r>
  <r>
    <x v="34"/>
    <x v="5"/>
    <x v="5"/>
    <n v="6.3668630000000004"/>
  </r>
  <r>
    <x v="35"/>
    <x v="5"/>
    <x v="5"/>
    <n v="9.2811219999999999"/>
  </r>
  <r>
    <x v="36"/>
    <x v="5"/>
    <x v="5"/>
    <n v="9.8298660000000009"/>
  </r>
  <r>
    <x v="37"/>
    <x v="5"/>
    <x v="5"/>
    <n v="3.887324"/>
  </r>
  <r>
    <x v="38"/>
    <x v="5"/>
    <x v="5"/>
    <n v="10.602819999999999"/>
  </r>
  <r>
    <x v="39"/>
    <x v="5"/>
    <x v="5"/>
    <n v="21.9391"/>
  </r>
  <r>
    <x v="40"/>
    <x v="5"/>
    <x v="5"/>
    <s v="Inf"/>
  </r>
  <r>
    <x v="41"/>
    <x v="5"/>
    <x v="5"/>
    <n v="4.8144"/>
  </r>
  <r>
    <x v="42"/>
    <x v="5"/>
    <x v="5"/>
    <s v="Inf"/>
  </r>
  <r>
    <x v="43"/>
    <x v="5"/>
    <x v="5"/>
    <n v="11.023849999999999"/>
  </r>
  <r>
    <x v="44"/>
    <x v="5"/>
    <x v="5"/>
    <s v="Inf"/>
  </r>
  <r>
    <x v="45"/>
    <x v="5"/>
    <x v="5"/>
    <n v="0"/>
  </r>
  <r>
    <x v="46"/>
    <x v="5"/>
    <x v="5"/>
    <n v="39.598010000000002"/>
  </r>
  <r>
    <x v="47"/>
    <x v="5"/>
    <x v="5"/>
    <n v="17.934539999999998"/>
  </r>
  <r>
    <x v="48"/>
    <x v="5"/>
    <x v="5"/>
    <s v="Inf"/>
  </r>
  <r>
    <x v="49"/>
    <x v="5"/>
    <x v="5"/>
    <n v="41.716349999999998"/>
  </r>
  <r>
    <x v="50"/>
    <x v="5"/>
    <x v="5"/>
    <n v="1.800489"/>
  </r>
  <r>
    <x v="51"/>
    <x v="5"/>
    <x v="5"/>
    <n v="178.685"/>
  </r>
  <r>
    <x v="52"/>
    <x v="5"/>
    <x v="5"/>
    <s v="Inf"/>
  </r>
  <r>
    <x v="53"/>
    <x v="5"/>
    <x v="5"/>
    <n v="248.7362"/>
  </r>
  <r>
    <x v="54"/>
    <x v="5"/>
    <x v="5"/>
    <s v="Inf"/>
  </r>
  <r>
    <x v="55"/>
    <x v="5"/>
    <x v="5"/>
    <s v="Inf"/>
  </r>
  <r>
    <x v="56"/>
    <x v="5"/>
    <x v="5"/>
    <s v="Inf"/>
  </r>
  <r>
    <x v="57"/>
    <x v="5"/>
    <x v="5"/>
    <n v="142.0718"/>
  </r>
  <r>
    <x v="58"/>
    <x v="5"/>
    <x v="5"/>
    <s v="Inf"/>
  </r>
  <r>
    <x v="59"/>
    <x v="5"/>
    <x v="5"/>
    <n v="100.446"/>
  </r>
  <r>
    <x v="60"/>
    <x v="5"/>
    <x v="5"/>
    <s v="Inf"/>
  </r>
  <r>
    <x v="61"/>
    <x v="5"/>
    <x v="5"/>
    <n v="344.6499"/>
  </r>
  <r>
    <x v="62"/>
    <x v="5"/>
    <x v="5"/>
    <n v="0"/>
  </r>
  <r>
    <x v="63"/>
    <x v="5"/>
    <x v="5"/>
    <n v="2.046217"/>
  </r>
  <r>
    <x v="64"/>
    <x v="5"/>
    <x v="5"/>
    <s v="Inf"/>
  </r>
  <r>
    <x v="65"/>
    <x v="5"/>
    <x v="5"/>
    <n v="0"/>
  </r>
  <r>
    <x v="66"/>
    <x v="5"/>
    <x v="5"/>
    <n v="59.854669999999999"/>
  </r>
  <r>
    <x v="67"/>
    <x v="5"/>
    <x v="5"/>
    <n v="1.800489"/>
  </r>
  <r>
    <x v="68"/>
    <x v="5"/>
    <x v="5"/>
    <n v="3.887324"/>
  </r>
  <r>
    <x v="69"/>
    <x v="5"/>
    <x v="5"/>
    <n v="41.716349999999998"/>
  </r>
  <r>
    <x v="70"/>
    <x v="5"/>
    <x v="5"/>
    <s v="Inf"/>
  </r>
  <r>
    <x v="71"/>
    <x v="5"/>
    <x v="5"/>
    <n v="185.36429999999999"/>
  </r>
  <r>
    <x v="72"/>
    <x v="5"/>
    <x v="5"/>
    <s v="Inf"/>
  </r>
  <r>
    <x v="73"/>
    <x v="5"/>
    <x v="5"/>
    <s v="Inf"/>
  </r>
  <r>
    <x v="74"/>
    <x v="5"/>
    <x v="5"/>
    <s v="Inf"/>
  </r>
  <r>
    <x v="75"/>
    <x v="5"/>
    <x v="5"/>
    <n v="295.93040000000002"/>
  </r>
  <r>
    <x v="0"/>
    <x v="6"/>
    <x v="5"/>
    <n v="18.155339999999999"/>
  </r>
  <r>
    <x v="1"/>
    <x v="6"/>
    <x v="5"/>
    <n v="12.54161"/>
  </r>
  <r>
    <x v="2"/>
    <x v="6"/>
    <x v="5"/>
    <n v="13.07338"/>
  </r>
  <r>
    <x v="3"/>
    <x v="6"/>
    <x v="5"/>
    <n v="4.060238"/>
  </r>
  <r>
    <x v="4"/>
    <x v="6"/>
    <x v="5"/>
    <n v="1.777317"/>
  </r>
  <r>
    <x v="5"/>
    <x v="6"/>
    <x v="5"/>
    <n v="15.264559999999999"/>
  </r>
  <r>
    <x v="6"/>
    <x v="6"/>
    <x v="5"/>
    <n v="2.1753580000000001"/>
  </r>
  <r>
    <x v="7"/>
    <x v="6"/>
    <x v="5"/>
    <n v="12.781459999999999"/>
  </r>
  <r>
    <x v="8"/>
    <x v="6"/>
    <x v="5"/>
    <n v="10.59952"/>
  </r>
  <r>
    <x v="9"/>
    <x v="6"/>
    <x v="5"/>
    <n v="13.35338"/>
  </r>
  <r>
    <x v="10"/>
    <x v="6"/>
    <x v="5"/>
    <n v="12.58141"/>
  </r>
  <r>
    <x v="11"/>
    <x v="6"/>
    <x v="5"/>
    <n v="8.9034680000000002"/>
  </r>
  <r>
    <x v="12"/>
    <x v="6"/>
    <x v="5"/>
    <n v="11.364800000000001"/>
  </r>
  <r>
    <x v="13"/>
    <x v="6"/>
    <x v="5"/>
    <n v="13.55049"/>
  </r>
  <r>
    <x v="14"/>
    <x v="6"/>
    <x v="5"/>
    <n v="9.2132930000000002"/>
  </r>
  <r>
    <x v="15"/>
    <x v="6"/>
    <x v="5"/>
    <n v="12.376440000000001"/>
  </r>
  <r>
    <x v="16"/>
    <x v="6"/>
    <x v="5"/>
    <n v="12.128640000000001"/>
  </r>
  <r>
    <x v="17"/>
    <x v="6"/>
    <x v="5"/>
    <n v="6.7740650000000002"/>
  </r>
  <r>
    <x v="18"/>
    <x v="6"/>
    <x v="5"/>
    <n v="1.2675179999999999"/>
  </r>
  <r>
    <x v="19"/>
    <x v="6"/>
    <x v="5"/>
    <n v="0.89644889999999999"/>
  </r>
  <r>
    <x v="20"/>
    <x v="6"/>
    <x v="5"/>
    <n v="13.79205"/>
  </r>
  <r>
    <x v="21"/>
    <x v="6"/>
    <x v="5"/>
    <n v="10.365209999999999"/>
  </r>
  <r>
    <x v="22"/>
    <x v="6"/>
    <x v="5"/>
    <n v="11.00225"/>
  </r>
  <r>
    <x v="23"/>
    <x v="6"/>
    <x v="5"/>
    <n v="9.7219829999999998"/>
  </r>
  <r>
    <x v="24"/>
    <x v="6"/>
    <x v="5"/>
    <n v="5.125426"/>
  </r>
  <r>
    <x v="25"/>
    <x v="6"/>
    <x v="5"/>
    <n v="17.524640000000002"/>
  </r>
  <r>
    <x v="26"/>
    <x v="6"/>
    <x v="5"/>
    <n v="4.2934609999999997"/>
  </r>
  <r>
    <x v="27"/>
    <x v="6"/>
    <x v="5"/>
    <n v="4.2775790000000002"/>
  </r>
  <r>
    <x v="28"/>
    <x v="6"/>
    <x v="5"/>
    <n v="8.6211749999999991"/>
  </r>
  <r>
    <x v="29"/>
    <x v="6"/>
    <x v="5"/>
    <n v="13.13383"/>
  </r>
  <r>
    <x v="30"/>
    <x v="6"/>
    <x v="5"/>
    <n v="7.7692379999999996"/>
  </r>
  <r>
    <x v="31"/>
    <x v="6"/>
    <x v="5"/>
    <n v="7.8731179999999998"/>
  </r>
  <r>
    <x v="32"/>
    <x v="6"/>
    <x v="5"/>
    <s v="Inf"/>
  </r>
  <r>
    <x v="33"/>
    <x v="6"/>
    <x v="5"/>
    <n v="6.9153440000000002"/>
  </r>
  <r>
    <x v="34"/>
    <x v="6"/>
    <x v="5"/>
    <n v="6.6650520000000002"/>
  </r>
  <r>
    <x v="35"/>
    <x v="6"/>
    <x v="5"/>
    <n v="9.3182039999999997"/>
  </r>
  <r>
    <x v="36"/>
    <x v="6"/>
    <x v="5"/>
    <n v="9.1603379999999994"/>
  </r>
  <r>
    <x v="37"/>
    <x v="6"/>
    <x v="5"/>
    <n v="3.2679230000000001"/>
  </r>
  <r>
    <x v="38"/>
    <x v="6"/>
    <x v="5"/>
    <n v="10.086040000000001"/>
  </r>
  <r>
    <x v="39"/>
    <x v="6"/>
    <x v="5"/>
    <n v="21.565169999999998"/>
  </r>
  <r>
    <x v="40"/>
    <x v="6"/>
    <x v="5"/>
    <s v="Inf"/>
  </r>
  <r>
    <x v="41"/>
    <x v="6"/>
    <x v="5"/>
    <n v="4.8491239999999998"/>
  </r>
  <r>
    <x v="42"/>
    <x v="6"/>
    <x v="5"/>
    <s v="Inf"/>
  </r>
  <r>
    <x v="43"/>
    <x v="6"/>
    <x v="5"/>
    <n v="11.764469999999999"/>
  </r>
  <r>
    <x v="44"/>
    <x v="6"/>
    <x v="5"/>
    <s v="Inf"/>
  </r>
  <r>
    <x v="45"/>
    <x v="6"/>
    <x v="5"/>
    <n v="0"/>
  </r>
  <r>
    <x v="46"/>
    <x v="6"/>
    <x v="5"/>
    <n v="38.417520000000003"/>
  </r>
  <r>
    <x v="47"/>
    <x v="6"/>
    <x v="5"/>
    <n v="18.155339999999999"/>
  </r>
  <r>
    <x v="48"/>
    <x v="6"/>
    <x v="5"/>
    <s v="Inf"/>
  </r>
  <r>
    <x v="49"/>
    <x v="6"/>
    <x v="5"/>
    <n v="41.107300000000002"/>
  </r>
  <r>
    <x v="50"/>
    <x v="6"/>
    <x v="5"/>
    <n v="1.777317"/>
  </r>
  <r>
    <x v="51"/>
    <x v="6"/>
    <x v="5"/>
    <n v="179.57130000000001"/>
  </r>
  <r>
    <x v="52"/>
    <x v="6"/>
    <x v="5"/>
    <s v="Inf"/>
  </r>
  <r>
    <x v="53"/>
    <x v="6"/>
    <x v="5"/>
    <n v="250.10220000000001"/>
  </r>
  <r>
    <x v="54"/>
    <x v="6"/>
    <x v="5"/>
    <s v="Inf"/>
  </r>
  <r>
    <x v="55"/>
    <x v="6"/>
    <x v="5"/>
    <s v="Inf"/>
  </r>
  <r>
    <x v="56"/>
    <x v="6"/>
    <x v="5"/>
    <s v="Inf"/>
  </r>
  <r>
    <x v="57"/>
    <x v="6"/>
    <x v="5"/>
    <n v="141.5951"/>
  </r>
  <r>
    <x v="58"/>
    <x v="6"/>
    <x v="5"/>
    <s v="Inf"/>
  </r>
  <r>
    <x v="59"/>
    <x v="6"/>
    <x v="5"/>
    <n v="100.0556"/>
  </r>
  <r>
    <x v="60"/>
    <x v="6"/>
    <x v="5"/>
    <s v="Inf"/>
  </r>
  <r>
    <x v="61"/>
    <x v="6"/>
    <x v="5"/>
    <n v="343.55360000000002"/>
  </r>
  <r>
    <x v="62"/>
    <x v="6"/>
    <x v="5"/>
    <n v="0"/>
  </r>
  <r>
    <x v="63"/>
    <x v="6"/>
    <x v="5"/>
    <n v="2.163967"/>
  </r>
  <r>
    <x v="64"/>
    <x v="6"/>
    <x v="5"/>
    <s v="Inf"/>
  </r>
  <r>
    <x v="65"/>
    <x v="6"/>
    <x v="5"/>
    <n v="0"/>
  </r>
  <r>
    <x v="66"/>
    <x v="6"/>
    <x v="5"/>
    <n v="60.220280000000002"/>
  </r>
  <r>
    <x v="67"/>
    <x v="6"/>
    <x v="5"/>
    <n v="1.777317"/>
  </r>
  <r>
    <x v="68"/>
    <x v="6"/>
    <x v="5"/>
    <n v="3.2679230000000001"/>
  </r>
  <r>
    <x v="69"/>
    <x v="6"/>
    <x v="5"/>
    <n v="41.107300000000002"/>
  </r>
  <r>
    <x v="70"/>
    <x v="6"/>
    <x v="5"/>
    <s v="Inf"/>
  </r>
  <r>
    <x v="71"/>
    <x v="6"/>
    <x v="5"/>
    <n v="186.34530000000001"/>
  </r>
  <r>
    <x v="72"/>
    <x v="6"/>
    <x v="5"/>
    <s v="Inf"/>
  </r>
  <r>
    <x v="73"/>
    <x v="6"/>
    <x v="5"/>
    <s v="Inf"/>
  </r>
  <r>
    <x v="74"/>
    <x v="6"/>
    <x v="5"/>
    <s v="Inf"/>
  </r>
  <r>
    <x v="75"/>
    <x v="6"/>
    <x v="5"/>
    <n v="296.18290000000002"/>
  </r>
  <r>
    <x v="0"/>
    <x v="7"/>
    <x v="5"/>
    <n v="19.212630000000001"/>
  </r>
  <r>
    <x v="1"/>
    <x v="7"/>
    <x v="5"/>
    <n v="12.011900000000001"/>
  </r>
  <r>
    <x v="2"/>
    <x v="7"/>
    <x v="5"/>
    <n v="13.03626"/>
  </r>
  <r>
    <x v="3"/>
    <x v="7"/>
    <x v="5"/>
    <n v="3.9991349999999999"/>
  </r>
  <r>
    <x v="4"/>
    <x v="7"/>
    <x v="5"/>
    <n v="1.6607240000000001"/>
  </r>
  <r>
    <x v="5"/>
    <x v="7"/>
    <x v="5"/>
    <n v="15.328139999999999"/>
  </r>
  <r>
    <x v="6"/>
    <x v="7"/>
    <x v="5"/>
    <n v="2.2858890000000001"/>
  </r>
  <r>
    <x v="7"/>
    <x v="7"/>
    <x v="5"/>
    <n v="12.69769"/>
  </r>
  <r>
    <x v="8"/>
    <x v="7"/>
    <x v="5"/>
    <n v="10.601100000000001"/>
  </r>
  <r>
    <x v="9"/>
    <x v="7"/>
    <x v="5"/>
    <n v="12.71306"/>
  </r>
  <r>
    <x v="10"/>
    <x v="7"/>
    <x v="5"/>
    <n v="12.789680000000001"/>
  </r>
  <r>
    <x v="11"/>
    <x v="7"/>
    <x v="5"/>
    <n v="9.2493239999999997"/>
  </r>
  <r>
    <x v="12"/>
    <x v="7"/>
    <x v="5"/>
    <n v="10.54142"/>
  </r>
  <r>
    <x v="13"/>
    <x v="7"/>
    <x v="5"/>
    <n v="13.76601"/>
  </r>
  <r>
    <x v="14"/>
    <x v="7"/>
    <x v="5"/>
    <n v="9.035304"/>
  </r>
  <r>
    <x v="15"/>
    <x v="7"/>
    <x v="5"/>
    <n v="12.2281"/>
  </r>
  <r>
    <x v="16"/>
    <x v="7"/>
    <x v="5"/>
    <n v="12.50606"/>
  </r>
  <r>
    <x v="17"/>
    <x v="7"/>
    <x v="5"/>
    <n v="6.9271320000000003"/>
  </r>
  <r>
    <x v="18"/>
    <x v="7"/>
    <x v="5"/>
    <n v="1.3586670000000001"/>
  </r>
  <r>
    <x v="19"/>
    <x v="7"/>
    <x v="5"/>
    <n v="0.91429970000000005"/>
  </r>
  <r>
    <x v="20"/>
    <x v="7"/>
    <x v="5"/>
    <n v="13.53811"/>
  </r>
  <r>
    <x v="21"/>
    <x v="7"/>
    <x v="5"/>
    <n v="10.403499999999999"/>
  </r>
  <r>
    <x v="22"/>
    <x v="7"/>
    <x v="5"/>
    <n v="10.92611"/>
  </r>
  <r>
    <x v="23"/>
    <x v="7"/>
    <x v="5"/>
    <n v="9.9952719999999999"/>
  </r>
  <r>
    <x v="24"/>
    <x v="7"/>
    <x v="5"/>
    <n v="5.5197529999999997"/>
  </r>
  <r>
    <x v="25"/>
    <x v="7"/>
    <x v="5"/>
    <n v="17.082740000000001"/>
  </r>
  <r>
    <x v="26"/>
    <x v="7"/>
    <x v="5"/>
    <n v="4.3955250000000001"/>
  </r>
  <r>
    <x v="27"/>
    <x v="7"/>
    <x v="5"/>
    <n v="4.2671910000000004"/>
  </r>
  <r>
    <x v="28"/>
    <x v="7"/>
    <x v="5"/>
    <n v="8.3237469999999991"/>
  </r>
  <r>
    <x v="29"/>
    <x v="7"/>
    <x v="5"/>
    <n v="12.91043"/>
  </r>
  <r>
    <x v="30"/>
    <x v="7"/>
    <x v="5"/>
    <n v="7.4683739999999998"/>
  </r>
  <r>
    <x v="31"/>
    <x v="7"/>
    <x v="5"/>
    <n v="7.9861940000000002"/>
  </r>
  <r>
    <x v="32"/>
    <x v="7"/>
    <x v="5"/>
    <s v="Inf"/>
  </r>
  <r>
    <x v="33"/>
    <x v="7"/>
    <x v="5"/>
    <n v="7.0396850000000004"/>
  </r>
  <r>
    <x v="34"/>
    <x v="7"/>
    <x v="5"/>
    <n v="6.3028459999999997"/>
  </r>
  <r>
    <x v="35"/>
    <x v="7"/>
    <x v="5"/>
    <n v="9.3022650000000002"/>
  </r>
  <r>
    <x v="36"/>
    <x v="7"/>
    <x v="5"/>
    <n v="9.7093889999999998"/>
  </r>
  <r>
    <x v="37"/>
    <x v="7"/>
    <x v="5"/>
    <n v="3.4048669999999999"/>
  </r>
  <r>
    <x v="38"/>
    <x v="7"/>
    <x v="5"/>
    <n v="10.25834"/>
  </r>
  <r>
    <x v="39"/>
    <x v="7"/>
    <x v="5"/>
    <n v="21.305199999999999"/>
  </r>
  <r>
    <x v="40"/>
    <x v="7"/>
    <x v="5"/>
    <s v="Inf"/>
  </r>
  <r>
    <x v="41"/>
    <x v="7"/>
    <x v="5"/>
    <n v="4.860913"/>
  </r>
  <r>
    <x v="42"/>
    <x v="7"/>
    <x v="5"/>
    <s v="Inf"/>
  </r>
  <r>
    <x v="43"/>
    <x v="7"/>
    <x v="5"/>
    <n v="11.900600000000001"/>
  </r>
  <r>
    <x v="44"/>
    <x v="7"/>
    <x v="5"/>
    <s v="Inf"/>
  </r>
  <r>
    <x v="45"/>
    <x v="7"/>
    <x v="5"/>
    <n v="0"/>
  </r>
  <r>
    <x v="46"/>
    <x v="7"/>
    <x v="5"/>
    <n v="39.143439999999998"/>
  </r>
  <r>
    <x v="47"/>
    <x v="7"/>
    <x v="5"/>
    <n v="19.212630000000001"/>
  </r>
  <r>
    <x v="48"/>
    <x v="7"/>
    <x v="5"/>
    <s v="Inf"/>
  </r>
  <r>
    <x v="49"/>
    <x v="7"/>
    <x v="5"/>
    <n v="40.900530000000003"/>
  </r>
  <r>
    <x v="50"/>
    <x v="7"/>
    <x v="5"/>
    <n v="1.6607240000000001"/>
  </r>
  <r>
    <x v="51"/>
    <x v="7"/>
    <x v="5"/>
    <n v="178.96600000000001"/>
  </r>
  <r>
    <x v="52"/>
    <x v="7"/>
    <x v="5"/>
    <s v="Inf"/>
  </r>
  <r>
    <x v="53"/>
    <x v="7"/>
    <x v="5"/>
    <n v="248.34819999999999"/>
  </r>
  <r>
    <x v="54"/>
    <x v="7"/>
    <x v="5"/>
    <s v="Inf"/>
  </r>
  <r>
    <x v="55"/>
    <x v="7"/>
    <x v="5"/>
    <s v="Inf"/>
  </r>
  <r>
    <x v="56"/>
    <x v="7"/>
    <x v="5"/>
    <s v="Inf"/>
  </r>
  <r>
    <x v="57"/>
    <x v="7"/>
    <x v="5"/>
    <n v="142.07859999999999"/>
  </r>
  <r>
    <x v="58"/>
    <x v="7"/>
    <x v="5"/>
    <s v="Inf"/>
  </r>
  <r>
    <x v="59"/>
    <x v="7"/>
    <x v="5"/>
    <n v="98.979089999999999"/>
  </r>
  <r>
    <x v="60"/>
    <x v="7"/>
    <x v="5"/>
    <s v="Inf"/>
  </r>
  <r>
    <x v="61"/>
    <x v="7"/>
    <x v="5"/>
    <n v="342.55180000000001"/>
  </r>
  <r>
    <x v="62"/>
    <x v="7"/>
    <x v="5"/>
    <n v="0"/>
  </r>
  <r>
    <x v="63"/>
    <x v="7"/>
    <x v="5"/>
    <n v="2.2729659999999998"/>
  </r>
  <r>
    <x v="64"/>
    <x v="7"/>
    <x v="5"/>
    <s v="Inf"/>
  </r>
  <r>
    <x v="65"/>
    <x v="7"/>
    <x v="5"/>
    <n v="0"/>
  </r>
  <r>
    <x v="66"/>
    <x v="7"/>
    <x v="5"/>
    <n v="61.99089"/>
  </r>
  <r>
    <x v="67"/>
    <x v="7"/>
    <x v="5"/>
    <n v="1.6607240000000001"/>
  </r>
  <r>
    <x v="68"/>
    <x v="7"/>
    <x v="5"/>
    <n v="3.4048669999999999"/>
  </r>
  <r>
    <x v="69"/>
    <x v="7"/>
    <x v="5"/>
    <n v="40.900530000000003"/>
  </r>
  <r>
    <x v="70"/>
    <x v="7"/>
    <x v="5"/>
    <s v="Inf"/>
  </r>
  <r>
    <x v="71"/>
    <x v="7"/>
    <x v="5"/>
    <n v="185.89320000000001"/>
  </r>
  <r>
    <x v="72"/>
    <x v="7"/>
    <x v="5"/>
    <s v="Inf"/>
  </r>
  <r>
    <x v="73"/>
    <x v="7"/>
    <x v="5"/>
    <s v="Inf"/>
  </r>
  <r>
    <x v="74"/>
    <x v="7"/>
    <x v="5"/>
    <s v="Inf"/>
  </r>
  <r>
    <x v="75"/>
    <x v="7"/>
    <x v="5"/>
    <n v="296.53879999999998"/>
  </r>
  <r>
    <x v="0"/>
    <x v="8"/>
    <x v="5"/>
    <n v="19.66619"/>
  </r>
  <r>
    <x v="1"/>
    <x v="8"/>
    <x v="5"/>
    <n v="13.274940000000001"/>
  </r>
  <r>
    <x v="2"/>
    <x v="8"/>
    <x v="5"/>
    <n v="13.985290000000001"/>
  </r>
  <r>
    <x v="3"/>
    <x v="8"/>
    <x v="5"/>
    <n v="4.4734680000000004"/>
  </r>
  <r>
    <x v="4"/>
    <x v="8"/>
    <x v="5"/>
    <n v="1.5703119999999999"/>
  </r>
  <r>
    <x v="5"/>
    <x v="8"/>
    <x v="5"/>
    <n v="16.297540000000001"/>
  </r>
  <r>
    <x v="6"/>
    <x v="8"/>
    <x v="5"/>
    <n v="2.53714"/>
  </r>
  <r>
    <x v="7"/>
    <x v="8"/>
    <x v="5"/>
    <n v="13.10101"/>
  </r>
  <r>
    <x v="8"/>
    <x v="8"/>
    <x v="5"/>
    <n v="10.691269999999999"/>
  </r>
  <r>
    <x v="9"/>
    <x v="8"/>
    <x v="5"/>
    <n v="13.3658"/>
  </r>
  <r>
    <x v="10"/>
    <x v="8"/>
    <x v="5"/>
    <n v="13.68914"/>
  </r>
  <r>
    <x v="11"/>
    <x v="8"/>
    <x v="5"/>
    <n v="9.5369349999999997"/>
  </r>
  <r>
    <x v="12"/>
    <x v="8"/>
    <x v="5"/>
    <n v="12.39859"/>
  </r>
  <r>
    <x v="13"/>
    <x v="8"/>
    <x v="5"/>
    <n v="15.66028"/>
  </r>
  <r>
    <x v="14"/>
    <x v="8"/>
    <x v="5"/>
    <n v="9.4505879999999998"/>
  </r>
  <r>
    <x v="15"/>
    <x v="8"/>
    <x v="5"/>
    <n v="12.45899"/>
  </r>
  <r>
    <x v="16"/>
    <x v="8"/>
    <x v="5"/>
    <n v="13.126939999999999"/>
  </r>
  <r>
    <x v="17"/>
    <x v="8"/>
    <x v="5"/>
    <n v="7.4127450000000001"/>
  </r>
  <r>
    <x v="18"/>
    <x v="8"/>
    <x v="5"/>
    <n v="1.3990769999999999"/>
  </r>
  <r>
    <x v="19"/>
    <x v="8"/>
    <x v="5"/>
    <n v="0.94809619999999994"/>
  </r>
  <r>
    <x v="20"/>
    <x v="8"/>
    <x v="5"/>
    <n v="13.965199999999999"/>
  </r>
  <r>
    <x v="21"/>
    <x v="8"/>
    <x v="5"/>
    <n v="10.82987"/>
  </r>
  <r>
    <x v="22"/>
    <x v="8"/>
    <x v="5"/>
    <n v="11.16442"/>
  </r>
  <r>
    <x v="23"/>
    <x v="8"/>
    <x v="5"/>
    <n v="10.051539999999999"/>
  </r>
  <r>
    <x v="24"/>
    <x v="8"/>
    <x v="5"/>
    <n v="5.9745980000000003"/>
  </r>
  <r>
    <x v="25"/>
    <x v="8"/>
    <x v="5"/>
    <n v="18.997969999999999"/>
  </r>
  <r>
    <x v="26"/>
    <x v="8"/>
    <x v="5"/>
    <n v="4.6437730000000004"/>
  </r>
  <r>
    <x v="27"/>
    <x v="8"/>
    <x v="5"/>
    <n v="4.1974280000000004"/>
  </r>
  <r>
    <x v="28"/>
    <x v="8"/>
    <x v="5"/>
    <n v="8.8902809999999999"/>
  </r>
  <r>
    <x v="29"/>
    <x v="8"/>
    <x v="5"/>
    <n v="13.531510000000001"/>
  </r>
  <r>
    <x v="30"/>
    <x v="8"/>
    <x v="5"/>
    <n v="7.4711939999999997"/>
  </r>
  <r>
    <x v="31"/>
    <x v="8"/>
    <x v="5"/>
    <n v="7.5613739999999998"/>
  </r>
  <r>
    <x v="32"/>
    <x v="8"/>
    <x v="5"/>
    <s v="Inf"/>
  </r>
  <r>
    <x v="33"/>
    <x v="8"/>
    <x v="5"/>
    <n v="7.355734"/>
  </r>
  <r>
    <x v="34"/>
    <x v="8"/>
    <x v="5"/>
    <n v="6.5288449999999996"/>
  </r>
  <r>
    <x v="35"/>
    <x v="8"/>
    <x v="5"/>
    <n v="9.8358460000000001"/>
  </r>
  <r>
    <x v="36"/>
    <x v="8"/>
    <x v="5"/>
    <n v="10.52544"/>
  </r>
  <r>
    <x v="37"/>
    <x v="8"/>
    <x v="5"/>
    <n v="3.684275"/>
  </r>
  <r>
    <x v="38"/>
    <x v="8"/>
    <x v="5"/>
    <n v="10.147349999999999"/>
  </r>
  <r>
    <x v="39"/>
    <x v="8"/>
    <x v="5"/>
    <n v="21.4819"/>
  </r>
  <r>
    <x v="40"/>
    <x v="8"/>
    <x v="5"/>
    <s v="Inf"/>
  </r>
  <r>
    <x v="41"/>
    <x v="8"/>
    <x v="5"/>
    <n v="5.0555479999999999"/>
  </r>
  <r>
    <x v="42"/>
    <x v="8"/>
    <x v="5"/>
    <s v="Inf"/>
  </r>
  <r>
    <x v="43"/>
    <x v="8"/>
    <x v="5"/>
    <n v="12.41128"/>
  </r>
  <r>
    <x v="44"/>
    <x v="8"/>
    <x v="5"/>
    <s v="Inf"/>
  </r>
  <r>
    <x v="45"/>
    <x v="8"/>
    <x v="5"/>
    <n v="0"/>
  </r>
  <r>
    <x v="46"/>
    <x v="8"/>
    <x v="5"/>
    <n v="39.931899999999999"/>
  </r>
  <r>
    <x v="47"/>
    <x v="8"/>
    <x v="5"/>
    <n v="19.66619"/>
  </r>
  <r>
    <x v="48"/>
    <x v="8"/>
    <x v="5"/>
    <s v="Inf"/>
  </r>
  <r>
    <x v="49"/>
    <x v="8"/>
    <x v="5"/>
    <n v="41.976860000000002"/>
  </r>
  <r>
    <x v="50"/>
    <x v="8"/>
    <x v="5"/>
    <n v="1.5703119999999999"/>
  </r>
  <r>
    <x v="51"/>
    <x v="8"/>
    <x v="5"/>
    <n v="189.96029999999999"/>
  </r>
  <r>
    <x v="52"/>
    <x v="8"/>
    <x v="5"/>
    <s v="Inf"/>
  </r>
  <r>
    <x v="53"/>
    <x v="8"/>
    <x v="5"/>
    <n v="263.80739999999997"/>
  </r>
  <r>
    <x v="54"/>
    <x v="8"/>
    <x v="5"/>
    <s v="Inf"/>
  </r>
  <r>
    <x v="55"/>
    <x v="8"/>
    <x v="5"/>
    <s v="Inf"/>
  </r>
  <r>
    <x v="56"/>
    <x v="8"/>
    <x v="5"/>
    <s v="Inf"/>
  </r>
  <r>
    <x v="57"/>
    <x v="8"/>
    <x v="5"/>
    <n v="146.4589"/>
  </r>
  <r>
    <x v="58"/>
    <x v="8"/>
    <x v="5"/>
    <s v="Inf"/>
  </r>
  <r>
    <x v="59"/>
    <x v="8"/>
    <x v="5"/>
    <n v="102.40479999999999"/>
  </r>
  <r>
    <x v="60"/>
    <x v="8"/>
    <x v="5"/>
    <s v="Inf"/>
  </r>
  <r>
    <x v="61"/>
    <x v="8"/>
    <x v="5"/>
    <n v="359.74279999999999"/>
  </r>
  <r>
    <x v="62"/>
    <x v="8"/>
    <x v="5"/>
    <n v="0"/>
  </r>
  <r>
    <x v="63"/>
    <x v="8"/>
    <x v="5"/>
    <n v="2.3471730000000002"/>
  </r>
  <r>
    <x v="64"/>
    <x v="8"/>
    <x v="5"/>
    <s v="Inf"/>
  </r>
  <r>
    <x v="65"/>
    <x v="8"/>
    <x v="5"/>
    <n v="0"/>
  </r>
  <r>
    <x v="66"/>
    <x v="8"/>
    <x v="5"/>
    <n v="63.269550000000002"/>
  </r>
  <r>
    <x v="67"/>
    <x v="8"/>
    <x v="5"/>
    <n v="1.5703119999999999"/>
  </r>
  <r>
    <x v="68"/>
    <x v="8"/>
    <x v="5"/>
    <n v="3.684275"/>
  </r>
  <r>
    <x v="69"/>
    <x v="8"/>
    <x v="5"/>
    <n v="41.976860000000002"/>
  </r>
  <r>
    <x v="70"/>
    <x v="8"/>
    <x v="5"/>
    <s v="Inf"/>
  </r>
  <r>
    <x v="71"/>
    <x v="8"/>
    <x v="5"/>
    <n v="197.37299999999999"/>
  </r>
  <r>
    <x v="72"/>
    <x v="8"/>
    <x v="5"/>
    <s v="Inf"/>
  </r>
  <r>
    <x v="73"/>
    <x v="8"/>
    <x v="5"/>
    <s v="Inf"/>
  </r>
  <r>
    <x v="74"/>
    <x v="8"/>
    <x v="5"/>
    <s v="Inf"/>
  </r>
  <r>
    <x v="75"/>
    <x v="8"/>
    <x v="5"/>
    <n v="310.97230000000002"/>
  </r>
  <r>
    <x v="0"/>
    <x v="9"/>
    <x v="5"/>
    <n v="20.993510000000001"/>
  </r>
  <r>
    <x v="1"/>
    <x v="9"/>
    <x v="5"/>
    <n v="12.837249999999999"/>
  </r>
  <r>
    <x v="2"/>
    <x v="9"/>
    <x v="5"/>
    <n v="14.44375"/>
  </r>
  <r>
    <x v="3"/>
    <x v="9"/>
    <x v="5"/>
    <n v="4.5584639999999998"/>
  </r>
  <r>
    <x v="4"/>
    <x v="9"/>
    <x v="5"/>
    <n v="1.6622760000000001"/>
  </r>
  <r>
    <x v="5"/>
    <x v="9"/>
    <x v="5"/>
    <n v="16.6189"/>
  </r>
  <r>
    <x v="6"/>
    <x v="9"/>
    <x v="5"/>
    <n v="2.8994650000000002"/>
  </r>
  <r>
    <x v="7"/>
    <x v="9"/>
    <x v="5"/>
    <n v="13.54335"/>
  </r>
  <r>
    <x v="8"/>
    <x v="9"/>
    <x v="5"/>
    <n v="10.77957"/>
  </r>
  <r>
    <x v="9"/>
    <x v="9"/>
    <x v="5"/>
    <n v="13.132239999999999"/>
  </r>
  <r>
    <x v="10"/>
    <x v="9"/>
    <x v="5"/>
    <n v="13.466469999999999"/>
  </r>
  <r>
    <x v="11"/>
    <x v="9"/>
    <x v="5"/>
    <n v="10.09436"/>
  </r>
  <r>
    <x v="12"/>
    <x v="9"/>
    <x v="5"/>
    <n v="14.24762"/>
  </r>
  <r>
    <x v="13"/>
    <x v="9"/>
    <x v="5"/>
    <n v="14.87886"/>
  </r>
  <r>
    <x v="14"/>
    <x v="9"/>
    <x v="5"/>
    <n v="9.7488050000000008"/>
  </r>
  <r>
    <x v="15"/>
    <x v="9"/>
    <x v="5"/>
    <n v="13.002129999999999"/>
  </r>
  <r>
    <x v="16"/>
    <x v="9"/>
    <x v="5"/>
    <n v="13.16123"/>
  </r>
  <r>
    <x v="17"/>
    <x v="9"/>
    <x v="5"/>
    <n v="7.4645809999999999"/>
  </r>
  <r>
    <x v="18"/>
    <x v="9"/>
    <x v="5"/>
    <n v="1.4290259999999999"/>
  </r>
  <r>
    <x v="19"/>
    <x v="9"/>
    <x v="5"/>
    <n v="1.023925"/>
  </r>
  <r>
    <x v="20"/>
    <x v="9"/>
    <x v="5"/>
    <n v="14.61168"/>
  </r>
  <r>
    <x v="21"/>
    <x v="9"/>
    <x v="5"/>
    <n v="10.89221"/>
  </r>
  <r>
    <x v="22"/>
    <x v="9"/>
    <x v="5"/>
    <n v="11.231159999999999"/>
  </r>
  <r>
    <x v="23"/>
    <x v="9"/>
    <x v="5"/>
    <n v="10.34858"/>
  </r>
  <r>
    <x v="24"/>
    <x v="9"/>
    <x v="5"/>
    <n v="5.809018"/>
  </r>
  <r>
    <x v="25"/>
    <x v="9"/>
    <x v="5"/>
    <n v="20.300689999999999"/>
  </r>
  <r>
    <x v="26"/>
    <x v="9"/>
    <x v="5"/>
    <n v="4.9977080000000003"/>
  </r>
  <r>
    <x v="27"/>
    <x v="9"/>
    <x v="5"/>
    <n v="4.2723649999999997"/>
  </r>
  <r>
    <x v="28"/>
    <x v="9"/>
    <x v="5"/>
    <n v="8.4795789999999993"/>
  </r>
  <r>
    <x v="29"/>
    <x v="9"/>
    <x v="5"/>
    <n v="13.624650000000001"/>
  </r>
  <r>
    <x v="30"/>
    <x v="9"/>
    <x v="5"/>
    <n v="7.4777940000000003"/>
  </r>
  <r>
    <x v="31"/>
    <x v="9"/>
    <x v="5"/>
    <n v="7.8738109999999999"/>
  </r>
  <r>
    <x v="32"/>
    <x v="9"/>
    <x v="5"/>
    <s v="Inf"/>
  </r>
  <r>
    <x v="33"/>
    <x v="9"/>
    <x v="5"/>
    <n v="7.6357270000000002"/>
  </r>
  <r>
    <x v="34"/>
    <x v="9"/>
    <x v="5"/>
    <n v="6.7656299999999998"/>
  </r>
  <r>
    <x v="35"/>
    <x v="9"/>
    <x v="5"/>
    <n v="9.8854410000000001"/>
  </r>
  <r>
    <x v="36"/>
    <x v="9"/>
    <x v="5"/>
    <n v="10.193059999999999"/>
  </r>
  <r>
    <x v="37"/>
    <x v="9"/>
    <x v="5"/>
    <n v="3.8844599999999998"/>
  </r>
  <r>
    <x v="38"/>
    <x v="9"/>
    <x v="5"/>
    <n v="10.882350000000001"/>
  </r>
  <r>
    <x v="39"/>
    <x v="9"/>
    <x v="5"/>
    <n v="21.77863"/>
  </r>
  <r>
    <x v="40"/>
    <x v="9"/>
    <x v="5"/>
    <s v="Inf"/>
  </r>
  <r>
    <x v="41"/>
    <x v="9"/>
    <x v="5"/>
    <n v="5.5856659999999998"/>
  </r>
  <r>
    <x v="42"/>
    <x v="9"/>
    <x v="5"/>
    <s v="Inf"/>
  </r>
  <r>
    <x v="43"/>
    <x v="9"/>
    <x v="5"/>
    <n v="13.22139"/>
  </r>
  <r>
    <x v="44"/>
    <x v="9"/>
    <x v="5"/>
    <s v="Inf"/>
  </r>
  <r>
    <x v="45"/>
    <x v="9"/>
    <x v="5"/>
    <n v="0"/>
  </r>
  <r>
    <x v="46"/>
    <x v="9"/>
    <x v="5"/>
    <n v="41.698970000000003"/>
  </r>
  <r>
    <x v="47"/>
    <x v="9"/>
    <x v="5"/>
    <n v="20.993510000000001"/>
  </r>
  <r>
    <x v="48"/>
    <x v="9"/>
    <x v="5"/>
    <s v="Inf"/>
  </r>
  <r>
    <x v="49"/>
    <x v="9"/>
    <x v="5"/>
    <n v="42.669899999999998"/>
  </r>
  <r>
    <x v="50"/>
    <x v="9"/>
    <x v="5"/>
    <n v="1.6622760000000001"/>
  </r>
  <r>
    <x v="51"/>
    <x v="9"/>
    <x v="5"/>
    <n v="192.2612"/>
  </r>
  <r>
    <x v="52"/>
    <x v="9"/>
    <x v="5"/>
    <s v="Inf"/>
  </r>
  <r>
    <x v="53"/>
    <x v="9"/>
    <x v="5"/>
    <n v="268.16809999999998"/>
  </r>
  <r>
    <x v="54"/>
    <x v="9"/>
    <x v="5"/>
    <s v="Inf"/>
  </r>
  <r>
    <x v="55"/>
    <x v="9"/>
    <x v="5"/>
    <s v="Inf"/>
  </r>
  <r>
    <x v="56"/>
    <x v="9"/>
    <x v="5"/>
    <s v="Inf"/>
  </r>
  <r>
    <x v="57"/>
    <x v="9"/>
    <x v="5"/>
    <n v="150.55340000000001"/>
  </r>
  <r>
    <x v="58"/>
    <x v="9"/>
    <x v="5"/>
    <s v="Inf"/>
  </r>
  <r>
    <x v="59"/>
    <x v="9"/>
    <x v="5"/>
    <n v="104.0398"/>
  </r>
  <r>
    <x v="60"/>
    <x v="9"/>
    <x v="5"/>
    <s v="Inf"/>
  </r>
  <r>
    <x v="61"/>
    <x v="9"/>
    <x v="5"/>
    <n v="367.75560000000002"/>
  </r>
  <r>
    <x v="62"/>
    <x v="9"/>
    <x v="5"/>
    <n v="0"/>
  </r>
  <r>
    <x v="63"/>
    <x v="9"/>
    <x v="5"/>
    <n v="2.4529510000000001"/>
  </r>
  <r>
    <x v="64"/>
    <x v="9"/>
    <x v="5"/>
    <s v="Inf"/>
  </r>
  <r>
    <x v="65"/>
    <x v="9"/>
    <x v="5"/>
    <n v="0"/>
  </r>
  <r>
    <x v="66"/>
    <x v="9"/>
    <x v="5"/>
    <n v="66.443749999999994"/>
  </r>
  <r>
    <x v="67"/>
    <x v="9"/>
    <x v="5"/>
    <n v="1.6622760000000001"/>
  </r>
  <r>
    <x v="68"/>
    <x v="9"/>
    <x v="5"/>
    <n v="3.8844599999999998"/>
  </r>
  <r>
    <x v="69"/>
    <x v="9"/>
    <x v="5"/>
    <n v="42.669899999999998"/>
  </r>
  <r>
    <x v="70"/>
    <x v="9"/>
    <x v="5"/>
    <s v="Inf"/>
  </r>
  <r>
    <x v="71"/>
    <x v="9"/>
    <x v="5"/>
    <n v="199.72579999999999"/>
  </r>
  <r>
    <x v="72"/>
    <x v="9"/>
    <x v="5"/>
    <s v="Inf"/>
  </r>
  <r>
    <x v="73"/>
    <x v="9"/>
    <x v="5"/>
    <s v="Inf"/>
  </r>
  <r>
    <x v="74"/>
    <x v="9"/>
    <x v="5"/>
    <s v="Inf"/>
  </r>
  <r>
    <x v="75"/>
    <x v="9"/>
    <x v="5"/>
    <n v="316.28399999999999"/>
  </r>
  <r>
    <x v="0"/>
    <x v="10"/>
    <x v="5"/>
    <n v="21.715039999999998"/>
  </r>
  <r>
    <x v="1"/>
    <x v="10"/>
    <x v="5"/>
    <n v="13.084530000000001"/>
  </r>
  <r>
    <x v="2"/>
    <x v="10"/>
    <x v="5"/>
    <n v="14.62903"/>
  </r>
  <r>
    <x v="3"/>
    <x v="10"/>
    <x v="5"/>
    <n v="5.1589080000000003"/>
  </r>
  <r>
    <x v="4"/>
    <x v="10"/>
    <x v="5"/>
    <n v="1.7128669999999999"/>
  </r>
  <r>
    <x v="5"/>
    <x v="10"/>
    <x v="5"/>
    <n v="17.089939999999999"/>
  </r>
  <r>
    <x v="6"/>
    <x v="10"/>
    <x v="5"/>
    <n v="3.0718350000000001"/>
  </r>
  <r>
    <x v="7"/>
    <x v="10"/>
    <x v="5"/>
    <n v="13.37293"/>
  </r>
  <r>
    <x v="8"/>
    <x v="10"/>
    <x v="5"/>
    <n v="10.48147"/>
  </r>
  <r>
    <x v="9"/>
    <x v="10"/>
    <x v="5"/>
    <n v="12.93102"/>
  </r>
  <r>
    <x v="10"/>
    <x v="10"/>
    <x v="5"/>
    <n v="13.30775"/>
  </r>
  <r>
    <x v="11"/>
    <x v="10"/>
    <x v="5"/>
    <n v="10.46813"/>
  </r>
  <r>
    <x v="12"/>
    <x v="10"/>
    <x v="5"/>
    <n v="13.721500000000001"/>
  </r>
  <r>
    <x v="13"/>
    <x v="10"/>
    <x v="5"/>
    <n v="13.947929999999999"/>
  </r>
  <r>
    <x v="14"/>
    <x v="10"/>
    <x v="5"/>
    <n v="9.8030089999999994"/>
  </r>
  <r>
    <x v="15"/>
    <x v="10"/>
    <x v="5"/>
    <n v="13.030570000000001"/>
  </r>
  <r>
    <x v="16"/>
    <x v="10"/>
    <x v="5"/>
    <n v="13.686389999999999"/>
  </r>
  <r>
    <x v="17"/>
    <x v="10"/>
    <x v="5"/>
    <n v="7.6306409999999998"/>
  </r>
  <r>
    <x v="18"/>
    <x v="10"/>
    <x v="5"/>
    <n v="1.436358"/>
  </r>
  <r>
    <x v="19"/>
    <x v="10"/>
    <x v="5"/>
    <n v="1.075663"/>
  </r>
  <r>
    <x v="20"/>
    <x v="10"/>
    <x v="5"/>
    <n v="15.34915"/>
  </r>
  <r>
    <x v="21"/>
    <x v="10"/>
    <x v="5"/>
    <n v="10.74241"/>
  </r>
  <r>
    <x v="22"/>
    <x v="10"/>
    <x v="5"/>
    <n v="11.318009999999999"/>
  </r>
  <r>
    <x v="23"/>
    <x v="10"/>
    <x v="5"/>
    <n v="10.823370000000001"/>
  </r>
  <r>
    <x v="24"/>
    <x v="10"/>
    <x v="5"/>
    <n v="6.1881870000000001"/>
  </r>
  <r>
    <x v="25"/>
    <x v="10"/>
    <x v="5"/>
    <n v="20.779109999999999"/>
  </r>
  <r>
    <x v="26"/>
    <x v="10"/>
    <x v="5"/>
    <n v="5.1773619999999996"/>
  </r>
  <r>
    <x v="27"/>
    <x v="10"/>
    <x v="5"/>
    <n v="4.4721650000000004"/>
  </r>
  <r>
    <x v="28"/>
    <x v="10"/>
    <x v="5"/>
    <n v="8.8426340000000003"/>
  </r>
  <r>
    <x v="29"/>
    <x v="10"/>
    <x v="5"/>
    <n v="13.251910000000001"/>
  </r>
  <r>
    <x v="30"/>
    <x v="10"/>
    <x v="5"/>
    <n v="7.6794909999999996"/>
  </r>
  <r>
    <x v="31"/>
    <x v="10"/>
    <x v="5"/>
    <n v="7.9932129999999999"/>
  </r>
  <r>
    <x v="32"/>
    <x v="10"/>
    <x v="5"/>
    <s v="Inf"/>
  </r>
  <r>
    <x v="33"/>
    <x v="10"/>
    <x v="5"/>
    <n v="7.8067599999999997"/>
  </r>
  <r>
    <x v="34"/>
    <x v="10"/>
    <x v="5"/>
    <n v="6.8617730000000003"/>
  </r>
  <r>
    <x v="35"/>
    <x v="10"/>
    <x v="5"/>
    <n v="9.9266269999999999"/>
  </r>
  <r>
    <x v="36"/>
    <x v="10"/>
    <x v="5"/>
    <n v="10.12607"/>
  </r>
  <r>
    <x v="37"/>
    <x v="10"/>
    <x v="5"/>
    <n v="4.1763130000000004"/>
  </r>
  <r>
    <x v="38"/>
    <x v="10"/>
    <x v="5"/>
    <n v="10.7525"/>
  </r>
  <r>
    <x v="39"/>
    <x v="10"/>
    <x v="5"/>
    <n v="22.006519999999998"/>
  </r>
  <r>
    <x v="40"/>
    <x v="10"/>
    <x v="5"/>
    <s v="Inf"/>
  </r>
  <r>
    <x v="41"/>
    <x v="10"/>
    <x v="5"/>
    <n v="5.8603649999999998"/>
  </r>
  <r>
    <x v="42"/>
    <x v="10"/>
    <x v="5"/>
    <s v="Inf"/>
  </r>
  <r>
    <x v="43"/>
    <x v="10"/>
    <x v="5"/>
    <n v="13.66713"/>
  </r>
  <r>
    <x v="44"/>
    <x v="10"/>
    <x v="5"/>
    <s v="Inf"/>
  </r>
  <r>
    <x v="45"/>
    <x v="10"/>
    <x v="5"/>
    <n v="0"/>
  </r>
  <r>
    <x v="46"/>
    <x v="10"/>
    <x v="5"/>
    <n v="42.654049999999998"/>
  </r>
  <r>
    <x v="47"/>
    <x v="10"/>
    <x v="5"/>
    <n v="21.715039999999998"/>
  </r>
  <r>
    <x v="48"/>
    <x v="10"/>
    <x v="5"/>
    <s v="Inf"/>
  </r>
  <r>
    <x v="49"/>
    <x v="10"/>
    <x v="5"/>
    <n v="43.568629999999999"/>
  </r>
  <r>
    <x v="50"/>
    <x v="10"/>
    <x v="5"/>
    <n v="1.7128669999999999"/>
  </r>
  <r>
    <x v="51"/>
    <x v="10"/>
    <x v="5"/>
    <n v="193.1302"/>
  </r>
  <r>
    <x v="52"/>
    <x v="10"/>
    <x v="5"/>
    <s v="Inf"/>
  </r>
  <r>
    <x v="53"/>
    <x v="10"/>
    <x v="5"/>
    <n v="269.63990000000001"/>
  </r>
  <r>
    <x v="54"/>
    <x v="10"/>
    <x v="5"/>
    <s v="Inf"/>
  </r>
  <r>
    <x v="55"/>
    <x v="10"/>
    <x v="5"/>
    <s v="Inf"/>
  </r>
  <r>
    <x v="56"/>
    <x v="10"/>
    <x v="5"/>
    <s v="Inf"/>
  </r>
  <r>
    <x v="57"/>
    <x v="10"/>
    <x v="5"/>
    <n v="153.21190000000001"/>
  </r>
  <r>
    <x v="58"/>
    <x v="10"/>
    <x v="5"/>
    <s v="Inf"/>
  </r>
  <r>
    <x v="59"/>
    <x v="10"/>
    <x v="5"/>
    <n v="104.7283"/>
  </r>
  <r>
    <x v="60"/>
    <x v="10"/>
    <x v="5"/>
    <s v="Inf"/>
  </r>
  <r>
    <x v="61"/>
    <x v="10"/>
    <x v="5"/>
    <n v="370.53"/>
  </r>
  <r>
    <x v="62"/>
    <x v="10"/>
    <x v="5"/>
    <n v="0"/>
  </r>
  <r>
    <x v="63"/>
    <x v="10"/>
    <x v="5"/>
    <n v="2.512022"/>
  </r>
  <r>
    <x v="64"/>
    <x v="10"/>
    <x v="5"/>
    <s v="Inf"/>
  </r>
  <r>
    <x v="65"/>
    <x v="10"/>
    <x v="5"/>
    <n v="0"/>
  </r>
  <r>
    <x v="66"/>
    <x v="10"/>
    <x v="5"/>
    <n v="67.999539999999996"/>
  </r>
  <r>
    <x v="67"/>
    <x v="10"/>
    <x v="5"/>
    <n v="1.7128669999999999"/>
  </r>
  <r>
    <x v="68"/>
    <x v="10"/>
    <x v="5"/>
    <n v="4.1763130000000004"/>
  </r>
  <r>
    <x v="69"/>
    <x v="10"/>
    <x v="5"/>
    <n v="43.568629999999999"/>
  </r>
  <r>
    <x v="70"/>
    <x v="10"/>
    <x v="5"/>
    <s v="Inf"/>
  </r>
  <r>
    <x v="71"/>
    <x v="10"/>
    <x v="5"/>
    <n v="200.76089999999999"/>
  </r>
  <r>
    <x v="72"/>
    <x v="10"/>
    <x v="5"/>
    <s v="Inf"/>
  </r>
  <r>
    <x v="73"/>
    <x v="10"/>
    <x v="5"/>
    <s v="Inf"/>
  </r>
  <r>
    <x v="74"/>
    <x v="10"/>
    <x v="5"/>
    <s v="Inf"/>
  </r>
  <r>
    <x v="75"/>
    <x v="10"/>
    <x v="5"/>
    <n v="319.63209999999998"/>
  </r>
  <r>
    <x v="0"/>
    <x v="11"/>
    <x v="5"/>
    <n v="21.60332"/>
  </r>
  <r>
    <x v="1"/>
    <x v="11"/>
    <x v="5"/>
    <n v="12.710279999999999"/>
  </r>
  <r>
    <x v="2"/>
    <x v="11"/>
    <x v="5"/>
    <n v="14.43858"/>
  </r>
  <r>
    <x v="3"/>
    <x v="11"/>
    <x v="5"/>
    <n v="4.9262059999999996"/>
  </r>
  <r>
    <x v="4"/>
    <x v="11"/>
    <x v="5"/>
    <n v="1.7809140000000001"/>
  </r>
  <r>
    <x v="5"/>
    <x v="11"/>
    <x v="5"/>
    <n v="17.17238"/>
  </r>
  <r>
    <x v="6"/>
    <x v="11"/>
    <x v="5"/>
    <n v="3.2424200000000001"/>
  </r>
  <r>
    <x v="7"/>
    <x v="11"/>
    <x v="5"/>
    <n v="13.47509"/>
  </r>
  <r>
    <x v="8"/>
    <x v="11"/>
    <x v="5"/>
    <n v="10.430440000000001"/>
  </r>
  <r>
    <x v="9"/>
    <x v="11"/>
    <x v="5"/>
    <n v="12.92801"/>
  </r>
  <r>
    <x v="10"/>
    <x v="11"/>
    <x v="5"/>
    <n v="14.170310000000001"/>
  </r>
  <r>
    <x v="11"/>
    <x v="11"/>
    <x v="5"/>
    <n v="10.4107"/>
  </r>
  <r>
    <x v="12"/>
    <x v="11"/>
    <x v="5"/>
    <n v="12.34577"/>
  </r>
  <r>
    <x v="13"/>
    <x v="11"/>
    <x v="5"/>
    <n v="15.236219999999999"/>
  </r>
  <r>
    <x v="14"/>
    <x v="11"/>
    <x v="5"/>
    <n v="9.4843270000000004"/>
  </r>
  <r>
    <x v="15"/>
    <x v="11"/>
    <x v="5"/>
    <n v="12.987740000000001"/>
  </r>
  <r>
    <x v="16"/>
    <x v="11"/>
    <x v="5"/>
    <n v="13.17108"/>
  </r>
  <r>
    <x v="17"/>
    <x v="11"/>
    <x v="5"/>
    <n v="7.3342679999999998"/>
  </r>
  <r>
    <x v="18"/>
    <x v="11"/>
    <x v="5"/>
    <n v="1.5138940000000001"/>
  </r>
  <r>
    <x v="19"/>
    <x v="11"/>
    <x v="5"/>
    <n v="1.108811"/>
  </r>
  <r>
    <x v="20"/>
    <x v="11"/>
    <x v="5"/>
    <n v="15.50628"/>
  </r>
  <r>
    <x v="21"/>
    <x v="11"/>
    <x v="5"/>
    <n v="10.61065"/>
  </r>
  <r>
    <x v="22"/>
    <x v="11"/>
    <x v="5"/>
    <n v="11.103899999999999"/>
  </r>
  <r>
    <x v="23"/>
    <x v="11"/>
    <x v="5"/>
    <n v="11.19528"/>
  </r>
  <r>
    <x v="24"/>
    <x v="11"/>
    <x v="5"/>
    <n v="6.6930160000000001"/>
  </r>
  <r>
    <x v="25"/>
    <x v="11"/>
    <x v="5"/>
    <n v="19.868300000000001"/>
  </r>
  <r>
    <x v="26"/>
    <x v="11"/>
    <x v="5"/>
    <n v="6.0261820000000004"/>
  </r>
  <r>
    <x v="27"/>
    <x v="11"/>
    <x v="5"/>
    <n v="4.584606"/>
  </r>
  <r>
    <x v="28"/>
    <x v="11"/>
    <x v="5"/>
    <n v="9.1226210000000005"/>
  </r>
  <r>
    <x v="29"/>
    <x v="11"/>
    <x v="5"/>
    <n v="13.15034"/>
  </r>
  <r>
    <x v="30"/>
    <x v="11"/>
    <x v="5"/>
    <n v="8.0314429999999994"/>
  </r>
  <r>
    <x v="31"/>
    <x v="11"/>
    <x v="5"/>
    <n v="7.55274"/>
  </r>
  <r>
    <x v="32"/>
    <x v="11"/>
    <x v="5"/>
    <s v="Inf"/>
  </r>
  <r>
    <x v="33"/>
    <x v="11"/>
    <x v="5"/>
    <n v="8.3858969999999999"/>
  </r>
  <r>
    <x v="34"/>
    <x v="11"/>
    <x v="5"/>
    <n v="6.9415300000000002"/>
  </r>
  <r>
    <x v="35"/>
    <x v="11"/>
    <x v="5"/>
    <n v="9.9359830000000002"/>
  </r>
  <r>
    <x v="36"/>
    <x v="11"/>
    <x v="5"/>
    <n v="10.379490000000001"/>
  </r>
  <r>
    <x v="37"/>
    <x v="11"/>
    <x v="5"/>
    <n v="4.5053320000000001"/>
  </r>
  <r>
    <x v="38"/>
    <x v="11"/>
    <x v="5"/>
    <n v="10.55706"/>
  </r>
  <r>
    <x v="39"/>
    <x v="11"/>
    <x v="5"/>
    <n v="21.612680000000001"/>
  </r>
  <r>
    <x v="40"/>
    <x v="11"/>
    <x v="5"/>
    <s v="Inf"/>
  </r>
  <r>
    <x v="41"/>
    <x v="11"/>
    <x v="5"/>
    <n v="6.1321459999999997"/>
  </r>
  <r>
    <x v="42"/>
    <x v="11"/>
    <x v="5"/>
    <s v="Inf"/>
  </r>
  <r>
    <x v="43"/>
    <x v="11"/>
    <x v="5"/>
    <n v="14.518039999999999"/>
  </r>
  <r>
    <x v="44"/>
    <x v="11"/>
    <x v="5"/>
    <s v="Inf"/>
  </r>
  <r>
    <x v="45"/>
    <x v="11"/>
    <x v="5"/>
    <n v="0"/>
  </r>
  <r>
    <x v="46"/>
    <x v="11"/>
    <x v="5"/>
    <n v="43.226689999999998"/>
  </r>
  <r>
    <x v="47"/>
    <x v="11"/>
    <x v="5"/>
    <n v="21.60332"/>
  </r>
  <r>
    <x v="48"/>
    <x v="11"/>
    <x v="5"/>
    <s v="Inf"/>
  </r>
  <r>
    <x v="49"/>
    <x v="11"/>
    <x v="5"/>
    <n v="43.369660000000003"/>
  </r>
  <r>
    <x v="50"/>
    <x v="11"/>
    <x v="5"/>
    <n v="1.7809140000000001"/>
  </r>
  <r>
    <x v="51"/>
    <x v="11"/>
    <x v="5"/>
    <n v="192.60509999999999"/>
  </r>
  <r>
    <x v="52"/>
    <x v="11"/>
    <x v="5"/>
    <s v="Inf"/>
  </r>
  <r>
    <x v="53"/>
    <x v="11"/>
    <x v="5"/>
    <n v="269.46629999999999"/>
  </r>
  <r>
    <x v="54"/>
    <x v="11"/>
    <x v="5"/>
    <s v="Inf"/>
  </r>
  <r>
    <x v="55"/>
    <x v="11"/>
    <x v="5"/>
    <s v="Inf"/>
  </r>
  <r>
    <x v="56"/>
    <x v="11"/>
    <x v="5"/>
    <s v="Inf"/>
  </r>
  <r>
    <x v="57"/>
    <x v="11"/>
    <x v="5"/>
    <n v="153.8202"/>
  </r>
  <r>
    <x v="58"/>
    <x v="11"/>
    <x v="5"/>
    <s v="Inf"/>
  </r>
  <r>
    <x v="59"/>
    <x v="11"/>
    <x v="5"/>
    <n v="104.2856"/>
  </r>
  <r>
    <x v="60"/>
    <x v="11"/>
    <x v="5"/>
    <s v="Inf"/>
  </r>
  <r>
    <x v="61"/>
    <x v="11"/>
    <x v="5"/>
    <n v="369.49299999999999"/>
  </r>
  <r>
    <x v="62"/>
    <x v="11"/>
    <x v="5"/>
    <n v="0"/>
  </r>
  <r>
    <x v="63"/>
    <x v="11"/>
    <x v="5"/>
    <n v="2.6227049999999998"/>
  </r>
  <r>
    <x v="64"/>
    <x v="11"/>
    <x v="5"/>
    <s v="Inf"/>
  </r>
  <r>
    <x v="65"/>
    <x v="11"/>
    <x v="5"/>
    <n v="0"/>
  </r>
  <r>
    <x v="66"/>
    <x v="11"/>
    <x v="5"/>
    <n v="68.710570000000004"/>
  </r>
  <r>
    <x v="67"/>
    <x v="11"/>
    <x v="5"/>
    <n v="1.7809140000000001"/>
  </r>
  <r>
    <x v="68"/>
    <x v="11"/>
    <x v="5"/>
    <n v="4.5053320000000001"/>
  </r>
  <r>
    <x v="69"/>
    <x v="11"/>
    <x v="5"/>
    <n v="43.369660000000003"/>
  </r>
  <r>
    <x v="70"/>
    <x v="11"/>
    <x v="5"/>
    <s v="Inf"/>
  </r>
  <r>
    <x v="71"/>
    <x v="11"/>
    <x v="5"/>
    <n v="199.9393"/>
  </r>
  <r>
    <x v="72"/>
    <x v="11"/>
    <x v="5"/>
    <s v="Inf"/>
  </r>
  <r>
    <x v="73"/>
    <x v="11"/>
    <x v="5"/>
    <s v="Inf"/>
  </r>
  <r>
    <x v="74"/>
    <x v="11"/>
    <x v="5"/>
    <s v="Inf"/>
  </r>
  <r>
    <x v="75"/>
    <x v="11"/>
    <x v="5"/>
    <n v="319.02480000000003"/>
  </r>
  <r>
    <x v="0"/>
    <x v="12"/>
    <x v="5"/>
    <n v="21.625640000000001"/>
  </r>
  <r>
    <x v="1"/>
    <x v="12"/>
    <x v="5"/>
    <n v="12.3589"/>
  </r>
  <r>
    <x v="2"/>
    <x v="12"/>
    <x v="5"/>
    <n v="13.931570000000001"/>
  </r>
  <r>
    <x v="3"/>
    <x v="12"/>
    <x v="5"/>
    <n v="5.4185590000000001"/>
  </r>
  <r>
    <x v="4"/>
    <x v="12"/>
    <x v="5"/>
    <n v="1.9248019999999999"/>
  </r>
  <r>
    <x v="5"/>
    <x v="12"/>
    <x v="5"/>
    <n v="17.606490000000001"/>
  </r>
  <r>
    <x v="6"/>
    <x v="12"/>
    <x v="5"/>
    <n v="3.469649"/>
  </r>
  <r>
    <x v="7"/>
    <x v="12"/>
    <x v="5"/>
    <n v="13.899369999999999"/>
  </r>
  <r>
    <x v="8"/>
    <x v="12"/>
    <x v="5"/>
    <n v="10.710509999999999"/>
  </r>
  <r>
    <x v="9"/>
    <x v="12"/>
    <x v="5"/>
    <n v="12.78397"/>
  </r>
  <r>
    <x v="10"/>
    <x v="12"/>
    <x v="5"/>
    <n v="14.13392"/>
  </r>
  <r>
    <x v="11"/>
    <x v="12"/>
    <x v="5"/>
    <n v="10.690759999999999"/>
  </r>
  <r>
    <x v="12"/>
    <x v="12"/>
    <x v="5"/>
    <n v="13.71346"/>
  </r>
  <r>
    <x v="13"/>
    <x v="12"/>
    <x v="5"/>
    <n v="15.170299999999999"/>
  </r>
  <r>
    <x v="14"/>
    <x v="12"/>
    <x v="5"/>
    <n v="9.519145"/>
  </r>
  <r>
    <x v="15"/>
    <x v="12"/>
    <x v="5"/>
    <n v="12.96762"/>
  </r>
  <r>
    <x v="16"/>
    <x v="12"/>
    <x v="5"/>
    <n v="14.05565"/>
  </r>
  <r>
    <x v="17"/>
    <x v="12"/>
    <x v="5"/>
    <n v="7.1303229999999997"/>
  </r>
  <r>
    <x v="18"/>
    <x v="12"/>
    <x v="5"/>
    <n v="1.577412"/>
  </r>
  <r>
    <x v="19"/>
    <x v="12"/>
    <x v="5"/>
    <n v="1.216842"/>
  </r>
  <r>
    <x v="20"/>
    <x v="12"/>
    <x v="5"/>
    <n v="16.510940000000002"/>
  </r>
  <r>
    <x v="21"/>
    <x v="12"/>
    <x v="5"/>
    <n v="10.460789999999999"/>
  </r>
  <r>
    <x v="22"/>
    <x v="12"/>
    <x v="5"/>
    <n v="11.00264"/>
  </r>
  <r>
    <x v="23"/>
    <x v="12"/>
    <x v="5"/>
    <n v="11.39315"/>
  </r>
  <r>
    <x v="24"/>
    <x v="12"/>
    <x v="5"/>
    <n v="8.0617149999999995"/>
  </r>
  <r>
    <x v="25"/>
    <x v="12"/>
    <x v="5"/>
    <n v="19.811340000000001"/>
  </r>
  <r>
    <x v="26"/>
    <x v="12"/>
    <x v="5"/>
    <n v="6.806076"/>
  </r>
  <r>
    <x v="27"/>
    <x v="12"/>
    <x v="5"/>
    <n v="4.7163969999999997"/>
  </r>
  <r>
    <x v="28"/>
    <x v="12"/>
    <x v="5"/>
    <n v="9.2361640000000005"/>
  </r>
  <r>
    <x v="29"/>
    <x v="12"/>
    <x v="5"/>
    <n v="13.30443"/>
  </r>
  <r>
    <x v="30"/>
    <x v="12"/>
    <x v="5"/>
    <n v="8.2009249999999998"/>
  </r>
  <r>
    <x v="31"/>
    <x v="12"/>
    <x v="5"/>
    <n v="7.4714850000000004"/>
  </r>
  <r>
    <x v="32"/>
    <x v="12"/>
    <x v="5"/>
    <s v="Inf"/>
  </r>
  <r>
    <x v="33"/>
    <x v="12"/>
    <x v="5"/>
    <n v="9.0763680000000004"/>
  </r>
  <r>
    <x v="34"/>
    <x v="12"/>
    <x v="5"/>
    <n v="7.100428"/>
  </r>
  <r>
    <x v="35"/>
    <x v="12"/>
    <x v="5"/>
    <n v="10.59219"/>
  </r>
  <r>
    <x v="36"/>
    <x v="12"/>
    <x v="5"/>
    <n v="10.58023"/>
  </r>
  <r>
    <x v="37"/>
    <x v="12"/>
    <x v="5"/>
    <n v="4.8769809999999998"/>
  </r>
  <r>
    <x v="38"/>
    <x v="12"/>
    <x v="5"/>
    <n v="10.168609999999999"/>
  </r>
  <r>
    <x v="39"/>
    <x v="12"/>
    <x v="5"/>
    <n v="21.426639999999999"/>
  </r>
  <r>
    <x v="40"/>
    <x v="12"/>
    <x v="5"/>
    <s v="Inf"/>
  </r>
  <r>
    <x v="41"/>
    <x v="12"/>
    <x v="5"/>
    <n v="6.6112929999999999"/>
  </r>
  <r>
    <x v="42"/>
    <x v="12"/>
    <x v="5"/>
    <s v="Inf"/>
  </r>
  <r>
    <x v="43"/>
    <x v="12"/>
    <x v="5"/>
    <n v="15.687659999999999"/>
  </r>
  <r>
    <x v="44"/>
    <x v="12"/>
    <x v="5"/>
    <s v="Inf"/>
  </r>
  <r>
    <x v="45"/>
    <x v="12"/>
    <x v="5"/>
    <n v="0"/>
  </r>
  <r>
    <x v="46"/>
    <x v="12"/>
    <x v="5"/>
    <n v="43.705280000000002"/>
  </r>
  <r>
    <x v="47"/>
    <x v="12"/>
    <x v="5"/>
    <n v="21.625640000000001"/>
  </r>
  <r>
    <x v="48"/>
    <x v="12"/>
    <x v="5"/>
    <s v="Inf"/>
  </r>
  <r>
    <x v="49"/>
    <x v="12"/>
    <x v="5"/>
    <n v="43.74953"/>
  </r>
  <r>
    <x v="50"/>
    <x v="12"/>
    <x v="5"/>
    <n v="1.9248019999999999"/>
  </r>
  <r>
    <x v="51"/>
    <x v="12"/>
    <x v="5"/>
    <n v="193.75110000000001"/>
  </r>
  <r>
    <x v="52"/>
    <x v="12"/>
    <x v="5"/>
    <s v="Inf"/>
  </r>
  <r>
    <x v="53"/>
    <x v="12"/>
    <x v="5"/>
    <n v="275.30279999999999"/>
  </r>
  <r>
    <x v="54"/>
    <x v="12"/>
    <x v="5"/>
    <s v="Inf"/>
  </r>
  <r>
    <x v="55"/>
    <x v="12"/>
    <x v="5"/>
    <s v="Inf"/>
  </r>
  <r>
    <x v="56"/>
    <x v="12"/>
    <x v="5"/>
    <s v="Inf"/>
  </r>
  <r>
    <x v="57"/>
    <x v="12"/>
    <x v="5"/>
    <n v="155.64449999999999"/>
  </r>
  <r>
    <x v="58"/>
    <x v="12"/>
    <x v="5"/>
    <s v="Inf"/>
  </r>
  <r>
    <x v="59"/>
    <x v="12"/>
    <x v="5"/>
    <n v="104.8437"/>
  </r>
  <r>
    <x v="60"/>
    <x v="12"/>
    <x v="5"/>
    <s v="Inf"/>
  </r>
  <r>
    <x v="61"/>
    <x v="12"/>
    <x v="5"/>
    <n v="374.36369999999999"/>
  </r>
  <r>
    <x v="62"/>
    <x v="12"/>
    <x v="5"/>
    <n v="0"/>
  </r>
  <r>
    <x v="63"/>
    <x v="12"/>
    <x v="5"/>
    <n v="2.794254"/>
  </r>
  <r>
    <x v="64"/>
    <x v="12"/>
    <x v="5"/>
    <s v="Inf"/>
  </r>
  <r>
    <x v="65"/>
    <x v="12"/>
    <x v="5"/>
    <n v="0"/>
  </r>
  <r>
    <x v="66"/>
    <x v="12"/>
    <x v="5"/>
    <n v="69.530299999999997"/>
  </r>
  <r>
    <x v="67"/>
    <x v="12"/>
    <x v="5"/>
    <n v="1.9248019999999999"/>
  </r>
  <r>
    <x v="68"/>
    <x v="12"/>
    <x v="5"/>
    <n v="4.8769809999999998"/>
  </r>
  <r>
    <x v="69"/>
    <x v="12"/>
    <x v="5"/>
    <n v="43.74953"/>
  </r>
  <r>
    <x v="70"/>
    <x v="12"/>
    <x v="5"/>
    <s v="Inf"/>
  </r>
  <r>
    <x v="71"/>
    <x v="12"/>
    <x v="5"/>
    <n v="200.88140000000001"/>
  </r>
  <r>
    <x v="72"/>
    <x v="12"/>
    <x v="5"/>
    <s v="Inf"/>
  </r>
  <r>
    <x v="73"/>
    <x v="12"/>
    <x v="5"/>
    <s v="Inf"/>
  </r>
  <r>
    <x v="74"/>
    <x v="12"/>
    <x v="5"/>
    <s v="Inf"/>
  </r>
  <r>
    <x v="75"/>
    <x v="12"/>
    <x v="5"/>
    <n v="321.93239999999997"/>
  </r>
  <r>
    <x v="0"/>
    <x v="13"/>
    <x v="5"/>
    <n v="20.677040000000002"/>
  </r>
  <r>
    <x v="1"/>
    <x v="13"/>
    <x v="5"/>
    <n v="12.465529999999999"/>
  </r>
  <r>
    <x v="2"/>
    <x v="13"/>
    <x v="5"/>
    <n v="14.85066"/>
  </r>
  <r>
    <x v="3"/>
    <x v="13"/>
    <x v="5"/>
    <n v="5.6742939999999997"/>
  </r>
  <r>
    <x v="4"/>
    <x v="13"/>
    <x v="5"/>
    <n v="2.1293340000000001"/>
  </r>
  <r>
    <x v="5"/>
    <x v="13"/>
    <x v="5"/>
    <n v="17.181249999999999"/>
  </r>
  <r>
    <x v="6"/>
    <x v="13"/>
    <x v="5"/>
    <n v="3.5071669999999999"/>
  </r>
  <r>
    <x v="7"/>
    <x v="13"/>
    <x v="5"/>
    <n v="16.030190000000001"/>
  </r>
  <r>
    <x v="8"/>
    <x v="13"/>
    <x v="5"/>
    <n v="10.565379999999999"/>
  </r>
  <r>
    <x v="9"/>
    <x v="13"/>
    <x v="5"/>
    <n v="13.03716"/>
  </r>
  <r>
    <x v="10"/>
    <x v="13"/>
    <x v="5"/>
    <n v="13.92798"/>
  </r>
  <r>
    <x v="11"/>
    <x v="13"/>
    <x v="5"/>
    <n v="9.9318430000000006"/>
  </r>
  <r>
    <x v="12"/>
    <x v="13"/>
    <x v="5"/>
    <n v="12.00004"/>
  </r>
  <r>
    <x v="13"/>
    <x v="13"/>
    <x v="5"/>
    <n v="14.26864"/>
  </r>
  <r>
    <x v="14"/>
    <x v="13"/>
    <x v="5"/>
    <n v="9.5760260000000006"/>
  </r>
  <r>
    <x v="15"/>
    <x v="13"/>
    <x v="5"/>
    <n v="12.21109"/>
  </r>
  <r>
    <x v="16"/>
    <x v="13"/>
    <x v="5"/>
    <n v="14.307"/>
  </r>
  <r>
    <x v="17"/>
    <x v="13"/>
    <x v="5"/>
    <n v="6.9052100000000003"/>
  </r>
  <r>
    <x v="18"/>
    <x v="13"/>
    <x v="5"/>
    <n v="1.5977410000000001"/>
  </r>
  <r>
    <x v="19"/>
    <x v="13"/>
    <x v="5"/>
    <n v="1.2684"/>
  </r>
  <r>
    <x v="20"/>
    <x v="13"/>
    <x v="5"/>
    <n v="16.286940000000001"/>
  </r>
  <r>
    <x v="21"/>
    <x v="13"/>
    <x v="5"/>
    <n v="10.25052"/>
  </r>
  <r>
    <x v="22"/>
    <x v="13"/>
    <x v="5"/>
    <n v="10.853070000000001"/>
  </r>
  <r>
    <x v="23"/>
    <x v="13"/>
    <x v="5"/>
    <n v="11.262890000000001"/>
  </r>
  <r>
    <x v="24"/>
    <x v="13"/>
    <x v="5"/>
    <n v="7.5145059999999999"/>
  </r>
  <r>
    <x v="25"/>
    <x v="13"/>
    <x v="5"/>
    <n v="19.28265"/>
  </r>
  <r>
    <x v="26"/>
    <x v="13"/>
    <x v="5"/>
    <n v="6.4503279999999998"/>
  </r>
  <r>
    <x v="27"/>
    <x v="13"/>
    <x v="5"/>
    <n v="4.6505159999999997"/>
  </r>
  <r>
    <x v="28"/>
    <x v="13"/>
    <x v="5"/>
    <n v="9.337688"/>
  </r>
  <r>
    <x v="29"/>
    <x v="13"/>
    <x v="5"/>
    <n v="13.93566"/>
  </r>
  <r>
    <x v="30"/>
    <x v="13"/>
    <x v="5"/>
    <n v="8.5347419999999996"/>
  </r>
  <r>
    <x v="31"/>
    <x v="13"/>
    <x v="5"/>
    <n v="7.3460470000000004"/>
  </r>
  <r>
    <x v="32"/>
    <x v="13"/>
    <x v="5"/>
    <s v="Inf"/>
  </r>
  <r>
    <x v="33"/>
    <x v="13"/>
    <x v="5"/>
    <n v="9.292484"/>
  </r>
  <r>
    <x v="34"/>
    <x v="13"/>
    <x v="5"/>
    <n v="7.5229990000000004"/>
  </r>
  <r>
    <x v="35"/>
    <x v="13"/>
    <x v="5"/>
    <n v="12.051959999999999"/>
  </r>
  <r>
    <x v="36"/>
    <x v="13"/>
    <x v="5"/>
    <n v="10.408250000000001"/>
  </r>
  <r>
    <x v="37"/>
    <x v="13"/>
    <x v="5"/>
    <n v="4.8047139999999997"/>
  </r>
  <r>
    <x v="38"/>
    <x v="13"/>
    <x v="5"/>
    <n v="9.7737809999999996"/>
  </r>
  <r>
    <x v="39"/>
    <x v="13"/>
    <x v="5"/>
    <n v="20.405239999999999"/>
  </r>
  <r>
    <x v="40"/>
    <x v="13"/>
    <x v="5"/>
    <s v="Inf"/>
  </r>
  <r>
    <x v="41"/>
    <x v="13"/>
    <x v="5"/>
    <n v="6.9049009999999997"/>
  </r>
  <r>
    <x v="42"/>
    <x v="13"/>
    <x v="5"/>
    <s v="Inf"/>
  </r>
  <r>
    <x v="43"/>
    <x v="13"/>
    <x v="5"/>
    <n v="16.197379999999999"/>
  </r>
  <r>
    <x v="44"/>
    <x v="13"/>
    <x v="5"/>
    <s v="Inf"/>
  </r>
  <r>
    <x v="45"/>
    <x v="13"/>
    <x v="5"/>
    <n v="0"/>
  </r>
  <r>
    <x v="46"/>
    <x v="13"/>
    <x v="5"/>
    <n v="43.06776"/>
  </r>
  <r>
    <x v="47"/>
    <x v="13"/>
    <x v="5"/>
    <n v="20.677040000000002"/>
  </r>
  <r>
    <x v="48"/>
    <x v="13"/>
    <x v="5"/>
    <s v="Inf"/>
  </r>
  <r>
    <x v="49"/>
    <x v="13"/>
    <x v="5"/>
    <n v="42.237009999999998"/>
  </r>
  <r>
    <x v="50"/>
    <x v="13"/>
    <x v="5"/>
    <n v="2.1293340000000001"/>
  </r>
  <r>
    <x v="51"/>
    <x v="13"/>
    <x v="5"/>
    <n v="192.08600000000001"/>
  </r>
  <r>
    <x v="52"/>
    <x v="13"/>
    <x v="5"/>
    <s v="Inf"/>
  </r>
  <r>
    <x v="53"/>
    <x v="13"/>
    <x v="5"/>
    <n v="272.96890000000002"/>
  </r>
  <r>
    <x v="54"/>
    <x v="13"/>
    <x v="5"/>
    <s v="Inf"/>
  </r>
  <r>
    <x v="55"/>
    <x v="13"/>
    <x v="5"/>
    <s v="Inf"/>
  </r>
  <r>
    <x v="56"/>
    <x v="13"/>
    <x v="5"/>
    <s v="Inf"/>
  </r>
  <r>
    <x v="57"/>
    <x v="13"/>
    <x v="5"/>
    <n v="152.7046"/>
  </r>
  <r>
    <x v="58"/>
    <x v="13"/>
    <x v="5"/>
    <s v="Inf"/>
  </r>
  <r>
    <x v="59"/>
    <x v="13"/>
    <x v="5"/>
    <n v="102.8068"/>
  </r>
  <r>
    <x v="60"/>
    <x v="13"/>
    <x v="5"/>
    <s v="Inf"/>
  </r>
  <r>
    <x v="61"/>
    <x v="13"/>
    <x v="5"/>
    <n v="371.63780000000003"/>
  </r>
  <r>
    <x v="62"/>
    <x v="13"/>
    <x v="5"/>
    <n v="0"/>
  </r>
  <r>
    <x v="63"/>
    <x v="13"/>
    <x v="5"/>
    <n v="2.8661409999999998"/>
  </r>
  <r>
    <x v="64"/>
    <x v="13"/>
    <x v="5"/>
    <s v="Inf"/>
  </r>
  <r>
    <x v="65"/>
    <x v="13"/>
    <x v="5"/>
    <n v="0"/>
  </r>
  <r>
    <x v="66"/>
    <x v="13"/>
    <x v="5"/>
    <n v="68.232569999999996"/>
  </r>
  <r>
    <x v="67"/>
    <x v="13"/>
    <x v="5"/>
    <n v="2.1293340000000001"/>
  </r>
  <r>
    <x v="68"/>
    <x v="13"/>
    <x v="5"/>
    <n v="4.8047139999999997"/>
  </r>
  <r>
    <x v="69"/>
    <x v="13"/>
    <x v="5"/>
    <n v="42.237009999999998"/>
  </r>
  <r>
    <x v="70"/>
    <x v="13"/>
    <x v="5"/>
    <s v="Inf"/>
  </r>
  <r>
    <x v="71"/>
    <x v="13"/>
    <x v="5"/>
    <n v="198.99119999999999"/>
  </r>
  <r>
    <x v="72"/>
    <x v="13"/>
    <x v="5"/>
    <s v="Inf"/>
  </r>
  <r>
    <x v="73"/>
    <x v="13"/>
    <x v="5"/>
    <s v="Inf"/>
  </r>
  <r>
    <x v="74"/>
    <x v="13"/>
    <x v="5"/>
    <s v="Inf"/>
  </r>
  <r>
    <x v="75"/>
    <x v="13"/>
    <x v="5"/>
    <n v="318.96629999999999"/>
  </r>
  <r>
    <x v="0"/>
    <x v="14"/>
    <x v="5"/>
    <n v="20.687470000000001"/>
  </r>
  <r>
    <x v="1"/>
    <x v="14"/>
    <x v="5"/>
    <n v="11.39409"/>
  </r>
  <r>
    <x v="2"/>
    <x v="14"/>
    <x v="5"/>
    <n v="13.25989"/>
  </r>
  <r>
    <x v="3"/>
    <x v="14"/>
    <x v="5"/>
    <n v="4.9738759999999997"/>
  </r>
  <r>
    <x v="4"/>
    <x v="14"/>
    <x v="5"/>
    <n v="1.9417949999999999"/>
  </r>
  <r>
    <x v="5"/>
    <x v="14"/>
    <x v="5"/>
    <n v="16.556049999999999"/>
  </r>
  <r>
    <x v="6"/>
    <x v="14"/>
    <x v="5"/>
    <n v="3.9273530000000001"/>
  </r>
  <r>
    <x v="7"/>
    <x v="14"/>
    <x v="5"/>
    <n v="12.88865"/>
  </r>
  <r>
    <x v="8"/>
    <x v="14"/>
    <x v="5"/>
    <n v="9.4376899999999999"/>
  </r>
  <r>
    <x v="9"/>
    <x v="14"/>
    <x v="5"/>
    <n v="11.85149"/>
  </r>
  <r>
    <x v="10"/>
    <x v="14"/>
    <x v="5"/>
    <n v="11.73931"/>
  </r>
  <r>
    <x v="11"/>
    <x v="14"/>
    <x v="5"/>
    <n v="8.2648150000000005"/>
  </r>
  <r>
    <x v="12"/>
    <x v="14"/>
    <x v="5"/>
    <n v="9.2666869999999992"/>
  </r>
  <r>
    <x v="13"/>
    <x v="14"/>
    <x v="5"/>
    <n v="13.089309999999999"/>
  </r>
  <r>
    <x v="14"/>
    <x v="14"/>
    <x v="5"/>
    <n v="8.8734479999999998"/>
  </r>
  <r>
    <x v="15"/>
    <x v="14"/>
    <x v="5"/>
    <n v="10.81446"/>
  </r>
  <r>
    <x v="16"/>
    <x v="14"/>
    <x v="5"/>
    <n v="12.40859"/>
  </r>
  <r>
    <x v="17"/>
    <x v="14"/>
    <x v="5"/>
    <n v="5.853065"/>
  </r>
  <r>
    <x v="18"/>
    <x v="14"/>
    <x v="5"/>
    <n v="1.6665160000000001"/>
  </r>
  <r>
    <x v="19"/>
    <x v="14"/>
    <x v="5"/>
    <n v="1.3818699999999999"/>
  </r>
  <r>
    <x v="20"/>
    <x v="14"/>
    <x v="5"/>
    <n v="13.50775"/>
  </r>
  <r>
    <x v="21"/>
    <x v="14"/>
    <x v="5"/>
    <n v="9.1321460000000005"/>
  </r>
  <r>
    <x v="22"/>
    <x v="14"/>
    <x v="5"/>
    <n v="10.097300000000001"/>
  </r>
  <r>
    <x v="23"/>
    <x v="14"/>
    <x v="5"/>
    <n v="10.33375"/>
  </r>
  <r>
    <x v="24"/>
    <x v="14"/>
    <x v="5"/>
    <n v="5.8293249999999999"/>
  </r>
  <r>
    <x v="25"/>
    <x v="14"/>
    <x v="5"/>
    <n v="17.028310000000001"/>
  </r>
  <r>
    <x v="26"/>
    <x v="14"/>
    <x v="5"/>
    <n v="4.8342280000000004"/>
  </r>
  <r>
    <x v="27"/>
    <x v="14"/>
    <x v="5"/>
    <n v="4.222092"/>
  </r>
  <r>
    <x v="28"/>
    <x v="14"/>
    <x v="5"/>
    <n v="8.9158390000000001"/>
  </r>
  <r>
    <x v="29"/>
    <x v="14"/>
    <x v="5"/>
    <n v="12.91963"/>
  </r>
  <r>
    <x v="30"/>
    <x v="14"/>
    <x v="5"/>
    <n v="7.6565950000000003"/>
  </r>
  <r>
    <x v="31"/>
    <x v="14"/>
    <x v="5"/>
    <n v="6.7786660000000003"/>
  </r>
  <r>
    <x v="32"/>
    <x v="14"/>
    <x v="5"/>
    <s v="Inf"/>
  </r>
  <r>
    <x v="33"/>
    <x v="14"/>
    <x v="5"/>
    <n v="8.6580829999999995"/>
  </r>
  <r>
    <x v="34"/>
    <x v="14"/>
    <x v="5"/>
    <n v="6.8220809999999998"/>
  </r>
  <r>
    <x v="35"/>
    <x v="14"/>
    <x v="5"/>
    <n v="10.05542"/>
  </r>
  <r>
    <x v="36"/>
    <x v="14"/>
    <x v="5"/>
    <n v="8.8740690000000004"/>
  </r>
  <r>
    <x v="37"/>
    <x v="14"/>
    <x v="5"/>
    <n v="4.3207649999999997"/>
  </r>
  <r>
    <x v="38"/>
    <x v="14"/>
    <x v="5"/>
    <n v="9.1356420000000007"/>
  </r>
  <r>
    <x v="39"/>
    <x v="14"/>
    <x v="5"/>
    <n v="18.455950000000001"/>
  </r>
  <r>
    <x v="40"/>
    <x v="14"/>
    <x v="5"/>
    <s v="Inf"/>
  </r>
  <r>
    <x v="41"/>
    <x v="14"/>
    <x v="5"/>
    <n v="7.2510180000000002"/>
  </r>
  <r>
    <x v="42"/>
    <x v="14"/>
    <x v="5"/>
    <s v="Inf"/>
  </r>
  <r>
    <x v="43"/>
    <x v="14"/>
    <x v="5"/>
    <n v="15.9091"/>
  </r>
  <r>
    <x v="44"/>
    <x v="14"/>
    <x v="5"/>
    <s v="Inf"/>
  </r>
  <r>
    <x v="45"/>
    <x v="14"/>
    <x v="5"/>
    <n v="0"/>
  </r>
  <r>
    <x v="46"/>
    <x v="14"/>
    <x v="5"/>
    <n v="40.863199999999999"/>
  </r>
  <r>
    <x v="47"/>
    <x v="14"/>
    <x v="5"/>
    <n v="20.687470000000001"/>
  </r>
  <r>
    <x v="48"/>
    <x v="14"/>
    <x v="5"/>
    <s v="Inf"/>
  </r>
  <r>
    <x v="49"/>
    <x v="14"/>
    <x v="5"/>
    <n v="39.234099999999998"/>
  </r>
  <r>
    <x v="50"/>
    <x v="14"/>
    <x v="5"/>
    <n v="1.9417949999999999"/>
  </r>
  <r>
    <x v="51"/>
    <x v="14"/>
    <x v="5"/>
    <n v="169.93600000000001"/>
  </r>
  <r>
    <x v="52"/>
    <x v="14"/>
    <x v="5"/>
    <s v="Inf"/>
  </r>
  <r>
    <x v="53"/>
    <x v="14"/>
    <x v="5"/>
    <n v="238.6069"/>
  </r>
  <r>
    <x v="54"/>
    <x v="14"/>
    <x v="5"/>
    <s v="Inf"/>
  </r>
  <r>
    <x v="55"/>
    <x v="14"/>
    <x v="5"/>
    <s v="Inf"/>
  </r>
  <r>
    <x v="56"/>
    <x v="14"/>
    <x v="5"/>
    <s v="Inf"/>
  </r>
  <r>
    <x v="57"/>
    <x v="14"/>
    <x v="5"/>
    <n v="142.9205"/>
  </r>
  <r>
    <x v="58"/>
    <x v="14"/>
    <x v="5"/>
    <s v="Inf"/>
  </r>
  <r>
    <x v="59"/>
    <x v="14"/>
    <x v="5"/>
    <n v="94.438929999999999"/>
  </r>
  <r>
    <x v="60"/>
    <x v="14"/>
    <x v="5"/>
    <s v="Inf"/>
  </r>
  <r>
    <x v="61"/>
    <x v="14"/>
    <x v="5"/>
    <n v="330.93239999999997"/>
  </r>
  <r>
    <x v="62"/>
    <x v="14"/>
    <x v="5"/>
    <n v="0"/>
  </r>
  <r>
    <x v="63"/>
    <x v="14"/>
    <x v="5"/>
    <n v="3.0483859999999998"/>
  </r>
  <r>
    <x v="64"/>
    <x v="14"/>
    <x v="5"/>
    <s v="Inf"/>
  </r>
  <r>
    <x v="65"/>
    <x v="14"/>
    <x v="5"/>
    <n v="0"/>
  </r>
  <r>
    <x v="66"/>
    <x v="14"/>
    <x v="5"/>
    <n v="65.887990000000002"/>
  </r>
  <r>
    <x v="67"/>
    <x v="14"/>
    <x v="5"/>
    <n v="1.9417949999999999"/>
  </r>
  <r>
    <x v="68"/>
    <x v="14"/>
    <x v="5"/>
    <n v="4.3207649999999997"/>
  </r>
  <r>
    <x v="69"/>
    <x v="14"/>
    <x v="5"/>
    <n v="39.234099999999998"/>
  </r>
  <r>
    <x v="70"/>
    <x v="14"/>
    <x v="5"/>
    <s v="Inf"/>
  </r>
  <r>
    <x v="71"/>
    <x v="14"/>
    <x v="5"/>
    <n v="175.78899999999999"/>
  </r>
  <r>
    <x v="72"/>
    <x v="14"/>
    <x v="5"/>
    <s v="Inf"/>
  </r>
  <r>
    <x v="73"/>
    <x v="14"/>
    <x v="5"/>
    <s v="Inf"/>
  </r>
  <r>
    <x v="74"/>
    <x v="14"/>
    <x v="5"/>
    <s v="Inf"/>
  </r>
  <r>
    <x v="75"/>
    <x v="14"/>
    <x v="5"/>
    <n v="286.77760000000001"/>
  </r>
  <r>
    <x v="0"/>
    <x v="0"/>
    <x v="6"/>
    <n v="16.61271"/>
  </r>
  <r>
    <x v="1"/>
    <x v="0"/>
    <x v="6"/>
    <n v="7.8878339999999998"/>
  </r>
  <r>
    <x v="2"/>
    <x v="0"/>
    <x v="6"/>
    <n v="8.4525670000000002"/>
  </r>
  <r>
    <x v="3"/>
    <x v="0"/>
    <x v="6"/>
    <n v="7.2658170000000002"/>
  </r>
  <r>
    <x v="4"/>
    <x v="0"/>
    <x v="6"/>
    <n v="1.4555180000000001"/>
  </r>
  <r>
    <x v="5"/>
    <x v="0"/>
    <x v="6"/>
    <n v="14.874840000000001"/>
  </r>
  <r>
    <x v="6"/>
    <x v="0"/>
    <x v="6"/>
    <n v="2.4745439999999999"/>
  </r>
  <r>
    <x v="7"/>
    <x v="0"/>
    <x v="6"/>
    <n v="10.92093"/>
  </r>
  <r>
    <x v="8"/>
    <x v="0"/>
    <x v="6"/>
    <n v="10.79116"/>
  </r>
  <r>
    <x v="9"/>
    <x v="0"/>
    <x v="6"/>
    <n v="12.0806"/>
  </r>
  <r>
    <x v="10"/>
    <x v="0"/>
    <x v="6"/>
    <n v="10.859439999999999"/>
  </r>
  <r>
    <x v="11"/>
    <x v="0"/>
    <x v="6"/>
    <n v="6.1690310000000004"/>
  </r>
  <r>
    <x v="12"/>
    <x v="0"/>
    <x v="6"/>
    <n v="12.880100000000001"/>
  </r>
  <r>
    <x v="13"/>
    <x v="0"/>
    <x v="6"/>
    <n v="9.8924430000000001"/>
  </r>
  <r>
    <x v="14"/>
    <x v="0"/>
    <x v="6"/>
    <n v="5.2258579999999997"/>
  </r>
  <r>
    <x v="15"/>
    <x v="0"/>
    <x v="6"/>
    <n v="9.7705520000000003"/>
  </r>
  <r>
    <x v="16"/>
    <x v="0"/>
    <x v="6"/>
    <n v="9.5441590000000005"/>
  </r>
  <r>
    <x v="17"/>
    <x v="0"/>
    <x v="6"/>
    <n v="6.2724279999999997"/>
  </r>
  <r>
    <x v="18"/>
    <x v="0"/>
    <x v="6"/>
    <n v="1.1639379999999999"/>
  </r>
  <r>
    <x v="19"/>
    <x v="0"/>
    <x v="6"/>
    <n v="0.85372150000000002"/>
  </r>
  <r>
    <x v="20"/>
    <x v="0"/>
    <x v="6"/>
    <n v="7.7458910000000003"/>
  </r>
  <r>
    <x v="21"/>
    <x v="0"/>
    <x v="6"/>
    <n v="7.3773410000000004"/>
  </r>
  <r>
    <x v="22"/>
    <x v="0"/>
    <x v="6"/>
    <n v="9.0114110000000007"/>
  </r>
  <r>
    <x v="23"/>
    <x v="0"/>
    <x v="6"/>
    <n v="8.6638850000000005"/>
  </r>
  <r>
    <x v="24"/>
    <x v="0"/>
    <x v="6"/>
    <n v="5.312017"/>
  </r>
  <r>
    <x v="25"/>
    <x v="0"/>
    <x v="6"/>
    <n v="13.080880000000001"/>
  </r>
  <r>
    <x v="26"/>
    <x v="0"/>
    <x v="6"/>
    <n v="4.8471549999999999"/>
  </r>
  <r>
    <x v="27"/>
    <x v="0"/>
    <x v="6"/>
    <n v="3.3721770000000002"/>
  </r>
  <r>
    <x v="28"/>
    <x v="0"/>
    <x v="6"/>
    <n v="7.2530000000000001"/>
  </r>
  <r>
    <x v="29"/>
    <x v="0"/>
    <x v="6"/>
    <n v="8.6825969999999995"/>
  </r>
  <r>
    <x v="30"/>
    <x v="0"/>
    <x v="6"/>
    <n v="9.31"/>
  </r>
  <r>
    <x v="31"/>
    <x v="0"/>
    <x v="6"/>
    <n v="5.0734450000000004"/>
  </r>
  <r>
    <x v="32"/>
    <x v="0"/>
    <x v="6"/>
    <s v="Inf"/>
  </r>
  <r>
    <x v="33"/>
    <x v="0"/>
    <x v="6"/>
    <n v="10.437379999999999"/>
  </r>
  <r>
    <x v="34"/>
    <x v="0"/>
    <x v="6"/>
    <n v="7.7289960000000004"/>
  </r>
  <r>
    <x v="35"/>
    <x v="0"/>
    <x v="6"/>
    <n v="7.2591279999999996"/>
  </r>
  <r>
    <x v="36"/>
    <x v="0"/>
    <x v="6"/>
    <n v="5.2000869999999999"/>
  </r>
  <r>
    <x v="37"/>
    <x v="0"/>
    <x v="6"/>
    <n v="3.226019"/>
  </r>
  <r>
    <x v="38"/>
    <x v="0"/>
    <x v="6"/>
    <n v="7.874314"/>
  </r>
  <r>
    <x v="39"/>
    <x v="0"/>
    <x v="6"/>
    <n v="19.64265"/>
  </r>
  <r>
    <x v="40"/>
    <x v="0"/>
    <x v="6"/>
    <s v="Inf"/>
  </r>
  <r>
    <x v="41"/>
    <x v="0"/>
    <x v="6"/>
    <n v="4.7837839999999998"/>
  </r>
  <r>
    <x v="42"/>
    <x v="0"/>
    <x v="6"/>
    <s v="Inf"/>
  </r>
  <r>
    <x v="43"/>
    <x v="0"/>
    <x v="6"/>
    <n v="15.221170000000001"/>
  </r>
  <r>
    <x v="44"/>
    <x v="0"/>
    <x v="6"/>
    <s v="Inf"/>
  </r>
  <r>
    <x v="45"/>
    <x v="0"/>
    <x v="6"/>
    <n v="0"/>
  </r>
  <r>
    <x v="46"/>
    <x v="0"/>
    <x v="6"/>
    <n v="33.267829999999996"/>
  </r>
  <r>
    <x v="47"/>
    <x v="0"/>
    <x v="6"/>
    <n v="16.61271"/>
  </r>
  <r>
    <x v="48"/>
    <x v="0"/>
    <x v="6"/>
    <s v="Inf"/>
  </r>
  <r>
    <x v="49"/>
    <x v="0"/>
    <x v="6"/>
    <n v="37.889670000000002"/>
  </r>
  <r>
    <x v="50"/>
    <x v="0"/>
    <x v="6"/>
    <n v="1.4555180000000001"/>
  </r>
  <r>
    <x v="51"/>
    <x v="0"/>
    <x v="6"/>
    <n v="127.0427"/>
  </r>
  <r>
    <x v="52"/>
    <x v="0"/>
    <x v="6"/>
    <s v="Inf"/>
  </r>
  <r>
    <x v="53"/>
    <x v="0"/>
    <x v="6"/>
    <n v="198.69669999999999"/>
  </r>
  <r>
    <x v="54"/>
    <x v="0"/>
    <x v="6"/>
    <s v="Inf"/>
  </r>
  <r>
    <x v="55"/>
    <x v="0"/>
    <x v="6"/>
    <s v="Inf"/>
  </r>
  <r>
    <x v="56"/>
    <x v="0"/>
    <x v="6"/>
    <s v="Inf"/>
  </r>
  <r>
    <x v="57"/>
    <x v="0"/>
    <x v="6"/>
    <n v="126.2432"/>
  </r>
  <r>
    <x v="58"/>
    <x v="0"/>
    <x v="6"/>
    <s v="Inf"/>
  </r>
  <r>
    <x v="59"/>
    <x v="0"/>
    <x v="6"/>
    <n v="88.420640000000006"/>
  </r>
  <r>
    <x v="60"/>
    <x v="0"/>
    <x v="6"/>
    <s v="Inf"/>
  </r>
  <r>
    <x v="61"/>
    <x v="0"/>
    <x v="6"/>
    <n v="280.98540000000003"/>
  </r>
  <r>
    <x v="62"/>
    <x v="0"/>
    <x v="6"/>
    <n v="0"/>
  </r>
  <r>
    <x v="63"/>
    <x v="0"/>
    <x v="6"/>
    <n v="2.0176599999999998"/>
  </r>
  <r>
    <x v="64"/>
    <x v="0"/>
    <x v="6"/>
    <s v="Inf"/>
  </r>
  <r>
    <x v="65"/>
    <x v="0"/>
    <x v="6"/>
    <n v="0"/>
  </r>
  <r>
    <x v="66"/>
    <x v="0"/>
    <x v="6"/>
    <n v="57.091909999999999"/>
  </r>
  <r>
    <x v="67"/>
    <x v="0"/>
    <x v="6"/>
    <n v="1.4555180000000001"/>
  </r>
  <r>
    <x v="68"/>
    <x v="0"/>
    <x v="6"/>
    <n v="3.226019"/>
  </r>
  <r>
    <x v="69"/>
    <x v="0"/>
    <x v="6"/>
    <n v="37.889670000000002"/>
  </r>
  <r>
    <x v="70"/>
    <x v="0"/>
    <x v="6"/>
    <s v="Inf"/>
  </r>
  <r>
    <x v="71"/>
    <x v="0"/>
    <x v="6"/>
    <n v="133.3152"/>
  </r>
  <r>
    <x v="72"/>
    <x v="0"/>
    <x v="6"/>
    <s v="Inf"/>
  </r>
  <r>
    <x v="73"/>
    <x v="0"/>
    <x v="6"/>
    <s v="Inf"/>
  </r>
  <r>
    <x v="74"/>
    <x v="0"/>
    <x v="6"/>
    <s v="Inf"/>
  </r>
  <r>
    <x v="75"/>
    <x v="0"/>
    <x v="6"/>
    <n v="234.49809999999999"/>
  </r>
  <r>
    <x v="0"/>
    <x v="1"/>
    <x v="6"/>
    <n v="16.684100000000001"/>
  </r>
  <r>
    <x v="1"/>
    <x v="1"/>
    <x v="6"/>
    <n v="8.4072840000000006"/>
  </r>
  <r>
    <x v="2"/>
    <x v="1"/>
    <x v="6"/>
    <n v="8.8398109999999992"/>
  </r>
  <r>
    <x v="3"/>
    <x v="1"/>
    <x v="6"/>
    <n v="6.9972830000000004"/>
  </r>
  <r>
    <x v="4"/>
    <x v="1"/>
    <x v="6"/>
    <n v="1.5657140000000001"/>
  </r>
  <r>
    <x v="5"/>
    <x v="1"/>
    <x v="6"/>
    <n v="14.926209999999999"/>
  </r>
  <r>
    <x v="6"/>
    <x v="1"/>
    <x v="6"/>
    <n v="2.5235590000000001"/>
  </r>
  <r>
    <x v="7"/>
    <x v="1"/>
    <x v="6"/>
    <n v="10.793010000000001"/>
  </r>
  <r>
    <x v="8"/>
    <x v="1"/>
    <x v="6"/>
    <n v="11.41873"/>
  </r>
  <r>
    <x v="9"/>
    <x v="1"/>
    <x v="6"/>
    <n v="12.074619999999999"/>
  </r>
  <r>
    <x v="10"/>
    <x v="1"/>
    <x v="6"/>
    <n v="12.4811"/>
  </r>
  <r>
    <x v="11"/>
    <x v="1"/>
    <x v="6"/>
    <n v="5.7472820000000002"/>
  </r>
  <r>
    <x v="12"/>
    <x v="1"/>
    <x v="6"/>
    <n v="13.78383"/>
  </r>
  <r>
    <x v="13"/>
    <x v="1"/>
    <x v="6"/>
    <n v="11.0185"/>
  </r>
  <r>
    <x v="14"/>
    <x v="1"/>
    <x v="6"/>
    <n v="5.4915310000000002"/>
  </r>
  <r>
    <x v="15"/>
    <x v="1"/>
    <x v="6"/>
    <n v="10.30109"/>
  </r>
  <r>
    <x v="16"/>
    <x v="1"/>
    <x v="6"/>
    <n v="9.7534969999999994"/>
  </r>
  <r>
    <x v="17"/>
    <x v="1"/>
    <x v="6"/>
    <n v="6.4132129999999998"/>
  </r>
  <r>
    <x v="18"/>
    <x v="1"/>
    <x v="6"/>
    <n v="1.2080029999999999"/>
  </r>
  <r>
    <x v="19"/>
    <x v="1"/>
    <x v="6"/>
    <n v="0.88394779999999995"/>
  </r>
  <r>
    <x v="20"/>
    <x v="1"/>
    <x v="6"/>
    <n v="8.0263679999999997"/>
  </r>
  <r>
    <x v="21"/>
    <x v="1"/>
    <x v="6"/>
    <n v="7.0217080000000003"/>
  </r>
  <r>
    <x v="22"/>
    <x v="1"/>
    <x v="6"/>
    <n v="9.1355880000000003"/>
  </r>
  <r>
    <x v="23"/>
    <x v="1"/>
    <x v="6"/>
    <n v="9.3310700000000004"/>
  </r>
  <r>
    <x v="24"/>
    <x v="1"/>
    <x v="6"/>
    <n v="5.3970589999999996"/>
  </r>
  <r>
    <x v="25"/>
    <x v="1"/>
    <x v="6"/>
    <n v="14.272650000000001"/>
  </r>
  <r>
    <x v="26"/>
    <x v="1"/>
    <x v="6"/>
    <n v="4.9527760000000001"/>
  </r>
  <r>
    <x v="27"/>
    <x v="1"/>
    <x v="6"/>
    <n v="3.4931580000000002"/>
  </r>
  <r>
    <x v="28"/>
    <x v="1"/>
    <x v="6"/>
    <n v="7.2900489999999998"/>
  </r>
  <r>
    <x v="29"/>
    <x v="1"/>
    <x v="6"/>
    <n v="9.3668610000000001"/>
  </r>
  <r>
    <x v="30"/>
    <x v="1"/>
    <x v="6"/>
    <n v="9.7127119999999998"/>
  </r>
  <r>
    <x v="31"/>
    <x v="1"/>
    <x v="6"/>
    <n v="5.0074779999999999"/>
  </r>
  <r>
    <x v="32"/>
    <x v="1"/>
    <x v="6"/>
    <s v="Inf"/>
  </r>
  <r>
    <x v="33"/>
    <x v="1"/>
    <x v="6"/>
    <n v="10.012639999999999"/>
  </r>
  <r>
    <x v="34"/>
    <x v="1"/>
    <x v="6"/>
    <n v="7.9815940000000003"/>
  </r>
  <r>
    <x v="35"/>
    <x v="1"/>
    <x v="6"/>
    <n v="7.5596410000000001"/>
  </r>
  <r>
    <x v="36"/>
    <x v="1"/>
    <x v="6"/>
    <n v="5.7852790000000001"/>
  </r>
  <r>
    <x v="37"/>
    <x v="1"/>
    <x v="6"/>
    <n v="3.4155310000000001"/>
  </r>
  <r>
    <x v="38"/>
    <x v="1"/>
    <x v="6"/>
    <n v="8.1675210000000007"/>
  </r>
  <r>
    <x v="39"/>
    <x v="1"/>
    <x v="6"/>
    <n v="19.948560000000001"/>
  </r>
  <r>
    <x v="40"/>
    <x v="1"/>
    <x v="6"/>
    <s v="Inf"/>
  </r>
  <r>
    <x v="41"/>
    <x v="1"/>
    <x v="6"/>
    <n v="4.9732209999999997"/>
  </r>
  <r>
    <x v="42"/>
    <x v="1"/>
    <x v="6"/>
    <s v="Inf"/>
  </r>
  <r>
    <x v="43"/>
    <x v="1"/>
    <x v="6"/>
    <n v="14.985860000000001"/>
  </r>
  <r>
    <x v="44"/>
    <x v="1"/>
    <x v="6"/>
    <s v="Inf"/>
  </r>
  <r>
    <x v="45"/>
    <x v="1"/>
    <x v="6"/>
    <n v="0"/>
  </r>
  <r>
    <x v="46"/>
    <x v="1"/>
    <x v="6"/>
    <n v="34.665219999999998"/>
  </r>
  <r>
    <x v="47"/>
    <x v="1"/>
    <x v="6"/>
    <n v="16.684100000000001"/>
  </r>
  <r>
    <x v="48"/>
    <x v="1"/>
    <x v="6"/>
    <s v="Inf"/>
  </r>
  <r>
    <x v="49"/>
    <x v="1"/>
    <x v="6"/>
    <n v="38.367930000000001"/>
  </r>
  <r>
    <x v="50"/>
    <x v="1"/>
    <x v="6"/>
    <n v="1.5657140000000001"/>
  </r>
  <r>
    <x v="51"/>
    <x v="1"/>
    <x v="6"/>
    <n v="133.5951"/>
  </r>
  <r>
    <x v="52"/>
    <x v="1"/>
    <x v="6"/>
    <s v="Inf"/>
  </r>
  <r>
    <x v="53"/>
    <x v="1"/>
    <x v="6"/>
    <n v="208.10470000000001"/>
  </r>
  <r>
    <x v="54"/>
    <x v="1"/>
    <x v="6"/>
    <s v="Inf"/>
  </r>
  <r>
    <x v="55"/>
    <x v="1"/>
    <x v="6"/>
    <s v="Inf"/>
  </r>
  <r>
    <x v="56"/>
    <x v="1"/>
    <x v="6"/>
    <s v="Inf"/>
  </r>
  <r>
    <x v="57"/>
    <x v="1"/>
    <x v="6"/>
    <n v="128.017"/>
  </r>
  <r>
    <x v="58"/>
    <x v="1"/>
    <x v="6"/>
    <s v="Inf"/>
  </r>
  <r>
    <x v="59"/>
    <x v="1"/>
    <x v="6"/>
    <n v="88.911950000000004"/>
  </r>
  <r>
    <x v="60"/>
    <x v="1"/>
    <x v="6"/>
    <s v="Inf"/>
  </r>
  <r>
    <x v="61"/>
    <x v="1"/>
    <x v="6"/>
    <n v="291.69369999999998"/>
  </r>
  <r>
    <x v="62"/>
    <x v="1"/>
    <x v="6"/>
    <n v="0"/>
  </r>
  <r>
    <x v="63"/>
    <x v="1"/>
    <x v="6"/>
    <n v="2.0919500000000002"/>
  </r>
  <r>
    <x v="64"/>
    <x v="1"/>
    <x v="6"/>
    <s v="Inf"/>
  </r>
  <r>
    <x v="65"/>
    <x v="1"/>
    <x v="6"/>
    <n v="0"/>
  </r>
  <r>
    <x v="66"/>
    <x v="1"/>
    <x v="6"/>
    <n v="57.946429999999999"/>
  </r>
  <r>
    <x v="67"/>
    <x v="1"/>
    <x v="6"/>
    <n v="1.5657140000000001"/>
  </r>
  <r>
    <x v="68"/>
    <x v="1"/>
    <x v="6"/>
    <n v="3.4155310000000001"/>
  </r>
  <r>
    <x v="69"/>
    <x v="1"/>
    <x v="6"/>
    <n v="38.367930000000001"/>
  </r>
  <r>
    <x v="70"/>
    <x v="1"/>
    <x v="6"/>
    <s v="Inf"/>
  </r>
  <r>
    <x v="71"/>
    <x v="1"/>
    <x v="6"/>
    <n v="140.00829999999999"/>
  </r>
  <r>
    <x v="72"/>
    <x v="1"/>
    <x v="6"/>
    <s v="Inf"/>
  </r>
  <r>
    <x v="73"/>
    <x v="1"/>
    <x v="6"/>
    <s v="Inf"/>
  </r>
  <r>
    <x v="74"/>
    <x v="1"/>
    <x v="6"/>
    <s v="Inf"/>
  </r>
  <r>
    <x v="75"/>
    <x v="1"/>
    <x v="6"/>
    <n v="243.9024"/>
  </r>
  <r>
    <x v="0"/>
    <x v="2"/>
    <x v="6"/>
    <n v="17.003509999999999"/>
  </r>
  <r>
    <x v="1"/>
    <x v="2"/>
    <x v="6"/>
    <n v="8.3797080000000008"/>
  </r>
  <r>
    <x v="2"/>
    <x v="2"/>
    <x v="6"/>
    <n v="8.6429220000000004"/>
  </r>
  <r>
    <x v="3"/>
    <x v="2"/>
    <x v="6"/>
    <n v="6.6614079999999998"/>
  </r>
  <r>
    <x v="4"/>
    <x v="2"/>
    <x v="6"/>
    <n v="1.654506"/>
  </r>
  <r>
    <x v="5"/>
    <x v="2"/>
    <x v="6"/>
    <n v="15.45678"/>
  </r>
  <r>
    <x v="6"/>
    <x v="2"/>
    <x v="6"/>
    <n v="2.4164880000000002"/>
  </r>
  <r>
    <x v="7"/>
    <x v="2"/>
    <x v="6"/>
    <n v="10.699870000000001"/>
  </r>
  <r>
    <x v="8"/>
    <x v="2"/>
    <x v="6"/>
    <n v="11.63607"/>
  </r>
  <r>
    <x v="9"/>
    <x v="2"/>
    <x v="6"/>
    <n v="11.605090000000001"/>
  </r>
  <r>
    <x v="10"/>
    <x v="2"/>
    <x v="6"/>
    <n v="12.561400000000001"/>
  </r>
  <r>
    <x v="11"/>
    <x v="2"/>
    <x v="6"/>
    <n v="6.1908000000000003"/>
  </r>
  <r>
    <x v="12"/>
    <x v="2"/>
    <x v="6"/>
    <n v="13.570080000000001"/>
  </r>
  <r>
    <x v="13"/>
    <x v="2"/>
    <x v="6"/>
    <n v="11.0297"/>
  </r>
  <r>
    <x v="14"/>
    <x v="2"/>
    <x v="6"/>
    <n v="5.4365129999999997"/>
  </r>
  <r>
    <x v="15"/>
    <x v="2"/>
    <x v="6"/>
    <n v="9.8300750000000008"/>
  </r>
  <r>
    <x v="16"/>
    <x v="2"/>
    <x v="6"/>
    <n v="10.0152"/>
  </r>
  <r>
    <x v="17"/>
    <x v="2"/>
    <x v="6"/>
    <n v="6.0522049999999998"/>
  </r>
  <r>
    <x v="18"/>
    <x v="2"/>
    <x v="6"/>
    <n v="1.29955"/>
  </r>
  <r>
    <x v="19"/>
    <x v="2"/>
    <x v="6"/>
    <n v="0.9110182"/>
  </r>
  <r>
    <x v="20"/>
    <x v="2"/>
    <x v="6"/>
    <n v="7.6959679999999997"/>
  </r>
  <r>
    <x v="21"/>
    <x v="2"/>
    <x v="6"/>
    <n v="7.2401999999999997"/>
  </r>
  <r>
    <x v="22"/>
    <x v="2"/>
    <x v="6"/>
    <n v="9.065944"/>
  </r>
  <r>
    <x v="23"/>
    <x v="2"/>
    <x v="6"/>
    <n v="9.5727829999999994"/>
  </r>
  <r>
    <x v="24"/>
    <x v="2"/>
    <x v="6"/>
    <n v="5.6558210000000004"/>
  </r>
  <r>
    <x v="25"/>
    <x v="2"/>
    <x v="6"/>
    <n v="13.18892"/>
  </r>
  <r>
    <x v="26"/>
    <x v="2"/>
    <x v="6"/>
    <n v="4.5885449999999999"/>
  </r>
  <r>
    <x v="27"/>
    <x v="2"/>
    <x v="6"/>
    <n v="3.6718579999999998"/>
  </r>
  <r>
    <x v="28"/>
    <x v="2"/>
    <x v="6"/>
    <n v="6.8425409999999998"/>
  </r>
  <r>
    <x v="29"/>
    <x v="2"/>
    <x v="6"/>
    <n v="9.3884430000000005"/>
  </r>
  <r>
    <x v="30"/>
    <x v="2"/>
    <x v="6"/>
    <n v="9.6598039999999994"/>
  </r>
  <r>
    <x v="31"/>
    <x v="2"/>
    <x v="6"/>
    <n v="5.5298749999999997"/>
  </r>
  <r>
    <x v="32"/>
    <x v="2"/>
    <x v="6"/>
    <s v="Inf"/>
  </r>
  <r>
    <x v="33"/>
    <x v="2"/>
    <x v="6"/>
    <n v="9.4734960000000008"/>
  </r>
  <r>
    <x v="34"/>
    <x v="2"/>
    <x v="6"/>
    <n v="7.475403"/>
  </r>
  <r>
    <x v="35"/>
    <x v="2"/>
    <x v="6"/>
    <n v="7.9408589999999997"/>
  </r>
  <r>
    <x v="36"/>
    <x v="2"/>
    <x v="6"/>
    <n v="5.1724220000000001"/>
  </r>
  <r>
    <x v="37"/>
    <x v="2"/>
    <x v="6"/>
    <n v="3.410828"/>
  </r>
  <r>
    <x v="38"/>
    <x v="2"/>
    <x v="6"/>
    <n v="8.8393730000000001"/>
  </r>
  <r>
    <x v="39"/>
    <x v="2"/>
    <x v="6"/>
    <n v="20.394210000000001"/>
  </r>
  <r>
    <x v="40"/>
    <x v="2"/>
    <x v="6"/>
    <s v="Inf"/>
  </r>
  <r>
    <x v="41"/>
    <x v="2"/>
    <x v="6"/>
    <n v="4.9820120000000001"/>
  </r>
  <r>
    <x v="42"/>
    <x v="2"/>
    <x v="6"/>
    <s v="Inf"/>
  </r>
  <r>
    <x v="43"/>
    <x v="2"/>
    <x v="6"/>
    <n v="14.45551"/>
  </r>
  <r>
    <x v="44"/>
    <x v="2"/>
    <x v="6"/>
    <s v="Inf"/>
  </r>
  <r>
    <x v="45"/>
    <x v="2"/>
    <x v="6"/>
    <n v="0"/>
  </r>
  <r>
    <x v="46"/>
    <x v="2"/>
    <x v="6"/>
    <n v="35.515979999999999"/>
  </r>
  <r>
    <x v="47"/>
    <x v="2"/>
    <x v="6"/>
    <n v="17.003509999999999"/>
  </r>
  <r>
    <x v="48"/>
    <x v="2"/>
    <x v="6"/>
    <s v="Inf"/>
  </r>
  <r>
    <x v="49"/>
    <x v="2"/>
    <x v="6"/>
    <n v="39.522840000000002"/>
  </r>
  <r>
    <x v="50"/>
    <x v="2"/>
    <x v="6"/>
    <n v="1.654506"/>
  </r>
  <r>
    <x v="51"/>
    <x v="2"/>
    <x v="6"/>
    <n v="131.90719999999999"/>
  </r>
  <r>
    <x v="52"/>
    <x v="2"/>
    <x v="6"/>
    <s v="Inf"/>
  </r>
  <r>
    <x v="53"/>
    <x v="2"/>
    <x v="6"/>
    <n v="205.32859999999999"/>
  </r>
  <r>
    <x v="54"/>
    <x v="2"/>
    <x v="6"/>
    <s v="Inf"/>
  </r>
  <r>
    <x v="55"/>
    <x v="2"/>
    <x v="6"/>
    <s v="Inf"/>
  </r>
  <r>
    <x v="56"/>
    <x v="2"/>
    <x v="6"/>
    <s v="Inf"/>
  </r>
  <r>
    <x v="57"/>
    <x v="2"/>
    <x v="6"/>
    <n v="128.44280000000001"/>
  </r>
  <r>
    <x v="58"/>
    <x v="2"/>
    <x v="6"/>
    <s v="Inf"/>
  </r>
  <r>
    <x v="59"/>
    <x v="2"/>
    <x v="6"/>
    <n v="88.502309999999994"/>
  </r>
  <r>
    <x v="60"/>
    <x v="2"/>
    <x v="6"/>
    <s v="Inf"/>
  </r>
  <r>
    <x v="61"/>
    <x v="2"/>
    <x v="6"/>
    <n v="290.70519999999999"/>
  </r>
  <r>
    <x v="62"/>
    <x v="2"/>
    <x v="6"/>
    <n v="0"/>
  </r>
  <r>
    <x v="63"/>
    <x v="2"/>
    <x v="6"/>
    <n v="2.2105679999999999"/>
  </r>
  <r>
    <x v="64"/>
    <x v="2"/>
    <x v="6"/>
    <s v="Inf"/>
  </r>
  <r>
    <x v="65"/>
    <x v="2"/>
    <x v="6"/>
    <n v="0"/>
  </r>
  <r>
    <x v="66"/>
    <x v="2"/>
    <x v="6"/>
    <n v="58.582160000000002"/>
  </r>
  <r>
    <x v="67"/>
    <x v="2"/>
    <x v="6"/>
    <n v="1.654506"/>
  </r>
  <r>
    <x v="68"/>
    <x v="2"/>
    <x v="6"/>
    <n v="3.410828"/>
  </r>
  <r>
    <x v="69"/>
    <x v="2"/>
    <x v="6"/>
    <n v="39.522840000000002"/>
  </r>
  <r>
    <x v="70"/>
    <x v="2"/>
    <x v="6"/>
    <s v="Inf"/>
  </r>
  <r>
    <x v="71"/>
    <x v="2"/>
    <x v="6"/>
    <n v="137.95939999999999"/>
  </r>
  <r>
    <x v="72"/>
    <x v="2"/>
    <x v="6"/>
    <s v="Inf"/>
  </r>
  <r>
    <x v="73"/>
    <x v="2"/>
    <x v="6"/>
    <s v="Inf"/>
  </r>
  <r>
    <x v="74"/>
    <x v="2"/>
    <x v="6"/>
    <s v="Inf"/>
  </r>
  <r>
    <x v="75"/>
    <x v="2"/>
    <x v="6"/>
    <n v="243.58770000000001"/>
  </r>
  <r>
    <x v="0"/>
    <x v="3"/>
    <x v="6"/>
    <n v="18.14209"/>
  </r>
  <r>
    <x v="1"/>
    <x v="3"/>
    <x v="6"/>
    <n v="7.820595"/>
  </r>
  <r>
    <x v="2"/>
    <x v="3"/>
    <x v="6"/>
    <n v="9.1354450000000007"/>
  </r>
  <r>
    <x v="3"/>
    <x v="3"/>
    <x v="6"/>
    <n v="6.320748"/>
  </r>
  <r>
    <x v="4"/>
    <x v="3"/>
    <x v="6"/>
    <n v="1.6454770000000001"/>
  </r>
  <r>
    <x v="5"/>
    <x v="3"/>
    <x v="6"/>
    <n v="15.51815"/>
  </r>
  <r>
    <x v="6"/>
    <x v="3"/>
    <x v="6"/>
    <n v="2.476505"/>
  </r>
  <r>
    <x v="7"/>
    <x v="3"/>
    <x v="6"/>
    <n v="11.50048"/>
  </r>
  <r>
    <x v="8"/>
    <x v="3"/>
    <x v="6"/>
    <n v="10.393039999999999"/>
  </r>
  <r>
    <x v="9"/>
    <x v="3"/>
    <x v="6"/>
    <n v="11.392950000000001"/>
  </r>
  <r>
    <x v="10"/>
    <x v="3"/>
    <x v="6"/>
    <n v="11.6304"/>
  </r>
  <r>
    <x v="11"/>
    <x v="3"/>
    <x v="6"/>
    <n v="6.5915410000000003"/>
  </r>
  <r>
    <x v="12"/>
    <x v="3"/>
    <x v="6"/>
    <n v="12.44957"/>
  </r>
  <r>
    <x v="13"/>
    <x v="3"/>
    <x v="6"/>
    <n v="10.64725"/>
  </r>
  <r>
    <x v="14"/>
    <x v="3"/>
    <x v="6"/>
    <n v="5.6096190000000004"/>
  </r>
  <r>
    <x v="15"/>
    <x v="3"/>
    <x v="6"/>
    <n v="10.184699999999999"/>
  </r>
  <r>
    <x v="16"/>
    <x v="3"/>
    <x v="6"/>
    <n v="10.55682"/>
  </r>
  <r>
    <x v="17"/>
    <x v="3"/>
    <x v="6"/>
    <n v="5.9328820000000002"/>
  </r>
  <r>
    <x v="18"/>
    <x v="3"/>
    <x v="6"/>
    <n v="1.1867380000000001"/>
  </r>
  <r>
    <x v="19"/>
    <x v="3"/>
    <x v="6"/>
    <n v="0.92095660000000001"/>
  </r>
  <r>
    <x v="20"/>
    <x v="3"/>
    <x v="6"/>
    <n v="7.6717979999999999"/>
  </r>
  <r>
    <x v="21"/>
    <x v="3"/>
    <x v="6"/>
    <n v="7.62676"/>
  </r>
  <r>
    <x v="22"/>
    <x v="3"/>
    <x v="6"/>
    <n v="8.7923589999999994"/>
  </r>
  <r>
    <x v="23"/>
    <x v="3"/>
    <x v="6"/>
    <n v="7.1952689999999997"/>
  </r>
  <r>
    <x v="24"/>
    <x v="3"/>
    <x v="6"/>
    <n v="6.2053450000000003"/>
  </r>
  <r>
    <x v="25"/>
    <x v="3"/>
    <x v="6"/>
    <n v="10.494730000000001"/>
  </r>
  <r>
    <x v="26"/>
    <x v="3"/>
    <x v="6"/>
    <n v="4.5507860000000004"/>
  </r>
  <r>
    <x v="27"/>
    <x v="3"/>
    <x v="6"/>
    <n v="3.9149780000000001"/>
  </r>
  <r>
    <x v="28"/>
    <x v="3"/>
    <x v="6"/>
    <n v="6.6724920000000001"/>
  </r>
  <r>
    <x v="29"/>
    <x v="3"/>
    <x v="6"/>
    <n v="9.4290310000000002"/>
  </r>
  <r>
    <x v="30"/>
    <x v="3"/>
    <x v="6"/>
    <n v="8.9800439999999995"/>
  </r>
  <r>
    <x v="31"/>
    <x v="3"/>
    <x v="6"/>
    <n v="5.9021499999999998"/>
  </r>
  <r>
    <x v="32"/>
    <x v="3"/>
    <x v="6"/>
    <s v="Inf"/>
  </r>
  <r>
    <x v="33"/>
    <x v="3"/>
    <x v="6"/>
    <n v="9.2972339999999996"/>
  </r>
  <r>
    <x v="34"/>
    <x v="3"/>
    <x v="6"/>
    <n v="7.6004259999999997"/>
  </r>
  <r>
    <x v="35"/>
    <x v="3"/>
    <x v="6"/>
    <n v="7.5572759999999999"/>
  </r>
  <r>
    <x v="36"/>
    <x v="3"/>
    <x v="6"/>
    <n v="5.5990989999999998"/>
  </r>
  <r>
    <x v="37"/>
    <x v="3"/>
    <x v="6"/>
    <n v="3.3605770000000001"/>
  </r>
  <r>
    <x v="38"/>
    <x v="3"/>
    <x v="6"/>
    <n v="9.6310920000000007"/>
  </r>
  <r>
    <x v="39"/>
    <x v="3"/>
    <x v="6"/>
    <n v="20.653020000000001"/>
  </r>
  <r>
    <x v="40"/>
    <x v="3"/>
    <x v="6"/>
    <s v="Inf"/>
  </r>
  <r>
    <x v="41"/>
    <x v="3"/>
    <x v="6"/>
    <n v="5.0429389999999996"/>
  </r>
  <r>
    <x v="42"/>
    <x v="3"/>
    <x v="6"/>
    <s v="Inf"/>
  </r>
  <r>
    <x v="43"/>
    <x v="3"/>
    <x v="6"/>
    <n v="14.340170000000001"/>
  </r>
  <r>
    <x v="44"/>
    <x v="3"/>
    <x v="6"/>
    <s v="Inf"/>
  </r>
  <r>
    <x v="45"/>
    <x v="3"/>
    <x v="6"/>
    <n v="0"/>
  </r>
  <r>
    <x v="46"/>
    <x v="3"/>
    <x v="6"/>
    <n v="33.563499999999998"/>
  </r>
  <r>
    <x v="47"/>
    <x v="3"/>
    <x v="6"/>
    <n v="18.14209"/>
  </r>
  <r>
    <x v="48"/>
    <x v="3"/>
    <x v="6"/>
    <s v="Inf"/>
  </r>
  <r>
    <x v="49"/>
    <x v="3"/>
    <x v="6"/>
    <n v="40.086150000000004"/>
  </r>
  <r>
    <x v="50"/>
    <x v="3"/>
    <x v="6"/>
    <n v="1.6454770000000001"/>
  </r>
  <r>
    <x v="51"/>
    <x v="3"/>
    <x v="6"/>
    <n v="130.2929"/>
  </r>
  <r>
    <x v="52"/>
    <x v="3"/>
    <x v="6"/>
    <s v="Inf"/>
  </r>
  <r>
    <x v="53"/>
    <x v="3"/>
    <x v="6"/>
    <n v="200.63470000000001"/>
  </r>
  <r>
    <x v="54"/>
    <x v="3"/>
    <x v="6"/>
    <s v="Inf"/>
  </r>
  <r>
    <x v="55"/>
    <x v="3"/>
    <x v="6"/>
    <s v="Inf"/>
  </r>
  <r>
    <x v="56"/>
    <x v="3"/>
    <x v="6"/>
    <s v="Inf"/>
  </r>
  <r>
    <x v="57"/>
    <x v="3"/>
    <x v="6"/>
    <n v="127.9174"/>
  </r>
  <r>
    <x v="58"/>
    <x v="3"/>
    <x v="6"/>
    <s v="Inf"/>
  </r>
  <r>
    <x v="59"/>
    <x v="3"/>
    <x v="6"/>
    <n v="89.074789999999993"/>
  </r>
  <r>
    <x v="60"/>
    <x v="3"/>
    <x v="6"/>
    <s v="Inf"/>
  </r>
  <r>
    <x v="61"/>
    <x v="3"/>
    <x v="6"/>
    <n v="285.86189999999999"/>
  </r>
  <r>
    <x v="62"/>
    <x v="3"/>
    <x v="6"/>
    <n v="0"/>
  </r>
  <r>
    <x v="63"/>
    <x v="3"/>
    <x v="6"/>
    <n v="2.107694"/>
  </r>
  <r>
    <x v="64"/>
    <x v="3"/>
    <x v="6"/>
    <s v="Inf"/>
  </r>
  <r>
    <x v="65"/>
    <x v="3"/>
    <x v="6"/>
    <n v="0"/>
  </r>
  <r>
    <x v="66"/>
    <x v="3"/>
    <x v="6"/>
    <n v="57.642240000000001"/>
  </r>
  <r>
    <x v="67"/>
    <x v="3"/>
    <x v="6"/>
    <n v="1.6454770000000001"/>
  </r>
  <r>
    <x v="68"/>
    <x v="3"/>
    <x v="6"/>
    <n v="3.3605770000000001"/>
  </r>
  <r>
    <x v="69"/>
    <x v="3"/>
    <x v="6"/>
    <n v="40.086150000000004"/>
  </r>
  <r>
    <x v="70"/>
    <x v="3"/>
    <x v="6"/>
    <s v="Inf"/>
  </r>
  <r>
    <x v="71"/>
    <x v="3"/>
    <x v="6"/>
    <n v="136.22579999999999"/>
  </r>
  <r>
    <x v="72"/>
    <x v="3"/>
    <x v="6"/>
    <s v="Inf"/>
  </r>
  <r>
    <x v="73"/>
    <x v="3"/>
    <x v="6"/>
    <s v="Inf"/>
  </r>
  <r>
    <x v="74"/>
    <x v="3"/>
    <x v="6"/>
    <s v="Inf"/>
  </r>
  <r>
    <x v="75"/>
    <x v="3"/>
    <x v="6"/>
    <n v="239.35290000000001"/>
  </r>
  <r>
    <x v="0"/>
    <x v="4"/>
    <x v="6"/>
    <n v="18.386310000000002"/>
  </r>
  <r>
    <x v="1"/>
    <x v="4"/>
    <x v="6"/>
    <n v="7.5101440000000004"/>
  </r>
  <r>
    <x v="2"/>
    <x v="4"/>
    <x v="6"/>
    <n v="8.3746179999999999"/>
  </r>
  <r>
    <x v="3"/>
    <x v="4"/>
    <x v="6"/>
    <n v="5.96136"/>
  </r>
  <r>
    <x v="4"/>
    <x v="4"/>
    <x v="6"/>
    <n v="1.6242049999999999"/>
  </r>
  <r>
    <x v="5"/>
    <x v="4"/>
    <x v="6"/>
    <n v="15.32751"/>
  </r>
  <r>
    <x v="6"/>
    <x v="4"/>
    <x v="6"/>
    <n v="2.3665980000000002"/>
  </r>
  <r>
    <x v="7"/>
    <x v="4"/>
    <x v="6"/>
    <n v="13.318809999999999"/>
  </r>
  <r>
    <x v="8"/>
    <x v="4"/>
    <x v="6"/>
    <n v="9.8623080000000005"/>
  </r>
  <r>
    <x v="9"/>
    <x v="4"/>
    <x v="6"/>
    <n v="11.39237"/>
  </r>
  <r>
    <x v="10"/>
    <x v="4"/>
    <x v="6"/>
    <n v="9.6089099999999998"/>
  </r>
  <r>
    <x v="11"/>
    <x v="4"/>
    <x v="6"/>
    <n v="7.2990269999999997"/>
  </r>
  <r>
    <x v="12"/>
    <x v="4"/>
    <x v="6"/>
    <n v="12.1632"/>
  </r>
  <r>
    <x v="13"/>
    <x v="4"/>
    <x v="6"/>
    <n v="11.72761"/>
  </r>
  <r>
    <x v="14"/>
    <x v="4"/>
    <x v="6"/>
    <n v="6.5591439999999999"/>
  </r>
  <r>
    <x v="15"/>
    <x v="4"/>
    <x v="6"/>
    <n v="9.9868690000000004"/>
  </r>
  <r>
    <x v="16"/>
    <x v="4"/>
    <x v="6"/>
    <n v="9.7735859999999999"/>
  </r>
  <r>
    <x v="17"/>
    <x v="4"/>
    <x v="6"/>
    <n v="6.3935519999999997"/>
  </r>
  <r>
    <x v="18"/>
    <x v="4"/>
    <x v="6"/>
    <n v="1.3447990000000001"/>
  </r>
  <r>
    <x v="19"/>
    <x v="4"/>
    <x v="6"/>
    <n v="0.96515169999999995"/>
  </r>
  <r>
    <x v="20"/>
    <x v="4"/>
    <x v="6"/>
    <n v="8.1139139999999994"/>
  </r>
  <r>
    <x v="21"/>
    <x v="4"/>
    <x v="6"/>
    <n v="7.9457620000000002"/>
  </r>
  <r>
    <x v="22"/>
    <x v="4"/>
    <x v="6"/>
    <n v="8.9213989999999992"/>
  </r>
  <r>
    <x v="23"/>
    <x v="4"/>
    <x v="6"/>
    <n v="8.1324850000000009"/>
  </r>
  <r>
    <x v="24"/>
    <x v="4"/>
    <x v="6"/>
    <n v="6.0910520000000004"/>
  </r>
  <r>
    <x v="25"/>
    <x v="4"/>
    <x v="6"/>
    <n v="10.68777"/>
  </r>
  <r>
    <x v="26"/>
    <x v="4"/>
    <x v="6"/>
    <n v="4.4586560000000004"/>
  </r>
  <r>
    <x v="27"/>
    <x v="4"/>
    <x v="6"/>
    <n v="3.8165610000000001"/>
  </r>
  <r>
    <x v="28"/>
    <x v="4"/>
    <x v="6"/>
    <n v="7.1486530000000004"/>
  </r>
  <r>
    <x v="29"/>
    <x v="4"/>
    <x v="6"/>
    <n v="9.2786489999999997"/>
  </r>
  <r>
    <x v="30"/>
    <x v="4"/>
    <x v="6"/>
    <n v="8.8311779999999995"/>
  </r>
  <r>
    <x v="31"/>
    <x v="4"/>
    <x v="6"/>
    <n v="6.6029640000000001"/>
  </r>
  <r>
    <x v="32"/>
    <x v="4"/>
    <x v="6"/>
    <s v="Inf"/>
  </r>
  <r>
    <x v="33"/>
    <x v="4"/>
    <x v="6"/>
    <n v="9.8584010000000006"/>
  </r>
  <r>
    <x v="34"/>
    <x v="4"/>
    <x v="6"/>
    <n v="7.3786519999999998"/>
  </r>
  <r>
    <x v="35"/>
    <x v="4"/>
    <x v="6"/>
    <n v="7.7815779999999997"/>
  </r>
  <r>
    <x v="36"/>
    <x v="4"/>
    <x v="6"/>
    <n v="5.1689119999999997"/>
  </r>
  <r>
    <x v="37"/>
    <x v="4"/>
    <x v="6"/>
    <n v="3.4569290000000001"/>
  </r>
  <r>
    <x v="38"/>
    <x v="4"/>
    <x v="6"/>
    <n v="9.8306439999999995"/>
  </r>
  <r>
    <x v="39"/>
    <x v="4"/>
    <x v="6"/>
    <n v="20.80808"/>
  </r>
  <r>
    <x v="40"/>
    <x v="4"/>
    <x v="6"/>
    <s v="Inf"/>
  </r>
  <r>
    <x v="41"/>
    <x v="4"/>
    <x v="6"/>
    <n v="4.9559540000000002"/>
  </r>
  <r>
    <x v="42"/>
    <x v="4"/>
    <x v="6"/>
    <s v="Inf"/>
  </r>
  <r>
    <x v="43"/>
    <x v="4"/>
    <x v="6"/>
    <n v="14.814360000000001"/>
  </r>
  <r>
    <x v="44"/>
    <x v="4"/>
    <x v="6"/>
    <s v="Inf"/>
  </r>
  <r>
    <x v="45"/>
    <x v="4"/>
    <x v="6"/>
    <n v="0"/>
  </r>
  <r>
    <x v="46"/>
    <x v="4"/>
    <x v="6"/>
    <n v="35.018000000000001"/>
  </r>
  <r>
    <x v="47"/>
    <x v="4"/>
    <x v="6"/>
    <n v="18.386310000000002"/>
  </r>
  <r>
    <x v="48"/>
    <x v="4"/>
    <x v="6"/>
    <s v="Inf"/>
  </r>
  <r>
    <x v="49"/>
    <x v="4"/>
    <x v="6"/>
    <n v="39.952150000000003"/>
  </r>
  <r>
    <x v="50"/>
    <x v="4"/>
    <x v="6"/>
    <n v="1.6242049999999999"/>
  </r>
  <r>
    <x v="51"/>
    <x v="4"/>
    <x v="6"/>
    <n v="130.03020000000001"/>
  </r>
  <r>
    <x v="52"/>
    <x v="4"/>
    <x v="6"/>
    <s v="Inf"/>
  </r>
  <r>
    <x v="53"/>
    <x v="4"/>
    <x v="6"/>
    <n v="200.13910000000001"/>
  </r>
  <r>
    <x v="54"/>
    <x v="4"/>
    <x v="6"/>
    <s v="Inf"/>
  </r>
  <r>
    <x v="55"/>
    <x v="4"/>
    <x v="6"/>
    <s v="Inf"/>
  </r>
  <r>
    <x v="56"/>
    <x v="4"/>
    <x v="6"/>
    <s v="Inf"/>
  </r>
  <r>
    <x v="57"/>
    <x v="4"/>
    <x v="6"/>
    <n v="130.89259999999999"/>
  </r>
  <r>
    <x v="58"/>
    <x v="4"/>
    <x v="6"/>
    <s v="Inf"/>
  </r>
  <r>
    <x v="59"/>
    <x v="4"/>
    <x v="6"/>
    <n v="90.799530000000004"/>
  </r>
  <r>
    <x v="60"/>
    <x v="4"/>
    <x v="6"/>
    <s v="Inf"/>
  </r>
  <r>
    <x v="61"/>
    <x v="4"/>
    <x v="6"/>
    <n v="288.77330000000001"/>
  </r>
  <r>
    <x v="62"/>
    <x v="4"/>
    <x v="6"/>
    <n v="0"/>
  </r>
  <r>
    <x v="63"/>
    <x v="4"/>
    <x v="6"/>
    <n v="2.3099500000000002"/>
  </r>
  <r>
    <x v="64"/>
    <x v="4"/>
    <x v="6"/>
    <s v="Inf"/>
  </r>
  <r>
    <x v="65"/>
    <x v="4"/>
    <x v="6"/>
    <n v="0"/>
  </r>
  <r>
    <x v="66"/>
    <x v="4"/>
    <x v="6"/>
    <n v="59.805790000000002"/>
  </r>
  <r>
    <x v="67"/>
    <x v="4"/>
    <x v="6"/>
    <n v="1.6242049999999999"/>
  </r>
  <r>
    <x v="68"/>
    <x v="4"/>
    <x v="6"/>
    <n v="3.4569290000000001"/>
  </r>
  <r>
    <x v="69"/>
    <x v="4"/>
    <x v="6"/>
    <n v="39.952150000000003"/>
  </r>
  <r>
    <x v="70"/>
    <x v="4"/>
    <x v="6"/>
    <s v="Inf"/>
  </r>
  <r>
    <x v="71"/>
    <x v="4"/>
    <x v="6"/>
    <n v="136.4238"/>
  </r>
  <r>
    <x v="72"/>
    <x v="4"/>
    <x v="6"/>
    <s v="Inf"/>
  </r>
  <r>
    <x v="73"/>
    <x v="4"/>
    <x v="6"/>
    <s v="Inf"/>
  </r>
  <r>
    <x v="74"/>
    <x v="4"/>
    <x v="6"/>
    <s v="Inf"/>
  </r>
  <r>
    <x v="75"/>
    <x v="4"/>
    <x v="6"/>
    <n v="240.29560000000001"/>
  </r>
  <r>
    <x v="0"/>
    <x v="5"/>
    <x v="6"/>
    <n v="18.37189"/>
  </r>
  <r>
    <x v="1"/>
    <x v="5"/>
    <x v="6"/>
    <n v="8.167878"/>
  </r>
  <r>
    <x v="2"/>
    <x v="5"/>
    <x v="6"/>
    <n v="8.8390749999999993"/>
  </r>
  <r>
    <x v="3"/>
    <x v="5"/>
    <x v="6"/>
    <n v="5.6690630000000004"/>
  </r>
  <r>
    <x v="4"/>
    <x v="5"/>
    <x v="6"/>
    <n v="1.6474299999999999"/>
  </r>
  <r>
    <x v="5"/>
    <x v="5"/>
    <x v="6"/>
    <n v="15.088200000000001"/>
  </r>
  <r>
    <x v="6"/>
    <x v="5"/>
    <x v="6"/>
    <n v="2.332522"/>
  </r>
  <r>
    <x v="7"/>
    <x v="5"/>
    <x v="6"/>
    <n v="13.57551"/>
  </r>
  <r>
    <x v="8"/>
    <x v="5"/>
    <x v="6"/>
    <n v="11.212260000000001"/>
  </r>
  <r>
    <x v="9"/>
    <x v="5"/>
    <x v="6"/>
    <n v="11.75325"/>
  </r>
  <r>
    <x v="10"/>
    <x v="5"/>
    <x v="6"/>
    <n v="8.7556539999999998"/>
  </r>
  <r>
    <x v="11"/>
    <x v="5"/>
    <x v="6"/>
    <n v="7.6312930000000003"/>
  </r>
  <r>
    <x v="12"/>
    <x v="5"/>
    <x v="6"/>
    <n v="12.04063"/>
  </r>
  <r>
    <x v="13"/>
    <x v="5"/>
    <x v="6"/>
    <n v="11.064030000000001"/>
  </r>
  <r>
    <x v="14"/>
    <x v="5"/>
    <x v="6"/>
    <n v="6.7600720000000001"/>
  </r>
  <r>
    <x v="15"/>
    <x v="5"/>
    <x v="6"/>
    <n v="10.350820000000001"/>
  </r>
  <r>
    <x v="16"/>
    <x v="5"/>
    <x v="6"/>
    <n v="10.89977"/>
  </r>
  <r>
    <x v="17"/>
    <x v="5"/>
    <x v="6"/>
    <n v="6.555968"/>
  </r>
  <r>
    <x v="18"/>
    <x v="5"/>
    <x v="6"/>
    <n v="1.344489"/>
  </r>
  <r>
    <x v="19"/>
    <x v="5"/>
    <x v="6"/>
    <n v="0.95775589999999999"/>
  </r>
  <r>
    <x v="20"/>
    <x v="5"/>
    <x v="6"/>
    <n v="8.4209499999999995"/>
  </r>
  <r>
    <x v="21"/>
    <x v="5"/>
    <x v="6"/>
    <n v="8.0182310000000001"/>
  </r>
  <r>
    <x v="22"/>
    <x v="5"/>
    <x v="6"/>
    <n v="9.0137929999999997"/>
  </r>
  <r>
    <x v="23"/>
    <x v="5"/>
    <x v="6"/>
    <n v="9.1728050000000003"/>
  </r>
  <r>
    <x v="24"/>
    <x v="5"/>
    <x v="6"/>
    <n v="5.3997979999999997"/>
  </r>
  <r>
    <x v="25"/>
    <x v="5"/>
    <x v="6"/>
    <n v="3.6164209999999999"/>
  </r>
  <r>
    <x v="26"/>
    <x v="5"/>
    <x v="6"/>
    <n v="4.1100130000000004"/>
  </r>
  <r>
    <x v="27"/>
    <x v="5"/>
    <x v="6"/>
    <n v="4.0583349999999996"/>
  </r>
  <r>
    <x v="28"/>
    <x v="5"/>
    <x v="6"/>
    <n v="7.3762610000000004"/>
  </r>
  <r>
    <x v="29"/>
    <x v="5"/>
    <x v="6"/>
    <n v="9.3465790000000002"/>
  </r>
  <r>
    <x v="30"/>
    <x v="5"/>
    <x v="6"/>
    <n v="8.7856830000000006"/>
  </r>
  <r>
    <x v="31"/>
    <x v="5"/>
    <x v="6"/>
    <n v="6.7963630000000004"/>
  </r>
  <r>
    <x v="32"/>
    <x v="5"/>
    <x v="6"/>
    <s v="Inf"/>
  </r>
  <r>
    <x v="33"/>
    <x v="5"/>
    <x v="6"/>
    <n v="10.067170000000001"/>
  </r>
  <r>
    <x v="34"/>
    <x v="5"/>
    <x v="6"/>
    <n v="7.3470490000000002"/>
  </r>
  <r>
    <x v="35"/>
    <x v="5"/>
    <x v="6"/>
    <n v="7.7699189999999998"/>
  </r>
  <r>
    <x v="36"/>
    <x v="5"/>
    <x v="6"/>
    <n v="5.6580219999999999"/>
  </r>
  <r>
    <x v="37"/>
    <x v="5"/>
    <x v="6"/>
    <n v="3.7968169999999999"/>
  </r>
  <r>
    <x v="38"/>
    <x v="5"/>
    <x v="6"/>
    <n v="10.256"/>
  </r>
  <r>
    <x v="39"/>
    <x v="5"/>
    <x v="6"/>
    <n v="21.500070000000001"/>
  </r>
  <r>
    <x v="40"/>
    <x v="5"/>
    <x v="6"/>
    <s v="Inf"/>
  </r>
  <r>
    <x v="41"/>
    <x v="5"/>
    <x v="6"/>
    <n v="4.9377079999999998"/>
  </r>
  <r>
    <x v="42"/>
    <x v="5"/>
    <x v="6"/>
    <s v="Inf"/>
  </r>
  <r>
    <x v="43"/>
    <x v="5"/>
    <x v="6"/>
    <n v="15.00488"/>
  </r>
  <r>
    <x v="44"/>
    <x v="5"/>
    <x v="6"/>
    <s v="Inf"/>
  </r>
  <r>
    <x v="45"/>
    <x v="5"/>
    <x v="6"/>
    <n v="0"/>
  </r>
  <r>
    <x v="46"/>
    <x v="5"/>
    <x v="6"/>
    <n v="36.874180000000003"/>
  </r>
  <r>
    <x v="47"/>
    <x v="5"/>
    <x v="6"/>
    <n v="18.37189"/>
  </r>
  <r>
    <x v="48"/>
    <x v="5"/>
    <x v="6"/>
    <s v="Inf"/>
  </r>
  <r>
    <x v="49"/>
    <x v="5"/>
    <x v="6"/>
    <n v="40.646599999999999"/>
  </r>
  <r>
    <x v="50"/>
    <x v="5"/>
    <x v="6"/>
    <n v="1.6474299999999999"/>
  </r>
  <r>
    <x v="51"/>
    <x v="5"/>
    <x v="6"/>
    <n v="126.0784"/>
  </r>
  <r>
    <x v="52"/>
    <x v="5"/>
    <x v="6"/>
    <s v="Inf"/>
  </r>
  <r>
    <x v="53"/>
    <x v="5"/>
    <x v="6"/>
    <n v="196.67599999999999"/>
  </r>
  <r>
    <x v="54"/>
    <x v="5"/>
    <x v="6"/>
    <s v="Inf"/>
  </r>
  <r>
    <x v="55"/>
    <x v="5"/>
    <x v="6"/>
    <s v="Inf"/>
  </r>
  <r>
    <x v="56"/>
    <x v="5"/>
    <x v="6"/>
    <s v="Inf"/>
  </r>
  <r>
    <x v="57"/>
    <x v="5"/>
    <x v="6"/>
    <n v="134.2336"/>
  </r>
  <r>
    <x v="58"/>
    <x v="5"/>
    <x v="6"/>
    <s v="Inf"/>
  </r>
  <r>
    <x v="59"/>
    <x v="5"/>
    <x v="6"/>
    <n v="92.551599999999993"/>
  </r>
  <r>
    <x v="60"/>
    <x v="5"/>
    <x v="6"/>
    <s v="Inf"/>
  </r>
  <r>
    <x v="61"/>
    <x v="5"/>
    <x v="6"/>
    <n v="288.25450000000001"/>
  </r>
  <r>
    <x v="62"/>
    <x v="5"/>
    <x v="6"/>
    <n v="0"/>
  </r>
  <r>
    <x v="63"/>
    <x v="5"/>
    <x v="6"/>
    <n v="2.3022450000000001"/>
  </r>
  <r>
    <x v="64"/>
    <x v="5"/>
    <x v="6"/>
    <s v="Inf"/>
  </r>
  <r>
    <x v="65"/>
    <x v="5"/>
    <x v="6"/>
    <n v="0"/>
  </r>
  <r>
    <x v="66"/>
    <x v="5"/>
    <x v="6"/>
    <n v="61.516419999999997"/>
  </r>
  <r>
    <x v="67"/>
    <x v="5"/>
    <x v="6"/>
    <n v="1.6474299999999999"/>
  </r>
  <r>
    <x v="68"/>
    <x v="5"/>
    <x v="6"/>
    <n v="3.7968169999999999"/>
  </r>
  <r>
    <x v="69"/>
    <x v="5"/>
    <x v="6"/>
    <n v="40.646599999999999"/>
  </r>
  <r>
    <x v="70"/>
    <x v="5"/>
    <x v="6"/>
    <s v="Inf"/>
  </r>
  <r>
    <x v="71"/>
    <x v="5"/>
    <x v="6"/>
    <n v="132.6344"/>
  </r>
  <r>
    <x v="72"/>
    <x v="5"/>
    <x v="6"/>
    <s v="Inf"/>
  </r>
  <r>
    <x v="73"/>
    <x v="5"/>
    <x v="6"/>
    <s v="Inf"/>
  </r>
  <r>
    <x v="74"/>
    <x v="5"/>
    <x v="6"/>
    <s v="Inf"/>
  </r>
  <r>
    <x v="75"/>
    <x v="5"/>
    <x v="6"/>
    <n v="239.96549999999999"/>
  </r>
  <r>
    <x v="0"/>
    <x v="6"/>
    <x v="6"/>
    <n v="18.965610000000002"/>
  </r>
  <r>
    <x v="1"/>
    <x v="6"/>
    <x v="6"/>
    <n v="8.1185709999999993"/>
  </r>
  <r>
    <x v="2"/>
    <x v="6"/>
    <x v="6"/>
    <n v="8.736008"/>
  </r>
  <r>
    <x v="3"/>
    <x v="6"/>
    <x v="6"/>
    <n v="5.9204179999999997"/>
  </r>
  <r>
    <x v="4"/>
    <x v="6"/>
    <x v="6"/>
    <n v="1.6513439999999999"/>
  </r>
  <r>
    <x v="5"/>
    <x v="6"/>
    <x v="6"/>
    <n v="15.008760000000001"/>
  </r>
  <r>
    <x v="6"/>
    <x v="6"/>
    <x v="6"/>
    <n v="2.3555440000000001"/>
  </r>
  <r>
    <x v="7"/>
    <x v="6"/>
    <x v="6"/>
    <n v="12.50756"/>
  </r>
  <r>
    <x v="8"/>
    <x v="6"/>
    <x v="6"/>
    <n v="10.97575"/>
  </r>
  <r>
    <x v="9"/>
    <x v="6"/>
    <x v="6"/>
    <n v="11.463200000000001"/>
  </r>
  <r>
    <x v="10"/>
    <x v="6"/>
    <x v="6"/>
    <n v="8.7555890000000005"/>
  </r>
  <r>
    <x v="11"/>
    <x v="6"/>
    <x v="6"/>
    <n v="7.6093450000000002"/>
  </r>
  <r>
    <x v="12"/>
    <x v="6"/>
    <x v="6"/>
    <n v="12.66452"/>
  </r>
  <r>
    <x v="13"/>
    <x v="6"/>
    <x v="6"/>
    <n v="12.00806"/>
  </r>
  <r>
    <x v="14"/>
    <x v="6"/>
    <x v="6"/>
    <n v="6.8607490000000002"/>
  </r>
  <r>
    <x v="15"/>
    <x v="6"/>
    <x v="6"/>
    <n v="10.812110000000001"/>
  </r>
  <r>
    <x v="16"/>
    <x v="6"/>
    <x v="6"/>
    <n v="11.067030000000001"/>
  </r>
  <r>
    <x v="17"/>
    <x v="6"/>
    <x v="6"/>
    <n v="6.6497390000000003"/>
  </r>
  <r>
    <x v="18"/>
    <x v="6"/>
    <x v="6"/>
    <n v="1.4713909999999999"/>
  </r>
  <r>
    <x v="19"/>
    <x v="6"/>
    <x v="6"/>
    <n v="0.96761850000000005"/>
  </r>
  <r>
    <x v="20"/>
    <x v="6"/>
    <x v="6"/>
    <n v="8.1365730000000003"/>
  </r>
  <r>
    <x v="21"/>
    <x v="6"/>
    <x v="6"/>
    <n v="7.9935660000000004"/>
  </r>
  <r>
    <x v="22"/>
    <x v="6"/>
    <x v="6"/>
    <n v="9.1583640000000006"/>
  </r>
  <r>
    <x v="23"/>
    <x v="6"/>
    <x v="6"/>
    <n v="9.7686030000000006"/>
  </r>
  <r>
    <x v="24"/>
    <x v="6"/>
    <x v="6"/>
    <n v="5.3451620000000002"/>
  </r>
  <r>
    <x v="25"/>
    <x v="6"/>
    <x v="6"/>
    <n v="1.983098"/>
  </r>
  <r>
    <x v="26"/>
    <x v="6"/>
    <x v="6"/>
    <n v="4.3801399999999999"/>
  </r>
  <r>
    <x v="27"/>
    <x v="6"/>
    <x v="6"/>
    <n v="4.0716830000000002"/>
  </r>
  <r>
    <x v="28"/>
    <x v="6"/>
    <x v="6"/>
    <n v="6.4953180000000001"/>
  </r>
  <r>
    <x v="29"/>
    <x v="6"/>
    <x v="6"/>
    <n v="9.7617419999999999"/>
  </r>
  <r>
    <x v="30"/>
    <x v="6"/>
    <x v="6"/>
    <n v="8.4177239999999998"/>
  </r>
  <r>
    <x v="31"/>
    <x v="6"/>
    <x v="6"/>
    <n v="7.0392910000000004"/>
  </r>
  <r>
    <x v="32"/>
    <x v="6"/>
    <x v="6"/>
    <s v="Inf"/>
  </r>
  <r>
    <x v="33"/>
    <x v="6"/>
    <x v="6"/>
    <n v="10.165240000000001"/>
  </r>
  <r>
    <x v="34"/>
    <x v="6"/>
    <x v="6"/>
    <n v="7.7026870000000001"/>
  </r>
  <r>
    <x v="35"/>
    <x v="6"/>
    <x v="6"/>
    <n v="7.8892899999999999"/>
  </r>
  <r>
    <x v="36"/>
    <x v="6"/>
    <x v="6"/>
    <n v="5.4636310000000003"/>
  </r>
  <r>
    <x v="37"/>
    <x v="6"/>
    <x v="6"/>
    <n v="3.217063"/>
  </r>
  <r>
    <x v="38"/>
    <x v="6"/>
    <x v="6"/>
    <n v="10.463570000000001"/>
  </r>
  <r>
    <x v="39"/>
    <x v="6"/>
    <x v="6"/>
    <n v="21.06428"/>
  </r>
  <r>
    <x v="40"/>
    <x v="6"/>
    <x v="6"/>
    <s v="Inf"/>
  </r>
  <r>
    <x v="41"/>
    <x v="6"/>
    <x v="6"/>
    <n v="4.9745059999999999"/>
  </r>
  <r>
    <x v="42"/>
    <x v="6"/>
    <x v="6"/>
    <s v="Inf"/>
  </r>
  <r>
    <x v="43"/>
    <x v="6"/>
    <x v="6"/>
    <n v="15.13974"/>
  </r>
  <r>
    <x v="44"/>
    <x v="6"/>
    <x v="6"/>
    <s v="Inf"/>
  </r>
  <r>
    <x v="45"/>
    <x v="6"/>
    <x v="6"/>
    <n v="0"/>
  </r>
  <r>
    <x v="46"/>
    <x v="6"/>
    <x v="6"/>
    <n v="37.402149999999999"/>
  </r>
  <r>
    <x v="47"/>
    <x v="6"/>
    <x v="6"/>
    <n v="18.965610000000002"/>
  </r>
  <r>
    <x v="48"/>
    <x v="6"/>
    <x v="6"/>
    <s v="Inf"/>
  </r>
  <r>
    <x v="49"/>
    <x v="6"/>
    <x v="6"/>
    <n v="40.14472"/>
  </r>
  <r>
    <x v="50"/>
    <x v="6"/>
    <x v="6"/>
    <n v="1.6513439999999999"/>
  </r>
  <r>
    <x v="51"/>
    <x v="6"/>
    <x v="6"/>
    <n v="125.8086"/>
  </r>
  <r>
    <x v="52"/>
    <x v="6"/>
    <x v="6"/>
    <s v="Inf"/>
  </r>
  <r>
    <x v="53"/>
    <x v="6"/>
    <x v="6"/>
    <n v="196.3289"/>
  </r>
  <r>
    <x v="54"/>
    <x v="6"/>
    <x v="6"/>
    <s v="Inf"/>
  </r>
  <r>
    <x v="55"/>
    <x v="6"/>
    <x v="6"/>
    <s v="Inf"/>
  </r>
  <r>
    <x v="56"/>
    <x v="6"/>
    <x v="6"/>
    <s v="Inf"/>
  </r>
  <r>
    <x v="57"/>
    <x v="6"/>
    <x v="6"/>
    <n v="134.99510000000001"/>
  </r>
  <r>
    <x v="58"/>
    <x v="6"/>
    <x v="6"/>
    <s v="Inf"/>
  </r>
  <r>
    <x v="59"/>
    <x v="6"/>
    <x v="6"/>
    <n v="92.526259999999994"/>
  </r>
  <r>
    <x v="60"/>
    <x v="6"/>
    <x v="6"/>
    <s v="Inf"/>
  </r>
  <r>
    <x v="61"/>
    <x v="6"/>
    <x v="6"/>
    <n v="287.9205"/>
  </r>
  <r>
    <x v="62"/>
    <x v="6"/>
    <x v="6"/>
    <n v="0"/>
  </r>
  <r>
    <x v="63"/>
    <x v="6"/>
    <x v="6"/>
    <n v="2.4390100000000001"/>
  </r>
  <r>
    <x v="64"/>
    <x v="6"/>
    <x v="6"/>
    <s v="Inf"/>
  </r>
  <r>
    <x v="65"/>
    <x v="6"/>
    <x v="6"/>
    <n v="0"/>
  </r>
  <r>
    <x v="66"/>
    <x v="6"/>
    <x v="6"/>
    <n v="63.315939999999998"/>
  </r>
  <r>
    <x v="67"/>
    <x v="6"/>
    <x v="6"/>
    <n v="1.6513439999999999"/>
  </r>
  <r>
    <x v="68"/>
    <x v="6"/>
    <x v="6"/>
    <n v="3.217063"/>
  </r>
  <r>
    <x v="69"/>
    <x v="6"/>
    <x v="6"/>
    <n v="40.14472"/>
  </r>
  <r>
    <x v="70"/>
    <x v="6"/>
    <x v="6"/>
    <s v="Inf"/>
  </r>
  <r>
    <x v="71"/>
    <x v="6"/>
    <x v="6"/>
    <n v="132.45830000000001"/>
  </r>
  <r>
    <x v="72"/>
    <x v="6"/>
    <x v="6"/>
    <s v="Inf"/>
  </r>
  <r>
    <x v="73"/>
    <x v="6"/>
    <x v="6"/>
    <s v="Inf"/>
  </r>
  <r>
    <x v="74"/>
    <x v="6"/>
    <x v="6"/>
    <s v="Inf"/>
  </r>
  <r>
    <x v="75"/>
    <x v="6"/>
    <x v="6"/>
    <n v="240.28039999999999"/>
  </r>
  <r>
    <x v="0"/>
    <x v="7"/>
    <x v="6"/>
    <n v="19.58333"/>
  </r>
  <r>
    <x v="1"/>
    <x v="7"/>
    <x v="6"/>
    <n v="6.624714"/>
  </r>
  <r>
    <x v="2"/>
    <x v="7"/>
    <x v="6"/>
    <n v="8.6051769999999994"/>
  </r>
  <r>
    <x v="3"/>
    <x v="7"/>
    <x v="6"/>
    <n v="5.5176829999999999"/>
  </r>
  <r>
    <x v="4"/>
    <x v="7"/>
    <x v="6"/>
    <n v="1.5359959999999999"/>
  </r>
  <r>
    <x v="5"/>
    <x v="7"/>
    <x v="6"/>
    <n v="15.396269999999999"/>
  </r>
  <r>
    <x v="6"/>
    <x v="7"/>
    <x v="6"/>
    <n v="2.4951660000000002"/>
  </r>
  <r>
    <x v="7"/>
    <x v="7"/>
    <x v="6"/>
    <n v="12.145200000000001"/>
  </r>
  <r>
    <x v="8"/>
    <x v="7"/>
    <x v="6"/>
    <n v="10.4543"/>
  </r>
  <r>
    <x v="9"/>
    <x v="7"/>
    <x v="6"/>
    <n v="10.539910000000001"/>
  </r>
  <r>
    <x v="10"/>
    <x v="7"/>
    <x v="6"/>
    <n v="9.0782080000000001"/>
  </r>
  <r>
    <x v="11"/>
    <x v="7"/>
    <x v="6"/>
    <n v="7.8324809999999996"/>
  </r>
  <r>
    <x v="12"/>
    <x v="7"/>
    <x v="6"/>
    <n v="12.31892"/>
  </r>
  <r>
    <x v="13"/>
    <x v="7"/>
    <x v="6"/>
    <n v="11.92146"/>
  </r>
  <r>
    <x v="14"/>
    <x v="7"/>
    <x v="6"/>
    <n v="6.5100210000000001"/>
  </r>
  <r>
    <x v="15"/>
    <x v="7"/>
    <x v="6"/>
    <n v="10.55503"/>
  </r>
  <r>
    <x v="16"/>
    <x v="7"/>
    <x v="6"/>
    <n v="11.308759999999999"/>
  </r>
  <r>
    <x v="17"/>
    <x v="7"/>
    <x v="6"/>
    <n v="6.5750149999999996"/>
  </r>
  <r>
    <x v="18"/>
    <x v="7"/>
    <x v="6"/>
    <n v="1.513385"/>
  </r>
  <r>
    <x v="19"/>
    <x v="7"/>
    <x v="6"/>
    <n v="0.98237839999999998"/>
  </r>
  <r>
    <x v="20"/>
    <x v="7"/>
    <x v="6"/>
    <n v="7.2349620000000003"/>
  </r>
  <r>
    <x v="21"/>
    <x v="7"/>
    <x v="6"/>
    <n v="7.9295229999999997"/>
  </r>
  <r>
    <x v="22"/>
    <x v="7"/>
    <x v="6"/>
    <n v="9.2714289999999995"/>
  </r>
  <r>
    <x v="23"/>
    <x v="7"/>
    <x v="6"/>
    <n v="9.7156090000000006"/>
  </r>
  <r>
    <x v="24"/>
    <x v="7"/>
    <x v="6"/>
    <n v="5.4611890000000001"/>
  </r>
  <r>
    <x v="25"/>
    <x v="7"/>
    <x v="6"/>
    <n v="0.57805680000000004"/>
  </r>
  <r>
    <x v="26"/>
    <x v="7"/>
    <x v="6"/>
    <n v="4.4364670000000004"/>
  </r>
  <r>
    <x v="27"/>
    <x v="7"/>
    <x v="6"/>
    <n v="4.0578519999999996"/>
  </r>
  <r>
    <x v="28"/>
    <x v="7"/>
    <x v="6"/>
    <n v="6.0079609999999999"/>
  </r>
  <r>
    <x v="29"/>
    <x v="7"/>
    <x v="6"/>
    <n v="9.2096409999999995"/>
  </r>
  <r>
    <x v="30"/>
    <x v="7"/>
    <x v="6"/>
    <n v="7.9902389999999999"/>
  </r>
  <r>
    <x v="31"/>
    <x v="7"/>
    <x v="6"/>
    <n v="7.1398239999999999"/>
  </r>
  <r>
    <x v="32"/>
    <x v="7"/>
    <x v="6"/>
    <s v="Inf"/>
  </r>
  <r>
    <x v="33"/>
    <x v="7"/>
    <x v="6"/>
    <n v="10.173489999999999"/>
  </r>
  <r>
    <x v="34"/>
    <x v="7"/>
    <x v="6"/>
    <n v="6.6219190000000001"/>
  </r>
  <r>
    <x v="35"/>
    <x v="7"/>
    <x v="6"/>
    <n v="7.6138019999999997"/>
  </r>
  <r>
    <x v="36"/>
    <x v="7"/>
    <x v="6"/>
    <n v="5.7870020000000002"/>
  </r>
  <r>
    <x v="37"/>
    <x v="7"/>
    <x v="6"/>
    <n v="3.3537370000000002"/>
  </r>
  <r>
    <x v="38"/>
    <x v="7"/>
    <x v="6"/>
    <n v="11.019069999999999"/>
  </r>
  <r>
    <x v="39"/>
    <x v="7"/>
    <x v="6"/>
    <n v="21.025089999999999"/>
  </r>
  <r>
    <x v="40"/>
    <x v="7"/>
    <x v="6"/>
    <s v="Inf"/>
  </r>
  <r>
    <x v="41"/>
    <x v="7"/>
    <x v="6"/>
    <n v="5.013541"/>
  </r>
  <r>
    <x v="42"/>
    <x v="7"/>
    <x v="6"/>
    <s v="Inf"/>
  </r>
  <r>
    <x v="43"/>
    <x v="7"/>
    <x v="6"/>
    <n v="15.18703"/>
  </r>
  <r>
    <x v="44"/>
    <x v="7"/>
    <x v="6"/>
    <s v="Inf"/>
  </r>
  <r>
    <x v="45"/>
    <x v="7"/>
    <x v="6"/>
    <n v="0"/>
  </r>
  <r>
    <x v="46"/>
    <x v="7"/>
    <x v="6"/>
    <n v="38.35078"/>
  </r>
  <r>
    <x v="47"/>
    <x v="7"/>
    <x v="6"/>
    <n v="19.58333"/>
  </r>
  <r>
    <x v="48"/>
    <x v="7"/>
    <x v="6"/>
    <s v="Inf"/>
  </r>
  <r>
    <x v="49"/>
    <x v="7"/>
    <x v="6"/>
    <n v="40.479210000000002"/>
  </r>
  <r>
    <x v="50"/>
    <x v="7"/>
    <x v="6"/>
    <n v="1.5359959999999999"/>
  </r>
  <r>
    <x v="51"/>
    <x v="7"/>
    <x v="6"/>
    <n v="120.8548"/>
  </r>
  <r>
    <x v="52"/>
    <x v="7"/>
    <x v="6"/>
    <s v="Inf"/>
  </r>
  <r>
    <x v="53"/>
    <x v="7"/>
    <x v="6"/>
    <n v="188.33459999999999"/>
  </r>
  <r>
    <x v="54"/>
    <x v="7"/>
    <x v="6"/>
    <s v="Inf"/>
  </r>
  <r>
    <x v="55"/>
    <x v="7"/>
    <x v="6"/>
    <s v="Inf"/>
  </r>
  <r>
    <x v="56"/>
    <x v="7"/>
    <x v="6"/>
    <s v="Inf"/>
  </r>
  <r>
    <x v="57"/>
    <x v="7"/>
    <x v="6"/>
    <n v="134.63820000000001"/>
  </r>
  <r>
    <x v="58"/>
    <x v="7"/>
    <x v="6"/>
    <s v="Inf"/>
  </r>
  <r>
    <x v="59"/>
    <x v="7"/>
    <x v="6"/>
    <n v="91.400760000000005"/>
  </r>
  <r>
    <x v="60"/>
    <x v="7"/>
    <x v="6"/>
    <s v="Inf"/>
  </r>
  <r>
    <x v="61"/>
    <x v="7"/>
    <x v="6"/>
    <n v="281.02940000000001"/>
  </r>
  <r>
    <x v="62"/>
    <x v="7"/>
    <x v="6"/>
    <n v="0"/>
  </r>
  <r>
    <x v="63"/>
    <x v="7"/>
    <x v="6"/>
    <n v="2.4957639999999999"/>
  </r>
  <r>
    <x v="64"/>
    <x v="7"/>
    <x v="6"/>
    <s v="Inf"/>
  </r>
  <r>
    <x v="65"/>
    <x v="7"/>
    <x v="6"/>
    <n v="0"/>
  </r>
  <r>
    <x v="66"/>
    <x v="7"/>
    <x v="6"/>
    <n v="64.753860000000003"/>
  </r>
  <r>
    <x v="67"/>
    <x v="7"/>
    <x v="6"/>
    <n v="1.5359959999999999"/>
  </r>
  <r>
    <x v="68"/>
    <x v="7"/>
    <x v="6"/>
    <n v="3.3537370000000002"/>
  </r>
  <r>
    <x v="69"/>
    <x v="7"/>
    <x v="6"/>
    <n v="40.479210000000002"/>
  </r>
  <r>
    <x v="70"/>
    <x v="7"/>
    <x v="6"/>
    <s v="Inf"/>
  </r>
  <r>
    <x v="71"/>
    <x v="7"/>
    <x v="6"/>
    <n v="127.4298"/>
  </r>
  <r>
    <x v="72"/>
    <x v="7"/>
    <x v="6"/>
    <s v="Inf"/>
  </r>
  <r>
    <x v="73"/>
    <x v="7"/>
    <x v="6"/>
    <s v="Inf"/>
  </r>
  <r>
    <x v="74"/>
    <x v="7"/>
    <x v="6"/>
    <s v="Inf"/>
  </r>
  <r>
    <x v="75"/>
    <x v="7"/>
    <x v="6"/>
    <n v="234.5231"/>
  </r>
  <r>
    <x v="0"/>
    <x v="8"/>
    <x v="6"/>
    <n v="19.738610000000001"/>
  </r>
  <r>
    <x v="1"/>
    <x v="8"/>
    <x v="6"/>
    <n v="6.2228919999999999"/>
  </r>
  <r>
    <x v="2"/>
    <x v="8"/>
    <x v="6"/>
    <n v="9.1469710000000006"/>
  </r>
  <r>
    <x v="3"/>
    <x v="8"/>
    <x v="6"/>
    <n v="6.1272919999999997"/>
  </r>
  <r>
    <x v="4"/>
    <x v="8"/>
    <x v="6"/>
    <n v="1.436296"/>
  </r>
  <r>
    <x v="5"/>
    <x v="8"/>
    <x v="6"/>
    <n v="16.211780000000001"/>
  </r>
  <r>
    <x v="6"/>
    <x v="8"/>
    <x v="6"/>
    <n v="2.8414239999999999"/>
  </r>
  <r>
    <x v="7"/>
    <x v="8"/>
    <x v="6"/>
    <n v="12.360150000000001"/>
  </r>
  <r>
    <x v="8"/>
    <x v="8"/>
    <x v="6"/>
    <n v="10.44054"/>
  </r>
  <r>
    <x v="9"/>
    <x v="8"/>
    <x v="6"/>
    <n v="10.75488"/>
  </r>
  <r>
    <x v="10"/>
    <x v="8"/>
    <x v="6"/>
    <n v="10.0456"/>
  </r>
  <r>
    <x v="11"/>
    <x v="8"/>
    <x v="6"/>
    <n v="7.8482760000000003"/>
  </r>
  <r>
    <x v="12"/>
    <x v="8"/>
    <x v="6"/>
    <n v="13.869249999999999"/>
  </r>
  <r>
    <x v="13"/>
    <x v="8"/>
    <x v="6"/>
    <n v="13.55922"/>
  </r>
  <r>
    <x v="14"/>
    <x v="8"/>
    <x v="6"/>
    <n v="6.736135"/>
  </r>
  <r>
    <x v="15"/>
    <x v="8"/>
    <x v="6"/>
    <n v="10.7798"/>
  </r>
  <r>
    <x v="16"/>
    <x v="8"/>
    <x v="6"/>
    <n v="11.36511"/>
  </r>
  <r>
    <x v="17"/>
    <x v="8"/>
    <x v="6"/>
    <n v="6.8630139999999997"/>
  </r>
  <r>
    <x v="18"/>
    <x v="8"/>
    <x v="6"/>
    <n v="1.5970709999999999"/>
  </r>
  <r>
    <x v="19"/>
    <x v="8"/>
    <x v="6"/>
    <n v="1.010834"/>
  </r>
  <r>
    <x v="20"/>
    <x v="8"/>
    <x v="6"/>
    <n v="7.0466189999999997"/>
  </r>
  <r>
    <x v="21"/>
    <x v="8"/>
    <x v="6"/>
    <n v="8.104139"/>
  </r>
  <r>
    <x v="22"/>
    <x v="8"/>
    <x v="6"/>
    <n v="9.5983820000000009"/>
  </r>
  <r>
    <x v="23"/>
    <x v="8"/>
    <x v="6"/>
    <n v="9.6936990000000005"/>
  </r>
  <r>
    <x v="24"/>
    <x v="8"/>
    <x v="6"/>
    <n v="5.6527799999999999"/>
  </r>
  <r>
    <x v="25"/>
    <x v="8"/>
    <x v="6"/>
    <n v="1.770519"/>
  </r>
  <r>
    <x v="26"/>
    <x v="8"/>
    <x v="6"/>
    <n v="4.6218149999999998"/>
  </r>
  <r>
    <x v="27"/>
    <x v="8"/>
    <x v="6"/>
    <n v="4.0660980000000002"/>
  </r>
  <r>
    <x v="28"/>
    <x v="8"/>
    <x v="6"/>
    <n v="6.6341229999999998"/>
  </r>
  <r>
    <x v="29"/>
    <x v="8"/>
    <x v="6"/>
    <n v="9.2812479999999997"/>
  </r>
  <r>
    <x v="30"/>
    <x v="8"/>
    <x v="6"/>
    <n v="8.0985060000000004"/>
  </r>
  <r>
    <x v="31"/>
    <x v="8"/>
    <x v="6"/>
    <n v="6.4334939999999996"/>
  </r>
  <r>
    <x v="32"/>
    <x v="8"/>
    <x v="6"/>
    <s v="Inf"/>
  </r>
  <r>
    <x v="33"/>
    <x v="8"/>
    <x v="6"/>
    <n v="10.47819"/>
  </r>
  <r>
    <x v="34"/>
    <x v="8"/>
    <x v="6"/>
    <n v="6.1445420000000004"/>
  </r>
  <r>
    <x v="35"/>
    <x v="8"/>
    <x v="6"/>
    <n v="7.6587709999999998"/>
  </r>
  <r>
    <x v="36"/>
    <x v="8"/>
    <x v="6"/>
    <n v="6.1036489999999999"/>
  </r>
  <r>
    <x v="37"/>
    <x v="8"/>
    <x v="6"/>
    <n v="3.5831970000000002"/>
  </r>
  <r>
    <x v="38"/>
    <x v="8"/>
    <x v="6"/>
    <n v="11.31264"/>
  </r>
  <r>
    <x v="39"/>
    <x v="8"/>
    <x v="6"/>
    <n v="21.283300000000001"/>
  </r>
  <r>
    <x v="40"/>
    <x v="8"/>
    <x v="6"/>
    <s v="Inf"/>
  </r>
  <r>
    <x v="41"/>
    <x v="8"/>
    <x v="6"/>
    <n v="5.2885540000000004"/>
  </r>
  <r>
    <x v="42"/>
    <x v="8"/>
    <x v="6"/>
    <s v="Inf"/>
  </r>
  <r>
    <x v="43"/>
    <x v="8"/>
    <x v="6"/>
    <n v="15.76674"/>
  </r>
  <r>
    <x v="44"/>
    <x v="8"/>
    <x v="6"/>
    <s v="Inf"/>
  </r>
  <r>
    <x v="45"/>
    <x v="8"/>
    <x v="6"/>
    <n v="0"/>
  </r>
  <r>
    <x v="46"/>
    <x v="8"/>
    <x v="6"/>
    <n v="39.637250000000002"/>
  </r>
  <r>
    <x v="47"/>
    <x v="8"/>
    <x v="6"/>
    <n v="19.738610000000001"/>
  </r>
  <r>
    <x v="48"/>
    <x v="8"/>
    <x v="6"/>
    <s v="Inf"/>
  </r>
  <r>
    <x v="49"/>
    <x v="8"/>
    <x v="6"/>
    <n v="41.56118"/>
  </r>
  <r>
    <x v="50"/>
    <x v="8"/>
    <x v="6"/>
    <n v="1.436296"/>
  </r>
  <r>
    <x v="51"/>
    <x v="8"/>
    <x v="6"/>
    <n v="125.1986"/>
  </r>
  <r>
    <x v="52"/>
    <x v="8"/>
    <x v="6"/>
    <s v="Inf"/>
  </r>
  <r>
    <x v="53"/>
    <x v="8"/>
    <x v="6"/>
    <n v="195.18190000000001"/>
  </r>
  <r>
    <x v="54"/>
    <x v="8"/>
    <x v="6"/>
    <s v="Inf"/>
  </r>
  <r>
    <x v="55"/>
    <x v="8"/>
    <x v="6"/>
    <s v="Inf"/>
  </r>
  <r>
    <x v="56"/>
    <x v="8"/>
    <x v="6"/>
    <s v="Inf"/>
  </r>
  <r>
    <x v="57"/>
    <x v="8"/>
    <x v="6"/>
    <n v="137.91380000000001"/>
  </r>
  <r>
    <x v="58"/>
    <x v="8"/>
    <x v="6"/>
    <s v="Inf"/>
  </r>
  <r>
    <x v="59"/>
    <x v="8"/>
    <x v="6"/>
    <n v="93.946619999999996"/>
  </r>
  <r>
    <x v="60"/>
    <x v="8"/>
    <x v="6"/>
    <s v="Inf"/>
  </r>
  <r>
    <x v="61"/>
    <x v="8"/>
    <x v="6"/>
    <n v="289.72770000000003"/>
  </r>
  <r>
    <x v="62"/>
    <x v="8"/>
    <x v="6"/>
    <n v="0"/>
  </r>
  <r>
    <x v="63"/>
    <x v="8"/>
    <x v="6"/>
    <n v="2.607904"/>
  </r>
  <r>
    <x v="64"/>
    <x v="8"/>
    <x v="6"/>
    <s v="Inf"/>
  </r>
  <r>
    <x v="65"/>
    <x v="8"/>
    <x v="6"/>
    <n v="0"/>
  </r>
  <r>
    <x v="66"/>
    <x v="8"/>
    <x v="6"/>
    <n v="66.270849999999996"/>
  </r>
  <r>
    <x v="67"/>
    <x v="8"/>
    <x v="6"/>
    <n v="1.436296"/>
  </r>
  <r>
    <x v="68"/>
    <x v="8"/>
    <x v="6"/>
    <n v="3.5831970000000002"/>
  </r>
  <r>
    <x v="69"/>
    <x v="8"/>
    <x v="6"/>
    <n v="41.56118"/>
  </r>
  <r>
    <x v="70"/>
    <x v="8"/>
    <x v="6"/>
    <s v="Inf"/>
  </r>
  <r>
    <x v="71"/>
    <x v="8"/>
    <x v="6"/>
    <n v="132.0616"/>
  </r>
  <r>
    <x v="72"/>
    <x v="8"/>
    <x v="6"/>
    <s v="Inf"/>
  </r>
  <r>
    <x v="73"/>
    <x v="8"/>
    <x v="6"/>
    <s v="Inf"/>
  </r>
  <r>
    <x v="74"/>
    <x v="8"/>
    <x v="6"/>
    <s v="Inf"/>
  </r>
  <r>
    <x v="75"/>
    <x v="8"/>
    <x v="6"/>
    <n v="240.48050000000001"/>
  </r>
  <r>
    <x v="0"/>
    <x v="9"/>
    <x v="6"/>
    <n v="20.835070000000002"/>
  </r>
  <r>
    <x v="1"/>
    <x v="9"/>
    <x v="6"/>
    <n v="6.5263080000000002"/>
  </r>
  <r>
    <x v="2"/>
    <x v="9"/>
    <x v="6"/>
    <n v="8.8628079999999994"/>
  </r>
  <r>
    <x v="3"/>
    <x v="9"/>
    <x v="6"/>
    <n v="5.9627869999999996"/>
  </r>
  <r>
    <x v="4"/>
    <x v="9"/>
    <x v="6"/>
    <n v="1.498184"/>
  </r>
  <r>
    <x v="5"/>
    <x v="9"/>
    <x v="6"/>
    <n v="16.457090000000001"/>
  </r>
  <r>
    <x v="6"/>
    <x v="9"/>
    <x v="6"/>
    <n v="3.281533"/>
  </r>
  <r>
    <x v="7"/>
    <x v="9"/>
    <x v="6"/>
    <n v="12.542540000000001"/>
  </r>
  <r>
    <x v="8"/>
    <x v="9"/>
    <x v="6"/>
    <n v="10.37407"/>
  </r>
  <r>
    <x v="9"/>
    <x v="9"/>
    <x v="6"/>
    <n v="9.9832199999999993"/>
  </r>
  <r>
    <x v="10"/>
    <x v="9"/>
    <x v="6"/>
    <n v="9.6502389999999991"/>
  </r>
  <r>
    <x v="11"/>
    <x v="9"/>
    <x v="6"/>
    <n v="8.3456159999999997"/>
  </r>
  <r>
    <x v="12"/>
    <x v="9"/>
    <x v="6"/>
    <n v="14.026249999999999"/>
  </r>
  <r>
    <x v="13"/>
    <x v="9"/>
    <x v="6"/>
    <n v="12.306480000000001"/>
  </r>
  <r>
    <x v="14"/>
    <x v="9"/>
    <x v="6"/>
    <n v="6.8977170000000001"/>
  </r>
  <r>
    <x v="15"/>
    <x v="9"/>
    <x v="6"/>
    <n v="11.22472"/>
  </r>
  <r>
    <x v="16"/>
    <x v="9"/>
    <x v="6"/>
    <n v="10.72743"/>
  </r>
  <r>
    <x v="17"/>
    <x v="9"/>
    <x v="6"/>
    <n v="6.5177319999999996"/>
  </r>
  <r>
    <x v="18"/>
    <x v="9"/>
    <x v="6"/>
    <n v="1.6509780000000001"/>
  </r>
  <r>
    <x v="19"/>
    <x v="9"/>
    <x v="6"/>
    <n v="1.1036189999999999"/>
  </r>
  <r>
    <x v="20"/>
    <x v="9"/>
    <x v="6"/>
    <n v="7.7092229999999997"/>
  </r>
  <r>
    <x v="21"/>
    <x v="9"/>
    <x v="6"/>
    <n v="8.0869890000000009"/>
  </r>
  <r>
    <x v="22"/>
    <x v="9"/>
    <x v="6"/>
    <n v="9.5691129999999998"/>
  </r>
  <r>
    <x v="23"/>
    <x v="9"/>
    <x v="6"/>
    <n v="9.8568420000000003"/>
  </r>
  <r>
    <x v="24"/>
    <x v="9"/>
    <x v="6"/>
    <n v="5.4503110000000001"/>
  </r>
  <r>
    <x v="25"/>
    <x v="9"/>
    <x v="6"/>
    <n v="0.59156129999999996"/>
  </r>
  <r>
    <x v="26"/>
    <x v="9"/>
    <x v="6"/>
    <n v="4.9123070000000002"/>
  </r>
  <r>
    <x v="27"/>
    <x v="9"/>
    <x v="6"/>
    <n v="4.1398859999999997"/>
  </r>
  <r>
    <x v="28"/>
    <x v="9"/>
    <x v="6"/>
    <n v="6.2503450000000003"/>
  </r>
  <r>
    <x v="29"/>
    <x v="9"/>
    <x v="6"/>
    <n v="9.3114340000000002"/>
  </r>
  <r>
    <x v="30"/>
    <x v="9"/>
    <x v="6"/>
    <n v="8.067679"/>
  </r>
  <r>
    <x v="31"/>
    <x v="9"/>
    <x v="6"/>
    <n v="6.6751610000000001"/>
  </r>
  <r>
    <x v="32"/>
    <x v="9"/>
    <x v="6"/>
    <s v="Inf"/>
  </r>
  <r>
    <x v="33"/>
    <x v="9"/>
    <x v="6"/>
    <n v="10.41592"/>
  </r>
  <r>
    <x v="34"/>
    <x v="9"/>
    <x v="6"/>
    <n v="6.2012700000000001"/>
  </r>
  <r>
    <x v="35"/>
    <x v="9"/>
    <x v="6"/>
    <n v="7.5431210000000002"/>
  </r>
  <r>
    <x v="36"/>
    <x v="9"/>
    <x v="6"/>
    <n v="5.2556500000000002"/>
  </r>
  <r>
    <x v="37"/>
    <x v="9"/>
    <x v="6"/>
    <n v="3.7224780000000002"/>
  </r>
  <r>
    <x v="38"/>
    <x v="9"/>
    <x v="6"/>
    <n v="11.961980000000001"/>
  </r>
  <r>
    <x v="39"/>
    <x v="9"/>
    <x v="6"/>
    <n v="21.653739999999999"/>
  </r>
  <r>
    <x v="40"/>
    <x v="9"/>
    <x v="6"/>
    <s v="Inf"/>
  </r>
  <r>
    <x v="41"/>
    <x v="9"/>
    <x v="6"/>
    <n v="5.8833359999999999"/>
  </r>
  <r>
    <x v="42"/>
    <x v="9"/>
    <x v="6"/>
    <s v="Inf"/>
  </r>
  <r>
    <x v="43"/>
    <x v="9"/>
    <x v="6"/>
    <n v="16.299250000000001"/>
  </r>
  <r>
    <x v="44"/>
    <x v="9"/>
    <x v="6"/>
    <s v="Inf"/>
  </r>
  <r>
    <x v="45"/>
    <x v="9"/>
    <x v="6"/>
    <n v="0"/>
  </r>
  <r>
    <x v="46"/>
    <x v="9"/>
    <x v="6"/>
    <n v="41.146549999999998"/>
  </r>
  <r>
    <x v="47"/>
    <x v="9"/>
    <x v="6"/>
    <n v="20.835070000000002"/>
  </r>
  <r>
    <x v="48"/>
    <x v="9"/>
    <x v="6"/>
    <s v="Inf"/>
  </r>
  <r>
    <x v="49"/>
    <x v="9"/>
    <x v="6"/>
    <n v="42.250720000000001"/>
  </r>
  <r>
    <x v="50"/>
    <x v="9"/>
    <x v="6"/>
    <n v="1.498184"/>
  </r>
  <r>
    <x v="51"/>
    <x v="9"/>
    <x v="6"/>
    <n v="122.1545"/>
  </r>
  <r>
    <x v="52"/>
    <x v="9"/>
    <x v="6"/>
    <s v="Inf"/>
  </r>
  <r>
    <x v="53"/>
    <x v="9"/>
    <x v="6"/>
    <n v="191.49760000000001"/>
  </r>
  <r>
    <x v="54"/>
    <x v="9"/>
    <x v="6"/>
    <s v="Inf"/>
  </r>
  <r>
    <x v="55"/>
    <x v="9"/>
    <x v="6"/>
    <s v="Inf"/>
  </r>
  <r>
    <x v="56"/>
    <x v="9"/>
    <x v="6"/>
    <s v="Inf"/>
  </r>
  <r>
    <x v="57"/>
    <x v="9"/>
    <x v="6"/>
    <n v="140.37710000000001"/>
  </r>
  <r>
    <x v="58"/>
    <x v="9"/>
    <x v="6"/>
    <s v="Inf"/>
  </r>
  <r>
    <x v="59"/>
    <x v="9"/>
    <x v="6"/>
    <n v="94.288510000000002"/>
  </r>
  <r>
    <x v="60"/>
    <x v="9"/>
    <x v="6"/>
    <s v="Inf"/>
  </r>
  <r>
    <x v="61"/>
    <x v="9"/>
    <x v="6"/>
    <n v="288.9237"/>
  </r>
  <r>
    <x v="62"/>
    <x v="9"/>
    <x v="6"/>
    <n v="0"/>
  </r>
  <r>
    <x v="63"/>
    <x v="9"/>
    <x v="6"/>
    <n v="2.7545980000000001"/>
  </r>
  <r>
    <x v="64"/>
    <x v="9"/>
    <x v="6"/>
    <s v="Inf"/>
  </r>
  <r>
    <x v="65"/>
    <x v="9"/>
    <x v="6"/>
    <n v="0"/>
  </r>
  <r>
    <x v="66"/>
    <x v="9"/>
    <x v="6"/>
    <n v="68.675060000000002"/>
  </r>
  <r>
    <x v="67"/>
    <x v="9"/>
    <x v="6"/>
    <n v="1.498184"/>
  </r>
  <r>
    <x v="68"/>
    <x v="9"/>
    <x v="6"/>
    <n v="3.7224780000000002"/>
  </r>
  <r>
    <x v="69"/>
    <x v="9"/>
    <x v="6"/>
    <n v="42.250720000000001"/>
  </r>
  <r>
    <x v="70"/>
    <x v="9"/>
    <x v="6"/>
    <s v="Inf"/>
  </r>
  <r>
    <x v="71"/>
    <x v="9"/>
    <x v="6"/>
    <n v="128.67230000000001"/>
  </r>
  <r>
    <x v="72"/>
    <x v="9"/>
    <x v="6"/>
    <s v="Inf"/>
  </r>
  <r>
    <x v="73"/>
    <x v="9"/>
    <x v="6"/>
    <s v="Inf"/>
  </r>
  <r>
    <x v="74"/>
    <x v="9"/>
    <x v="6"/>
    <s v="Inf"/>
  </r>
  <r>
    <x v="75"/>
    <x v="9"/>
    <x v="6"/>
    <n v="239.02500000000001"/>
  </r>
  <r>
    <x v="0"/>
    <x v="10"/>
    <x v="6"/>
    <n v="21.534759999999999"/>
  </r>
  <r>
    <x v="1"/>
    <x v="10"/>
    <x v="6"/>
    <n v="6.6035320000000004"/>
  </r>
  <r>
    <x v="2"/>
    <x v="10"/>
    <x v="6"/>
    <n v="8.8508589999999998"/>
  </r>
  <r>
    <x v="3"/>
    <x v="10"/>
    <x v="6"/>
    <n v="6.3823259999999999"/>
  </r>
  <r>
    <x v="4"/>
    <x v="10"/>
    <x v="6"/>
    <n v="1.494321"/>
  </r>
  <r>
    <x v="5"/>
    <x v="10"/>
    <x v="6"/>
    <n v="16.70562"/>
  </r>
  <r>
    <x v="6"/>
    <x v="10"/>
    <x v="6"/>
    <n v="3.5023390000000001"/>
  </r>
  <r>
    <x v="7"/>
    <x v="10"/>
    <x v="6"/>
    <n v="12.59121"/>
  </r>
  <r>
    <x v="8"/>
    <x v="10"/>
    <x v="6"/>
    <n v="10.10882"/>
  </r>
  <r>
    <x v="9"/>
    <x v="10"/>
    <x v="6"/>
    <n v="9.8077550000000002"/>
  </r>
  <r>
    <x v="10"/>
    <x v="10"/>
    <x v="6"/>
    <n v="9.5750799999999998"/>
  </r>
  <r>
    <x v="11"/>
    <x v="10"/>
    <x v="6"/>
    <n v="8.6362439999999996"/>
  </r>
  <r>
    <x v="12"/>
    <x v="10"/>
    <x v="6"/>
    <n v="13.230689999999999"/>
  </r>
  <r>
    <x v="13"/>
    <x v="10"/>
    <x v="6"/>
    <n v="11.46907"/>
  </r>
  <r>
    <x v="14"/>
    <x v="10"/>
    <x v="6"/>
    <n v="6.9489219999999996"/>
  </r>
  <r>
    <x v="15"/>
    <x v="10"/>
    <x v="6"/>
    <n v="11.157999999999999"/>
  </r>
  <r>
    <x v="16"/>
    <x v="10"/>
    <x v="6"/>
    <n v="11.01304"/>
  </r>
  <r>
    <x v="17"/>
    <x v="10"/>
    <x v="6"/>
    <n v="6.7312570000000003"/>
  </r>
  <r>
    <x v="18"/>
    <x v="10"/>
    <x v="6"/>
    <n v="1.6651279999999999"/>
  </r>
  <r>
    <x v="19"/>
    <x v="10"/>
    <x v="6"/>
    <n v="1.1599680000000001"/>
  </r>
  <r>
    <x v="20"/>
    <x v="10"/>
    <x v="6"/>
    <n v="8.4243939999999995"/>
  </r>
  <r>
    <x v="21"/>
    <x v="10"/>
    <x v="6"/>
    <n v="8.0125130000000002"/>
  </r>
  <r>
    <x v="22"/>
    <x v="10"/>
    <x v="6"/>
    <n v="9.7135390000000008"/>
  </r>
  <r>
    <x v="23"/>
    <x v="10"/>
    <x v="6"/>
    <n v="9.8552809999999997"/>
  </r>
  <r>
    <x v="24"/>
    <x v="10"/>
    <x v="6"/>
    <n v="5.8386950000000004"/>
  </r>
  <r>
    <x v="25"/>
    <x v="10"/>
    <x v="6"/>
    <n v="1.646835"/>
  </r>
  <r>
    <x v="26"/>
    <x v="10"/>
    <x v="6"/>
    <n v="4.9916850000000004"/>
  </r>
  <r>
    <x v="27"/>
    <x v="10"/>
    <x v="6"/>
    <n v="4.3419949999999998"/>
  </r>
  <r>
    <x v="28"/>
    <x v="10"/>
    <x v="6"/>
    <n v="6.3707060000000002"/>
  </r>
  <r>
    <x v="29"/>
    <x v="10"/>
    <x v="6"/>
    <n v="8.4192309999999999"/>
  </r>
  <r>
    <x v="30"/>
    <x v="10"/>
    <x v="6"/>
    <n v="8.1325079999999996"/>
  </r>
  <r>
    <x v="31"/>
    <x v="10"/>
    <x v="6"/>
    <n v="6.8374940000000004"/>
  </r>
  <r>
    <x v="32"/>
    <x v="10"/>
    <x v="6"/>
    <s v="Inf"/>
  </r>
  <r>
    <x v="33"/>
    <x v="10"/>
    <x v="6"/>
    <n v="10.427680000000001"/>
  </r>
  <r>
    <x v="34"/>
    <x v="10"/>
    <x v="6"/>
    <n v="6.7720589999999996"/>
  </r>
  <r>
    <x v="35"/>
    <x v="10"/>
    <x v="6"/>
    <n v="7.6750100000000003"/>
  </r>
  <r>
    <x v="36"/>
    <x v="10"/>
    <x v="6"/>
    <n v="5.2207679999999996"/>
  </r>
  <r>
    <x v="37"/>
    <x v="10"/>
    <x v="6"/>
    <n v="3.9484279999999998"/>
  </r>
  <r>
    <x v="38"/>
    <x v="10"/>
    <x v="6"/>
    <n v="12.19575"/>
  </r>
  <r>
    <x v="39"/>
    <x v="10"/>
    <x v="6"/>
    <n v="21.835059999999999"/>
  </r>
  <r>
    <x v="40"/>
    <x v="10"/>
    <x v="6"/>
    <s v="Inf"/>
  </r>
  <r>
    <x v="41"/>
    <x v="10"/>
    <x v="6"/>
    <n v="6.1566270000000003"/>
  </r>
  <r>
    <x v="42"/>
    <x v="10"/>
    <x v="6"/>
    <s v="Inf"/>
  </r>
  <r>
    <x v="43"/>
    <x v="10"/>
    <x v="6"/>
    <n v="16.584309999999999"/>
  </r>
  <r>
    <x v="44"/>
    <x v="10"/>
    <x v="6"/>
    <s v="Inf"/>
  </r>
  <r>
    <x v="45"/>
    <x v="10"/>
    <x v="6"/>
    <n v="0"/>
  </r>
  <r>
    <x v="46"/>
    <x v="10"/>
    <x v="6"/>
    <n v="42.040439999999997"/>
  </r>
  <r>
    <x v="47"/>
    <x v="10"/>
    <x v="6"/>
    <n v="21.534759999999999"/>
  </r>
  <r>
    <x v="48"/>
    <x v="10"/>
    <x v="6"/>
    <s v="Inf"/>
  </r>
  <r>
    <x v="49"/>
    <x v="10"/>
    <x v="6"/>
    <n v="42.882680000000001"/>
  </r>
  <r>
    <x v="50"/>
    <x v="10"/>
    <x v="6"/>
    <n v="1.494321"/>
  </r>
  <r>
    <x v="51"/>
    <x v="10"/>
    <x v="6"/>
    <n v="122.6237"/>
  </r>
  <r>
    <x v="52"/>
    <x v="10"/>
    <x v="6"/>
    <s v="Inf"/>
  </r>
  <r>
    <x v="53"/>
    <x v="10"/>
    <x v="6"/>
    <n v="192.4752"/>
  </r>
  <r>
    <x v="54"/>
    <x v="10"/>
    <x v="6"/>
    <s v="Inf"/>
  </r>
  <r>
    <x v="55"/>
    <x v="10"/>
    <x v="6"/>
    <s v="Inf"/>
  </r>
  <r>
    <x v="56"/>
    <x v="10"/>
    <x v="6"/>
    <s v="Inf"/>
  </r>
  <r>
    <x v="57"/>
    <x v="10"/>
    <x v="6"/>
    <n v="142.1113"/>
  </r>
  <r>
    <x v="58"/>
    <x v="10"/>
    <x v="6"/>
    <s v="Inf"/>
  </r>
  <r>
    <x v="59"/>
    <x v="10"/>
    <x v="6"/>
    <n v="94.609099999999998"/>
  </r>
  <r>
    <x v="60"/>
    <x v="10"/>
    <x v="6"/>
    <s v="Inf"/>
  </r>
  <r>
    <x v="61"/>
    <x v="10"/>
    <x v="6"/>
    <n v="291.0677"/>
  </r>
  <r>
    <x v="62"/>
    <x v="10"/>
    <x v="6"/>
    <n v="0"/>
  </r>
  <r>
    <x v="63"/>
    <x v="10"/>
    <x v="6"/>
    <n v="2.8250959999999998"/>
  </r>
  <r>
    <x v="64"/>
    <x v="10"/>
    <x v="6"/>
    <s v="Inf"/>
  </r>
  <r>
    <x v="65"/>
    <x v="10"/>
    <x v="6"/>
    <n v="0"/>
  </r>
  <r>
    <x v="66"/>
    <x v="10"/>
    <x v="6"/>
    <n v="70.054460000000006"/>
  </r>
  <r>
    <x v="67"/>
    <x v="10"/>
    <x v="6"/>
    <n v="1.494321"/>
  </r>
  <r>
    <x v="68"/>
    <x v="10"/>
    <x v="6"/>
    <n v="3.9484279999999998"/>
  </r>
  <r>
    <x v="69"/>
    <x v="10"/>
    <x v="6"/>
    <n v="42.882680000000001"/>
  </r>
  <r>
    <x v="70"/>
    <x v="10"/>
    <x v="6"/>
    <s v="Inf"/>
  </r>
  <r>
    <x v="71"/>
    <x v="10"/>
    <x v="6"/>
    <n v="129.35499999999999"/>
  </r>
  <r>
    <x v="72"/>
    <x v="10"/>
    <x v="6"/>
    <s v="Inf"/>
  </r>
  <r>
    <x v="73"/>
    <x v="10"/>
    <x v="6"/>
    <s v="Inf"/>
  </r>
  <r>
    <x v="74"/>
    <x v="10"/>
    <x v="6"/>
    <s v="Inf"/>
  </r>
  <r>
    <x v="75"/>
    <x v="10"/>
    <x v="6"/>
    <n v="241.84559999999999"/>
  </r>
  <r>
    <x v="0"/>
    <x v="11"/>
    <x v="6"/>
    <n v="21.711729999999999"/>
  </r>
  <r>
    <x v="1"/>
    <x v="11"/>
    <x v="6"/>
    <n v="5.0648949999999999"/>
  </r>
  <r>
    <x v="2"/>
    <x v="11"/>
    <x v="6"/>
    <n v="7.929608"/>
  </r>
  <r>
    <x v="3"/>
    <x v="11"/>
    <x v="6"/>
    <n v="6.3411119999999999"/>
  </r>
  <r>
    <x v="4"/>
    <x v="11"/>
    <x v="6"/>
    <n v="1.53125"/>
  </r>
  <r>
    <x v="5"/>
    <x v="11"/>
    <x v="6"/>
    <n v="16.699639999999999"/>
  </r>
  <r>
    <x v="6"/>
    <x v="11"/>
    <x v="6"/>
    <n v="3.7566449999999998"/>
  </r>
  <r>
    <x v="7"/>
    <x v="11"/>
    <x v="6"/>
    <n v="12.692869999999999"/>
  </r>
  <r>
    <x v="8"/>
    <x v="11"/>
    <x v="6"/>
    <n v="9.7423070000000003"/>
  </r>
  <r>
    <x v="9"/>
    <x v="11"/>
    <x v="6"/>
    <n v="9.5241410000000002"/>
  </r>
  <r>
    <x v="10"/>
    <x v="11"/>
    <x v="6"/>
    <n v="11.584580000000001"/>
  </r>
  <r>
    <x v="11"/>
    <x v="11"/>
    <x v="6"/>
    <n v="8.4453859999999992"/>
  </r>
  <r>
    <x v="12"/>
    <x v="11"/>
    <x v="6"/>
    <n v="12.83466"/>
  </r>
  <r>
    <x v="13"/>
    <x v="11"/>
    <x v="6"/>
    <n v="12.77937"/>
  </r>
  <r>
    <x v="14"/>
    <x v="11"/>
    <x v="6"/>
    <n v="6.6144299999999996"/>
  </r>
  <r>
    <x v="15"/>
    <x v="11"/>
    <x v="6"/>
    <n v="10.884679999999999"/>
  </r>
  <r>
    <x v="16"/>
    <x v="11"/>
    <x v="6"/>
    <n v="10.854290000000001"/>
  </r>
  <r>
    <x v="17"/>
    <x v="11"/>
    <x v="6"/>
    <n v="6.406104"/>
  </r>
  <r>
    <x v="18"/>
    <x v="11"/>
    <x v="6"/>
    <n v="1.772421"/>
  </r>
  <r>
    <x v="19"/>
    <x v="11"/>
    <x v="6"/>
    <n v="1.207077"/>
  </r>
  <r>
    <x v="20"/>
    <x v="11"/>
    <x v="6"/>
    <n v="7.9205589999999999"/>
  </r>
  <r>
    <x v="21"/>
    <x v="11"/>
    <x v="6"/>
    <n v="7.7240380000000002"/>
  </r>
  <r>
    <x v="22"/>
    <x v="11"/>
    <x v="6"/>
    <n v="9.6540999999999997"/>
  </r>
  <r>
    <x v="23"/>
    <x v="11"/>
    <x v="6"/>
    <n v="10.06737"/>
  </r>
  <r>
    <x v="24"/>
    <x v="11"/>
    <x v="6"/>
    <n v="6.2449430000000001"/>
  </r>
  <r>
    <x v="25"/>
    <x v="11"/>
    <x v="6"/>
    <n v="-1.0847960000000001"/>
  </r>
  <r>
    <x v="26"/>
    <x v="11"/>
    <x v="6"/>
    <n v="5.6857389999999999"/>
  </r>
  <r>
    <x v="27"/>
    <x v="11"/>
    <x v="6"/>
    <n v="4.4472170000000002"/>
  </r>
  <r>
    <x v="28"/>
    <x v="11"/>
    <x v="6"/>
    <n v="5.9921579999999999"/>
  </r>
  <r>
    <x v="29"/>
    <x v="11"/>
    <x v="6"/>
    <n v="7.8563970000000003"/>
  </r>
  <r>
    <x v="30"/>
    <x v="11"/>
    <x v="6"/>
    <n v="8.5472169999999998"/>
  </r>
  <r>
    <x v="31"/>
    <x v="11"/>
    <x v="6"/>
    <n v="6.1639359999999996"/>
  </r>
  <r>
    <x v="32"/>
    <x v="11"/>
    <x v="6"/>
    <s v="Inf"/>
  </r>
  <r>
    <x v="33"/>
    <x v="11"/>
    <x v="6"/>
    <n v="10.84375"/>
  </r>
  <r>
    <x v="34"/>
    <x v="11"/>
    <x v="6"/>
    <n v="6.2834219999999998"/>
  </r>
  <r>
    <x v="35"/>
    <x v="11"/>
    <x v="6"/>
    <n v="7.6326830000000001"/>
  </r>
  <r>
    <x v="36"/>
    <x v="11"/>
    <x v="6"/>
    <n v="5.3728400000000001"/>
  </r>
  <r>
    <x v="37"/>
    <x v="11"/>
    <x v="6"/>
    <n v="4.3382750000000003"/>
  </r>
  <r>
    <x v="38"/>
    <x v="11"/>
    <x v="6"/>
    <n v="12.77941"/>
  </r>
  <r>
    <x v="39"/>
    <x v="11"/>
    <x v="6"/>
    <n v="21.48199"/>
  </r>
  <r>
    <x v="40"/>
    <x v="11"/>
    <x v="6"/>
    <s v="Inf"/>
  </r>
  <r>
    <x v="41"/>
    <x v="11"/>
    <x v="6"/>
    <n v="6.4949719999999997"/>
  </r>
  <r>
    <x v="42"/>
    <x v="11"/>
    <x v="6"/>
    <s v="Inf"/>
  </r>
  <r>
    <x v="43"/>
    <x v="11"/>
    <x v="6"/>
    <n v="17.338719999999999"/>
  </r>
  <r>
    <x v="44"/>
    <x v="11"/>
    <x v="6"/>
    <s v="Inf"/>
  </r>
  <r>
    <x v="45"/>
    <x v="11"/>
    <x v="6"/>
    <n v="0"/>
  </r>
  <r>
    <x v="46"/>
    <x v="11"/>
    <x v="6"/>
    <n v="43.575299999999999"/>
  </r>
  <r>
    <x v="47"/>
    <x v="11"/>
    <x v="6"/>
    <n v="21.711729999999999"/>
  </r>
  <r>
    <x v="48"/>
    <x v="11"/>
    <x v="6"/>
    <s v="Inf"/>
  </r>
  <r>
    <x v="49"/>
    <x v="11"/>
    <x v="6"/>
    <n v="42.62885"/>
  </r>
  <r>
    <x v="50"/>
    <x v="11"/>
    <x v="6"/>
    <n v="1.53125"/>
  </r>
  <r>
    <x v="51"/>
    <x v="11"/>
    <x v="6"/>
    <n v="117.6344"/>
  </r>
  <r>
    <x v="52"/>
    <x v="11"/>
    <x v="6"/>
    <s v="Inf"/>
  </r>
  <r>
    <x v="53"/>
    <x v="11"/>
    <x v="6"/>
    <n v="187.00360000000001"/>
  </r>
  <r>
    <x v="54"/>
    <x v="11"/>
    <x v="6"/>
    <s v="Inf"/>
  </r>
  <r>
    <x v="55"/>
    <x v="11"/>
    <x v="6"/>
    <s v="Inf"/>
  </r>
  <r>
    <x v="56"/>
    <x v="11"/>
    <x v="6"/>
    <s v="Inf"/>
  </r>
  <r>
    <x v="57"/>
    <x v="11"/>
    <x v="6"/>
    <n v="142.25880000000001"/>
  </r>
  <r>
    <x v="58"/>
    <x v="11"/>
    <x v="6"/>
    <s v="Inf"/>
  </r>
  <r>
    <x v="59"/>
    <x v="11"/>
    <x v="6"/>
    <n v="93.426770000000005"/>
  </r>
  <r>
    <x v="60"/>
    <x v="11"/>
    <x v="6"/>
    <s v="Inf"/>
  </r>
  <r>
    <x v="61"/>
    <x v="11"/>
    <x v="6"/>
    <n v="285.8458"/>
  </r>
  <r>
    <x v="62"/>
    <x v="11"/>
    <x v="6"/>
    <n v="0"/>
  </r>
  <r>
    <x v="63"/>
    <x v="11"/>
    <x v="6"/>
    <n v="2.979498"/>
  </r>
  <r>
    <x v="64"/>
    <x v="11"/>
    <x v="6"/>
    <s v="Inf"/>
  </r>
  <r>
    <x v="65"/>
    <x v="11"/>
    <x v="6"/>
    <n v="0"/>
  </r>
  <r>
    <x v="66"/>
    <x v="11"/>
    <x v="6"/>
    <n v="71.792500000000004"/>
  </r>
  <r>
    <x v="67"/>
    <x v="11"/>
    <x v="6"/>
    <n v="1.53125"/>
  </r>
  <r>
    <x v="68"/>
    <x v="11"/>
    <x v="6"/>
    <n v="4.3382750000000003"/>
  </r>
  <r>
    <x v="69"/>
    <x v="11"/>
    <x v="6"/>
    <n v="42.62885"/>
  </r>
  <r>
    <x v="70"/>
    <x v="11"/>
    <x v="6"/>
    <s v="Inf"/>
  </r>
  <r>
    <x v="71"/>
    <x v="11"/>
    <x v="6"/>
    <n v="124.04049999999999"/>
  </r>
  <r>
    <x v="72"/>
    <x v="11"/>
    <x v="6"/>
    <s v="Inf"/>
  </r>
  <r>
    <x v="73"/>
    <x v="11"/>
    <x v="6"/>
    <s v="Inf"/>
  </r>
  <r>
    <x v="74"/>
    <x v="11"/>
    <x v="6"/>
    <s v="Inf"/>
  </r>
  <r>
    <x v="75"/>
    <x v="11"/>
    <x v="6"/>
    <n v="236.0992"/>
  </r>
  <r>
    <x v="0"/>
    <x v="12"/>
    <x v="6"/>
    <n v="21.565069999999999"/>
  </r>
  <r>
    <x v="1"/>
    <x v="12"/>
    <x v="6"/>
    <n v="4.1602209999999999"/>
  </r>
  <r>
    <x v="2"/>
    <x v="12"/>
    <x v="6"/>
    <n v="7.7256369999999999"/>
  </r>
  <r>
    <x v="3"/>
    <x v="12"/>
    <x v="6"/>
    <n v="6.7884929999999999"/>
  </r>
  <r>
    <x v="4"/>
    <x v="12"/>
    <x v="6"/>
    <n v="1.6820040000000001"/>
  </r>
  <r>
    <x v="5"/>
    <x v="12"/>
    <x v="6"/>
    <n v="17.860479999999999"/>
  </r>
  <r>
    <x v="6"/>
    <x v="12"/>
    <x v="6"/>
    <n v="3.9641000000000002"/>
  </r>
  <r>
    <x v="7"/>
    <x v="12"/>
    <x v="6"/>
    <n v="13.00726"/>
  </r>
  <r>
    <x v="8"/>
    <x v="12"/>
    <x v="6"/>
    <n v="9.9666619999999995"/>
  </r>
  <r>
    <x v="9"/>
    <x v="12"/>
    <x v="6"/>
    <n v="9.0014970000000005"/>
  </r>
  <r>
    <x v="10"/>
    <x v="12"/>
    <x v="6"/>
    <n v="12.16675"/>
  </r>
  <r>
    <x v="11"/>
    <x v="12"/>
    <x v="6"/>
    <n v="8.6106099999999994"/>
  </r>
  <r>
    <x v="12"/>
    <x v="12"/>
    <x v="6"/>
    <n v="14.98823"/>
  </r>
  <r>
    <x v="13"/>
    <x v="12"/>
    <x v="6"/>
    <n v="12.472440000000001"/>
  </r>
  <r>
    <x v="14"/>
    <x v="12"/>
    <x v="6"/>
    <n v="6.7489660000000002"/>
  </r>
  <r>
    <x v="15"/>
    <x v="12"/>
    <x v="6"/>
    <n v="10.990320000000001"/>
  </r>
  <r>
    <x v="16"/>
    <x v="12"/>
    <x v="6"/>
    <n v="11.236000000000001"/>
  </r>
  <r>
    <x v="17"/>
    <x v="12"/>
    <x v="6"/>
    <n v="5.8709730000000002"/>
  </r>
  <r>
    <x v="18"/>
    <x v="12"/>
    <x v="6"/>
    <n v="1.816673"/>
  </r>
  <r>
    <x v="19"/>
    <x v="12"/>
    <x v="6"/>
    <n v="1.317142"/>
  </r>
  <r>
    <x v="20"/>
    <x v="12"/>
    <x v="6"/>
    <n v="8.6324640000000006"/>
  </r>
  <r>
    <x v="21"/>
    <x v="12"/>
    <x v="6"/>
    <n v="7.5210319999999999"/>
  </r>
  <r>
    <x v="22"/>
    <x v="12"/>
    <x v="6"/>
    <n v="9.8244070000000008"/>
  </r>
  <r>
    <x v="23"/>
    <x v="12"/>
    <x v="6"/>
    <n v="10.431620000000001"/>
  </r>
  <r>
    <x v="24"/>
    <x v="12"/>
    <x v="6"/>
    <n v="7.7694710000000002"/>
  </r>
  <r>
    <x v="25"/>
    <x v="12"/>
    <x v="6"/>
    <n v="-2.8350810000000002"/>
  </r>
  <r>
    <x v="26"/>
    <x v="12"/>
    <x v="6"/>
    <n v="6.3342179999999999"/>
  </r>
  <r>
    <x v="27"/>
    <x v="12"/>
    <x v="6"/>
    <n v="4.6435959999999996"/>
  </r>
  <r>
    <x v="28"/>
    <x v="12"/>
    <x v="6"/>
    <n v="5.8233360000000003"/>
  </r>
  <r>
    <x v="29"/>
    <x v="12"/>
    <x v="6"/>
    <n v="8.0045800000000007"/>
  </r>
  <r>
    <x v="30"/>
    <x v="12"/>
    <x v="6"/>
    <n v="8.5715570000000003"/>
  </r>
  <r>
    <x v="31"/>
    <x v="12"/>
    <x v="6"/>
    <n v="5.6700670000000004"/>
  </r>
  <r>
    <x v="32"/>
    <x v="12"/>
    <x v="6"/>
    <s v="Inf"/>
  </r>
  <r>
    <x v="33"/>
    <x v="12"/>
    <x v="6"/>
    <n v="11.134639999999999"/>
  </r>
  <r>
    <x v="34"/>
    <x v="12"/>
    <x v="6"/>
    <n v="5.9213100000000001"/>
  </r>
  <r>
    <x v="35"/>
    <x v="12"/>
    <x v="6"/>
    <n v="8.0285949999999993"/>
  </r>
  <r>
    <x v="36"/>
    <x v="12"/>
    <x v="6"/>
    <n v="5.6789800000000001"/>
  </r>
  <r>
    <x v="37"/>
    <x v="12"/>
    <x v="6"/>
    <n v="4.70099"/>
  </r>
  <r>
    <x v="38"/>
    <x v="12"/>
    <x v="6"/>
    <n v="12.59998"/>
  </r>
  <r>
    <x v="39"/>
    <x v="12"/>
    <x v="6"/>
    <n v="21.450240000000001"/>
  </r>
  <r>
    <x v="40"/>
    <x v="12"/>
    <x v="6"/>
    <s v="Inf"/>
  </r>
  <r>
    <x v="41"/>
    <x v="12"/>
    <x v="6"/>
    <n v="6.963247"/>
  </r>
  <r>
    <x v="42"/>
    <x v="12"/>
    <x v="6"/>
    <s v="Inf"/>
  </r>
  <r>
    <x v="43"/>
    <x v="12"/>
    <x v="6"/>
    <n v="18.09788"/>
  </r>
  <r>
    <x v="44"/>
    <x v="12"/>
    <x v="6"/>
    <s v="Inf"/>
  </r>
  <r>
    <x v="45"/>
    <x v="12"/>
    <x v="6"/>
    <n v="0"/>
  </r>
  <r>
    <x v="46"/>
    <x v="12"/>
    <x v="6"/>
    <n v="44.654919999999997"/>
  </r>
  <r>
    <x v="47"/>
    <x v="12"/>
    <x v="6"/>
    <n v="21.565069999999999"/>
  </r>
  <r>
    <x v="48"/>
    <x v="12"/>
    <x v="6"/>
    <s v="Inf"/>
  </r>
  <r>
    <x v="49"/>
    <x v="12"/>
    <x v="6"/>
    <n v="43.954320000000003"/>
  </r>
  <r>
    <x v="50"/>
    <x v="12"/>
    <x v="6"/>
    <n v="1.6820040000000001"/>
  </r>
  <r>
    <x v="51"/>
    <x v="12"/>
    <x v="6"/>
    <n v="115.78449999999999"/>
  </r>
  <r>
    <x v="52"/>
    <x v="12"/>
    <x v="6"/>
    <s v="Inf"/>
  </r>
  <r>
    <x v="53"/>
    <x v="12"/>
    <x v="6"/>
    <n v="189.05879999999999"/>
  </r>
  <r>
    <x v="54"/>
    <x v="12"/>
    <x v="6"/>
    <s v="Inf"/>
  </r>
  <r>
    <x v="55"/>
    <x v="12"/>
    <x v="6"/>
    <s v="Inf"/>
  </r>
  <r>
    <x v="56"/>
    <x v="12"/>
    <x v="6"/>
    <s v="Inf"/>
  </r>
  <r>
    <x v="57"/>
    <x v="12"/>
    <x v="6"/>
    <n v="144.65280000000001"/>
  </r>
  <r>
    <x v="58"/>
    <x v="12"/>
    <x v="6"/>
    <s v="Inf"/>
  </r>
  <r>
    <x v="59"/>
    <x v="12"/>
    <x v="6"/>
    <n v="94.531580000000005"/>
  </r>
  <r>
    <x v="60"/>
    <x v="12"/>
    <x v="6"/>
    <s v="Inf"/>
  </r>
  <r>
    <x v="61"/>
    <x v="12"/>
    <x v="6"/>
    <n v="288.02839999999998"/>
  </r>
  <r>
    <x v="62"/>
    <x v="12"/>
    <x v="6"/>
    <n v="0"/>
  </r>
  <r>
    <x v="63"/>
    <x v="12"/>
    <x v="6"/>
    <n v="3.1338149999999998"/>
  </r>
  <r>
    <x v="64"/>
    <x v="12"/>
    <x v="6"/>
    <s v="Inf"/>
  </r>
  <r>
    <x v="65"/>
    <x v="12"/>
    <x v="6"/>
    <n v="0"/>
  </r>
  <r>
    <x v="66"/>
    <x v="12"/>
    <x v="6"/>
    <n v="72.653639999999996"/>
  </r>
  <r>
    <x v="67"/>
    <x v="12"/>
    <x v="6"/>
    <n v="1.6820040000000001"/>
  </r>
  <r>
    <x v="68"/>
    <x v="12"/>
    <x v="6"/>
    <n v="4.70099"/>
  </r>
  <r>
    <x v="69"/>
    <x v="12"/>
    <x v="6"/>
    <n v="43.954320000000003"/>
  </r>
  <r>
    <x v="70"/>
    <x v="12"/>
    <x v="6"/>
    <s v="Inf"/>
  </r>
  <r>
    <x v="71"/>
    <x v="12"/>
    <x v="6"/>
    <n v="121.6555"/>
  </r>
  <r>
    <x v="72"/>
    <x v="12"/>
    <x v="6"/>
    <s v="Inf"/>
  </r>
  <r>
    <x v="73"/>
    <x v="12"/>
    <x v="6"/>
    <s v="Inf"/>
  </r>
  <r>
    <x v="74"/>
    <x v="12"/>
    <x v="6"/>
    <s v="Inf"/>
  </r>
  <r>
    <x v="75"/>
    <x v="12"/>
    <x v="6"/>
    <n v="236.04839999999999"/>
  </r>
  <r>
    <x v="0"/>
    <x v="13"/>
    <x v="6"/>
    <n v="20.975629999999999"/>
  </r>
  <r>
    <x v="1"/>
    <x v="13"/>
    <x v="6"/>
    <n v="3.3404400000000001"/>
  </r>
  <r>
    <x v="2"/>
    <x v="13"/>
    <x v="6"/>
    <n v="8.4992459999999994"/>
  </r>
  <r>
    <x v="3"/>
    <x v="13"/>
    <x v="6"/>
    <n v="6.8101200000000004"/>
  </r>
  <r>
    <x v="4"/>
    <x v="13"/>
    <x v="6"/>
    <n v="1.8834500000000001"/>
  </r>
  <r>
    <x v="5"/>
    <x v="13"/>
    <x v="6"/>
    <n v="17.81569"/>
  </r>
  <r>
    <x v="6"/>
    <x v="13"/>
    <x v="6"/>
    <n v="4.072254"/>
  </r>
  <r>
    <x v="7"/>
    <x v="13"/>
    <x v="6"/>
    <n v="15.077669999999999"/>
  </r>
  <r>
    <x v="8"/>
    <x v="13"/>
    <x v="6"/>
    <n v="8.7905700000000007"/>
  </r>
  <r>
    <x v="9"/>
    <x v="13"/>
    <x v="6"/>
    <n v="9.0764410000000009"/>
  </r>
  <r>
    <x v="10"/>
    <x v="13"/>
    <x v="6"/>
    <n v="12.6393"/>
  </r>
  <r>
    <x v="11"/>
    <x v="13"/>
    <x v="6"/>
    <n v="7.6643460000000001"/>
  </r>
  <r>
    <x v="12"/>
    <x v="13"/>
    <x v="6"/>
    <n v="12.870039999999999"/>
  </r>
  <r>
    <x v="13"/>
    <x v="13"/>
    <x v="6"/>
    <n v="10.97574"/>
  </r>
  <r>
    <x v="14"/>
    <x v="13"/>
    <x v="6"/>
    <n v="6.8170640000000002"/>
  </r>
  <r>
    <x v="15"/>
    <x v="13"/>
    <x v="6"/>
    <n v="10.804309999999999"/>
  </r>
  <r>
    <x v="16"/>
    <x v="13"/>
    <x v="6"/>
    <n v="11.05015"/>
  </r>
  <r>
    <x v="17"/>
    <x v="13"/>
    <x v="6"/>
    <n v="5.4561970000000004"/>
  </r>
  <r>
    <x v="18"/>
    <x v="13"/>
    <x v="6"/>
    <n v="1.7672330000000001"/>
  </r>
  <r>
    <x v="19"/>
    <x v="13"/>
    <x v="6"/>
    <n v="1.3960220000000001"/>
  </r>
  <r>
    <x v="20"/>
    <x v="13"/>
    <x v="6"/>
    <n v="9.2821189999999998"/>
  </r>
  <r>
    <x v="21"/>
    <x v="13"/>
    <x v="6"/>
    <n v="7.1965630000000003"/>
  </r>
  <r>
    <x v="22"/>
    <x v="13"/>
    <x v="6"/>
    <n v="9.4202530000000007"/>
  </r>
  <r>
    <x v="23"/>
    <x v="13"/>
    <x v="6"/>
    <n v="10.71673"/>
  </r>
  <r>
    <x v="24"/>
    <x v="13"/>
    <x v="6"/>
    <n v="6.8178070000000002"/>
  </r>
  <r>
    <x v="25"/>
    <x v="13"/>
    <x v="6"/>
    <n v="-4.7484719999999996"/>
  </r>
  <r>
    <x v="26"/>
    <x v="13"/>
    <x v="6"/>
    <n v="5.7377289999999999"/>
  </r>
  <r>
    <x v="27"/>
    <x v="13"/>
    <x v="6"/>
    <n v="4.5737050000000004"/>
  </r>
  <r>
    <x v="28"/>
    <x v="13"/>
    <x v="6"/>
    <n v="5.5872479999999998"/>
  </r>
  <r>
    <x v="29"/>
    <x v="13"/>
    <x v="6"/>
    <n v="7.8992380000000004"/>
  </r>
  <r>
    <x v="30"/>
    <x v="13"/>
    <x v="6"/>
    <n v="8.6422310000000007"/>
  </r>
  <r>
    <x v="31"/>
    <x v="13"/>
    <x v="6"/>
    <n v="5.6956239999999996"/>
  </r>
  <r>
    <x v="32"/>
    <x v="13"/>
    <x v="6"/>
    <s v="Inf"/>
  </r>
  <r>
    <x v="33"/>
    <x v="13"/>
    <x v="6"/>
    <n v="11.17536"/>
  </r>
  <r>
    <x v="34"/>
    <x v="13"/>
    <x v="6"/>
    <n v="5.7208569999999996"/>
  </r>
  <r>
    <x v="35"/>
    <x v="13"/>
    <x v="6"/>
    <n v="9.5958900000000007"/>
  </r>
  <r>
    <x v="36"/>
    <x v="13"/>
    <x v="6"/>
    <n v="5.3619399999999997"/>
  </r>
  <r>
    <x v="37"/>
    <x v="13"/>
    <x v="6"/>
    <n v="4.4889010000000003"/>
  </r>
  <r>
    <x v="38"/>
    <x v="13"/>
    <x v="6"/>
    <n v="11.977349999999999"/>
  </r>
  <r>
    <x v="39"/>
    <x v="13"/>
    <x v="6"/>
    <n v="20.454999999999998"/>
  </r>
  <r>
    <x v="40"/>
    <x v="13"/>
    <x v="6"/>
    <s v="Inf"/>
  </r>
  <r>
    <x v="41"/>
    <x v="13"/>
    <x v="6"/>
    <n v="7.3517260000000002"/>
  </r>
  <r>
    <x v="42"/>
    <x v="13"/>
    <x v="6"/>
    <s v="Inf"/>
  </r>
  <r>
    <x v="43"/>
    <x v="13"/>
    <x v="6"/>
    <n v="18.527090000000001"/>
  </r>
  <r>
    <x v="44"/>
    <x v="13"/>
    <x v="6"/>
    <s v="Inf"/>
  </r>
  <r>
    <x v="45"/>
    <x v="13"/>
    <x v="6"/>
    <n v="0"/>
  </r>
  <r>
    <x v="46"/>
    <x v="13"/>
    <x v="6"/>
    <n v="43.838740000000001"/>
  </r>
  <r>
    <x v="47"/>
    <x v="13"/>
    <x v="6"/>
    <n v="20.975629999999999"/>
  </r>
  <r>
    <x v="48"/>
    <x v="13"/>
    <x v="6"/>
    <s v="Inf"/>
  </r>
  <r>
    <x v="49"/>
    <x v="13"/>
    <x v="6"/>
    <n v="42.8444"/>
  </r>
  <r>
    <x v="50"/>
    <x v="13"/>
    <x v="6"/>
    <n v="1.8834500000000001"/>
  </r>
  <r>
    <x v="51"/>
    <x v="13"/>
    <x v="6"/>
    <n v="111.554"/>
  </r>
  <r>
    <x v="52"/>
    <x v="13"/>
    <x v="6"/>
    <s v="Inf"/>
  </r>
  <r>
    <x v="53"/>
    <x v="13"/>
    <x v="6"/>
    <n v="180.77260000000001"/>
  </r>
  <r>
    <x v="54"/>
    <x v="13"/>
    <x v="6"/>
    <s v="Inf"/>
  </r>
  <r>
    <x v="55"/>
    <x v="13"/>
    <x v="6"/>
    <s v="Inf"/>
  </r>
  <r>
    <x v="56"/>
    <x v="13"/>
    <x v="6"/>
    <s v="Inf"/>
  </r>
  <r>
    <x v="57"/>
    <x v="13"/>
    <x v="6"/>
    <n v="142.63460000000001"/>
  </r>
  <r>
    <x v="58"/>
    <x v="13"/>
    <x v="6"/>
    <s v="Inf"/>
  </r>
  <r>
    <x v="59"/>
    <x v="13"/>
    <x v="6"/>
    <n v="92.760679999999994"/>
  </r>
  <r>
    <x v="60"/>
    <x v="13"/>
    <x v="6"/>
    <s v="Inf"/>
  </r>
  <r>
    <x v="61"/>
    <x v="13"/>
    <x v="6"/>
    <n v="280.3931"/>
  </r>
  <r>
    <x v="62"/>
    <x v="13"/>
    <x v="6"/>
    <n v="0"/>
  </r>
  <r>
    <x v="63"/>
    <x v="13"/>
    <x v="6"/>
    <n v="3.1632549999999999"/>
  </r>
  <r>
    <x v="64"/>
    <x v="13"/>
    <x v="6"/>
    <s v="Inf"/>
  </r>
  <r>
    <x v="65"/>
    <x v="13"/>
    <x v="6"/>
    <n v="0"/>
  </r>
  <r>
    <x v="66"/>
    <x v="13"/>
    <x v="6"/>
    <n v="71.500829999999993"/>
  </r>
  <r>
    <x v="67"/>
    <x v="13"/>
    <x v="6"/>
    <n v="1.8834500000000001"/>
  </r>
  <r>
    <x v="68"/>
    <x v="13"/>
    <x v="6"/>
    <n v="4.4889010000000003"/>
  </r>
  <r>
    <x v="69"/>
    <x v="13"/>
    <x v="6"/>
    <n v="42.8444"/>
  </r>
  <r>
    <x v="70"/>
    <x v="13"/>
    <x v="6"/>
    <s v="Inf"/>
  </r>
  <r>
    <x v="71"/>
    <x v="13"/>
    <x v="6"/>
    <n v="117.0102"/>
  </r>
  <r>
    <x v="72"/>
    <x v="13"/>
    <x v="6"/>
    <s v="Inf"/>
  </r>
  <r>
    <x v="73"/>
    <x v="13"/>
    <x v="6"/>
    <s v="Inf"/>
  </r>
  <r>
    <x v="74"/>
    <x v="13"/>
    <x v="6"/>
    <s v="Inf"/>
  </r>
  <r>
    <x v="75"/>
    <x v="13"/>
    <x v="6"/>
    <n v="229.5635"/>
  </r>
  <r>
    <x v="0"/>
    <x v="14"/>
    <x v="6"/>
    <n v="20.33663"/>
  </r>
  <r>
    <x v="1"/>
    <x v="14"/>
    <x v="6"/>
    <n v="3.3697270000000001"/>
  </r>
  <r>
    <x v="2"/>
    <x v="14"/>
    <x v="6"/>
    <n v="8.1398290000000006"/>
  </r>
  <r>
    <x v="3"/>
    <x v="14"/>
    <x v="6"/>
    <n v="5.4536619999999996"/>
  </r>
  <r>
    <x v="4"/>
    <x v="14"/>
    <x v="6"/>
    <n v="1.722159"/>
  </r>
  <r>
    <x v="5"/>
    <x v="14"/>
    <x v="6"/>
    <n v="16.969470000000001"/>
  </r>
  <r>
    <x v="6"/>
    <x v="14"/>
    <x v="6"/>
    <n v="4.3525669999999996"/>
  </r>
  <r>
    <x v="7"/>
    <x v="14"/>
    <x v="6"/>
    <n v="12.072839999999999"/>
  </r>
  <r>
    <x v="8"/>
    <x v="14"/>
    <x v="6"/>
    <n v="8.4669650000000001"/>
  </r>
  <r>
    <x v="9"/>
    <x v="14"/>
    <x v="6"/>
    <n v="8.6220829999999999"/>
  </r>
  <r>
    <x v="10"/>
    <x v="14"/>
    <x v="6"/>
    <n v="9.7574799999999993"/>
  </r>
  <r>
    <x v="11"/>
    <x v="14"/>
    <x v="6"/>
    <n v="6.1148119999999997"/>
  </r>
  <r>
    <x v="12"/>
    <x v="14"/>
    <x v="6"/>
    <n v="10.631779999999999"/>
  </r>
  <r>
    <x v="13"/>
    <x v="14"/>
    <x v="6"/>
    <n v="10.86205"/>
  </r>
  <r>
    <x v="14"/>
    <x v="14"/>
    <x v="6"/>
    <n v="6.3107329999999999"/>
  </r>
  <r>
    <x v="15"/>
    <x v="14"/>
    <x v="6"/>
    <n v="10.10005"/>
  </r>
  <r>
    <x v="16"/>
    <x v="14"/>
    <x v="6"/>
    <n v="10.73948"/>
  </r>
  <r>
    <x v="17"/>
    <x v="14"/>
    <x v="6"/>
    <n v="4.8732220000000002"/>
  </r>
  <r>
    <x v="18"/>
    <x v="14"/>
    <x v="6"/>
    <n v="1.832929"/>
  </r>
  <r>
    <x v="19"/>
    <x v="14"/>
    <x v="6"/>
    <n v="1.502537"/>
  </r>
  <r>
    <x v="20"/>
    <x v="14"/>
    <x v="6"/>
    <n v="5.7173600000000002"/>
  </r>
  <r>
    <x v="21"/>
    <x v="14"/>
    <x v="6"/>
    <n v="6.8974599999999997"/>
  </r>
  <r>
    <x v="22"/>
    <x v="14"/>
    <x v="6"/>
    <n v="8.8195960000000007"/>
  </r>
  <r>
    <x v="23"/>
    <x v="14"/>
    <x v="6"/>
    <n v="10.46528"/>
  </r>
  <r>
    <x v="24"/>
    <x v="14"/>
    <x v="6"/>
    <n v="5.2624069999999996"/>
  </r>
  <r>
    <x v="25"/>
    <x v="14"/>
    <x v="6"/>
    <n v="-2.4109039999999999"/>
  </r>
  <r>
    <x v="26"/>
    <x v="14"/>
    <x v="6"/>
    <n v="4.1309129999999996"/>
  </r>
  <r>
    <x v="27"/>
    <x v="14"/>
    <x v="6"/>
    <n v="4.3131000000000004"/>
  </r>
  <r>
    <x v="28"/>
    <x v="14"/>
    <x v="6"/>
    <n v="5.5942600000000002"/>
  </r>
  <r>
    <x v="29"/>
    <x v="14"/>
    <x v="6"/>
    <n v="8.1420359999999992"/>
  </r>
  <r>
    <x v="30"/>
    <x v="14"/>
    <x v="6"/>
    <n v="7.9718080000000002"/>
  </r>
  <r>
    <x v="31"/>
    <x v="14"/>
    <x v="6"/>
    <n v="5.2646889999999997"/>
  </r>
  <r>
    <x v="32"/>
    <x v="14"/>
    <x v="6"/>
    <s v="Inf"/>
  </r>
  <r>
    <x v="33"/>
    <x v="14"/>
    <x v="6"/>
    <n v="10.451269999999999"/>
  </r>
  <r>
    <x v="34"/>
    <x v="14"/>
    <x v="6"/>
    <n v="5.3318430000000001"/>
  </r>
  <r>
    <x v="35"/>
    <x v="14"/>
    <x v="6"/>
    <n v="8.0090950000000003"/>
  </r>
  <r>
    <x v="36"/>
    <x v="14"/>
    <x v="6"/>
    <n v="5.3412179999999996"/>
  </r>
  <r>
    <x v="37"/>
    <x v="14"/>
    <x v="6"/>
    <n v="4.1430069999999999"/>
  </r>
  <r>
    <x v="38"/>
    <x v="14"/>
    <x v="6"/>
    <n v="12.15235"/>
  </r>
  <r>
    <x v="39"/>
    <x v="14"/>
    <x v="6"/>
    <n v="18.498709999999999"/>
  </r>
  <r>
    <x v="40"/>
    <x v="14"/>
    <x v="6"/>
    <s v="Inf"/>
  </r>
  <r>
    <x v="41"/>
    <x v="14"/>
    <x v="6"/>
    <n v="7.5772630000000003"/>
  </r>
  <r>
    <x v="42"/>
    <x v="14"/>
    <x v="6"/>
    <s v="Inf"/>
  </r>
  <r>
    <x v="43"/>
    <x v="14"/>
    <x v="6"/>
    <n v="18.02854"/>
  </r>
  <r>
    <x v="44"/>
    <x v="14"/>
    <x v="6"/>
    <s v="Inf"/>
  </r>
  <r>
    <x v="45"/>
    <x v="14"/>
    <x v="6"/>
    <n v="0"/>
  </r>
  <r>
    <x v="46"/>
    <x v="14"/>
    <x v="6"/>
    <n v="43.268259999999998"/>
  </r>
  <r>
    <x v="47"/>
    <x v="14"/>
    <x v="6"/>
    <n v="20.33663"/>
  </r>
  <r>
    <x v="48"/>
    <x v="14"/>
    <x v="6"/>
    <s v="Inf"/>
  </r>
  <r>
    <x v="49"/>
    <x v="14"/>
    <x v="6"/>
    <n v="39.781280000000002"/>
  </r>
  <r>
    <x v="50"/>
    <x v="14"/>
    <x v="6"/>
    <n v="1.722159"/>
  </r>
  <r>
    <x v="51"/>
    <x v="14"/>
    <x v="6"/>
    <n v="102.96810000000001"/>
  </r>
  <r>
    <x v="52"/>
    <x v="14"/>
    <x v="6"/>
    <s v="Inf"/>
  </r>
  <r>
    <x v="53"/>
    <x v="14"/>
    <x v="6"/>
    <n v="163.24039999999999"/>
  </r>
  <r>
    <x v="54"/>
    <x v="14"/>
    <x v="6"/>
    <s v="Inf"/>
  </r>
  <r>
    <x v="55"/>
    <x v="14"/>
    <x v="6"/>
    <s v="Inf"/>
  </r>
  <r>
    <x v="56"/>
    <x v="14"/>
    <x v="6"/>
    <s v="Inf"/>
  </r>
  <r>
    <x v="57"/>
    <x v="14"/>
    <x v="6"/>
    <n v="135.33760000000001"/>
  </r>
  <r>
    <x v="58"/>
    <x v="14"/>
    <x v="6"/>
    <s v="Inf"/>
  </r>
  <r>
    <x v="59"/>
    <x v="14"/>
    <x v="6"/>
    <n v="86.669380000000004"/>
  </r>
  <r>
    <x v="60"/>
    <x v="14"/>
    <x v="6"/>
    <s v="Inf"/>
  </r>
  <r>
    <x v="61"/>
    <x v="14"/>
    <x v="6"/>
    <n v="257.29289999999997"/>
  </r>
  <r>
    <x v="62"/>
    <x v="14"/>
    <x v="6"/>
    <n v="0"/>
  </r>
  <r>
    <x v="63"/>
    <x v="14"/>
    <x v="6"/>
    <n v="3.3354659999999998"/>
  </r>
  <r>
    <x v="64"/>
    <x v="14"/>
    <x v="6"/>
    <s v="Inf"/>
  </r>
  <r>
    <x v="65"/>
    <x v="14"/>
    <x v="6"/>
    <n v="0"/>
  </r>
  <r>
    <x v="66"/>
    <x v="14"/>
    <x v="6"/>
    <n v="69.913160000000005"/>
  </r>
  <r>
    <x v="67"/>
    <x v="14"/>
    <x v="6"/>
    <n v="1.722159"/>
  </r>
  <r>
    <x v="68"/>
    <x v="14"/>
    <x v="6"/>
    <n v="4.1430069999999999"/>
  </r>
  <r>
    <x v="69"/>
    <x v="14"/>
    <x v="6"/>
    <n v="39.781280000000002"/>
  </r>
  <r>
    <x v="70"/>
    <x v="14"/>
    <x v="6"/>
    <s v="Inf"/>
  </r>
  <r>
    <x v="71"/>
    <x v="14"/>
    <x v="6"/>
    <n v="107.8413"/>
  </r>
  <r>
    <x v="72"/>
    <x v="14"/>
    <x v="6"/>
    <s v="Inf"/>
  </r>
  <r>
    <x v="73"/>
    <x v="14"/>
    <x v="6"/>
    <s v="Inf"/>
  </r>
  <r>
    <x v="74"/>
    <x v="14"/>
    <x v="6"/>
    <s v="Inf"/>
  </r>
  <r>
    <x v="75"/>
    <x v="14"/>
    <x v="6"/>
    <n v="213.194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" colHeaderCaption="b">
  <location ref="A26:D42" firstHeaderRow="1" firstDataRow="2" firstDataCol="1" rowPageCount="1" colPageCount="1"/>
  <pivotFields count="4">
    <pivotField axis="axisPage" multipleItemSelectionAllowed="1" showAll="0">
      <items count="78">
        <item h="1" x="0"/>
        <item h="1" x="1"/>
        <item h="1" x="2"/>
        <item x="4"/>
        <item h="1" x="3"/>
        <item h="1" x="5"/>
        <item h="1" x="6"/>
        <item h="1" x="7"/>
        <item h="1" x="8"/>
        <item h="1" x="10"/>
        <item h="1" x="12"/>
        <item h="1" x="13"/>
        <item h="1" x="14"/>
        <item h="1" x="9"/>
        <item h="1" x="16"/>
        <item h="1" x="17"/>
        <item h="1" x="19"/>
        <item h="1" x="18"/>
        <item h="1" x="20"/>
        <item h="1" x="21"/>
        <item h="1" x="22"/>
        <item h="1" x="26"/>
        <item h="1" x="24"/>
        <item h="1" x="25"/>
        <item h="1" x="28"/>
        <item h="1" x="27"/>
        <item h="1" x="29"/>
        <item h="1" x="30"/>
        <item h="1" x="31"/>
        <item h="1" x="40"/>
        <item h="1" m="1" x="76"/>
        <item h="1" x="33"/>
        <item h="1" x="34"/>
        <item h="1" x="35"/>
        <item h="1" x="23"/>
        <item h="1" x="11"/>
        <item h="1" x="36"/>
        <item h="1" x="38"/>
        <item h="1" x="37"/>
        <item h="1" x="15"/>
        <item h="1" x="39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32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8">
        <item x="1"/>
        <item h="1" x="5"/>
        <item x="0"/>
        <item h="1" x="4"/>
        <item h="1" x="3"/>
        <item x="2"/>
        <item h="1" x="6"/>
        <item t="default"/>
      </items>
    </pivotField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1">
    <field x="2"/>
  </colFields>
  <colItems count="3">
    <i>
      <x/>
    </i>
    <i>
      <x v="2"/>
    </i>
    <i>
      <x v="5"/>
    </i>
  </colItems>
  <pageFields count="1">
    <pageField fld="0" hier="-1"/>
  </pageFields>
  <dataFields count="1">
    <dataField name="Sum of Value" fld="3" baseField="1" baseItem="0" numFmtId="165"/>
  </dataFields>
  <formats count="4">
    <format dxfId="3">
      <pivotArea outline="0" collapsedLevelsAreSubtotals="1" fieldPosition="0"/>
    </format>
    <format dxfId="2">
      <pivotArea dataOnly="0" labelOnly="1" outline="0" fieldPosition="0">
        <references count="1">
          <reference field="0" count="1">
            <x v="36"/>
          </reference>
        </references>
      </pivotArea>
    </format>
    <format dxfId="1">
      <pivotArea dataOnly="0" labelOnly="1" outline="0" fieldPosition="0">
        <references count="1">
          <reference field="0" count="1">
            <x v="36"/>
          </reference>
        </references>
      </pivotArea>
    </format>
    <format dxfId="0">
      <pivotArea dataOnly="0" labelOnly="1" outline="0" fieldPosition="0">
        <references count="1">
          <reference field="0" count="1">
            <x v="36"/>
          </reference>
        </references>
      </pivotArea>
    </format>
  </format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3">
  <location ref="A3:D19" firstHeaderRow="1" firstDataRow="2" firstDataCol="1" rowPageCount="1" colPageCount="1"/>
  <pivotFields count="4">
    <pivotField axis="axisPage" showAll="0">
      <items count="78">
        <item x="0"/>
        <item x="1"/>
        <item x="2"/>
        <item x="4"/>
        <item x="3"/>
        <item x="5"/>
        <item x="6"/>
        <item x="7"/>
        <item x="8"/>
        <item x="10"/>
        <item x="12"/>
        <item x="13"/>
        <item x="14"/>
        <item x="9"/>
        <item x="16"/>
        <item x="17"/>
        <item x="19"/>
        <item x="18"/>
        <item x="20"/>
        <item x="21"/>
        <item x="22"/>
        <item x="26"/>
        <item x="24"/>
        <item x="25"/>
        <item x="28"/>
        <item x="27"/>
        <item x="29"/>
        <item x="30"/>
        <item x="31"/>
        <item x="40"/>
        <item m="1" x="76"/>
        <item x="33"/>
        <item x="34"/>
        <item x="35"/>
        <item x="23"/>
        <item x="11"/>
        <item x="36"/>
        <item x="38"/>
        <item x="37"/>
        <item x="15"/>
        <item x="39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32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8">
        <item h="1" x="1"/>
        <item x="5"/>
        <item h="1" x="0"/>
        <item x="4"/>
        <item h="1" x="3"/>
        <item h="1" x="2"/>
        <item x="6"/>
        <item t="default"/>
      </items>
    </pivotField>
    <pivotField dataField="1"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1">
    <field x="2"/>
  </colFields>
  <colItems count="3">
    <i>
      <x v="1"/>
    </i>
    <i>
      <x v="3"/>
    </i>
    <i>
      <x v="6"/>
    </i>
  </colItems>
  <pageFields count="1">
    <pageField fld="0" item="12" hier="-1"/>
  </pageFields>
  <dataFields count="1">
    <dataField name="Sum of Value" fld="3" baseField="2" baseItem="0" numFmtId="166"/>
  </dataFields>
  <formats count="3">
    <format dxfId="6">
      <pivotArea outline="0" collapsedLevelsAreSubtotals="1" fieldPosition="0"/>
    </format>
    <format dxfId="5">
      <pivotArea dataOnly="0" labelOnly="1" outline="0" fieldPosition="0">
        <references count="1">
          <reference field="0" count="1">
            <x v="40"/>
          </reference>
        </references>
      </pivotArea>
    </format>
    <format dxfId="4">
      <pivotArea dataOnly="0" labelOnly="1" outline="0" fieldPosition="0">
        <references count="1">
          <reference field="0" count="1">
            <x v="40"/>
          </reference>
        </references>
      </pivotArea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22"/>
  <sheetViews>
    <sheetView tabSelected="1" workbookViewId="0">
      <selection activeCell="C25" sqref="C25"/>
    </sheetView>
  </sheetViews>
  <sheetFormatPr defaultColWidth="8.875" defaultRowHeight="15.75"/>
  <sheetData>
    <row r="3" spans="3:3" s="38" customFormat="1" ht="18.75">
      <c r="C3" s="38" t="s">
        <v>127</v>
      </c>
    </row>
    <row r="4" spans="3:3" s="37" customFormat="1" ht="18.75"/>
    <row r="5" spans="3:3" s="37" customFormat="1" ht="18.75">
      <c r="C5" s="36" t="s">
        <v>126</v>
      </c>
    </row>
    <row r="6" spans="3:3">
      <c r="C6" s="4"/>
    </row>
    <row r="7" spans="3:3">
      <c r="C7" s="5" t="s">
        <v>44</v>
      </c>
    </row>
    <row r="8" spans="3:3">
      <c r="C8" s="4"/>
    </row>
    <row r="9" spans="3:3">
      <c r="C9" s="4" t="s">
        <v>45</v>
      </c>
    </row>
    <row r="10" spans="3:3">
      <c r="C10" s="4"/>
    </row>
    <row r="11" spans="3:3">
      <c r="C11" s="4" t="s">
        <v>128</v>
      </c>
    </row>
    <row r="12" spans="3:3">
      <c r="C12" s="3"/>
    </row>
    <row r="13" spans="3:3">
      <c r="C13" t="s">
        <v>50</v>
      </c>
    </row>
    <row r="15" spans="3:3">
      <c r="C15" s="6" t="s">
        <v>46</v>
      </c>
    </row>
    <row r="16" spans="3:3">
      <c r="C16" t="s">
        <v>47</v>
      </c>
    </row>
    <row r="17" spans="3:3">
      <c r="C17" t="s">
        <v>48</v>
      </c>
    </row>
    <row r="18" spans="3:3">
      <c r="C18" t="s">
        <v>49</v>
      </c>
    </row>
    <row r="21" spans="3:3">
      <c r="C21" t="s">
        <v>130</v>
      </c>
    </row>
    <row r="22" spans="3:3">
      <c r="C22" t="s">
        <v>129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10.875" defaultRowHeight="15.75"/>
  <cols>
    <col min="1" max="1" width="14.875" style="10" bestFit="1" customWidth="1"/>
    <col min="2" max="2" width="12.875" style="10" bestFit="1" customWidth="1"/>
    <col min="3" max="14" width="10.875" style="10" customWidth="1"/>
    <col min="15" max="15" width="14.125" style="10" bestFit="1" customWidth="1"/>
    <col min="16" max="16" width="15.625" style="10" bestFit="1" customWidth="1"/>
    <col min="17" max="17" width="18.875" style="10" bestFit="1" customWidth="1"/>
    <col min="18" max="18" width="13.625" style="10" bestFit="1" customWidth="1"/>
    <col min="19" max="19" width="18.875" style="10" bestFit="1" customWidth="1"/>
    <col min="20" max="20" width="13.625" style="10" bestFit="1" customWidth="1"/>
    <col min="21" max="21" width="18.875" style="10" bestFit="1" customWidth="1"/>
    <col min="22" max="22" width="10.875" style="10"/>
    <col min="23" max="23" width="12.875" style="11" bestFit="1" customWidth="1"/>
    <col min="24" max="16384" width="10.875" style="10"/>
  </cols>
  <sheetData>
    <row r="1" spans="1:23">
      <c r="T1" s="11"/>
      <c r="W1" s="10"/>
    </row>
    <row r="2" spans="1:23">
      <c r="C2" s="10" t="s">
        <v>57</v>
      </c>
      <c r="D2" s="10" t="s">
        <v>57</v>
      </c>
      <c r="E2" s="10" t="s">
        <v>57</v>
      </c>
      <c r="F2" s="10" t="s">
        <v>57</v>
      </c>
      <c r="G2" s="10" t="s">
        <v>56</v>
      </c>
      <c r="H2" s="10" t="s">
        <v>56</v>
      </c>
      <c r="I2" s="10" t="s">
        <v>56</v>
      </c>
      <c r="J2" s="10" t="s">
        <v>56</v>
      </c>
      <c r="K2" s="10" t="s">
        <v>55</v>
      </c>
      <c r="L2" s="10" t="s">
        <v>55</v>
      </c>
      <c r="M2" s="10" t="s">
        <v>55</v>
      </c>
      <c r="N2" s="10" t="s">
        <v>55</v>
      </c>
      <c r="P2" s="10" t="s">
        <v>57</v>
      </c>
      <c r="Q2" s="10" t="s">
        <v>56</v>
      </c>
      <c r="R2" s="10" t="s">
        <v>55</v>
      </c>
      <c r="T2" s="11"/>
      <c r="W2" s="10"/>
    </row>
    <row r="3" spans="1:23">
      <c r="C3" s="10" t="s">
        <v>61</v>
      </c>
      <c r="D3" s="10" t="s">
        <v>60</v>
      </c>
      <c r="E3" s="10" t="s">
        <v>59</v>
      </c>
      <c r="F3" s="10" t="s">
        <v>58</v>
      </c>
      <c r="G3" s="10" t="s">
        <v>61</v>
      </c>
      <c r="H3" s="10" t="s">
        <v>60</v>
      </c>
      <c r="I3" s="10" t="s">
        <v>59</v>
      </c>
      <c r="J3" s="10" t="s">
        <v>58</v>
      </c>
      <c r="K3" s="10" t="s">
        <v>61</v>
      </c>
      <c r="L3" s="10" t="s">
        <v>60</v>
      </c>
      <c r="M3" s="10" t="s">
        <v>59</v>
      </c>
      <c r="N3" s="10" t="s">
        <v>58</v>
      </c>
      <c r="P3" s="10" t="s">
        <v>71</v>
      </c>
      <c r="Q3" s="10" t="s">
        <v>71</v>
      </c>
      <c r="R3" s="10" t="s">
        <v>71</v>
      </c>
      <c r="T3" s="11" t="s">
        <v>70</v>
      </c>
      <c r="W3" s="10"/>
    </row>
    <row r="4" spans="1:23" s="19" customFormat="1">
      <c r="A4" s="19" t="s">
        <v>57</v>
      </c>
      <c r="B4" s="19" t="s">
        <v>61</v>
      </c>
      <c r="C4" s="19">
        <v>345.92537409851411</v>
      </c>
      <c r="D4" s="19">
        <v>156.29710499863282</v>
      </c>
      <c r="E4" s="19">
        <v>94.773837671827337</v>
      </c>
      <c r="F4" s="19">
        <v>594.3630182951523</v>
      </c>
      <c r="G4" s="19">
        <v>818.90862001074868</v>
      </c>
      <c r="H4" s="19">
        <v>154.47201964566847</v>
      </c>
      <c r="I4" s="19">
        <v>831.78747051226617</v>
      </c>
      <c r="J4" s="19">
        <v>396.76553879248621</v>
      </c>
      <c r="K4" s="19">
        <v>409.4713256054041</v>
      </c>
      <c r="L4" s="19">
        <v>561.93404556553901</v>
      </c>
      <c r="M4" s="19">
        <v>241.39101018671661</v>
      </c>
      <c r="N4" s="19">
        <v>553.50754065127148</v>
      </c>
      <c r="P4" s="19">
        <v>393.63640959108147</v>
      </c>
      <c r="Q4" s="19">
        <v>901.59785644882948</v>
      </c>
      <c r="R4" s="19">
        <v>446.05978605265597</v>
      </c>
      <c r="T4" s="20">
        <f t="shared" ref="T4:T15" si="0">SUM(C4:R4)</f>
        <v>6900.8909581267944</v>
      </c>
      <c r="V4" s="34"/>
      <c r="W4" s="34"/>
    </row>
    <row r="5" spans="1:23">
      <c r="A5" s="10" t="s">
        <v>57</v>
      </c>
      <c r="B5" s="10" t="s">
        <v>60</v>
      </c>
      <c r="C5" s="10">
        <v>353.67782369866541</v>
      </c>
      <c r="D5" s="10">
        <v>443.38415188011146</v>
      </c>
      <c r="E5" s="10">
        <v>6.6015784306636682</v>
      </c>
      <c r="F5" s="10">
        <v>908.44157017495559</v>
      </c>
      <c r="G5" s="10">
        <v>41.706118392338844</v>
      </c>
      <c r="H5" s="10">
        <v>91.767635495795915</v>
      </c>
      <c r="I5" s="10">
        <v>560.78738424063613</v>
      </c>
      <c r="J5" s="10">
        <v>839.22724893787222</v>
      </c>
      <c r="K5" s="10">
        <v>469.97842570012659</v>
      </c>
      <c r="L5" s="10">
        <v>769.94410069843457</v>
      </c>
      <c r="M5" s="10">
        <v>82.977490242577943</v>
      </c>
      <c r="N5" s="10">
        <v>368.48079680924928</v>
      </c>
      <c r="P5" s="10">
        <v>513.78871888619472</v>
      </c>
      <c r="Q5" s="10">
        <v>693.99818114412972</v>
      </c>
      <c r="R5" s="10">
        <v>512.3310054178703</v>
      </c>
      <c r="T5" s="11">
        <f t="shared" si="0"/>
        <v>6657.0922301496212</v>
      </c>
      <c r="V5" s="14"/>
      <c r="W5" s="14"/>
    </row>
    <row r="6" spans="1:23" s="17" customFormat="1">
      <c r="A6" s="17" t="s">
        <v>57</v>
      </c>
      <c r="B6" s="17" t="s">
        <v>59</v>
      </c>
      <c r="C6" s="17">
        <v>290.58200865388329</v>
      </c>
      <c r="D6" s="17">
        <v>795.36054094899418</v>
      </c>
      <c r="E6" s="17">
        <v>243.21644978025691</v>
      </c>
      <c r="F6" s="17">
        <v>825.02971869775797</v>
      </c>
      <c r="G6" s="17">
        <v>752.65023319488375</v>
      </c>
      <c r="H6" s="17">
        <v>1.5143303960598598</v>
      </c>
      <c r="I6" s="17">
        <v>340.49937984429135</v>
      </c>
      <c r="J6" s="17">
        <v>231.65447899464408</v>
      </c>
      <c r="K6" s="17">
        <v>251.16020687863005</v>
      </c>
      <c r="L6" s="17">
        <v>604.70932298546882</v>
      </c>
      <c r="M6" s="17">
        <v>525.75681046376337</v>
      </c>
      <c r="N6" s="17">
        <v>610.35177428402073</v>
      </c>
      <c r="P6" s="17">
        <v>383.66912266079788</v>
      </c>
      <c r="Q6" s="17">
        <v>752.84359797941443</v>
      </c>
      <c r="R6" s="17">
        <v>908.85828287535821</v>
      </c>
      <c r="T6" s="18">
        <f t="shared" si="0"/>
        <v>7517.8562586382241</v>
      </c>
      <c r="V6" s="33"/>
      <c r="W6" s="33"/>
    </row>
    <row r="7" spans="1:23">
      <c r="A7" s="10" t="s">
        <v>57</v>
      </c>
      <c r="B7" s="10" t="s">
        <v>58</v>
      </c>
      <c r="C7" s="10">
        <v>636.9714277110445</v>
      </c>
      <c r="D7" s="10">
        <v>259.41511898055535</v>
      </c>
      <c r="E7" s="10">
        <v>289.08950666697899</v>
      </c>
      <c r="F7" s="10">
        <v>813.31943992470701</v>
      </c>
      <c r="G7" s="10">
        <v>499.77006643395794</v>
      </c>
      <c r="H7" s="10">
        <v>715.79673009562168</v>
      </c>
      <c r="I7" s="10">
        <v>947.10829733387584</v>
      </c>
      <c r="J7" s="10">
        <v>645.41044976341459</v>
      </c>
      <c r="K7" s="10">
        <v>855.73647009470699</v>
      </c>
      <c r="L7" s="10">
        <v>221.14559653674547</v>
      </c>
      <c r="M7" s="10">
        <v>898.34740360868807</v>
      </c>
      <c r="N7" s="10">
        <v>41.250193746579789</v>
      </c>
      <c r="P7" s="10">
        <v>91.175963323176234</v>
      </c>
      <c r="Q7" s="10">
        <v>652.63922550267546</v>
      </c>
      <c r="R7" s="10">
        <v>300.9264859779347</v>
      </c>
      <c r="T7" s="11">
        <f t="shared" si="0"/>
        <v>7868.1023757006633</v>
      </c>
      <c r="V7" s="14"/>
      <c r="W7" s="14"/>
    </row>
    <row r="8" spans="1:23" s="19" customFormat="1">
      <c r="A8" s="19" t="s">
        <v>56</v>
      </c>
      <c r="B8" s="19" t="s">
        <v>61</v>
      </c>
      <c r="C8" s="19">
        <v>547.09589614176116</v>
      </c>
      <c r="D8" s="19">
        <v>465.59901264424195</v>
      </c>
      <c r="E8" s="19">
        <v>909.6806442562895</v>
      </c>
      <c r="F8" s="19">
        <v>276.26628217484449</v>
      </c>
      <c r="G8" s="19">
        <v>517.654077361031</v>
      </c>
      <c r="H8" s="19">
        <v>148.86855023787894</v>
      </c>
      <c r="I8" s="19">
        <v>779.49700937940622</v>
      </c>
      <c r="J8" s="19">
        <v>553.31830741685928</v>
      </c>
      <c r="K8" s="19">
        <v>196.61304791483559</v>
      </c>
      <c r="L8" s="19">
        <v>284.80233195525108</v>
      </c>
      <c r="M8" s="19">
        <v>304.81056013236508</v>
      </c>
      <c r="N8" s="19">
        <v>827.63379625679772</v>
      </c>
      <c r="P8" s="19">
        <v>630.06971081442452</v>
      </c>
      <c r="Q8" s="19">
        <v>565.31155709247128</v>
      </c>
      <c r="R8" s="19">
        <v>857.1130861208959</v>
      </c>
      <c r="T8" s="20">
        <f t="shared" si="0"/>
        <v>7864.3338698993548</v>
      </c>
      <c r="V8" s="34"/>
      <c r="W8" s="34"/>
    </row>
    <row r="9" spans="1:23">
      <c r="A9" s="10" t="s">
        <v>56</v>
      </c>
      <c r="B9" s="10" t="s">
        <v>60</v>
      </c>
      <c r="C9" s="10">
        <v>751.72193628663047</v>
      </c>
      <c r="D9" s="10">
        <v>936.4778586288661</v>
      </c>
      <c r="E9" s="10">
        <v>822.2679842657999</v>
      </c>
      <c r="F9" s="10">
        <v>637.55738342677455</v>
      </c>
      <c r="G9" s="10">
        <v>610.7829228601687</v>
      </c>
      <c r="H9" s="10">
        <v>496.0309689945924</v>
      </c>
      <c r="I9" s="10">
        <v>98.340391328489261</v>
      </c>
      <c r="J9" s="10">
        <v>924.2476457259653</v>
      </c>
      <c r="K9" s="10">
        <v>607.87516796084719</v>
      </c>
      <c r="L9" s="10">
        <v>688.91066618964464</v>
      </c>
      <c r="M9" s="10">
        <v>872.05624756104953</v>
      </c>
      <c r="N9" s="10">
        <v>972.07930584628923</v>
      </c>
      <c r="P9" s="10">
        <v>847.21180888819003</v>
      </c>
      <c r="Q9" s="10">
        <v>209.07146183270942</v>
      </c>
      <c r="R9" s="10">
        <v>36.650476765508145</v>
      </c>
      <c r="T9" s="11">
        <f t="shared" si="0"/>
        <v>9511.282226561525</v>
      </c>
      <c r="V9" s="14"/>
      <c r="W9" s="14"/>
    </row>
    <row r="10" spans="1:23" s="17" customFormat="1">
      <c r="A10" s="17" t="s">
        <v>56</v>
      </c>
      <c r="B10" s="17" t="s">
        <v>59</v>
      </c>
      <c r="C10" s="17">
        <v>294.55572982509102</v>
      </c>
      <c r="D10" s="17">
        <v>443.99457768641702</v>
      </c>
      <c r="E10" s="17">
        <v>6.5322510165288783</v>
      </c>
      <c r="F10" s="17">
        <v>828.27586972641632</v>
      </c>
      <c r="G10" s="17">
        <v>928.52801065433766</v>
      </c>
      <c r="H10" s="17">
        <v>534.91190696214016</v>
      </c>
      <c r="I10" s="17">
        <v>366.73891657155832</v>
      </c>
      <c r="J10" s="17">
        <v>257.39070304653188</v>
      </c>
      <c r="K10" s="17">
        <v>890.01581593238132</v>
      </c>
      <c r="L10" s="17">
        <v>428.7210816411523</v>
      </c>
      <c r="M10" s="17">
        <v>641.34012484034827</v>
      </c>
      <c r="N10" s="17">
        <v>25.913121804403193</v>
      </c>
      <c r="P10" s="17">
        <v>164.99670946198174</v>
      </c>
      <c r="Q10" s="17">
        <v>419.02581741209252</v>
      </c>
      <c r="R10" s="17">
        <v>885.87076199754574</v>
      </c>
      <c r="T10" s="18">
        <f t="shared" si="0"/>
        <v>7116.8113985789259</v>
      </c>
      <c r="V10" s="33"/>
      <c r="W10" s="33"/>
    </row>
    <row r="11" spans="1:23">
      <c r="A11" s="10" t="s">
        <v>56</v>
      </c>
      <c r="B11" s="10" t="s">
        <v>58</v>
      </c>
      <c r="C11" s="10">
        <v>112.79363636572215</v>
      </c>
      <c r="D11" s="10">
        <v>517.81621794645855</v>
      </c>
      <c r="E11" s="10">
        <v>790.67333980954629</v>
      </c>
      <c r="F11" s="10">
        <v>459.01175914429336</v>
      </c>
      <c r="G11" s="10">
        <v>78.756656379616047</v>
      </c>
      <c r="H11" s="10">
        <v>748.32657708383999</v>
      </c>
      <c r="I11" s="10">
        <v>253.90984702956044</v>
      </c>
      <c r="J11" s="10">
        <v>217.93654919940474</v>
      </c>
      <c r="K11" s="10">
        <v>586.42916862916638</v>
      </c>
      <c r="L11" s="10">
        <v>672.84959250289126</v>
      </c>
      <c r="M11" s="10">
        <v>424.47694299601068</v>
      </c>
      <c r="N11" s="10">
        <v>157.34045849609225</v>
      </c>
      <c r="P11" s="10">
        <v>799.75493000060715</v>
      </c>
      <c r="Q11" s="10">
        <v>355.38351654783082</v>
      </c>
      <c r="R11" s="10">
        <v>501.08802619402769</v>
      </c>
      <c r="T11" s="11">
        <f t="shared" si="0"/>
        <v>6676.5472183250677</v>
      </c>
      <c r="V11" s="14"/>
      <c r="W11" s="14"/>
    </row>
    <row r="12" spans="1:23" s="19" customFormat="1">
      <c r="A12" s="19" t="s">
        <v>55</v>
      </c>
      <c r="B12" s="19" t="s">
        <v>61</v>
      </c>
      <c r="C12" s="19">
        <v>45.95837298440231</v>
      </c>
      <c r="D12" s="19">
        <v>456.93505916183716</v>
      </c>
      <c r="E12" s="19">
        <v>552.07855584062236</v>
      </c>
      <c r="F12" s="19">
        <v>571.87426356761603</v>
      </c>
      <c r="G12" s="19">
        <v>632.46713200744171</v>
      </c>
      <c r="H12" s="19">
        <v>679.71966994178399</v>
      </c>
      <c r="I12" s="19">
        <v>729.65041252455683</v>
      </c>
      <c r="J12" s="19">
        <v>607.36589675268192</v>
      </c>
      <c r="K12" s="19">
        <v>796.18899033045375</v>
      </c>
      <c r="L12" s="19">
        <v>185.50371685225008</v>
      </c>
      <c r="M12" s="19">
        <v>14.643005964547594</v>
      </c>
      <c r="N12" s="19">
        <v>957.74205609145179</v>
      </c>
      <c r="P12" s="19">
        <v>337.64087332717776</v>
      </c>
      <c r="Q12" s="19">
        <v>320.10528943607409</v>
      </c>
      <c r="R12" s="19">
        <v>193.704099151512</v>
      </c>
      <c r="T12" s="20">
        <f t="shared" si="0"/>
        <v>7081.577393934409</v>
      </c>
      <c r="V12" s="34"/>
      <c r="W12" s="34"/>
    </row>
    <row r="13" spans="1:23">
      <c r="A13" s="10" t="s">
        <v>55</v>
      </c>
      <c r="B13" s="10" t="s">
        <v>60</v>
      </c>
      <c r="C13" s="10">
        <v>962.44312371455896</v>
      </c>
      <c r="D13" s="10">
        <v>96.49111310040071</v>
      </c>
      <c r="E13" s="10">
        <v>544.25825882659467</v>
      </c>
      <c r="F13" s="10">
        <v>95.857849059597939</v>
      </c>
      <c r="G13" s="10">
        <v>674.5381287952664</v>
      </c>
      <c r="H13" s="10">
        <v>113.07021765649272</v>
      </c>
      <c r="I13" s="10">
        <v>711.28869937791819</v>
      </c>
      <c r="J13" s="10">
        <v>336.5902017024631</v>
      </c>
      <c r="K13" s="10">
        <v>787.42447033189228</v>
      </c>
      <c r="L13" s="10">
        <v>570.90366639032516</v>
      </c>
      <c r="M13" s="10">
        <v>241.44183630280079</v>
      </c>
      <c r="N13" s="10">
        <v>210.65993833744955</v>
      </c>
      <c r="P13" s="10">
        <v>478.79063187517647</v>
      </c>
      <c r="Q13" s="10">
        <v>13.610129892042799</v>
      </c>
      <c r="R13" s="10">
        <v>607.55478187087829</v>
      </c>
      <c r="T13" s="11">
        <f t="shared" si="0"/>
        <v>6444.9230472338586</v>
      </c>
      <c r="V13" s="14"/>
      <c r="W13" s="14"/>
    </row>
    <row r="14" spans="1:23" s="17" customFormat="1">
      <c r="A14" s="17" t="s">
        <v>55</v>
      </c>
      <c r="B14" s="17" t="s">
        <v>59</v>
      </c>
      <c r="C14" s="17">
        <v>530.51607796324129</v>
      </c>
      <c r="D14" s="17">
        <v>190.08013861832583</v>
      </c>
      <c r="E14" s="17">
        <v>686.48921098283574</v>
      </c>
      <c r="F14" s="17">
        <v>191.2973903719124</v>
      </c>
      <c r="G14" s="17">
        <v>374.31324385150157</v>
      </c>
      <c r="H14" s="17">
        <v>615.15819003956744</v>
      </c>
      <c r="I14" s="17">
        <v>788.15317580222427</v>
      </c>
      <c r="J14" s="17">
        <v>738.07533396517863</v>
      </c>
      <c r="K14" s="17">
        <v>351.32394454736072</v>
      </c>
      <c r="L14" s="17">
        <v>31.855585695187759</v>
      </c>
      <c r="M14" s="17">
        <v>564.83347797090971</v>
      </c>
      <c r="N14" s="17">
        <v>622.10450728953174</v>
      </c>
      <c r="P14" s="17">
        <v>268.94035553286375</v>
      </c>
      <c r="Q14" s="17">
        <v>814.21005913486135</v>
      </c>
      <c r="R14" s="17">
        <v>559.06768157217812</v>
      </c>
      <c r="T14" s="18">
        <f t="shared" si="0"/>
        <v>7326.4183733376813</v>
      </c>
      <c r="V14" s="33"/>
      <c r="W14" s="33"/>
    </row>
    <row r="15" spans="1:23">
      <c r="A15" s="10" t="s">
        <v>55</v>
      </c>
      <c r="B15" s="10" t="s">
        <v>58</v>
      </c>
      <c r="C15" s="10">
        <v>857.05368229468741</v>
      </c>
      <c r="D15" s="10">
        <v>775.54460333134955</v>
      </c>
      <c r="E15" s="10">
        <v>896.6699414396694</v>
      </c>
      <c r="F15" s="10">
        <v>18.45590199315361</v>
      </c>
      <c r="G15" s="10">
        <v>914.85330910349614</v>
      </c>
      <c r="H15" s="10">
        <v>481.89282338137275</v>
      </c>
      <c r="I15" s="10">
        <v>307.89125943184092</v>
      </c>
      <c r="J15" s="10">
        <v>457.94311153619793</v>
      </c>
      <c r="K15" s="10">
        <v>252.89674238176153</v>
      </c>
      <c r="L15" s="10">
        <v>145.30267466876455</v>
      </c>
      <c r="M15" s="10">
        <v>982.33827932239581</v>
      </c>
      <c r="N15" s="10">
        <v>269.73060267391014</v>
      </c>
      <c r="P15" s="10">
        <v>700.3870757751456</v>
      </c>
      <c r="Q15" s="10">
        <v>822.04530343257204</v>
      </c>
      <c r="R15" s="10">
        <v>728.69122271184767</v>
      </c>
      <c r="T15" s="11">
        <f t="shared" si="0"/>
        <v>8611.6965334781635</v>
      </c>
      <c r="V15" s="14"/>
      <c r="W15" s="14"/>
    </row>
    <row r="16" spans="1:23">
      <c r="T16" s="11">
        <f>SUM(T4:T15)</f>
        <v>89577.531883964286</v>
      </c>
      <c r="W16" s="10"/>
    </row>
    <row r="17" spans="1:23">
      <c r="A17" s="10" t="s">
        <v>57</v>
      </c>
      <c r="B17" s="10" t="s">
        <v>69</v>
      </c>
      <c r="C17" s="10">
        <f>C21-SUM(C4:C15)</f>
        <v>1171.5958683885929</v>
      </c>
      <c r="D17" s="10">
        <f>D21-SUM(D4:D15)</f>
        <v>1119.6967322234304</v>
      </c>
      <c r="E17" s="10">
        <f>E21-SUM(E4:E15)</f>
        <v>1675.5246996506094</v>
      </c>
      <c r="F17" s="10">
        <f>F21-SUM(F4:F15)</f>
        <v>1648.3519291434823</v>
      </c>
      <c r="T17" s="11"/>
      <c r="W17" s="10"/>
    </row>
    <row r="18" spans="1:23">
      <c r="A18" s="10" t="s">
        <v>56</v>
      </c>
      <c r="B18" s="10" t="s">
        <v>69</v>
      </c>
      <c r="G18" s="10">
        <f>G21-SUM(G4:G15)</f>
        <v>1019.4053508545667</v>
      </c>
      <c r="H18" s="10">
        <f>H21-SUM(H4:H15)</f>
        <v>4729.75260663071</v>
      </c>
      <c r="I18" s="10">
        <f>I21-SUM(I4:I15)</f>
        <v>401.15915520230192</v>
      </c>
      <c r="J18" s="10">
        <f>J21-SUM(J4:J15)</f>
        <v>470.62175249136817</v>
      </c>
      <c r="T18" s="11"/>
      <c r="W18" s="10"/>
    </row>
    <row r="19" spans="1:23">
      <c r="A19" s="10" t="s">
        <v>55</v>
      </c>
      <c r="B19" s="10" t="s">
        <v>69</v>
      </c>
      <c r="K19" s="10">
        <f>K21-SUM(K4:K15)</f>
        <v>626.46361762684319</v>
      </c>
      <c r="L19" s="10">
        <f>L21-SUM(L4:L15)</f>
        <v>1278.3406655522031</v>
      </c>
      <c r="M19" s="10">
        <f>M21-SUM(M4:M15)</f>
        <v>1532.0051837455085</v>
      </c>
      <c r="N19" s="10">
        <f>N21-SUM(N4:N15)</f>
        <v>2994.9024411911178</v>
      </c>
      <c r="T19" s="11"/>
      <c r="W19" s="10"/>
    </row>
    <row r="20" spans="1:23">
      <c r="T20" s="11"/>
      <c r="W20" s="10"/>
    </row>
    <row r="21" spans="1:23" s="11" customFormat="1">
      <c r="A21" s="11" t="s">
        <v>68</v>
      </c>
      <c r="B21" s="11" t="s">
        <v>131</v>
      </c>
      <c r="C21" s="11">
        <f t="array" ref="C21:N21">TRANSPOSE(T4:T15)</f>
        <v>6900.8909581267944</v>
      </c>
      <c r="D21" s="11">
        <v>6657.0922301496212</v>
      </c>
      <c r="E21" s="11">
        <v>7517.8562586382241</v>
      </c>
      <c r="F21" s="11">
        <v>7868.1023757006633</v>
      </c>
      <c r="G21" s="11">
        <v>7864.3338698993548</v>
      </c>
      <c r="H21" s="11">
        <v>9511.282226561525</v>
      </c>
      <c r="I21" s="11">
        <v>7116.8113985789259</v>
      </c>
      <c r="J21" s="11">
        <v>6676.5472183250677</v>
      </c>
      <c r="K21" s="11">
        <v>7081.577393934409</v>
      </c>
      <c r="L21" s="11">
        <v>6444.9230472338586</v>
      </c>
      <c r="M21" s="11">
        <v>7326.4183733376813</v>
      </c>
      <c r="N21" s="11">
        <v>8611.6965334781635</v>
      </c>
      <c r="R21" s="10"/>
    </row>
    <row r="22" spans="1:23">
      <c r="V22" s="11"/>
      <c r="W22" s="10"/>
    </row>
    <row r="23" spans="1:23">
      <c r="A23" s="10" t="s">
        <v>67</v>
      </c>
      <c r="B23" s="10" t="s">
        <v>132</v>
      </c>
      <c r="C23" s="10">
        <v>300</v>
      </c>
      <c r="D23" s="10">
        <v>320</v>
      </c>
      <c r="E23" s="10">
        <v>280</v>
      </c>
      <c r="F23" s="10">
        <v>400</v>
      </c>
      <c r="G23" s="10">
        <v>400</v>
      </c>
      <c r="H23" s="10">
        <v>320</v>
      </c>
      <c r="I23" s="10">
        <v>200</v>
      </c>
      <c r="J23" s="10">
        <v>150</v>
      </c>
      <c r="K23" s="10">
        <v>400</v>
      </c>
      <c r="L23" s="10">
        <v>230</v>
      </c>
      <c r="M23" s="10">
        <v>400</v>
      </c>
      <c r="N23" s="10">
        <v>500</v>
      </c>
      <c r="V23" s="11"/>
      <c r="W23" s="10"/>
    </row>
    <row r="24" spans="1:23">
      <c r="A24" s="10" t="s">
        <v>134</v>
      </c>
      <c r="B24" s="10" t="s">
        <v>133</v>
      </c>
      <c r="C24" s="13">
        <f t="shared" ref="C24:N24" si="1">C23/C21</f>
        <v>4.3472647491510752E-2</v>
      </c>
      <c r="D24" s="13">
        <f t="shared" si="1"/>
        <v>4.8069035088733905E-2</v>
      </c>
      <c r="E24" s="13">
        <f t="shared" si="1"/>
        <v>3.7244659962508898E-2</v>
      </c>
      <c r="F24" s="13">
        <f t="shared" si="1"/>
        <v>5.0838179385582737E-2</v>
      </c>
      <c r="G24" s="13">
        <f t="shared" si="1"/>
        <v>5.0862540504669478E-2</v>
      </c>
      <c r="H24" s="13">
        <f t="shared" si="1"/>
        <v>3.3644254515585427E-2</v>
      </c>
      <c r="I24" s="13">
        <f t="shared" si="1"/>
        <v>2.8102472975458603E-2</v>
      </c>
      <c r="J24" s="13">
        <f t="shared" si="1"/>
        <v>2.2466702487821275E-2</v>
      </c>
      <c r="K24" s="13">
        <f t="shared" si="1"/>
        <v>5.648459061431884E-2</v>
      </c>
      <c r="L24" s="13">
        <f t="shared" si="1"/>
        <v>3.5687004843093555E-2</v>
      </c>
      <c r="M24" s="13">
        <f t="shared" si="1"/>
        <v>5.459693667722839E-2</v>
      </c>
      <c r="N24" s="13">
        <f t="shared" si="1"/>
        <v>5.8060568908372329E-2</v>
      </c>
      <c r="V24" s="11"/>
      <c r="W24" s="10"/>
    </row>
    <row r="25" spans="1:23">
      <c r="V25" s="11"/>
      <c r="W25" s="10"/>
    </row>
    <row r="26" spans="1:23">
      <c r="V26" s="11"/>
      <c r="W26" s="10"/>
    </row>
    <row r="27" spans="1:23">
      <c r="A27" s="10" t="s">
        <v>57</v>
      </c>
      <c r="B27" s="61" t="s">
        <v>66</v>
      </c>
      <c r="C27" s="13">
        <f t="shared" ref="C27:N27" si="2">C4/C$21</f>
        <v>5.0127639488512288E-2</v>
      </c>
      <c r="D27" s="13">
        <f t="shared" si="2"/>
        <v>2.3478284451396277E-2</v>
      </c>
      <c r="E27" s="13">
        <f t="shared" si="2"/>
        <v>1.2606497705104375E-2</v>
      </c>
      <c r="F27" s="13">
        <f t="shared" si="2"/>
        <v>7.554083436061336E-2</v>
      </c>
      <c r="G27" s="13">
        <f t="shared" si="2"/>
        <v>0.10412943213729922</v>
      </c>
      <c r="H27" s="13">
        <f t="shared" si="2"/>
        <v>1.624092482654807E-2</v>
      </c>
      <c r="I27" s="13">
        <f t="shared" si="2"/>
        <v>0.11687642455698014</v>
      </c>
      <c r="J27" s="13">
        <f t="shared" si="2"/>
        <v>5.9426755449805989E-2</v>
      </c>
      <c r="K27" s="13">
        <f t="shared" si="2"/>
        <v>5.7822050487809258E-2</v>
      </c>
      <c r="L27" s="13">
        <f t="shared" si="2"/>
        <v>8.7190186980854553E-2</v>
      </c>
      <c r="M27" s="13">
        <f t="shared" si="2"/>
        <v>3.2948024244040898E-2</v>
      </c>
      <c r="N27" s="13">
        <f t="shared" si="2"/>
        <v>6.4273925410573696E-2</v>
      </c>
    </row>
    <row r="28" spans="1:23">
      <c r="A28" s="10" t="s">
        <v>57</v>
      </c>
      <c r="B28" s="61"/>
      <c r="C28" s="13">
        <f t="shared" ref="C28:N28" si="3">C5/C$21</f>
        <v>5.1251037850722561E-2</v>
      </c>
      <c r="D28" s="13">
        <f t="shared" si="3"/>
        <v>6.6603276107855006E-2</v>
      </c>
      <c r="E28" s="13">
        <f t="shared" si="3"/>
        <v>8.7811979952107664E-4</v>
      </c>
      <c r="F28" s="13">
        <f t="shared" si="3"/>
        <v>0.1154587887646871</v>
      </c>
      <c r="G28" s="13">
        <f t="shared" si="3"/>
        <v>5.3031978400571878E-3</v>
      </c>
      <c r="H28" s="13">
        <f t="shared" si="3"/>
        <v>9.6482927653563418E-3</v>
      </c>
      <c r="I28" s="13">
        <f t="shared" si="3"/>
        <v>7.8797561553002979E-2</v>
      </c>
      <c r="J28" s="13">
        <f t="shared" si="3"/>
        <v>0.12569779281039931</v>
      </c>
      <c r="K28" s="13">
        <f t="shared" si="3"/>
        <v>6.6366347433084283E-2</v>
      </c>
      <c r="L28" s="13">
        <f t="shared" si="3"/>
        <v>0.11946521239363629</v>
      </c>
      <c r="M28" s="13">
        <f t="shared" si="3"/>
        <v>1.1325791951023411E-2</v>
      </c>
      <c r="N28" s="13">
        <f t="shared" si="3"/>
        <v>4.2788409389110722E-2</v>
      </c>
    </row>
    <row r="29" spans="1:23">
      <c r="A29" s="10" t="s">
        <v>57</v>
      </c>
      <c r="B29" s="61"/>
      <c r="C29" s="13">
        <f t="shared" ref="C29:N29" si="4">C6/C$21</f>
        <v>4.2107897431951313E-2</v>
      </c>
      <c r="D29" s="13">
        <f t="shared" si="4"/>
        <v>0.1194756679720987</v>
      </c>
      <c r="E29" s="13">
        <f t="shared" si="4"/>
        <v>3.2351835604836753E-2</v>
      </c>
      <c r="F29" s="13">
        <f t="shared" si="4"/>
        <v>0.1048575220939837</v>
      </c>
      <c r="G29" s="13">
        <f t="shared" si="4"/>
        <v>9.5704257429309256E-2</v>
      </c>
      <c r="H29" s="13">
        <f t="shared" si="4"/>
        <v>1.5921411645539125E-4</v>
      </c>
      <c r="I29" s="13">
        <f t="shared" si="4"/>
        <v>4.7844373101173052E-2</v>
      </c>
      <c r="J29" s="13">
        <f t="shared" si="4"/>
        <v>3.4696748396959409E-2</v>
      </c>
      <c r="K29" s="13">
        <f t="shared" si="4"/>
        <v>3.5466703660367617E-2</v>
      </c>
      <c r="L29" s="13">
        <f t="shared" si="4"/>
        <v>9.382723712194023E-2</v>
      </c>
      <c r="M29" s="13">
        <f t="shared" si="4"/>
        <v>7.1761778221279146E-2</v>
      </c>
      <c r="N29" s="13">
        <f t="shared" si="4"/>
        <v>7.0874742498329396E-2</v>
      </c>
    </row>
    <row r="30" spans="1:23">
      <c r="A30" s="10" t="s">
        <v>57</v>
      </c>
      <c r="B30" s="61"/>
      <c r="C30" s="13">
        <f t="shared" ref="C30:N30" si="5">C7/C$21</f>
        <v>9.2302781130155193E-2</v>
      </c>
      <c r="D30" s="13">
        <f t="shared" si="5"/>
        <v>3.8968232677576237E-2</v>
      </c>
      <c r="E30" s="13">
        <f t="shared" si="5"/>
        <v>3.8453715623361008E-2</v>
      </c>
      <c r="F30" s="13">
        <f t="shared" si="5"/>
        <v>0.10336919896168484</v>
      </c>
      <c r="G30" s="13">
        <f t="shared" si="5"/>
        <v>6.3548938117546361E-2</v>
      </c>
      <c r="H30" s="13">
        <f t="shared" si="5"/>
        <v>7.5257648027377819E-2</v>
      </c>
      <c r="I30" s="13">
        <f t="shared" si="5"/>
        <v>0.13308042665328929</v>
      </c>
      <c r="J30" s="13">
        <f t="shared" si="5"/>
        <v>9.6668297049103694E-2</v>
      </c>
      <c r="K30" s="13">
        <f t="shared" si="5"/>
        <v>0.12083981046760456</v>
      </c>
      <c r="L30" s="13">
        <f t="shared" si="5"/>
        <v>3.4313147715807173E-2</v>
      </c>
      <c r="M30" s="13">
        <f t="shared" si="5"/>
        <v>0.12261754077244019</v>
      </c>
      <c r="N30" s="13">
        <f t="shared" si="5"/>
        <v>4.7900194330140105E-3</v>
      </c>
    </row>
    <row r="31" spans="1:23">
      <c r="A31" s="10" t="s">
        <v>56</v>
      </c>
      <c r="B31" s="61"/>
      <c r="C31" s="13">
        <f t="shared" ref="C31:N31" si="6">C8/C$21</f>
        <v>7.9279023456743189E-2</v>
      </c>
      <c r="D31" s="13">
        <f t="shared" si="6"/>
        <v>6.9940297737737273E-2</v>
      </c>
      <c r="E31" s="13">
        <f t="shared" si="6"/>
        <v>0.12100266524929117</v>
      </c>
      <c r="F31" s="13">
        <f t="shared" si="6"/>
        <v>3.5112187028481907E-2</v>
      </c>
      <c r="G31" s="13">
        <f t="shared" si="6"/>
        <v>6.5823003692956863E-2</v>
      </c>
      <c r="H31" s="13">
        <f t="shared" si="6"/>
        <v>1.565178560490442E-2</v>
      </c>
      <c r="I31" s="13">
        <f t="shared" si="6"/>
        <v>0.10952896820267782</v>
      </c>
      <c r="J31" s="13">
        <f t="shared" si="6"/>
        <v>8.2874918625329391E-2</v>
      </c>
      <c r="K31" s="13">
        <f t="shared" si="6"/>
        <v>2.7764018802257359E-2</v>
      </c>
      <c r="L31" s="13">
        <f t="shared" si="6"/>
        <v>4.4190183477440803E-2</v>
      </c>
      <c r="M31" s="13">
        <f t="shared" si="6"/>
        <v>4.1604307125243128E-2</v>
      </c>
      <c r="N31" s="13">
        <f t="shared" si="6"/>
        <v>9.6105778116931176E-2</v>
      </c>
    </row>
    <row r="32" spans="1:23">
      <c r="A32" s="10" t="s">
        <v>56</v>
      </c>
      <c r="B32" s="61"/>
      <c r="C32" s="13">
        <f t="shared" ref="C32:N32" si="7">C9/C$21</f>
        <v>0.10893114249274863</v>
      </c>
      <c r="D32" s="13">
        <f t="shared" si="7"/>
        <v>0.14067370951954175</v>
      </c>
      <c r="E32" s="13">
        <f t="shared" si="7"/>
        <v>0.10937532668584762</v>
      </c>
      <c r="F32" s="13">
        <f t="shared" si="7"/>
        <v>8.1030641568132791E-2</v>
      </c>
      <c r="G32" s="13">
        <f t="shared" si="7"/>
        <v>7.7664927883839358E-2</v>
      </c>
      <c r="H32" s="13">
        <f t="shared" si="7"/>
        <v>5.2151850526457905E-2</v>
      </c>
      <c r="I32" s="13">
        <f t="shared" si="7"/>
        <v>1.3818040948524464E-2</v>
      </c>
      <c r="J32" s="13">
        <f t="shared" si="7"/>
        <v>0.13843197921063</v>
      </c>
      <c r="K32" s="13">
        <f t="shared" si="7"/>
        <v>8.5838950017196894E-2</v>
      </c>
      <c r="L32" s="13">
        <f t="shared" si="7"/>
        <v>0.10689199252508112</v>
      </c>
      <c r="M32" s="13">
        <f t="shared" si="7"/>
        <v>0.11902899931768006</v>
      </c>
      <c r="N32" s="13">
        <f t="shared" si="7"/>
        <v>0.11287895504298243</v>
      </c>
    </row>
    <row r="33" spans="1:14">
      <c r="A33" s="10" t="s">
        <v>56</v>
      </c>
      <c r="B33" s="61"/>
      <c r="C33" s="13">
        <f t="shared" ref="C33:N33" si="8">C10/C$21</f>
        <v>4.2683724697636205E-2</v>
      </c>
      <c r="D33" s="13">
        <f t="shared" si="8"/>
        <v>6.669497166879991E-2</v>
      </c>
      <c r="E33" s="13">
        <f t="shared" si="8"/>
        <v>8.6889809964418277E-4</v>
      </c>
      <c r="F33" s="13">
        <f t="shared" si="8"/>
        <v>0.10527009311475277</v>
      </c>
      <c r="G33" s="13">
        <f t="shared" si="8"/>
        <v>0.11806823387906605</v>
      </c>
      <c r="H33" s="13">
        <f t="shared" si="8"/>
        <v>5.623972606641061E-2</v>
      </c>
      <c r="I33" s="13">
        <f t="shared" si="8"/>
        <v>5.1531352460005925E-2</v>
      </c>
      <c r="J33" s="13">
        <f t="shared" si="8"/>
        <v>3.8551468989850561E-2</v>
      </c>
      <c r="K33" s="13">
        <f t="shared" si="8"/>
        <v>0.12568044750802379</v>
      </c>
      <c r="L33" s="13">
        <f t="shared" si="8"/>
        <v>6.6520744855930916E-2</v>
      </c>
      <c r="M33" s="13">
        <f t="shared" si="8"/>
        <v>8.7538015461185614E-2</v>
      </c>
      <c r="N33" s="13">
        <f t="shared" si="8"/>
        <v>3.0090611883111943E-3</v>
      </c>
    </row>
    <row r="34" spans="1:14">
      <c r="A34" s="10" t="s">
        <v>56</v>
      </c>
      <c r="B34" s="61"/>
      <c r="C34" s="13">
        <f t="shared" ref="C34:N34" si="9">C11/C$21</f>
        <v>1.634479331004229E-2</v>
      </c>
      <c r="D34" s="13">
        <f t="shared" si="9"/>
        <v>7.7784143593699381E-2</v>
      </c>
      <c r="E34" s="13">
        <f t="shared" si="9"/>
        <v>0.10517271315224215</v>
      </c>
      <c r="F34" s="13">
        <f t="shared" si="9"/>
        <v>5.8338305378673704E-2</v>
      </c>
      <c r="G34" s="13">
        <f t="shared" si="9"/>
        <v>1.0014409062801393E-2</v>
      </c>
      <c r="H34" s="13">
        <f t="shared" si="9"/>
        <v>7.8677780688079901E-2</v>
      </c>
      <c r="I34" s="13">
        <f t="shared" si="9"/>
        <v>3.5677473071755249E-2</v>
      </c>
      <c r="J34" s="13">
        <f t="shared" si="9"/>
        <v>3.2642104080569667E-2</v>
      </c>
      <c r="K34" s="13">
        <f t="shared" si="9"/>
        <v>8.2810528785784529E-2</v>
      </c>
      <c r="L34" s="13">
        <f t="shared" si="9"/>
        <v>0.10439994202749656</v>
      </c>
      <c r="M34" s="13">
        <f t="shared" si="9"/>
        <v>5.7937851944241697E-2</v>
      </c>
      <c r="N34" s="13">
        <f t="shared" si="9"/>
        <v>1.827055306517452E-2</v>
      </c>
    </row>
    <row r="35" spans="1:14">
      <c r="A35" s="10" t="s">
        <v>55</v>
      </c>
      <c r="B35" s="61"/>
      <c r="C35" s="13">
        <f t="shared" ref="C35:N35" si="10">C12/C$21</f>
        <v>6.6597738267809752E-3</v>
      </c>
      <c r="D35" s="13">
        <f t="shared" si="10"/>
        <v>6.8638835600384543E-2</v>
      </c>
      <c r="E35" s="13">
        <f t="shared" si="10"/>
        <v>7.3435636017417719E-2</v>
      </c>
      <c r="F35" s="13">
        <f t="shared" si="10"/>
        <v>7.2682615993121216E-2</v>
      </c>
      <c r="G35" s="13">
        <f t="shared" si="10"/>
        <v>8.0422212799001608E-2</v>
      </c>
      <c r="H35" s="13">
        <f t="shared" si="10"/>
        <v>7.1464567421159697E-2</v>
      </c>
      <c r="I35" s="13">
        <f t="shared" si="10"/>
        <v>0.10252490499751789</v>
      </c>
      <c r="J35" s="13">
        <f t="shared" si="10"/>
        <v>9.0970059357275188E-2</v>
      </c>
      <c r="K35" s="13">
        <f t="shared" si="10"/>
        <v>0.11243102292610886</v>
      </c>
      <c r="L35" s="13">
        <f t="shared" si="10"/>
        <v>2.8782921920513498E-2</v>
      </c>
      <c r="M35" s="13">
        <f t="shared" si="10"/>
        <v>1.9986581735267064E-3</v>
      </c>
      <c r="N35" s="13">
        <f t="shared" si="10"/>
        <v>0.11121409728828786</v>
      </c>
    </row>
    <row r="36" spans="1:14">
      <c r="A36" s="10" t="s">
        <v>55</v>
      </c>
      <c r="B36" s="61"/>
      <c r="C36" s="13">
        <f t="shared" ref="C36:N36" si="11">C13/C$21</f>
        <v>0.13946650215957163</v>
      </c>
      <c r="D36" s="13">
        <f t="shared" si="11"/>
        <v>1.449448344179423E-2</v>
      </c>
      <c r="E36" s="13">
        <f t="shared" si="11"/>
        <v>7.2395406363513132E-2</v>
      </c>
      <c r="F36" s="13">
        <f t="shared" si="11"/>
        <v>1.2183096315019883E-2</v>
      </c>
      <c r="G36" s="13">
        <f t="shared" si="11"/>
        <v>8.5771807244482981E-2</v>
      </c>
      <c r="H36" s="13">
        <f t="shared" si="11"/>
        <v>1.1888009940524007E-2</v>
      </c>
      <c r="I36" s="13">
        <f t="shared" si="11"/>
        <v>9.9944857260085215E-2</v>
      </c>
      <c r="J36" s="13">
        <f t="shared" si="11"/>
        <v>5.0413812813099944E-2</v>
      </c>
      <c r="K36" s="13">
        <f t="shared" si="11"/>
        <v>0.11119337211598447</v>
      </c>
      <c r="L36" s="13">
        <f t="shared" si="11"/>
        <v>8.858192133657132E-2</v>
      </c>
      <c r="M36" s="13">
        <f t="shared" si="11"/>
        <v>3.2954961619644396E-2</v>
      </c>
      <c r="N36" s="13">
        <f t="shared" si="11"/>
        <v>2.4462071732149909E-2</v>
      </c>
    </row>
    <row r="37" spans="1:14">
      <c r="A37" s="10" t="s">
        <v>55</v>
      </c>
      <c r="B37" s="61"/>
      <c r="C37" s="13">
        <f t="shared" ref="C37:N37" si="12">C14/C$21</f>
        <v>7.6876461486249409E-2</v>
      </c>
      <c r="D37" s="13">
        <f t="shared" si="12"/>
        <v>2.8553027665361594E-2</v>
      </c>
      <c r="E37" s="13">
        <f t="shared" si="12"/>
        <v>9.1314490110666946E-2</v>
      </c>
      <c r="F37" s="13">
        <f t="shared" si="12"/>
        <v>2.4313027619302825E-2</v>
      </c>
      <c r="G37" s="13">
        <f t="shared" si="12"/>
        <v>4.7596306317078056E-2</v>
      </c>
      <c r="H37" s="13">
        <f t="shared" si="12"/>
        <v>6.4676683478243985E-2</v>
      </c>
      <c r="I37" s="13">
        <f t="shared" si="12"/>
        <v>0.11074526661751939</v>
      </c>
      <c r="J37" s="13">
        <f t="shared" si="12"/>
        <v>0.11054745961196664</v>
      </c>
      <c r="K37" s="13">
        <f t="shared" si="12"/>
        <v>4.9610972951913315E-2</v>
      </c>
      <c r="L37" s="13">
        <f t="shared" si="12"/>
        <v>4.9427410477554234E-3</v>
      </c>
      <c r="M37" s="13">
        <f t="shared" si="12"/>
        <v>7.7095444074891079E-2</v>
      </c>
      <c r="N37" s="13">
        <f t="shared" si="12"/>
        <v>7.2239483227385742E-2</v>
      </c>
    </row>
    <row r="38" spans="1:14">
      <c r="A38" s="10" t="s">
        <v>55</v>
      </c>
      <c r="B38" s="61"/>
      <c r="C38" s="13">
        <f t="shared" ref="C38:N38" si="13">C15/C$21</f>
        <v>0.12419464203899398</v>
      </c>
      <c r="D38" s="13">
        <f t="shared" si="13"/>
        <v>0.1164990023450402</v>
      </c>
      <c r="E38" s="13">
        <f t="shared" si="13"/>
        <v>0.11927202524115448</v>
      </c>
      <c r="F38" s="13">
        <f t="shared" si="13"/>
        <v>2.3456611406266928E-3</v>
      </c>
      <c r="G38" s="13">
        <f t="shared" si="13"/>
        <v>0.1163294087252687</v>
      </c>
      <c r="H38" s="13">
        <f t="shared" si="13"/>
        <v>5.0665389997115499E-2</v>
      </c>
      <c r="I38" s="13">
        <f t="shared" si="13"/>
        <v>4.3262528987816115E-2</v>
      </c>
      <c r="J38" s="13">
        <f t="shared" si="13"/>
        <v>6.8589810954872751E-2</v>
      </c>
      <c r="K38" s="13">
        <f t="shared" si="13"/>
        <v>3.5711922402821644E-2</v>
      </c>
      <c r="L38" s="13">
        <f t="shared" si="13"/>
        <v>2.2545292411385427E-2</v>
      </c>
      <c r="M38" s="13">
        <f t="shared" si="13"/>
        <v>0.13408165207945585</v>
      </c>
      <c r="N38" s="13">
        <f t="shared" si="13"/>
        <v>3.1321424486490716E-2</v>
      </c>
    </row>
    <row r="39" spans="1:14">
      <c r="C39" s="14">
        <f t="shared" ref="C39:N39" si="14">SUM(C27:C38)</f>
        <v>0.83022541937010763</v>
      </c>
      <c r="D39" s="14">
        <f t="shared" si="14"/>
        <v>0.83180393278128506</v>
      </c>
      <c r="E39" s="14">
        <f t="shared" si="14"/>
        <v>0.77712732965260056</v>
      </c>
      <c r="F39" s="14">
        <f t="shared" si="14"/>
        <v>0.79050197233908082</v>
      </c>
      <c r="G39" s="14">
        <f t="shared" si="14"/>
        <v>0.87037613512870693</v>
      </c>
      <c r="H39" s="14">
        <f t="shared" si="14"/>
        <v>0.50272187345863362</v>
      </c>
      <c r="I39" s="14">
        <f t="shared" si="14"/>
        <v>0.94363217841034752</v>
      </c>
      <c r="J39" s="14">
        <f t="shared" si="14"/>
        <v>0.92951120734986248</v>
      </c>
      <c r="K39" s="14">
        <f t="shared" si="14"/>
        <v>0.91153614755895651</v>
      </c>
      <c r="L39" s="14">
        <f t="shared" si="14"/>
        <v>0.80165152381441329</v>
      </c>
      <c r="M39" s="14">
        <f t="shared" si="14"/>
        <v>0.7908930249846523</v>
      </c>
      <c r="N39" s="14">
        <f t="shared" si="14"/>
        <v>0.65222852087874128</v>
      </c>
    </row>
    <row r="41" spans="1:14">
      <c r="A41" s="10" t="s">
        <v>57</v>
      </c>
      <c r="B41" s="61" t="s">
        <v>65</v>
      </c>
      <c r="C41" s="15">
        <v>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1:14">
      <c r="A42" s="10" t="s">
        <v>57</v>
      </c>
      <c r="B42" s="61"/>
      <c r="C42" s="15">
        <v>0</v>
      </c>
      <c r="D42" s="15">
        <v>1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</row>
    <row r="43" spans="1:14">
      <c r="A43" s="10" t="s">
        <v>57</v>
      </c>
      <c r="B43" s="61"/>
      <c r="C43" s="15">
        <v>0</v>
      </c>
      <c r="D43" s="15">
        <v>0</v>
      </c>
      <c r="E43" s="15">
        <v>1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1:14">
      <c r="A44" s="10" t="s">
        <v>57</v>
      </c>
      <c r="B44" s="61"/>
      <c r="C44" s="15">
        <v>0</v>
      </c>
      <c r="D44" s="15">
        <v>0</v>
      </c>
      <c r="E44" s="15">
        <v>0</v>
      </c>
      <c r="F44" s="15">
        <v>1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</row>
    <row r="45" spans="1:14">
      <c r="A45" s="10" t="s">
        <v>56</v>
      </c>
      <c r="B45" s="61"/>
      <c r="C45" s="15">
        <v>0</v>
      </c>
      <c r="D45" s="15">
        <v>0</v>
      </c>
      <c r="E45" s="15">
        <v>0</v>
      </c>
      <c r="F45" s="15">
        <v>0</v>
      </c>
      <c r="G45" s="15">
        <v>1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1:14">
      <c r="A46" s="10" t="s">
        <v>56</v>
      </c>
      <c r="B46" s="61"/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1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</row>
    <row r="47" spans="1:14">
      <c r="A47" s="10" t="s">
        <v>56</v>
      </c>
      <c r="B47" s="61"/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1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</row>
    <row r="48" spans="1:14">
      <c r="A48" s="10" t="s">
        <v>56</v>
      </c>
      <c r="B48" s="61"/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1</v>
      </c>
      <c r="K48" s="15">
        <v>0</v>
      </c>
      <c r="L48" s="15">
        <v>0</v>
      </c>
      <c r="M48" s="15">
        <v>0</v>
      </c>
      <c r="N48" s="15">
        <v>0</v>
      </c>
    </row>
    <row r="49" spans="1:14">
      <c r="A49" s="10" t="s">
        <v>55</v>
      </c>
      <c r="B49" s="61"/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1</v>
      </c>
      <c r="L49" s="15">
        <v>0</v>
      </c>
      <c r="M49" s="15">
        <v>0</v>
      </c>
      <c r="N49" s="15">
        <v>0</v>
      </c>
    </row>
    <row r="50" spans="1:14">
      <c r="A50" s="10" t="s">
        <v>55</v>
      </c>
      <c r="B50" s="61"/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1</v>
      </c>
      <c r="M50" s="15">
        <v>0</v>
      </c>
      <c r="N50" s="15">
        <v>0</v>
      </c>
    </row>
    <row r="51" spans="1:14">
      <c r="A51" s="10" t="s">
        <v>55</v>
      </c>
      <c r="B51" s="61"/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1</v>
      </c>
      <c r="N51" s="15">
        <v>0</v>
      </c>
    </row>
    <row r="52" spans="1:14">
      <c r="A52" s="10" t="s">
        <v>55</v>
      </c>
      <c r="B52" s="61"/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1</v>
      </c>
    </row>
    <row r="55" spans="1:14">
      <c r="A55" s="10" t="s">
        <v>57</v>
      </c>
      <c r="B55" s="61" t="s">
        <v>64</v>
      </c>
      <c r="C55" s="16">
        <f t="shared" ref="C55:N55" si="15">C41-C27</f>
        <v>0.94987236051148771</v>
      </c>
      <c r="D55" s="16">
        <f t="shared" si="15"/>
        <v>-2.3478284451396277E-2</v>
      </c>
      <c r="E55" s="16">
        <f t="shared" si="15"/>
        <v>-1.2606497705104375E-2</v>
      </c>
      <c r="F55" s="16">
        <f t="shared" si="15"/>
        <v>-7.554083436061336E-2</v>
      </c>
      <c r="G55" s="16">
        <f t="shared" si="15"/>
        <v>-0.10412943213729922</v>
      </c>
      <c r="H55" s="16">
        <f t="shared" si="15"/>
        <v>-1.624092482654807E-2</v>
      </c>
      <c r="I55" s="16">
        <f t="shared" si="15"/>
        <v>-0.11687642455698014</v>
      </c>
      <c r="J55" s="16">
        <f t="shared" si="15"/>
        <v>-5.9426755449805989E-2</v>
      </c>
      <c r="K55" s="16">
        <f t="shared" si="15"/>
        <v>-5.7822050487809258E-2</v>
      </c>
      <c r="L55" s="16">
        <f t="shared" si="15"/>
        <v>-8.7190186980854553E-2</v>
      </c>
      <c r="M55" s="16">
        <f t="shared" si="15"/>
        <v>-3.2948024244040898E-2</v>
      </c>
      <c r="N55" s="16">
        <f t="shared" si="15"/>
        <v>-6.4273925410573696E-2</v>
      </c>
    </row>
    <row r="56" spans="1:14">
      <c r="A56" s="10" t="s">
        <v>57</v>
      </c>
      <c r="B56" s="61"/>
      <c r="C56" s="16">
        <f t="shared" ref="C56:N56" si="16">C42-C28</f>
        <v>-5.1251037850722561E-2</v>
      </c>
      <c r="D56" s="16">
        <f t="shared" si="16"/>
        <v>0.93339672389214501</v>
      </c>
      <c r="E56" s="16">
        <f t="shared" si="16"/>
        <v>-8.7811979952107664E-4</v>
      </c>
      <c r="F56" s="16">
        <f t="shared" si="16"/>
        <v>-0.1154587887646871</v>
      </c>
      <c r="G56" s="16">
        <f t="shared" si="16"/>
        <v>-5.3031978400571878E-3</v>
      </c>
      <c r="H56" s="16">
        <f t="shared" si="16"/>
        <v>-9.6482927653563418E-3</v>
      </c>
      <c r="I56" s="16">
        <f t="shared" si="16"/>
        <v>-7.8797561553002979E-2</v>
      </c>
      <c r="J56" s="16">
        <f t="shared" si="16"/>
        <v>-0.12569779281039931</v>
      </c>
      <c r="K56" s="16">
        <f t="shared" si="16"/>
        <v>-6.6366347433084283E-2</v>
      </c>
      <c r="L56" s="16">
        <f t="shared" si="16"/>
        <v>-0.11946521239363629</v>
      </c>
      <c r="M56" s="16">
        <f t="shared" si="16"/>
        <v>-1.1325791951023411E-2</v>
      </c>
      <c r="N56" s="16">
        <f t="shared" si="16"/>
        <v>-4.2788409389110722E-2</v>
      </c>
    </row>
    <row r="57" spans="1:14">
      <c r="A57" s="10" t="s">
        <v>57</v>
      </c>
      <c r="B57" s="61"/>
      <c r="C57" s="16">
        <f t="shared" ref="C57:N57" si="17">C43-C29</f>
        <v>-4.2107897431951313E-2</v>
      </c>
      <c r="D57" s="16">
        <f t="shared" si="17"/>
        <v>-0.1194756679720987</v>
      </c>
      <c r="E57" s="16">
        <f t="shared" si="17"/>
        <v>0.96764816439516321</v>
      </c>
      <c r="F57" s="16">
        <f t="shared" si="17"/>
        <v>-0.1048575220939837</v>
      </c>
      <c r="G57" s="16">
        <f t="shared" si="17"/>
        <v>-9.5704257429309256E-2</v>
      </c>
      <c r="H57" s="16">
        <f t="shared" si="17"/>
        <v>-1.5921411645539125E-4</v>
      </c>
      <c r="I57" s="16">
        <f t="shared" si="17"/>
        <v>-4.7844373101173052E-2</v>
      </c>
      <c r="J57" s="16">
        <f t="shared" si="17"/>
        <v>-3.4696748396959409E-2</v>
      </c>
      <c r="K57" s="16">
        <f t="shared" si="17"/>
        <v>-3.5466703660367617E-2</v>
      </c>
      <c r="L57" s="16">
        <f t="shared" si="17"/>
        <v>-9.382723712194023E-2</v>
      </c>
      <c r="M57" s="16">
        <f t="shared" si="17"/>
        <v>-7.1761778221279146E-2</v>
      </c>
      <c r="N57" s="16">
        <f t="shared" si="17"/>
        <v>-7.0874742498329396E-2</v>
      </c>
    </row>
    <row r="58" spans="1:14">
      <c r="A58" s="10" t="s">
        <v>57</v>
      </c>
      <c r="B58" s="61"/>
      <c r="C58" s="16">
        <f t="shared" ref="C58:N58" si="18">C44-C30</f>
        <v>-9.2302781130155193E-2</v>
      </c>
      <c r="D58" s="16">
        <f t="shared" si="18"/>
        <v>-3.8968232677576237E-2</v>
      </c>
      <c r="E58" s="16">
        <f t="shared" si="18"/>
        <v>-3.8453715623361008E-2</v>
      </c>
      <c r="F58" s="16">
        <f t="shared" si="18"/>
        <v>0.89663080103831516</v>
      </c>
      <c r="G58" s="16">
        <f t="shared" si="18"/>
        <v>-6.3548938117546361E-2</v>
      </c>
      <c r="H58" s="16">
        <f t="shared" si="18"/>
        <v>-7.5257648027377819E-2</v>
      </c>
      <c r="I58" s="16">
        <f t="shared" si="18"/>
        <v>-0.13308042665328929</v>
      </c>
      <c r="J58" s="16">
        <f t="shared" si="18"/>
        <v>-9.6668297049103694E-2</v>
      </c>
      <c r="K58" s="16">
        <f t="shared" si="18"/>
        <v>-0.12083981046760456</v>
      </c>
      <c r="L58" s="16">
        <f t="shared" si="18"/>
        <v>-3.4313147715807173E-2</v>
      </c>
      <c r="M58" s="16">
        <f t="shared" si="18"/>
        <v>-0.12261754077244019</v>
      </c>
      <c r="N58" s="16">
        <f t="shared" si="18"/>
        <v>-4.7900194330140105E-3</v>
      </c>
    </row>
    <row r="59" spans="1:14">
      <c r="A59" s="10" t="s">
        <v>56</v>
      </c>
      <c r="B59" s="61"/>
      <c r="C59" s="16">
        <f t="shared" ref="C59:N59" si="19">C45-C31</f>
        <v>-7.9279023456743189E-2</v>
      </c>
      <c r="D59" s="16">
        <f t="shared" si="19"/>
        <v>-6.9940297737737273E-2</v>
      </c>
      <c r="E59" s="16">
        <f t="shared" si="19"/>
        <v>-0.12100266524929117</v>
      </c>
      <c r="F59" s="16">
        <f t="shared" si="19"/>
        <v>-3.5112187028481907E-2</v>
      </c>
      <c r="G59" s="16">
        <f t="shared" si="19"/>
        <v>0.93417699630704309</v>
      </c>
      <c r="H59" s="16">
        <f t="shared" si="19"/>
        <v>-1.565178560490442E-2</v>
      </c>
      <c r="I59" s="16">
        <f t="shared" si="19"/>
        <v>-0.10952896820267782</v>
      </c>
      <c r="J59" s="16">
        <f t="shared" si="19"/>
        <v>-8.2874918625329391E-2</v>
      </c>
      <c r="K59" s="16">
        <f t="shared" si="19"/>
        <v>-2.7764018802257359E-2</v>
      </c>
      <c r="L59" s="16">
        <f t="shared" si="19"/>
        <v>-4.4190183477440803E-2</v>
      </c>
      <c r="M59" s="16">
        <f t="shared" si="19"/>
        <v>-4.1604307125243128E-2</v>
      </c>
      <c r="N59" s="16">
        <f t="shared" si="19"/>
        <v>-9.6105778116931176E-2</v>
      </c>
    </row>
    <row r="60" spans="1:14">
      <c r="A60" s="10" t="s">
        <v>56</v>
      </c>
      <c r="B60" s="61"/>
      <c r="C60" s="16">
        <f t="shared" ref="C60:N60" si="20">C46-C32</f>
        <v>-0.10893114249274863</v>
      </c>
      <c r="D60" s="16">
        <f t="shared" si="20"/>
        <v>-0.14067370951954175</v>
      </c>
      <c r="E60" s="16">
        <f t="shared" si="20"/>
        <v>-0.10937532668584762</v>
      </c>
      <c r="F60" s="16">
        <f t="shared" si="20"/>
        <v>-8.1030641568132791E-2</v>
      </c>
      <c r="G60" s="16">
        <f t="shared" si="20"/>
        <v>-7.7664927883839358E-2</v>
      </c>
      <c r="H60" s="16">
        <f t="shared" si="20"/>
        <v>0.94784814947354212</v>
      </c>
      <c r="I60" s="16">
        <f t="shared" si="20"/>
        <v>-1.3818040948524464E-2</v>
      </c>
      <c r="J60" s="16">
        <f t="shared" si="20"/>
        <v>-0.13843197921063</v>
      </c>
      <c r="K60" s="16">
        <f t="shared" si="20"/>
        <v>-8.5838950017196894E-2</v>
      </c>
      <c r="L60" s="16">
        <f t="shared" si="20"/>
        <v>-0.10689199252508112</v>
      </c>
      <c r="M60" s="16">
        <f t="shared" si="20"/>
        <v>-0.11902899931768006</v>
      </c>
      <c r="N60" s="16">
        <f t="shared" si="20"/>
        <v>-0.11287895504298243</v>
      </c>
    </row>
    <row r="61" spans="1:14">
      <c r="A61" s="10" t="s">
        <v>56</v>
      </c>
      <c r="B61" s="61"/>
      <c r="C61" s="16">
        <f t="shared" ref="C61:N61" si="21">C47-C33</f>
        <v>-4.2683724697636205E-2</v>
      </c>
      <c r="D61" s="16">
        <f t="shared" si="21"/>
        <v>-6.669497166879991E-2</v>
      </c>
      <c r="E61" s="16">
        <f t="shared" si="21"/>
        <v>-8.6889809964418277E-4</v>
      </c>
      <c r="F61" s="16">
        <f t="shared" si="21"/>
        <v>-0.10527009311475277</v>
      </c>
      <c r="G61" s="16">
        <f t="shared" si="21"/>
        <v>-0.11806823387906605</v>
      </c>
      <c r="H61" s="16">
        <f t="shared" si="21"/>
        <v>-5.623972606641061E-2</v>
      </c>
      <c r="I61" s="16">
        <f t="shared" si="21"/>
        <v>0.94846864753999405</v>
      </c>
      <c r="J61" s="16">
        <f t="shared" si="21"/>
        <v>-3.8551468989850561E-2</v>
      </c>
      <c r="K61" s="16">
        <f t="shared" si="21"/>
        <v>-0.12568044750802379</v>
      </c>
      <c r="L61" s="16">
        <f t="shared" si="21"/>
        <v>-6.6520744855930916E-2</v>
      </c>
      <c r="M61" s="16">
        <f t="shared" si="21"/>
        <v>-8.7538015461185614E-2</v>
      </c>
      <c r="N61" s="16">
        <f t="shared" si="21"/>
        <v>-3.0090611883111943E-3</v>
      </c>
    </row>
    <row r="62" spans="1:14">
      <c r="A62" s="10" t="s">
        <v>56</v>
      </c>
      <c r="B62" s="61"/>
      <c r="C62" s="16">
        <f t="shared" ref="C62:N62" si="22">C48-C34</f>
        <v>-1.634479331004229E-2</v>
      </c>
      <c r="D62" s="16">
        <f t="shared" si="22"/>
        <v>-7.7784143593699381E-2</v>
      </c>
      <c r="E62" s="16">
        <f t="shared" si="22"/>
        <v>-0.10517271315224215</v>
      </c>
      <c r="F62" s="16">
        <f t="shared" si="22"/>
        <v>-5.8338305378673704E-2</v>
      </c>
      <c r="G62" s="16">
        <f t="shared" si="22"/>
        <v>-1.0014409062801393E-2</v>
      </c>
      <c r="H62" s="16">
        <f t="shared" si="22"/>
        <v>-7.8677780688079901E-2</v>
      </c>
      <c r="I62" s="16">
        <f t="shared" si="22"/>
        <v>-3.5677473071755249E-2</v>
      </c>
      <c r="J62" s="16">
        <f t="shared" si="22"/>
        <v>0.96735789591943033</v>
      </c>
      <c r="K62" s="16">
        <f t="shared" si="22"/>
        <v>-8.2810528785784529E-2</v>
      </c>
      <c r="L62" s="16">
        <f t="shared" si="22"/>
        <v>-0.10439994202749656</v>
      </c>
      <c r="M62" s="16">
        <f t="shared" si="22"/>
        <v>-5.7937851944241697E-2</v>
      </c>
      <c r="N62" s="16">
        <f t="shared" si="22"/>
        <v>-1.827055306517452E-2</v>
      </c>
    </row>
    <row r="63" spans="1:14">
      <c r="A63" s="10" t="s">
        <v>55</v>
      </c>
      <c r="B63" s="61"/>
      <c r="C63" s="16">
        <f t="shared" ref="C63:N63" si="23">C49-C35</f>
        <v>-6.6597738267809752E-3</v>
      </c>
      <c r="D63" s="16">
        <f t="shared" si="23"/>
        <v>-6.8638835600384543E-2</v>
      </c>
      <c r="E63" s="16">
        <f t="shared" si="23"/>
        <v>-7.3435636017417719E-2</v>
      </c>
      <c r="F63" s="16">
        <f t="shared" si="23"/>
        <v>-7.2682615993121216E-2</v>
      </c>
      <c r="G63" s="16">
        <f t="shared" si="23"/>
        <v>-8.0422212799001608E-2</v>
      </c>
      <c r="H63" s="16">
        <f t="shared" si="23"/>
        <v>-7.1464567421159697E-2</v>
      </c>
      <c r="I63" s="16">
        <f t="shared" si="23"/>
        <v>-0.10252490499751789</v>
      </c>
      <c r="J63" s="16">
        <f t="shared" si="23"/>
        <v>-9.0970059357275188E-2</v>
      </c>
      <c r="K63" s="16">
        <f t="shared" si="23"/>
        <v>0.88756897707389115</v>
      </c>
      <c r="L63" s="16">
        <f t="shared" si="23"/>
        <v>-2.8782921920513498E-2</v>
      </c>
      <c r="M63" s="16">
        <f t="shared" si="23"/>
        <v>-1.9986581735267064E-3</v>
      </c>
      <c r="N63" s="16">
        <f t="shared" si="23"/>
        <v>-0.11121409728828786</v>
      </c>
    </row>
    <row r="64" spans="1:14">
      <c r="A64" s="10" t="s">
        <v>55</v>
      </c>
      <c r="B64" s="61"/>
      <c r="C64" s="16">
        <f t="shared" ref="C64:N64" si="24">C50-C36</f>
        <v>-0.13946650215957163</v>
      </c>
      <c r="D64" s="16">
        <f t="shared" si="24"/>
        <v>-1.449448344179423E-2</v>
      </c>
      <c r="E64" s="16">
        <f t="shared" si="24"/>
        <v>-7.2395406363513132E-2</v>
      </c>
      <c r="F64" s="16">
        <f t="shared" si="24"/>
        <v>-1.2183096315019883E-2</v>
      </c>
      <c r="G64" s="16">
        <f t="shared" si="24"/>
        <v>-8.5771807244482981E-2</v>
      </c>
      <c r="H64" s="16">
        <f t="shared" si="24"/>
        <v>-1.1888009940524007E-2</v>
      </c>
      <c r="I64" s="16">
        <f t="shared" si="24"/>
        <v>-9.9944857260085215E-2</v>
      </c>
      <c r="J64" s="16">
        <f t="shared" si="24"/>
        <v>-5.0413812813099944E-2</v>
      </c>
      <c r="K64" s="16">
        <f t="shared" si="24"/>
        <v>-0.11119337211598447</v>
      </c>
      <c r="L64" s="16">
        <f t="shared" si="24"/>
        <v>0.91141807866342872</v>
      </c>
      <c r="M64" s="16">
        <f t="shared" si="24"/>
        <v>-3.2954961619644396E-2</v>
      </c>
      <c r="N64" s="16">
        <f t="shared" si="24"/>
        <v>-2.4462071732149909E-2</v>
      </c>
    </row>
    <row r="65" spans="1:14">
      <c r="A65" s="10" t="s">
        <v>55</v>
      </c>
      <c r="B65" s="61"/>
      <c r="C65" s="16">
        <f t="shared" ref="C65:N65" si="25">C51-C37</f>
        <v>-7.6876461486249409E-2</v>
      </c>
      <c r="D65" s="16">
        <f t="shared" si="25"/>
        <v>-2.8553027665361594E-2</v>
      </c>
      <c r="E65" s="16">
        <f t="shared" si="25"/>
        <v>-9.1314490110666946E-2</v>
      </c>
      <c r="F65" s="16">
        <f t="shared" si="25"/>
        <v>-2.4313027619302825E-2</v>
      </c>
      <c r="G65" s="16">
        <f t="shared" si="25"/>
        <v>-4.7596306317078056E-2</v>
      </c>
      <c r="H65" s="16">
        <f t="shared" si="25"/>
        <v>-6.4676683478243985E-2</v>
      </c>
      <c r="I65" s="16">
        <f t="shared" si="25"/>
        <v>-0.11074526661751939</v>
      </c>
      <c r="J65" s="16">
        <f t="shared" si="25"/>
        <v>-0.11054745961196664</v>
      </c>
      <c r="K65" s="16">
        <f t="shared" si="25"/>
        <v>-4.9610972951913315E-2</v>
      </c>
      <c r="L65" s="16">
        <f t="shared" si="25"/>
        <v>-4.9427410477554234E-3</v>
      </c>
      <c r="M65" s="16">
        <f t="shared" si="25"/>
        <v>0.92290455592510889</v>
      </c>
      <c r="N65" s="16">
        <f t="shared" si="25"/>
        <v>-7.2239483227385742E-2</v>
      </c>
    </row>
    <row r="66" spans="1:14">
      <c r="A66" s="10" t="s">
        <v>55</v>
      </c>
      <c r="B66" s="61"/>
      <c r="C66" s="16">
        <f t="shared" ref="C66:N66" si="26">C52-C38</f>
        <v>-0.12419464203899398</v>
      </c>
      <c r="D66" s="16">
        <f t="shared" si="26"/>
        <v>-0.1164990023450402</v>
      </c>
      <c r="E66" s="16">
        <f t="shared" si="26"/>
        <v>-0.11927202524115448</v>
      </c>
      <c r="F66" s="16">
        <f t="shared" si="26"/>
        <v>-2.3456611406266928E-3</v>
      </c>
      <c r="G66" s="16">
        <f t="shared" si="26"/>
        <v>-0.1163294087252687</v>
      </c>
      <c r="H66" s="16">
        <f t="shared" si="26"/>
        <v>-5.0665389997115499E-2</v>
      </c>
      <c r="I66" s="16">
        <f t="shared" si="26"/>
        <v>-4.3262528987816115E-2</v>
      </c>
      <c r="J66" s="16">
        <f t="shared" si="26"/>
        <v>-6.8589810954872751E-2</v>
      </c>
      <c r="K66" s="16">
        <f t="shared" si="26"/>
        <v>-3.5711922402821644E-2</v>
      </c>
      <c r="L66" s="16">
        <f t="shared" si="26"/>
        <v>-2.2545292411385427E-2</v>
      </c>
      <c r="M66" s="16">
        <f t="shared" si="26"/>
        <v>-0.13408165207945585</v>
      </c>
      <c r="N66" s="16">
        <f t="shared" si="26"/>
        <v>0.96867857551350933</v>
      </c>
    </row>
    <row r="69" spans="1:14">
      <c r="A69" s="10" t="s">
        <v>57</v>
      </c>
      <c r="B69" s="61" t="s">
        <v>124</v>
      </c>
      <c r="C69" s="32">
        <f t="array" ref="C69:N80">MINVERSE(C55:N66)</f>
        <v>1.2718639596858403</v>
      </c>
      <c r="D69" s="32">
        <v>0.24148037825290666</v>
      </c>
      <c r="E69" s="32">
        <v>0.22283197769891824</v>
      </c>
      <c r="F69" s="32">
        <v>0.29534917832173779</v>
      </c>
      <c r="G69" s="32">
        <v>0.34905883513432645</v>
      </c>
      <c r="H69" s="32">
        <v>0.1591959277853178</v>
      </c>
      <c r="I69" s="32">
        <v>0.3894519004652135</v>
      </c>
      <c r="J69" s="32">
        <v>0.30574268960985612</v>
      </c>
      <c r="K69" s="32">
        <v>0.32113590246637619</v>
      </c>
      <c r="L69" s="32">
        <v>0.30371374821676483</v>
      </c>
      <c r="M69" s="32">
        <v>0.24311338460390627</v>
      </c>
      <c r="N69" s="32">
        <v>0.23565014186027683</v>
      </c>
    </row>
    <row r="70" spans="1:14">
      <c r="A70" s="10" t="s">
        <v>57</v>
      </c>
      <c r="B70" s="61"/>
      <c r="C70" s="32">
        <v>0.26574568485183669</v>
      </c>
      <c r="D70" s="32">
        <v>1.2758240141493546</v>
      </c>
      <c r="E70" s="32">
        <v>0.20122041065952528</v>
      </c>
      <c r="F70" s="32">
        <v>0.33595077982912164</v>
      </c>
      <c r="G70" s="32">
        <v>0.23691452547163042</v>
      </c>
      <c r="H70" s="32">
        <v>0.15407653686453987</v>
      </c>
      <c r="I70" s="32">
        <v>0.34564825390285575</v>
      </c>
      <c r="J70" s="32">
        <v>0.36703099302666264</v>
      </c>
      <c r="K70" s="32">
        <v>0.33466012367633419</v>
      </c>
      <c r="L70" s="32">
        <v>0.33958837625182059</v>
      </c>
      <c r="M70" s="32">
        <v>0.21411576748943112</v>
      </c>
      <c r="N70" s="32">
        <v>0.20279380541203837</v>
      </c>
    </row>
    <row r="71" spans="1:14">
      <c r="A71" s="10" t="s">
        <v>57</v>
      </c>
      <c r="B71" s="61"/>
      <c r="C71" s="32">
        <v>0.279043855608887</v>
      </c>
      <c r="D71" s="32">
        <v>0.34629869204737046</v>
      </c>
      <c r="E71" s="32">
        <v>1.2495543078218398</v>
      </c>
      <c r="F71" s="32">
        <v>0.33845532514773691</v>
      </c>
      <c r="G71" s="32">
        <v>0.34476920700778046</v>
      </c>
      <c r="H71" s="32">
        <v>0.14680043099309154</v>
      </c>
      <c r="I71" s="32">
        <v>0.33981192785551473</v>
      </c>
      <c r="J71" s="32">
        <v>0.30170430123466907</v>
      </c>
      <c r="K71" s="32">
        <v>0.30826553115192673</v>
      </c>
      <c r="L71" s="32">
        <v>0.32425980488721384</v>
      </c>
      <c r="M71" s="32">
        <v>0.29058566120627038</v>
      </c>
      <c r="N71" s="32">
        <v>0.25022022428478913</v>
      </c>
    </row>
    <row r="72" spans="1:14">
      <c r="A72" s="10" t="s">
        <v>57</v>
      </c>
      <c r="B72" s="61"/>
      <c r="C72" s="32">
        <v>0.37796312102769231</v>
      </c>
      <c r="D72" s="32">
        <v>0.33365709171563163</v>
      </c>
      <c r="E72" s="32">
        <v>0.31678114498253718</v>
      </c>
      <c r="F72" s="32">
        <v>1.4083658353981476</v>
      </c>
      <c r="G72" s="32">
        <v>0.38438760386902432</v>
      </c>
      <c r="H72" s="32">
        <v>0.27438301941938348</v>
      </c>
      <c r="I72" s="32">
        <v>0.49684936136275487</v>
      </c>
      <c r="J72" s="32">
        <v>0.43593918194310249</v>
      </c>
      <c r="K72" s="32">
        <v>0.47676457750254053</v>
      </c>
      <c r="L72" s="32">
        <v>0.32580150513832729</v>
      </c>
      <c r="M72" s="32">
        <v>0.40451034912957412</v>
      </c>
      <c r="N72" s="32">
        <v>0.24296592933752964</v>
      </c>
    </row>
    <row r="73" spans="1:14">
      <c r="A73" s="10" t="s">
        <v>56</v>
      </c>
      <c r="B73" s="61"/>
      <c r="C73" s="32">
        <v>0.31852212310026284</v>
      </c>
      <c r="D73" s="32">
        <v>0.31799140377524315</v>
      </c>
      <c r="E73" s="32">
        <v>0.34568579792109227</v>
      </c>
      <c r="F73" s="32">
        <v>0.2824458025796594</v>
      </c>
      <c r="G73" s="32">
        <v>1.3332019908984056</v>
      </c>
      <c r="H73" s="32">
        <v>0.16682593439978832</v>
      </c>
      <c r="I73" s="32">
        <v>0.40107471303211067</v>
      </c>
      <c r="J73" s="32">
        <v>0.35106395306723254</v>
      </c>
      <c r="K73" s="32">
        <v>0.30729406790348834</v>
      </c>
      <c r="L73" s="32">
        <v>0.29029080399279222</v>
      </c>
      <c r="M73" s="32">
        <v>0.27373656389292039</v>
      </c>
      <c r="N73" s="32">
        <v>0.28447413917153985</v>
      </c>
    </row>
    <row r="74" spans="1:14">
      <c r="A74" s="10" t="s">
        <v>56</v>
      </c>
      <c r="B74" s="61"/>
      <c r="C74" s="32">
        <v>0.46415734779481604</v>
      </c>
      <c r="D74" s="32">
        <v>0.49879230053786305</v>
      </c>
      <c r="E74" s="32">
        <v>0.44932295796059674</v>
      </c>
      <c r="F74" s="32">
        <v>0.43726921006461222</v>
      </c>
      <c r="G74" s="32">
        <v>0.45725168638581243</v>
      </c>
      <c r="H74" s="32">
        <v>1.2776150547205973</v>
      </c>
      <c r="I74" s="32">
        <v>0.44852003497515414</v>
      </c>
      <c r="J74" s="32">
        <v>0.54401755953241193</v>
      </c>
      <c r="K74" s="32">
        <v>0.49700586425103238</v>
      </c>
      <c r="L74" s="32">
        <v>0.46752208755704638</v>
      </c>
      <c r="M74" s="32">
        <v>0.45317417064325222</v>
      </c>
      <c r="N74" s="32">
        <v>0.39642986147435127</v>
      </c>
    </row>
    <row r="75" spans="1:14">
      <c r="A75" s="10" t="s">
        <v>56</v>
      </c>
      <c r="B75" s="61"/>
      <c r="C75" s="32">
        <v>0.28541956544853553</v>
      </c>
      <c r="D75" s="32">
        <v>0.30892311008238388</v>
      </c>
      <c r="E75" s="32">
        <v>0.23686114621330723</v>
      </c>
      <c r="F75" s="32">
        <v>0.35434583445906931</v>
      </c>
      <c r="G75" s="32">
        <v>0.38131815673493419</v>
      </c>
      <c r="H75" s="32">
        <v>0.21822864643037213</v>
      </c>
      <c r="I75" s="32">
        <v>1.3601546028204352</v>
      </c>
      <c r="J75" s="32">
        <v>0.32572367983495548</v>
      </c>
      <c r="K75" s="32">
        <v>0.41968064255310683</v>
      </c>
      <c r="L75" s="32">
        <v>0.3062184051287018</v>
      </c>
      <c r="M75" s="32">
        <v>0.31586404772877125</v>
      </c>
      <c r="N75" s="32">
        <v>0.20476905495092915</v>
      </c>
    </row>
    <row r="76" spans="1:14">
      <c r="A76" s="10" t="s">
        <v>56</v>
      </c>
      <c r="B76" s="61"/>
      <c r="C76" s="32">
        <v>0.23518136489392516</v>
      </c>
      <c r="D76" s="32">
        <v>0.29911793562956079</v>
      </c>
      <c r="E76" s="32">
        <v>0.30863946594896874</v>
      </c>
      <c r="F76" s="32">
        <v>0.28210155004743842</v>
      </c>
      <c r="G76" s="32">
        <v>0.24547768103560064</v>
      </c>
      <c r="H76" s="32">
        <v>0.2161190883864868</v>
      </c>
      <c r="I76" s="32">
        <v>0.29976797443551051</v>
      </c>
      <c r="J76" s="32">
        <v>1.2832656766830928</v>
      </c>
      <c r="K76" s="32">
        <v>0.34267113159639356</v>
      </c>
      <c r="L76" s="32">
        <v>0.32727894738125302</v>
      </c>
      <c r="M76" s="32">
        <v>0.26218322817364526</v>
      </c>
      <c r="N76" s="32">
        <v>0.19462771897074468</v>
      </c>
    </row>
    <row r="77" spans="1:14">
      <c r="A77" s="10" t="s">
        <v>55</v>
      </c>
      <c r="B77" s="61"/>
      <c r="C77" s="32">
        <v>0.26786184626988985</v>
      </c>
      <c r="D77" s="32">
        <v>0.348231485105572</v>
      </c>
      <c r="E77" s="32">
        <v>0.32906236755078483</v>
      </c>
      <c r="F77" s="32">
        <v>0.34463421970063507</v>
      </c>
      <c r="G77" s="32">
        <v>0.36966824742740911</v>
      </c>
      <c r="H77" s="32">
        <v>0.24521896366996213</v>
      </c>
      <c r="I77" s="32">
        <v>0.41805417452671279</v>
      </c>
      <c r="J77" s="32">
        <v>0.39326864998643374</v>
      </c>
      <c r="K77" s="32">
        <v>1.4257843604143157</v>
      </c>
      <c r="L77" s="32">
        <v>0.29478888992422375</v>
      </c>
      <c r="M77" s="32">
        <v>0.25842918207405507</v>
      </c>
      <c r="N77" s="32">
        <v>0.32331424080469429</v>
      </c>
    </row>
    <row r="78" spans="1:14">
      <c r="A78" s="10" t="s">
        <v>55</v>
      </c>
      <c r="B78" s="61"/>
      <c r="C78" s="32">
        <v>0.36055936880705985</v>
      </c>
      <c r="D78" s="32">
        <v>0.23886100489064682</v>
      </c>
      <c r="E78" s="32">
        <v>0.28379375439637117</v>
      </c>
      <c r="F78" s="32">
        <v>0.24201883204616459</v>
      </c>
      <c r="G78" s="32">
        <v>0.34354444901190384</v>
      </c>
      <c r="H78" s="32">
        <v>0.15399352829184668</v>
      </c>
      <c r="I78" s="32">
        <v>0.38316605230482709</v>
      </c>
      <c r="J78" s="32">
        <v>0.30090390317516419</v>
      </c>
      <c r="K78" s="32">
        <v>0.38041013885111535</v>
      </c>
      <c r="L78" s="32">
        <v>1.3169769320552303</v>
      </c>
      <c r="M78" s="32">
        <v>0.23897812712850738</v>
      </c>
      <c r="N78" s="32">
        <v>0.21008478406898315</v>
      </c>
    </row>
    <row r="79" spans="1:14">
      <c r="A79" s="10" t="s">
        <v>55</v>
      </c>
      <c r="B79" s="61"/>
      <c r="C79" s="32">
        <v>0.30944156053538202</v>
      </c>
      <c r="D79" s="32">
        <v>0.27693587866766201</v>
      </c>
      <c r="E79" s="32">
        <v>0.31947205806018603</v>
      </c>
      <c r="F79" s="32">
        <v>0.26817226963294294</v>
      </c>
      <c r="G79" s="32">
        <v>0.30959023234037791</v>
      </c>
      <c r="H79" s="32">
        <v>0.22065254796186598</v>
      </c>
      <c r="I79" s="32">
        <v>0.39433789200960351</v>
      </c>
      <c r="J79" s="32">
        <v>0.37901990825661863</v>
      </c>
      <c r="K79" s="32">
        <v>0.32700344589776087</v>
      </c>
      <c r="L79" s="32">
        <v>0.24592595621503952</v>
      </c>
      <c r="M79" s="32">
        <v>1.3098645747807591</v>
      </c>
      <c r="N79" s="32">
        <v>0.26370443926417453</v>
      </c>
    </row>
    <row r="80" spans="1:14">
      <c r="A80" s="10" t="s">
        <v>55</v>
      </c>
      <c r="B80" s="61"/>
      <c r="C80" s="32">
        <v>0.3833272866178149</v>
      </c>
      <c r="D80" s="32">
        <v>0.38382898037583046</v>
      </c>
      <c r="E80" s="32">
        <v>0.36779665043027149</v>
      </c>
      <c r="F80" s="32">
        <v>0.27140250430385016</v>
      </c>
      <c r="G80" s="32">
        <v>0.39953731905417206</v>
      </c>
      <c r="H80" s="32">
        <v>0.21275445681947494</v>
      </c>
      <c r="I80" s="32">
        <v>0.36705527559974399</v>
      </c>
      <c r="J80" s="32">
        <v>0.37153527683813464</v>
      </c>
      <c r="K80" s="32">
        <v>0.3331180923016252</v>
      </c>
      <c r="L80" s="32">
        <v>0.29221898237374572</v>
      </c>
      <c r="M80" s="32">
        <v>0.37932387689920166</v>
      </c>
      <c r="N80" s="32">
        <v>1.2494678737450688</v>
      </c>
    </row>
    <row r="81" spans="1:23">
      <c r="V81" s="11"/>
      <c r="W81" s="10"/>
    </row>
    <row r="82" spans="1:23">
      <c r="T82" s="11"/>
      <c r="W82" s="10"/>
    </row>
    <row r="83" spans="1:23">
      <c r="A83" s="10" t="s">
        <v>57</v>
      </c>
      <c r="B83" s="61" t="s">
        <v>63</v>
      </c>
      <c r="C83" s="10">
        <f t="array" ref="C83:C94">MMULT($C$69:$N$80,P$4:P$15)</f>
        <v>1884.9991444840246</v>
      </c>
      <c r="D83" s="10">
        <f t="array" ref="D83:D94">MMULT($C$69:$N$80,Q$4:Q$15)</f>
        <v>2675.8588221341206</v>
      </c>
      <c r="E83" s="10">
        <f t="array" ref="E83:E94">MMULT($C$69:$N$80,R$4:R$15)</f>
        <v>2340.0329915086504</v>
      </c>
      <c r="T83" s="11"/>
      <c r="W83" s="10"/>
    </row>
    <row r="84" spans="1:23">
      <c r="A84" s="10" t="s">
        <v>57</v>
      </c>
      <c r="B84" s="61"/>
      <c r="C84" s="10">
        <v>1973.5228567805259</v>
      </c>
      <c r="D84" s="10">
        <v>2389.9624976824548</v>
      </c>
      <c r="E84" s="10">
        <v>2293.6068756866416</v>
      </c>
      <c r="T84" s="11"/>
      <c r="W84" s="10"/>
    </row>
    <row r="85" spans="1:23">
      <c r="A85" s="10" t="s">
        <v>57</v>
      </c>
      <c r="B85" s="61"/>
      <c r="C85" s="10">
        <v>1949.7344458344528</v>
      </c>
      <c r="D85" s="10">
        <v>2674.1094647790146</v>
      </c>
      <c r="E85" s="10">
        <v>2894.0123480247576</v>
      </c>
      <c r="T85" s="11"/>
      <c r="W85" s="10"/>
    </row>
    <row r="86" spans="1:23">
      <c r="A86" s="10" t="s">
        <v>57</v>
      </c>
      <c r="B86" s="61"/>
      <c r="C86" s="10">
        <v>2071.357362331149</v>
      </c>
      <c r="D86" s="10">
        <v>3053.8867828788611</v>
      </c>
      <c r="E86" s="10">
        <v>2742.8582304906517</v>
      </c>
      <c r="T86" s="11"/>
      <c r="W86" s="10"/>
    </row>
    <row r="87" spans="1:23">
      <c r="A87" s="10" t="s">
        <v>56</v>
      </c>
      <c r="B87" s="61"/>
      <c r="C87" s="10">
        <v>2291.0361396512712</v>
      </c>
      <c r="D87" s="10">
        <v>2592.8699520191922</v>
      </c>
      <c r="E87" s="10">
        <v>2980.4277782288923</v>
      </c>
      <c r="T87" s="11"/>
      <c r="W87" s="10"/>
    </row>
    <row r="88" spans="1:23">
      <c r="A88" s="10" t="s">
        <v>56</v>
      </c>
      <c r="B88" s="61"/>
      <c r="C88" s="10">
        <v>3322.0247937815366</v>
      </c>
      <c r="D88" s="10">
        <v>3155.4915441124958</v>
      </c>
      <c r="E88" s="10">
        <v>3033.7658886674931</v>
      </c>
      <c r="T88" s="11"/>
      <c r="W88" s="10"/>
    </row>
    <row r="89" spans="1:23">
      <c r="A89" s="10" t="s">
        <v>56</v>
      </c>
      <c r="B89" s="61"/>
      <c r="C89" s="10">
        <v>1821.0019637829464</v>
      </c>
      <c r="D89" s="10">
        <v>2392.2095881913388</v>
      </c>
      <c r="E89" s="10">
        <v>2903.5998466046422</v>
      </c>
      <c r="T89" s="11"/>
      <c r="W89" s="10"/>
    </row>
    <row r="90" spans="1:23">
      <c r="A90" s="10" t="s">
        <v>56</v>
      </c>
      <c r="B90" s="61"/>
      <c r="C90" s="10">
        <v>2283.1454225495463</v>
      </c>
      <c r="D90" s="10">
        <v>2089.3219688612503</v>
      </c>
      <c r="E90" s="10">
        <v>2304.0798269142701</v>
      </c>
      <c r="T90" s="11"/>
      <c r="W90" s="10"/>
    </row>
    <row r="91" spans="1:23">
      <c r="A91" s="10" t="s">
        <v>55</v>
      </c>
      <c r="B91" s="61"/>
      <c r="C91" s="10">
        <v>2184.6886705118895</v>
      </c>
      <c r="D91" s="10">
        <v>2467.6205216751569</v>
      </c>
      <c r="E91" s="10">
        <v>2429.268201747363</v>
      </c>
      <c r="T91" s="11"/>
      <c r="W91" s="10"/>
    </row>
    <row r="92" spans="1:23">
      <c r="A92" s="10" t="s">
        <v>55</v>
      </c>
      <c r="B92" s="61"/>
      <c r="C92" s="10">
        <v>2016.8049501483442</v>
      </c>
      <c r="D92" s="10">
        <v>1863.3231360252207</v>
      </c>
      <c r="E92" s="10">
        <v>2564.7949610602923</v>
      </c>
      <c r="T92" s="11"/>
      <c r="W92" s="10"/>
    </row>
    <row r="93" spans="1:23">
      <c r="A93" s="10" t="s">
        <v>55</v>
      </c>
      <c r="B93" s="61"/>
      <c r="C93" s="10">
        <v>1926.4341902344499</v>
      </c>
      <c r="D93" s="10">
        <v>2799.1038777864092</v>
      </c>
      <c r="E93" s="10">
        <v>2600.8803053168208</v>
      </c>
      <c r="T93" s="11"/>
      <c r="W93" s="10"/>
    </row>
    <row r="94" spans="1:23">
      <c r="A94" s="10" t="s">
        <v>55</v>
      </c>
      <c r="B94" s="61"/>
      <c r="C94" s="10">
        <v>2533.1533566448743</v>
      </c>
      <c r="D94" s="10">
        <v>3068.7705626779143</v>
      </c>
      <c r="E94" s="10">
        <v>3009.7726141553758</v>
      </c>
      <c r="T94" s="11"/>
      <c r="W94" s="10"/>
    </row>
    <row r="95" spans="1:23">
      <c r="T95" s="11"/>
      <c r="W95" s="10"/>
    </row>
    <row r="97" spans="1:23">
      <c r="A97" s="10" t="s">
        <v>57</v>
      </c>
      <c r="B97" s="61" t="s">
        <v>135</v>
      </c>
      <c r="C97" s="13">
        <f>C24</f>
        <v>4.3472647491510752E-2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</row>
    <row r="98" spans="1:23">
      <c r="A98" s="10" t="s">
        <v>57</v>
      </c>
      <c r="B98" s="61"/>
      <c r="C98" s="15">
        <v>0</v>
      </c>
      <c r="D98" s="13">
        <f>D24</f>
        <v>4.8069035088733905E-2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</row>
    <row r="99" spans="1:23">
      <c r="A99" s="10" t="s">
        <v>57</v>
      </c>
      <c r="B99" s="61"/>
      <c r="C99" s="15">
        <v>0</v>
      </c>
      <c r="D99" s="15">
        <v>0</v>
      </c>
      <c r="E99" s="13">
        <f>E24</f>
        <v>3.7244659962508898E-2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1:23">
      <c r="A100" s="10" t="s">
        <v>57</v>
      </c>
      <c r="B100" s="61"/>
      <c r="C100" s="15">
        <v>0</v>
      </c>
      <c r="D100" s="15">
        <v>0</v>
      </c>
      <c r="E100" s="15">
        <v>0</v>
      </c>
      <c r="F100" s="13">
        <f>F24</f>
        <v>5.0838179385582737E-2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1:23">
      <c r="A101" s="10" t="s">
        <v>56</v>
      </c>
      <c r="B101" s="61"/>
      <c r="C101" s="15">
        <v>0</v>
      </c>
      <c r="D101" s="15">
        <v>0</v>
      </c>
      <c r="E101" s="15">
        <v>0</v>
      </c>
      <c r="F101" s="15">
        <v>0</v>
      </c>
      <c r="G101" s="13">
        <f>G24</f>
        <v>5.0862540504669478E-2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</row>
    <row r="102" spans="1:23">
      <c r="A102" s="10" t="s">
        <v>56</v>
      </c>
      <c r="B102" s="61"/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3">
        <f>H24</f>
        <v>3.3644254515585427E-2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</row>
    <row r="103" spans="1:23">
      <c r="A103" s="10" t="s">
        <v>56</v>
      </c>
      <c r="B103" s="61"/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3">
        <f>I24</f>
        <v>2.8102472975458603E-2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</row>
    <row r="104" spans="1:23">
      <c r="A104" s="10" t="s">
        <v>56</v>
      </c>
      <c r="B104" s="61"/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3">
        <f>J24</f>
        <v>2.2466702487821275E-2</v>
      </c>
      <c r="K104" s="15">
        <v>0</v>
      </c>
      <c r="L104" s="15">
        <v>0</v>
      </c>
      <c r="M104" s="15">
        <v>0</v>
      </c>
      <c r="N104" s="15">
        <v>0</v>
      </c>
    </row>
    <row r="105" spans="1:23">
      <c r="A105" s="10" t="s">
        <v>55</v>
      </c>
      <c r="B105" s="61"/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3">
        <f>K24</f>
        <v>5.648459061431884E-2</v>
      </c>
      <c r="L105" s="15">
        <v>0</v>
      </c>
      <c r="M105" s="15">
        <v>0</v>
      </c>
      <c r="N105" s="15">
        <v>0</v>
      </c>
    </row>
    <row r="106" spans="1:23">
      <c r="A106" s="10" t="s">
        <v>55</v>
      </c>
      <c r="B106" s="61"/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3">
        <f>L24</f>
        <v>3.5687004843093555E-2</v>
      </c>
      <c r="M106" s="15">
        <v>0</v>
      </c>
      <c r="N106" s="15">
        <v>0</v>
      </c>
    </row>
    <row r="107" spans="1:23">
      <c r="A107" s="10" t="s">
        <v>55</v>
      </c>
      <c r="B107" s="61"/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3">
        <f>M24</f>
        <v>5.459693667722839E-2</v>
      </c>
      <c r="N107" s="15">
        <v>0</v>
      </c>
    </row>
    <row r="108" spans="1:23">
      <c r="A108" s="10" t="s">
        <v>55</v>
      </c>
      <c r="B108" s="61"/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3">
        <f>N24</f>
        <v>5.8060568908372329E-2</v>
      </c>
    </row>
    <row r="109" spans="1:23">
      <c r="B109" s="35"/>
      <c r="C109" s="15"/>
      <c r="D109" s="15"/>
      <c r="E109" s="15"/>
      <c r="F109" s="15"/>
      <c r="G109" s="15"/>
      <c r="H109" s="15"/>
      <c r="I109" s="15"/>
      <c r="J109" s="15"/>
      <c r="M109" s="15"/>
      <c r="N109" s="44"/>
      <c r="O109" s="45"/>
      <c r="P109" s="46"/>
      <c r="Q109" s="46"/>
      <c r="R109" s="46"/>
      <c r="V109" s="11"/>
      <c r="W109" s="10"/>
    </row>
    <row r="110" spans="1:23">
      <c r="B110" s="35"/>
      <c r="C110" s="15"/>
      <c r="D110" s="15"/>
      <c r="E110" s="15"/>
      <c r="F110" s="15"/>
      <c r="G110" s="15"/>
      <c r="H110" s="15"/>
      <c r="I110" s="15"/>
      <c r="J110" s="15"/>
      <c r="M110" s="13"/>
      <c r="N110" s="46"/>
      <c r="O110" s="46"/>
      <c r="P110" s="46" t="s">
        <v>139</v>
      </c>
      <c r="Q110" s="47" t="s">
        <v>116</v>
      </c>
      <c r="R110" s="46"/>
      <c r="T110" s="11"/>
      <c r="W110" s="10"/>
    </row>
    <row r="111" spans="1:23">
      <c r="N111" s="46" t="s">
        <v>137</v>
      </c>
      <c r="O111" s="46" t="s">
        <v>123</v>
      </c>
      <c r="P111" s="46" t="s">
        <v>140</v>
      </c>
      <c r="Q111" s="47" t="s">
        <v>115</v>
      </c>
      <c r="R111" s="46"/>
      <c r="T111" s="11"/>
      <c r="W111" s="10"/>
    </row>
    <row r="112" spans="1:23">
      <c r="C112" s="46"/>
      <c r="D112" s="46"/>
      <c r="E112" s="46"/>
      <c r="F112" s="46"/>
      <c r="G112" s="51" t="s">
        <v>43</v>
      </c>
      <c r="H112" s="52" t="s">
        <v>62</v>
      </c>
      <c r="I112" s="53" t="s">
        <v>120</v>
      </c>
      <c r="J112" s="46"/>
      <c r="M112" s="39" t="s">
        <v>122</v>
      </c>
      <c r="N112" s="46" t="s">
        <v>138</v>
      </c>
      <c r="O112" s="46" t="s">
        <v>117</v>
      </c>
      <c r="P112" s="46" t="s">
        <v>141</v>
      </c>
      <c r="Q112" s="47" t="s">
        <v>142</v>
      </c>
      <c r="R112" s="48" t="s">
        <v>119</v>
      </c>
      <c r="T112" s="11"/>
      <c r="W112" s="10"/>
    </row>
    <row r="113" spans="1:23">
      <c r="A113" s="10" t="s">
        <v>57</v>
      </c>
      <c r="B113" s="61" t="s">
        <v>136</v>
      </c>
      <c r="C113" s="54">
        <f t="array" ref="C113:C124">MMULT($C$97:$N$108,C$83:C$94)</f>
        <v>81.945903329953339</v>
      </c>
      <c r="D113" s="46">
        <f t="array" ref="D113:D124">MMULT($C$97:$N$108,D$83:D$94)</f>
        <v>116.3266673116858</v>
      </c>
      <c r="E113" s="46">
        <f t="array" ref="E113:E124">MMULT($C$97:$N$108,E$83:E$94)</f>
        <v>101.72742935836094</v>
      </c>
      <c r="F113" s="46"/>
      <c r="G113" s="55">
        <f t="shared" ref="G113:G124" si="27">SUM(C113:E113)</f>
        <v>300.00000000000006</v>
      </c>
      <c r="H113" s="52">
        <f>C113</f>
        <v>81.945903329953339</v>
      </c>
      <c r="I113" s="56">
        <f>SUM(D113:E113)</f>
        <v>218.05409667004673</v>
      </c>
      <c r="J113" s="46"/>
      <c r="M113" s="40">
        <f t="shared" ref="M113:M124" si="28">I113/G113</f>
        <v>0.72684698890015564</v>
      </c>
      <c r="N113" s="10">
        <f t="shared" ref="N113:N124" si="29">T4</f>
        <v>6900.8909581267944</v>
      </c>
      <c r="O113" s="43">
        <f t="shared" ref="O113:O124" si="30">M113*N113</f>
        <v>5015.891813642771</v>
      </c>
      <c r="P113" s="13">
        <f t="shared" ref="P113:P124" si="31">I113/O113</f>
        <v>4.3472647491510752E-2</v>
      </c>
      <c r="Q113" s="31">
        <f>$N$139</f>
        <v>5.013217683720704E-2</v>
      </c>
      <c r="R113" s="30">
        <f t="shared" ref="R113:R124" si="32">Q113*O113</f>
        <v>251.45757539783853</v>
      </c>
      <c r="T113" s="11"/>
      <c r="W113" s="10"/>
    </row>
    <row r="114" spans="1:23">
      <c r="A114" s="10" t="s">
        <v>57</v>
      </c>
      <c r="B114" s="61"/>
      <c r="C114" s="54">
        <v>94.865339451001475</v>
      </c>
      <c r="D114" s="46">
        <v>114.88319116185605</v>
      </c>
      <c r="E114" s="46">
        <v>110.25146938714252</v>
      </c>
      <c r="F114" s="46"/>
      <c r="G114" s="55">
        <f t="shared" si="27"/>
        <v>320</v>
      </c>
      <c r="H114" s="52">
        <f>C114</f>
        <v>94.865339451001475</v>
      </c>
      <c r="I114" s="56">
        <f>SUM(D114:E114)</f>
        <v>225.13466054899857</v>
      </c>
      <c r="J114" s="46"/>
      <c r="M114" s="40">
        <f t="shared" si="28"/>
        <v>0.70354581421562057</v>
      </c>
      <c r="N114" s="10">
        <f t="shared" si="29"/>
        <v>6657.0922301496212</v>
      </c>
      <c r="O114" s="10">
        <f t="shared" si="30"/>
        <v>4683.5693733690969</v>
      </c>
      <c r="P114" s="13">
        <f t="shared" si="31"/>
        <v>4.8069035088733898E-2</v>
      </c>
      <c r="Q114" s="31">
        <f>$O$139</f>
        <v>3.8703784219980178E-2</v>
      </c>
      <c r="R114" s="30">
        <f t="shared" si="32"/>
        <v>181.27185840618529</v>
      </c>
      <c r="T114" s="11"/>
      <c r="W114" s="10"/>
    </row>
    <row r="115" spans="1:23">
      <c r="A115" s="10" t="s">
        <v>57</v>
      </c>
      <c r="B115" s="61"/>
      <c r="C115" s="54">
        <v>72.61719645229492</v>
      </c>
      <c r="D115" s="46">
        <v>99.596297718221066</v>
      </c>
      <c r="E115" s="46">
        <v>107.78650582948406</v>
      </c>
      <c r="F115" s="46"/>
      <c r="G115" s="55">
        <f t="shared" si="27"/>
        <v>280.00000000000006</v>
      </c>
      <c r="H115" s="52">
        <f>C115</f>
        <v>72.61719645229492</v>
      </c>
      <c r="I115" s="56">
        <f>SUM(D115:E115)</f>
        <v>207.38280354770512</v>
      </c>
      <c r="J115" s="46"/>
      <c r="M115" s="40">
        <f t="shared" si="28"/>
        <v>0.74065286981323242</v>
      </c>
      <c r="N115" s="10">
        <f t="shared" si="29"/>
        <v>7517.8562586382241</v>
      </c>
      <c r="O115" s="10">
        <f t="shared" si="30"/>
        <v>5568.1218128037708</v>
      </c>
      <c r="P115" s="13">
        <f t="shared" si="31"/>
        <v>3.7244659962508905E-2</v>
      </c>
      <c r="Q115" s="31">
        <f>$P$139</f>
        <v>3.9828557605937634E-2</v>
      </c>
      <c r="R115" s="30">
        <f t="shared" si="32"/>
        <v>221.77026037813286</v>
      </c>
      <c r="T115" s="11"/>
      <c r="W115" s="10"/>
    </row>
    <row r="116" spans="1:23">
      <c r="A116" s="10" t="s">
        <v>57</v>
      </c>
      <c r="B116" s="61"/>
      <c r="C116" s="54">
        <v>105.30403715783845</v>
      </c>
      <c r="D116" s="46">
        <v>155.25404409125571</v>
      </c>
      <c r="E116" s="46">
        <v>139.44191875090578</v>
      </c>
      <c r="F116" s="46"/>
      <c r="G116" s="55">
        <f t="shared" si="27"/>
        <v>399.99999999999989</v>
      </c>
      <c r="H116" s="52">
        <f>C116</f>
        <v>105.30403715783845</v>
      </c>
      <c r="I116" s="56">
        <f>SUM(D116:E116)</f>
        <v>294.69596284216152</v>
      </c>
      <c r="J116" s="46"/>
      <c r="M116" s="40">
        <f t="shared" si="28"/>
        <v>0.73673990710540405</v>
      </c>
      <c r="N116" s="10">
        <f t="shared" si="29"/>
        <v>7868.1023757006633</v>
      </c>
      <c r="O116" s="10">
        <f t="shared" si="30"/>
        <v>5796.7450133695156</v>
      </c>
      <c r="P116" s="13">
        <f t="shared" si="31"/>
        <v>5.0838179385582716E-2</v>
      </c>
      <c r="Q116" s="31">
        <f>$Q$139</f>
        <v>4.5227790780125773E-2</v>
      </c>
      <c r="R116" s="30">
        <f t="shared" si="32"/>
        <v>262.17397067041384</v>
      </c>
      <c r="T116" s="11"/>
      <c r="W116" s="10"/>
    </row>
    <row r="117" spans="1:23">
      <c r="A117" s="10" t="s">
        <v>56</v>
      </c>
      <c r="B117" s="61"/>
      <c r="C117" s="46">
        <v>116.52791845067438</v>
      </c>
      <c r="D117" s="54">
        <v>131.87995295791657</v>
      </c>
      <c r="E117" s="46">
        <v>151.59212859140911</v>
      </c>
      <c r="F117" s="46"/>
      <c r="G117" s="55">
        <f t="shared" si="27"/>
        <v>400.00000000000006</v>
      </c>
      <c r="H117" s="52">
        <f>D117</f>
        <v>131.87995295791657</v>
      </c>
      <c r="I117" s="53">
        <f>C117+E117</f>
        <v>268.12004704208346</v>
      </c>
      <c r="J117" s="46"/>
      <c r="M117" s="40">
        <f t="shared" si="28"/>
        <v>0.67030011760520858</v>
      </c>
      <c r="N117" s="10">
        <f t="shared" si="29"/>
        <v>7864.3338698993548</v>
      </c>
      <c r="O117" s="10">
        <f t="shared" si="30"/>
        <v>5271.4639178801626</v>
      </c>
      <c r="P117" s="13">
        <f t="shared" si="31"/>
        <v>5.0862540504669485E-2</v>
      </c>
      <c r="Q117" s="31">
        <f>$N$139</f>
        <v>5.013217683720704E-2</v>
      </c>
      <c r="R117" s="30">
        <f t="shared" si="32"/>
        <v>264.26996132212457</v>
      </c>
      <c r="T117" s="11"/>
      <c r="W117" s="10"/>
    </row>
    <row r="118" spans="1:23">
      <c r="A118" s="10" t="s">
        <v>56</v>
      </c>
      <c r="B118" s="61"/>
      <c r="C118" s="46">
        <v>111.7670476690712</v>
      </c>
      <c r="D118" s="54">
        <v>106.16416063189847</v>
      </c>
      <c r="E118" s="46">
        <v>102.06879169903034</v>
      </c>
      <c r="F118" s="46"/>
      <c r="G118" s="55">
        <f t="shared" si="27"/>
        <v>320</v>
      </c>
      <c r="H118" s="52">
        <f>D118</f>
        <v>106.16416063189847</v>
      </c>
      <c r="I118" s="53">
        <f>C118+E118</f>
        <v>213.83583936810155</v>
      </c>
      <c r="J118" s="46"/>
      <c r="M118" s="40">
        <f t="shared" si="28"/>
        <v>0.66823699802531733</v>
      </c>
      <c r="N118" s="10">
        <f t="shared" si="29"/>
        <v>9511.282226561525</v>
      </c>
      <c r="O118" s="10">
        <f t="shared" si="30"/>
        <v>6355.7906824490292</v>
      </c>
      <c r="P118" s="13">
        <f t="shared" si="31"/>
        <v>3.3644254515585427E-2</v>
      </c>
      <c r="Q118" s="31">
        <f>$O$139</f>
        <v>3.8703784219980178E-2</v>
      </c>
      <c r="R118" s="30">
        <f t="shared" si="32"/>
        <v>245.99315112086779</v>
      </c>
      <c r="T118" s="11"/>
      <c r="W118" s="10"/>
    </row>
    <row r="119" spans="1:23">
      <c r="A119" s="10" t="s">
        <v>56</v>
      </c>
      <c r="B119" s="61"/>
      <c r="C119" s="46">
        <v>51.174658475467297</v>
      </c>
      <c r="D119" s="54">
        <v>67.227005303780047</v>
      </c>
      <c r="E119" s="46">
        <v>81.598336220752699</v>
      </c>
      <c r="F119" s="46"/>
      <c r="G119" s="55">
        <f t="shared" si="27"/>
        <v>200.00000000000006</v>
      </c>
      <c r="H119" s="52">
        <f>D119</f>
        <v>67.227005303780047</v>
      </c>
      <c r="I119" s="53">
        <f>C119+E119</f>
        <v>132.77299469622</v>
      </c>
      <c r="J119" s="46"/>
      <c r="M119" s="40">
        <f t="shared" si="28"/>
        <v>0.66386497348109974</v>
      </c>
      <c r="N119" s="10">
        <f t="shared" si="29"/>
        <v>7116.8113985789259</v>
      </c>
      <c r="O119" s="10">
        <f t="shared" si="30"/>
        <v>4724.6018103875867</v>
      </c>
      <c r="P119" s="13">
        <f t="shared" si="31"/>
        <v>2.8102472975458613E-2</v>
      </c>
      <c r="Q119" s="31">
        <f>$P$139</f>
        <v>3.9828557605937634E-2</v>
      </c>
      <c r="R119" s="30">
        <f t="shared" si="32"/>
        <v>188.17407537013924</v>
      </c>
      <c r="T119" s="11"/>
      <c r="W119" s="10"/>
    </row>
    <row r="120" spans="1:23">
      <c r="A120" s="10" t="s">
        <v>56</v>
      </c>
      <c r="B120" s="61"/>
      <c r="C120" s="46">
        <v>51.294748944851648</v>
      </c>
      <c r="D120" s="54">
        <v>46.940175075674695</v>
      </c>
      <c r="E120" s="46">
        <v>51.765075979473643</v>
      </c>
      <c r="F120" s="46"/>
      <c r="G120" s="55">
        <f t="shared" si="27"/>
        <v>149.99999999999997</v>
      </c>
      <c r="H120" s="52">
        <f>D120</f>
        <v>46.940175075674695</v>
      </c>
      <c r="I120" s="53">
        <f>C120+E120</f>
        <v>103.05982492432528</v>
      </c>
      <c r="J120" s="46"/>
      <c r="M120" s="40">
        <f t="shared" si="28"/>
        <v>0.687065499495502</v>
      </c>
      <c r="N120" s="10">
        <f t="shared" si="29"/>
        <v>6676.5472183250677</v>
      </c>
      <c r="O120" s="10">
        <f t="shared" si="30"/>
        <v>4587.2252494638169</v>
      </c>
      <c r="P120" s="13">
        <f t="shared" si="31"/>
        <v>2.2466702487821271E-2</v>
      </c>
      <c r="Q120" s="31">
        <f>$Q$139</f>
        <v>4.5227790780125773E-2</v>
      </c>
      <c r="R120" s="30">
        <f t="shared" si="32"/>
        <v>207.47006384405978</v>
      </c>
      <c r="T120" s="11"/>
      <c r="W120" s="10"/>
    </row>
    <row r="121" spans="1:23">
      <c r="A121" s="10" t="s">
        <v>55</v>
      </c>
      <c r="B121" s="61"/>
      <c r="C121" s="46">
        <v>123.40124517360458</v>
      </c>
      <c r="D121" s="46">
        <v>139.38253495831313</v>
      </c>
      <c r="E121" s="54">
        <v>137.21621986808231</v>
      </c>
      <c r="F121" s="46"/>
      <c r="G121" s="55">
        <f t="shared" si="27"/>
        <v>400</v>
      </c>
      <c r="H121" s="52">
        <f>E121</f>
        <v>137.21621986808231</v>
      </c>
      <c r="I121" s="53">
        <f>SUM(C121:D121)</f>
        <v>262.78378013191769</v>
      </c>
      <c r="J121" s="46"/>
      <c r="M121" s="40">
        <f t="shared" si="28"/>
        <v>0.65695945032979419</v>
      </c>
      <c r="N121" s="10">
        <f t="shared" si="29"/>
        <v>7081.577393934409</v>
      </c>
      <c r="O121" s="10">
        <f t="shared" si="30"/>
        <v>4652.3091921870455</v>
      </c>
      <c r="P121" s="13">
        <f t="shared" si="31"/>
        <v>5.6484590614318847E-2</v>
      </c>
      <c r="Q121" s="31">
        <f>$N$139</f>
        <v>5.013217683720704E-2</v>
      </c>
      <c r="R121" s="30">
        <f t="shared" si="32"/>
        <v>233.23038712408479</v>
      </c>
      <c r="T121" s="11"/>
      <c r="W121" s="10"/>
    </row>
    <row r="122" spans="1:23">
      <c r="A122" s="10" t="s">
        <v>55</v>
      </c>
      <c r="B122" s="61"/>
      <c r="C122" s="46">
        <v>71.973728023519016</v>
      </c>
      <c r="D122" s="46">
        <v>66.496421779580317</v>
      </c>
      <c r="E122" s="54">
        <v>91.529850196900597</v>
      </c>
      <c r="F122" s="46"/>
      <c r="G122" s="55">
        <f t="shared" si="27"/>
        <v>229.99999999999994</v>
      </c>
      <c r="H122" s="52">
        <f t="shared" ref="H122:H124" si="33">E122</f>
        <v>91.529850196900597</v>
      </c>
      <c r="I122" s="53">
        <f>SUM(C122:D122)</f>
        <v>138.47014980309933</v>
      </c>
      <c r="J122" s="46"/>
      <c r="M122" s="40">
        <f t="shared" si="28"/>
        <v>0.60204412957869291</v>
      </c>
      <c r="N122" s="10">
        <f t="shared" si="29"/>
        <v>6444.9230472338586</v>
      </c>
      <c r="O122" s="10">
        <f t="shared" si="30"/>
        <v>3880.1280861735654</v>
      </c>
      <c r="P122" s="13">
        <f t="shared" si="31"/>
        <v>3.5687004843093548E-2</v>
      </c>
      <c r="Q122" s="31">
        <f>$O$139</f>
        <v>3.8703784219980178E-2</v>
      </c>
      <c r="R122" s="30">
        <f t="shared" si="32"/>
        <v>150.17564019314634</v>
      </c>
      <c r="T122" s="11"/>
      <c r="W122" s="10"/>
    </row>
    <row r="123" spans="1:23">
      <c r="A123" s="10" t="s">
        <v>55</v>
      </c>
      <c r="B123" s="61"/>
      <c r="C123" s="46">
        <v>105.17740549707801</v>
      </c>
      <c r="D123" s="46">
        <v>152.82249716848901</v>
      </c>
      <c r="E123" s="54">
        <v>142.00009733443289</v>
      </c>
      <c r="F123" s="46"/>
      <c r="G123" s="55">
        <f t="shared" si="27"/>
        <v>399.99999999999989</v>
      </c>
      <c r="H123" s="52">
        <f t="shared" si="33"/>
        <v>142.00009733443289</v>
      </c>
      <c r="I123" s="53">
        <f>SUM(C123:D123)</f>
        <v>257.99990266556699</v>
      </c>
      <c r="J123" s="46"/>
      <c r="M123" s="40">
        <f t="shared" si="28"/>
        <v>0.64499975666391762</v>
      </c>
      <c r="N123" s="10">
        <f t="shared" si="29"/>
        <v>7326.4183733376813</v>
      </c>
      <c r="O123" s="10">
        <f t="shared" si="30"/>
        <v>4725.53806802086</v>
      </c>
      <c r="P123" s="13">
        <f t="shared" si="31"/>
        <v>5.4596936677228369E-2</v>
      </c>
      <c r="Q123" s="31">
        <f>$P$139</f>
        <v>3.9828557605937634E-2</v>
      </c>
      <c r="R123" s="30">
        <f t="shared" si="32"/>
        <v>188.21136516122004</v>
      </c>
      <c r="T123" s="11"/>
      <c r="W123" s="10"/>
    </row>
    <row r="124" spans="1:23">
      <c r="A124" s="10" t="s">
        <v>55</v>
      </c>
      <c r="B124" s="61"/>
      <c r="C124" s="46">
        <v>147.07632501895438</v>
      </c>
      <c r="D124" s="46">
        <v>178.17456471834558</v>
      </c>
      <c r="E124" s="54">
        <v>174.74911026270013</v>
      </c>
      <c r="F124" s="46"/>
      <c r="G124" s="55">
        <f t="shared" si="27"/>
        <v>500.00000000000011</v>
      </c>
      <c r="H124" s="52">
        <f t="shared" si="33"/>
        <v>174.74911026270013</v>
      </c>
      <c r="I124" s="53">
        <f>SUM(C124:D124)</f>
        <v>325.25088973729999</v>
      </c>
      <c r="J124" s="46"/>
      <c r="M124" s="40">
        <f t="shared" si="28"/>
        <v>0.65050177947459986</v>
      </c>
      <c r="N124" s="10">
        <f t="shared" si="29"/>
        <v>8611.6965334781635</v>
      </c>
      <c r="O124" s="10">
        <f t="shared" si="30"/>
        <v>5601.9239193227886</v>
      </c>
      <c r="P124" s="13">
        <f t="shared" si="31"/>
        <v>5.8060568908372336E-2</v>
      </c>
      <c r="Q124" s="31">
        <f>$Q$139</f>
        <v>4.5227790780125773E-2</v>
      </c>
      <c r="R124" s="30">
        <f t="shared" si="32"/>
        <v>253.36264298931326</v>
      </c>
      <c r="T124" s="11"/>
      <c r="W124" s="10"/>
    </row>
    <row r="125" spans="1:23">
      <c r="C125" s="46"/>
      <c r="D125" s="46"/>
      <c r="E125" s="46"/>
      <c r="F125" s="46"/>
      <c r="G125" s="55"/>
      <c r="H125" s="52"/>
      <c r="I125" s="53"/>
      <c r="J125" s="46"/>
      <c r="M125" s="39"/>
      <c r="N125" s="11">
        <f>SUM(N113:N124)</f>
        <v>89577.531883964286</v>
      </c>
      <c r="O125" s="11">
        <f>SUM(O113:O124)</f>
        <v>60863.308939070004</v>
      </c>
      <c r="T125" s="11"/>
      <c r="W125" s="10"/>
    </row>
    <row r="126" spans="1:23">
      <c r="C126" s="46"/>
      <c r="D126" s="46"/>
      <c r="E126" s="46"/>
      <c r="F126" s="46"/>
      <c r="G126" s="55"/>
      <c r="H126" s="52"/>
      <c r="I126" s="53"/>
      <c r="J126" s="46"/>
      <c r="M126" s="39"/>
      <c r="T126" s="11"/>
      <c r="W126" s="10"/>
    </row>
    <row r="127" spans="1:23">
      <c r="B127" s="12" t="s">
        <v>39</v>
      </c>
      <c r="C127" s="57">
        <f t="shared" ref="C127:E127" si="34">SUM(C113:C124)</f>
        <v>1133.1255536443086</v>
      </c>
      <c r="D127" s="57">
        <f t="shared" si="34"/>
        <v>1375.1475128770164</v>
      </c>
      <c r="E127" s="57">
        <f t="shared" si="34"/>
        <v>1391.7269334786747</v>
      </c>
      <c r="F127" s="55"/>
      <c r="G127" s="51">
        <f>SUM(C127:E127)</f>
        <v>3899.9999999999995</v>
      </c>
      <c r="H127" s="52"/>
      <c r="I127" s="53"/>
      <c r="J127" s="46"/>
      <c r="M127" s="41" t="s">
        <v>116</v>
      </c>
      <c r="N127" s="24"/>
      <c r="O127" s="24"/>
      <c r="P127" s="24"/>
      <c r="Q127" s="24"/>
      <c r="R127" s="24"/>
      <c r="T127" s="11"/>
      <c r="W127" s="10"/>
    </row>
    <row r="128" spans="1:23">
      <c r="B128" s="29" t="s">
        <v>62</v>
      </c>
      <c r="C128" s="52">
        <f>C113+C114+C115+C116</f>
        <v>354.7324763910882</v>
      </c>
      <c r="D128" s="52">
        <f>D117+D118+D119+D120</f>
        <v>352.21129396926978</v>
      </c>
      <c r="E128" s="52">
        <f>E121+E122+E123+E124</f>
        <v>545.495277662116</v>
      </c>
      <c r="F128" s="52"/>
      <c r="G128" s="52"/>
      <c r="H128" s="58">
        <f>SUM(C128:E128)</f>
        <v>1252.439048022474</v>
      </c>
      <c r="I128" s="53"/>
      <c r="J128" s="46"/>
      <c r="M128" s="41" t="s">
        <v>120</v>
      </c>
      <c r="N128" s="24" t="s">
        <v>61</v>
      </c>
      <c r="O128" s="24" t="s">
        <v>60</v>
      </c>
      <c r="P128" s="24" t="s">
        <v>59</v>
      </c>
      <c r="Q128" s="24" t="s">
        <v>58</v>
      </c>
      <c r="R128" s="24"/>
      <c r="T128" s="11"/>
      <c r="W128" s="10"/>
    </row>
    <row r="129" spans="2:23">
      <c r="B129" s="28" t="s">
        <v>121</v>
      </c>
      <c r="C129" s="53">
        <f>C117+C118+C119+C120+C121+C122+C123+C124</f>
        <v>778.39307725322055</v>
      </c>
      <c r="D129" s="53">
        <f>D113+D114+D115+D116+D121+D122+D123+D124</f>
        <v>1022.9362189077466</v>
      </c>
      <c r="E129" s="53">
        <f>E113+E114+E115+E116+E117+E118+E119+E120</f>
        <v>846.23165581655905</v>
      </c>
      <c r="F129" s="53"/>
      <c r="G129" s="53"/>
      <c r="H129" s="53"/>
      <c r="I129" s="59">
        <f>SUM(C129:E129)</f>
        <v>2647.5609519775262</v>
      </c>
      <c r="J129" s="46"/>
      <c r="M129" s="41"/>
      <c r="N129" s="25">
        <f>I113</f>
        <v>218.05409667004673</v>
      </c>
      <c r="O129" s="24">
        <f>I114</f>
        <v>225.13466054899857</v>
      </c>
      <c r="P129" s="24">
        <f>I115</f>
        <v>207.38280354770512</v>
      </c>
      <c r="Q129" s="24">
        <f>I116</f>
        <v>294.69596284216152</v>
      </c>
      <c r="R129" s="26"/>
      <c r="T129" s="11"/>
      <c r="W129" s="10"/>
    </row>
    <row r="130" spans="2:23">
      <c r="C130" s="46"/>
      <c r="D130" s="46"/>
      <c r="E130" s="46"/>
      <c r="F130" s="46"/>
      <c r="G130" s="46"/>
      <c r="H130" s="46"/>
      <c r="I130" s="46"/>
      <c r="J130" s="46"/>
      <c r="M130" s="41"/>
      <c r="N130" s="25">
        <f>I117</f>
        <v>268.12004704208346</v>
      </c>
      <c r="O130" s="24">
        <f>I118</f>
        <v>213.83583936810155</v>
      </c>
      <c r="P130" s="24">
        <f>I119</f>
        <v>132.77299469622</v>
      </c>
      <c r="Q130" s="24">
        <f>I120</f>
        <v>103.05982492432528</v>
      </c>
      <c r="R130" s="26"/>
      <c r="T130" s="11"/>
      <c r="W130" s="10"/>
    </row>
    <row r="131" spans="2:23">
      <c r="C131" s="46"/>
      <c r="D131" s="46"/>
      <c r="E131" s="46"/>
      <c r="F131" s="46"/>
      <c r="G131" s="46"/>
      <c r="H131" s="46"/>
      <c r="I131" s="46"/>
      <c r="J131" s="46"/>
      <c r="M131" s="41"/>
      <c r="N131" s="25">
        <f>I121</f>
        <v>262.78378013191769</v>
      </c>
      <c r="O131" s="24">
        <f>I122</f>
        <v>138.47014980309933</v>
      </c>
      <c r="P131" s="24">
        <f>I123</f>
        <v>257.99990266556699</v>
      </c>
      <c r="Q131" s="24">
        <f>I124</f>
        <v>325.25088973729999</v>
      </c>
      <c r="R131" s="26"/>
      <c r="T131" s="11"/>
      <c r="W131" s="10"/>
    </row>
    <row r="132" spans="2:23">
      <c r="B132" s="10" t="s">
        <v>120</v>
      </c>
      <c r="C132" s="46">
        <f>SUM(I113:I116)</f>
        <v>945.26752360891203</v>
      </c>
      <c r="D132" s="46">
        <f>SUM(I117:I120)</f>
        <v>717.78870603073028</v>
      </c>
      <c r="E132" s="46">
        <f>SUM(I121:I124)</f>
        <v>984.504722337884</v>
      </c>
      <c r="F132" s="46"/>
      <c r="G132" s="46"/>
      <c r="H132" s="46"/>
      <c r="I132" s="46"/>
      <c r="J132" s="46"/>
      <c r="M132" s="41"/>
      <c r="N132" s="27">
        <f>SUM(N129:N131)</f>
        <v>748.95792384404785</v>
      </c>
      <c r="O132" s="27">
        <f>SUM(O129:O131)</f>
        <v>577.44064972019942</v>
      </c>
      <c r="P132" s="27">
        <f>SUM(P129:P131)</f>
        <v>598.15570090949211</v>
      </c>
      <c r="Q132" s="27">
        <f>SUM(Q129:Q131)</f>
        <v>723.00667750378682</v>
      </c>
      <c r="R132" s="21">
        <f>SUM(N132:Q132)</f>
        <v>2647.5609519775262</v>
      </c>
      <c r="T132" s="11"/>
      <c r="W132" s="10"/>
    </row>
    <row r="133" spans="2:23">
      <c r="B133" s="10" t="s">
        <v>119</v>
      </c>
      <c r="C133" s="46">
        <f>SUM(R113:R116)</f>
        <v>916.67366485257048</v>
      </c>
      <c r="D133" s="46">
        <f>SUM(R117:R120)</f>
        <v>905.90725165719141</v>
      </c>
      <c r="E133" s="46">
        <f>SUM(R121:R124)</f>
        <v>824.98003546776442</v>
      </c>
      <c r="F133" s="46"/>
      <c r="G133" s="46"/>
      <c r="H133" s="46"/>
      <c r="I133" s="46"/>
      <c r="J133" s="46"/>
      <c r="M133" s="41" t="s">
        <v>118</v>
      </c>
      <c r="N133" s="25"/>
      <c r="O133" s="24"/>
      <c r="P133" s="24"/>
      <c r="Q133" s="24"/>
      <c r="R133" s="24"/>
      <c r="T133" s="11"/>
      <c r="W133" s="10"/>
    </row>
    <row r="134" spans="2:23">
      <c r="C134" s="46"/>
      <c r="D134" s="46"/>
      <c r="E134" s="46"/>
      <c r="F134" s="46"/>
      <c r="G134" s="46"/>
      <c r="H134" s="46"/>
      <c r="I134" s="46"/>
      <c r="J134" s="46"/>
      <c r="M134" s="41" t="s">
        <v>117</v>
      </c>
      <c r="N134" s="25">
        <f>O113</f>
        <v>5015.891813642771</v>
      </c>
      <c r="O134" s="24">
        <f>O114</f>
        <v>4683.5693733690969</v>
      </c>
      <c r="P134" s="24">
        <f>O115</f>
        <v>5568.1218128037708</v>
      </c>
      <c r="Q134" s="24">
        <f>O116</f>
        <v>5796.7450133695156</v>
      </c>
      <c r="R134" s="24"/>
      <c r="T134" s="11"/>
      <c r="W134" s="10"/>
    </row>
    <row r="135" spans="2:23">
      <c r="B135" s="11"/>
      <c r="C135" s="60" t="s">
        <v>57</v>
      </c>
      <c r="D135" s="60" t="s">
        <v>56</v>
      </c>
      <c r="E135" s="60" t="s">
        <v>55</v>
      </c>
      <c r="F135" s="60" t="s">
        <v>137</v>
      </c>
      <c r="G135" s="46"/>
      <c r="H135" s="46"/>
      <c r="I135" s="46"/>
      <c r="J135" s="46"/>
      <c r="M135" s="41"/>
      <c r="N135" s="25">
        <f>O117</f>
        <v>5271.4639178801626</v>
      </c>
      <c r="O135" s="24">
        <f>O118</f>
        <v>6355.7906824490292</v>
      </c>
      <c r="P135" s="24">
        <f>O119</f>
        <v>4724.6018103875867</v>
      </c>
      <c r="Q135" s="24">
        <f>O120</f>
        <v>4587.2252494638169</v>
      </c>
      <c r="R135" s="24"/>
      <c r="T135" s="11"/>
      <c r="W135" s="10"/>
    </row>
    <row r="136" spans="2:23">
      <c r="B136" s="11" t="s">
        <v>39</v>
      </c>
      <c r="C136" s="11">
        <f>SUM(C127:C127)</f>
        <v>1133.1255536443086</v>
      </c>
      <c r="D136" s="11">
        <f>SUM(D127:D127)</f>
        <v>1375.1475128770164</v>
      </c>
      <c r="E136" s="11">
        <f>SUM(E127:E127)</f>
        <v>1391.7269334786747</v>
      </c>
      <c r="F136" s="11">
        <f>SUM(C136:E136)</f>
        <v>3899.9999999999995</v>
      </c>
      <c r="M136" s="41"/>
      <c r="N136" s="25">
        <f>O121</f>
        <v>4652.3091921870455</v>
      </c>
      <c r="O136" s="24">
        <f>O122</f>
        <v>3880.1280861735654</v>
      </c>
      <c r="P136" s="24">
        <f>O123</f>
        <v>4725.53806802086</v>
      </c>
      <c r="Q136" s="24">
        <f>O124</f>
        <v>5601.9239193227886</v>
      </c>
      <c r="R136" s="24"/>
      <c r="T136" s="11"/>
      <c r="W136" s="10"/>
    </row>
    <row r="137" spans="2:23">
      <c r="B137" s="11" t="s">
        <v>42</v>
      </c>
      <c r="C137" s="11">
        <f>C136+C132-C133</f>
        <v>1161.7194124006503</v>
      </c>
      <c r="D137" s="11">
        <f>D136+D132-D133</f>
        <v>1187.0289672505551</v>
      </c>
      <c r="E137" s="11">
        <f>E136+E132-E133</f>
        <v>1551.2516203487939</v>
      </c>
      <c r="F137" s="11">
        <f>SUM(C137:E137)</f>
        <v>3899.9999999999991</v>
      </c>
      <c r="M137" s="42" t="s">
        <v>116</v>
      </c>
      <c r="N137" s="27">
        <f>SUM(N134:N136)</f>
        <v>14939.664923709979</v>
      </c>
      <c r="O137" s="26">
        <f>SUM(O134:O136)</f>
        <v>14919.488141991691</v>
      </c>
      <c r="P137" s="26">
        <f>SUM(P134:P136)</f>
        <v>15018.261691212218</v>
      </c>
      <c r="Q137" s="26">
        <f>SUM(Q134:Q136)</f>
        <v>15985.89418215612</v>
      </c>
      <c r="R137" s="21">
        <f>SUM(N137:Q137)</f>
        <v>60863.308939070004</v>
      </c>
      <c r="T137" s="11"/>
      <c r="W137" s="10"/>
    </row>
    <row r="138" spans="2:23">
      <c r="M138" s="42" t="s">
        <v>115</v>
      </c>
      <c r="N138" s="25"/>
      <c r="O138" s="24"/>
      <c r="P138" s="24"/>
      <c r="Q138" s="24"/>
      <c r="R138" s="24"/>
      <c r="T138" s="11"/>
      <c r="W138" s="10"/>
    </row>
    <row r="139" spans="2:23">
      <c r="M139" s="42" t="s">
        <v>114</v>
      </c>
      <c r="N139" s="23">
        <f>N132/N137</f>
        <v>5.013217683720704E-2</v>
      </c>
      <c r="O139" s="22">
        <f>O132/O137</f>
        <v>3.8703784219980178E-2</v>
      </c>
      <c r="P139" s="22">
        <f>P132/P137</f>
        <v>3.9828557605937634E-2</v>
      </c>
      <c r="Q139" s="22">
        <f>Q132/Q137</f>
        <v>4.5227790780125773E-2</v>
      </c>
      <c r="R139" s="21"/>
      <c r="T139" s="11"/>
      <c r="W139" s="10"/>
    </row>
    <row r="140" spans="2:23">
      <c r="M140" s="39"/>
      <c r="T140" s="11"/>
      <c r="W140" s="10"/>
    </row>
    <row r="141" spans="2:23">
      <c r="C141"/>
      <c r="D141"/>
      <c r="E141"/>
      <c r="K141" s="39"/>
      <c r="T141" s="11"/>
      <c r="W141" s="10"/>
    </row>
    <row r="142" spans="2:23">
      <c r="C142"/>
      <c r="D142"/>
      <c r="E142"/>
      <c r="K142" s="39"/>
      <c r="T142" s="11"/>
      <c r="W142" s="10"/>
    </row>
    <row r="143" spans="2:23">
      <c r="C143"/>
      <c r="D143"/>
      <c r="E143"/>
      <c r="K143" s="39"/>
      <c r="T143" s="11"/>
      <c r="W143" s="10"/>
    </row>
    <row r="144" spans="2:23">
      <c r="C144"/>
      <c r="D144"/>
      <c r="E144"/>
      <c r="F144"/>
      <c r="L144" s="39"/>
      <c r="U144" s="11"/>
      <c r="W144" s="10"/>
    </row>
    <row r="145" spans="3:23">
      <c r="C145"/>
      <c r="D145"/>
      <c r="E145"/>
      <c r="F145"/>
      <c r="L145" s="39"/>
      <c r="U145" s="11"/>
      <c r="W145" s="10"/>
    </row>
    <row r="146" spans="3:23">
      <c r="C146"/>
      <c r="D146"/>
      <c r="E146"/>
      <c r="F146"/>
      <c r="L146" s="39"/>
      <c r="U146" s="11"/>
      <c r="W146" s="10"/>
    </row>
    <row r="147" spans="3:23">
      <c r="C147"/>
      <c r="D147"/>
      <c r="E147"/>
      <c r="F147"/>
      <c r="G147"/>
      <c r="M147" s="39"/>
      <c r="V147" s="11"/>
      <c r="W147" s="10"/>
    </row>
    <row r="148" spans="3:23">
      <c r="C148"/>
      <c r="D148"/>
      <c r="E148"/>
      <c r="F148"/>
      <c r="G148"/>
      <c r="M148" s="39"/>
      <c r="V148" s="11"/>
      <c r="W148" s="10"/>
    </row>
    <row r="149" spans="3:23">
      <c r="C149"/>
      <c r="D149"/>
      <c r="E149"/>
      <c r="F149"/>
      <c r="G149"/>
      <c r="V149" s="11"/>
      <c r="W149" s="10"/>
    </row>
    <row r="150" spans="3:23">
      <c r="C150"/>
      <c r="D150"/>
      <c r="E150"/>
      <c r="F150"/>
      <c r="G150"/>
      <c r="V150" s="11"/>
      <c r="W150" s="10"/>
    </row>
    <row r="151" spans="3:23">
      <c r="C151"/>
      <c r="D151"/>
      <c r="E151"/>
      <c r="F151"/>
      <c r="G151"/>
      <c r="V151" s="11"/>
      <c r="W151" s="10"/>
    </row>
    <row r="152" spans="3:23">
      <c r="C152"/>
      <c r="D152"/>
      <c r="E152"/>
      <c r="F152"/>
      <c r="G152"/>
      <c r="V152" s="11"/>
      <c r="W152" s="10"/>
    </row>
    <row r="153" spans="3:23">
      <c r="C153"/>
      <c r="D153"/>
      <c r="E153"/>
      <c r="F153"/>
      <c r="G153"/>
      <c r="V153" s="11"/>
      <c r="W153" s="10"/>
    </row>
    <row r="154" spans="3:23">
      <c r="C154"/>
      <c r="D154"/>
      <c r="E154"/>
      <c r="F154"/>
      <c r="G154"/>
      <c r="V154" s="11"/>
      <c r="W154" s="10"/>
    </row>
    <row r="155" spans="3:23">
      <c r="V155" s="11"/>
      <c r="W155" s="10"/>
    </row>
    <row r="156" spans="3:23">
      <c r="V156" s="11"/>
      <c r="W156" s="10"/>
    </row>
    <row r="157" spans="3:23">
      <c r="V157" s="11"/>
      <c r="W157" s="10"/>
    </row>
    <row r="158" spans="3:23">
      <c r="V158" s="11"/>
      <c r="W158" s="10"/>
    </row>
    <row r="159" spans="3:23">
      <c r="V159" s="11"/>
      <c r="W159" s="10"/>
    </row>
    <row r="160" spans="3:23">
      <c r="V160" s="11"/>
      <c r="W160" s="10"/>
    </row>
    <row r="161" spans="22:23">
      <c r="V161" s="11"/>
      <c r="W161" s="10"/>
    </row>
  </sheetData>
  <mergeCells count="7">
    <mergeCell ref="B97:B108"/>
    <mergeCell ref="B113:B124"/>
    <mergeCell ref="B41:B52"/>
    <mergeCell ref="B27:B38"/>
    <mergeCell ref="B55:B66"/>
    <mergeCell ref="B69:B80"/>
    <mergeCell ref="B83:B9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H21" sqref="H21"/>
    </sheetView>
  </sheetViews>
  <sheetFormatPr defaultColWidth="8.875" defaultRowHeight="15.75"/>
  <cols>
    <col min="1" max="1" width="13" customWidth="1"/>
    <col min="2" max="4" width="12.5" customWidth="1"/>
    <col min="5" max="5" width="10.125" customWidth="1"/>
    <col min="6" max="6" width="9.875" customWidth="1"/>
    <col min="7" max="7" width="10.125" customWidth="1"/>
    <col min="8" max="8" width="11.125" customWidth="1"/>
    <col min="9" max="9" width="6.625" customWidth="1"/>
    <col min="10" max="10" width="12.375" customWidth="1"/>
    <col min="11" max="16" width="4.875" customWidth="1"/>
    <col min="17" max="17" width="10.875" bestFit="1" customWidth="1"/>
  </cols>
  <sheetData>
    <row r="1" spans="1:4" ht="16.5" thickBot="1">
      <c r="A1" s="7" t="s">
        <v>52</v>
      </c>
      <c r="B1" t="s">
        <v>26</v>
      </c>
    </row>
    <row r="3" spans="1:4">
      <c r="A3" s="7" t="s">
        <v>78</v>
      </c>
      <c r="B3" s="7" t="s">
        <v>40</v>
      </c>
    </row>
    <row r="4" spans="1:4">
      <c r="A4" s="7" t="s">
        <v>41</v>
      </c>
      <c r="B4" t="s">
        <v>75</v>
      </c>
      <c r="C4" t="s">
        <v>73</v>
      </c>
      <c r="D4" t="s">
        <v>76</v>
      </c>
    </row>
    <row r="5" spans="1:4">
      <c r="A5" s="8">
        <v>1995</v>
      </c>
      <c r="B5" s="9">
        <v>8.7534589999999994</v>
      </c>
      <c r="C5" s="9">
        <v>7.0171869999999998</v>
      </c>
      <c r="D5" s="9">
        <v>5.2258579999999997</v>
      </c>
    </row>
    <row r="6" spans="1:4">
      <c r="A6" s="8">
        <v>1996</v>
      </c>
      <c r="B6" s="9">
        <v>8.7426879999999993</v>
      </c>
      <c r="C6" s="9">
        <v>7.2100840000000002</v>
      </c>
      <c r="D6" s="9">
        <v>5.4915310000000002</v>
      </c>
    </row>
    <row r="7" spans="1:4">
      <c r="A7" s="8">
        <v>1997</v>
      </c>
      <c r="B7" s="9">
        <v>8.3277570000000001</v>
      </c>
      <c r="C7" s="9">
        <v>7.0784830000000003</v>
      </c>
      <c r="D7" s="9">
        <v>5.4365129999999997</v>
      </c>
    </row>
    <row r="8" spans="1:4">
      <c r="A8" s="8">
        <v>1998</v>
      </c>
      <c r="B8" s="9">
        <v>8.971622</v>
      </c>
      <c r="C8" s="9">
        <v>7.4274750000000003</v>
      </c>
      <c r="D8" s="9">
        <v>5.6096190000000004</v>
      </c>
    </row>
    <row r="9" spans="1:4">
      <c r="A9" s="8">
        <v>1999</v>
      </c>
      <c r="B9" s="9">
        <v>9.0800590000000003</v>
      </c>
      <c r="C9" s="9">
        <v>7.2325590000000002</v>
      </c>
      <c r="D9" s="9">
        <v>6.5591439999999999</v>
      </c>
    </row>
    <row r="10" spans="1:4">
      <c r="A10" s="8">
        <v>2000</v>
      </c>
      <c r="B10" s="9">
        <v>9.1682790000000001</v>
      </c>
      <c r="C10" s="9">
        <v>7.1561440000000003</v>
      </c>
      <c r="D10" s="9">
        <v>6.7600720000000001</v>
      </c>
    </row>
    <row r="11" spans="1:4">
      <c r="A11" s="8">
        <v>2001</v>
      </c>
      <c r="B11" s="9">
        <v>9.2132930000000002</v>
      </c>
      <c r="C11" s="9">
        <v>7.1826639999999999</v>
      </c>
      <c r="D11" s="9">
        <v>6.8607490000000002</v>
      </c>
    </row>
    <row r="12" spans="1:4">
      <c r="A12" s="8">
        <v>2002</v>
      </c>
      <c r="B12" s="9">
        <v>9.035304</v>
      </c>
      <c r="C12" s="9">
        <v>6.9863030000000004</v>
      </c>
      <c r="D12" s="9">
        <v>6.5100210000000001</v>
      </c>
    </row>
    <row r="13" spans="1:4">
      <c r="A13" s="8">
        <v>2003</v>
      </c>
      <c r="B13" s="9">
        <v>9.4505879999999998</v>
      </c>
      <c r="C13" s="9">
        <v>7.0216620000000001</v>
      </c>
      <c r="D13" s="9">
        <v>6.736135</v>
      </c>
    </row>
    <row r="14" spans="1:4">
      <c r="A14" s="8">
        <v>2004</v>
      </c>
      <c r="B14" s="9">
        <v>9.7488050000000008</v>
      </c>
      <c r="C14" s="9">
        <v>6.9986980000000001</v>
      </c>
      <c r="D14" s="9">
        <v>6.8977170000000001</v>
      </c>
    </row>
    <row r="15" spans="1:4">
      <c r="A15" s="8">
        <v>2005</v>
      </c>
      <c r="B15" s="9">
        <v>9.8030089999999994</v>
      </c>
      <c r="C15" s="9">
        <v>7.0205700000000002</v>
      </c>
      <c r="D15" s="9">
        <v>6.9489219999999996</v>
      </c>
    </row>
    <row r="16" spans="1:4">
      <c r="A16" s="8">
        <v>2006</v>
      </c>
      <c r="B16" s="9">
        <v>9.4843270000000004</v>
      </c>
      <c r="C16" s="9">
        <v>6.7142780000000002</v>
      </c>
      <c r="D16" s="9">
        <v>6.6144299999999996</v>
      </c>
    </row>
    <row r="17" spans="1:8">
      <c r="A17" s="8">
        <v>2007</v>
      </c>
      <c r="B17" s="9">
        <v>9.519145</v>
      </c>
      <c r="C17" s="9">
        <v>6.4773209999999999</v>
      </c>
      <c r="D17" s="9">
        <v>6.7489660000000002</v>
      </c>
    </row>
    <row r="18" spans="1:8">
      <c r="A18" s="8">
        <v>2008</v>
      </c>
      <c r="B18" s="9">
        <v>9.5760260000000006</v>
      </c>
      <c r="C18" s="9">
        <v>6.3701639999999999</v>
      </c>
      <c r="D18" s="9">
        <v>6.8170640000000002</v>
      </c>
    </row>
    <row r="19" spans="1:8">
      <c r="A19" s="8">
        <v>2009</v>
      </c>
      <c r="B19" s="9">
        <v>8.8734479999999998</v>
      </c>
      <c r="C19" s="9">
        <v>6.1594509999999998</v>
      </c>
      <c r="D19" s="9">
        <v>6.3107329999999999</v>
      </c>
    </row>
    <row r="20" spans="1:8">
      <c r="A20" s="8"/>
      <c r="B20" s="2"/>
      <c r="C20" s="2"/>
      <c r="D20" s="2"/>
    </row>
    <row r="21" spans="1:8" ht="18.75">
      <c r="A21" s="8"/>
      <c r="B21" s="2"/>
      <c r="C21" s="2"/>
      <c r="D21" s="2"/>
      <c r="H21" s="62" t="str">
        <f>B1</f>
        <v>France</v>
      </c>
    </row>
    <row r="22" spans="1:8">
      <c r="A22" s="8"/>
      <c r="B22" s="2"/>
      <c r="C22" s="2"/>
      <c r="D22" s="2"/>
    </row>
    <row r="23" spans="1:8" ht="16.5" thickBot="1">
      <c r="A23" s="8"/>
      <c r="B23" s="2"/>
      <c r="C23" s="2"/>
      <c r="D23" s="2"/>
    </row>
    <row r="24" spans="1:8" ht="16.5" thickBot="1">
      <c r="A24" s="7" t="s">
        <v>52</v>
      </c>
      <c r="B24" t="s">
        <v>35</v>
      </c>
    </row>
    <row r="26" spans="1:8">
      <c r="A26" s="7" t="s">
        <v>78</v>
      </c>
      <c r="B26" s="7" t="s">
        <v>125</v>
      </c>
    </row>
    <row r="27" spans="1:8">
      <c r="A27" s="7" t="s">
        <v>41</v>
      </c>
      <c r="B27" t="s">
        <v>39</v>
      </c>
      <c r="C27" t="s">
        <v>43</v>
      </c>
      <c r="D27" t="s">
        <v>42</v>
      </c>
    </row>
    <row r="28" spans="1:8">
      <c r="A28" s="8">
        <v>1995</v>
      </c>
      <c r="B28" s="1">
        <v>259692400</v>
      </c>
      <c r="C28" s="1">
        <v>229363300</v>
      </c>
      <c r="D28" s="1">
        <v>235345700</v>
      </c>
    </row>
    <row r="29" spans="1:8">
      <c r="A29" s="8">
        <v>1996</v>
      </c>
      <c r="B29" s="1">
        <v>279566200</v>
      </c>
      <c r="C29" s="1">
        <v>247617400</v>
      </c>
      <c r="D29" s="1">
        <v>257022300</v>
      </c>
    </row>
    <row r="30" spans="1:8">
      <c r="A30" s="8">
        <v>1997</v>
      </c>
      <c r="B30" s="1">
        <v>298946100</v>
      </c>
      <c r="C30" s="1">
        <v>265857600</v>
      </c>
      <c r="D30" s="1">
        <v>275723200</v>
      </c>
    </row>
    <row r="31" spans="1:8">
      <c r="A31" s="8">
        <v>1998</v>
      </c>
      <c r="B31" s="1">
        <v>306218300</v>
      </c>
      <c r="C31" s="1">
        <v>273370900</v>
      </c>
      <c r="D31" s="1">
        <v>278351900</v>
      </c>
    </row>
    <row r="32" spans="1:8">
      <c r="A32" s="8">
        <v>1999</v>
      </c>
      <c r="B32" s="1">
        <v>297017700</v>
      </c>
      <c r="C32" s="1">
        <v>281569500</v>
      </c>
      <c r="D32" s="1">
        <v>278835900</v>
      </c>
    </row>
    <row r="33" spans="1:4">
      <c r="A33" s="8">
        <v>2000</v>
      </c>
      <c r="B33" s="1">
        <v>313599200</v>
      </c>
      <c r="C33" s="1">
        <v>286962600</v>
      </c>
      <c r="D33" s="1">
        <v>286940200</v>
      </c>
    </row>
    <row r="34" spans="1:4">
      <c r="A34" s="8">
        <v>2001</v>
      </c>
      <c r="B34" s="1">
        <v>313979300</v>
      </c>
      <c r="C34" s="1">
        <v>294096400</v>
      </c>
      <c r="D34" s="1">
        <v>291725000</v>
      </c>
    </row>
    <row r="35" spans="1:4">
      <c r="A35" s="8">
        <v>2002</v>
      </c>
      <c r="B35" s="1">
        <v>297474400</v>
      </c>
      <c r="C35" s="1">
        <v>293390800</v>
      </c>
      <c r="D35" s="1">
        <v>275132800</v>
      </c>
    </row>
    <row r="36" spans="1:4">
      <c r="A36" s="8">
        <v>2003</v>
      </c>
      <c r="B36" s="1">
        <v>285070300</v>
      </c>
      <c r="C36" s="1">
        <v>285861100</v>
      </c>
      <c r="D36" s="1">
        <v>260741400</v>
      </c>
    </row>
    <row r="37" spans="1:4">
      <c r="A37" s="8">
        <v>2004</v>
      </c>
      <c r="B37" s="1">
        <v>305631900</v>
      </c>
      <c r="C37" s="1">
        <v>305516200</v>
      </c>
      <c r="D37" s="1">
        <v>275461400</v>
      </c>
    </row>
    <row r="38" spans="1:4">
      <c r="A38" s="8">
        <v>2005</v>
      </c>
      <c r="B38" s="1">
        <v>318721200</v>
      </c>
      <c r="C38" s="1">
        <v>310158800</v>
      </c>
      <c r="D38" s="1">
        <v>278055200</v>
      </c>
    </row>
    <row r="39" spans="1:4">
      <c r="A39" s="8">
        <v>2006</v>
      </c>
      <c r="B39" s="1">
        <v>335094000</v>
      </c>
      <c r="C39" s="1">
        <v>313265200</v>
      </c>
      <c r="D39" s="1">
        <v>288117600</v>
      </c>
    </row>
    <row r="40" spans="1:4">
      <c r="A40" s="8">
        <v>2007</v>
      </c>
      <c r="B40" s="1">
        <v>365943400</v>
      </c>
      <c r="C40" s="1">
        <v>327396400</v>
      </c>
      <c r="D40" s="1">
        <v>319782700</v>
      </c>
    </row>
    <row r="41" spans="1:4">
      <c r="A41" s="8">
        <v>2008</v>
      </c>
      <c r="B41" s="1">
        <v>408771400</v>
      </c>
      <c r="C41" s="1">
        <v>345726000</v>
      </c>
      <c r="D41" s="1">
        <v>361568800</v>
      </c>
    </row>
    <row r="42" spans="1:4">
      <c r="A42" s="8">
        <v>2009</v>
      </c>
      <c r="B42" s="1">
        <v>376191200</v>
      </c>
      <c r="C42" s="1">
        <v>322725600</v>
      </c>
      <c r="D42" s="1">
        <v>333640500</v>
      </c>
    </row>
  </sheetData>
  <pageMargins left="0.7" right="0.7" top="0.75" bottom="0.75" header="0.3" footer="0.3"/>
  <pageSetup paperSize="9" orientation="portrait" r:id="rId3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81"/>
  <sheetViews>
    <sheetView workbookViewId="0">
      <pane ySplit="1" topLeftCell="A2" activePane="bottomLeft" state="frozen"/>
      <selection pane="bottomLeft"/>
    </sheetView>
  </sheetViews>
  <sheetFormatPr defaultColWidth="8.875" defaultRowHeight="15.75"/>
  <cols>
    <col min="1" max="1" width="35.875" bestFit="1" customWidth="1"/>
    <col min="2" max="2" width="5.125" bestFit="1" customWidth="1"/>
    <col min="3" max="3" width="11.375" bestFit="1" customWidth="1"/>
    <col min="4" max="4" width="17.625" style="50" bestFit="1" customWidth="1"/>
  </cols>
  <sheetData>
    <row r="1" spans="1:4">
      <c r="A1" t="s">
        <v>52</v>
      </c>
      <c r="B1" t="s">
        <v>53</v>
      </c>
      <c r="C1" t="s">
        <v>51</v>
      </c>
      <c r="D1" s="50" t="s">
        <v>77</v>
      </c>
    </row>
    <row r="2" spans="1:4">
      <c r="A2" t="s">
        <v>38</v>
      </c>
      <c r="B2">
        <v>1995</v>
      </c>
      <c r="C2" t="s">
        <v>43</v>
      </c>
      <c r="D2" s="50">
        <v>304708500</v>
      </c>
    </row>
    <row r="3" spans="1:4">
      <c r="A3" t="s">
        <v>37</v>
      </c>
      <c r="B3">
        <v>1995</v>
      </c>
      <c r="C3" t="s">
        <v>43</v>
      </c>
      <c r="D3" s="50">
        <v>61591520</v>
      </c>
    </row>
    <row r="4" spans="1:4">
      <c r="A4" t="s">
        <v>36</v>
      </c>
      <c r="B4">
        <v>1995</v>
      </c>
      <c r="C4" t="s">
        <v>43</v>
      </c>
      <c r="D4" s="50">
        <v>131933590</v>
      </c>
    </row>
    <row r="5" spans="1:4">
      <c r="A5" t="s">
        <v>34</v>
      </c>
      <c r="B5">
        <v>1995</v>
      </c>
      <c r="C5" t="s">
        <v>43</v>
      </c>
      <c r="D5" s="50">
        <v>62146440</v>
      </c>
    </row>
    <row r="6" spans="1:4">
      <c r="A6" t="s">
        <v>35</v>
      </c>
      <c r="B6">
        <v>1995</v>
      </c>
      <c r="C6" t="s">
        <v>43</v>
      </c>
      <c r="D6" s="50">
        <v>229363300</v>
      </c>
    </row>
    <row r="7" spans="1:4">
      <c r="A7" t="s">
        <v>33</v>
      </c>
      <c r="B7">
        <v>1995</v>
      </c>
      <c r="C7" t="s">
        <v>43</v>
      </c>
      <c r="D7" s="50">
        <v>465258400</v>
      </c>
    </row>
    <row r="8" spans="1:4">
      <c r="A8" t="s">
        <v>32</v>
      </c>
      <c r="B8">
        <v>1995</v>
      </c>
      <c r="C8" t="s">
        <v>43</v>
      </c>
      <c r="D8" s="50">
        <v>3074350000</v>
      </c>
    </row>
    <row r="9" spans="1:4">
      <c r="A9" t="s">
        <v>31</v>
      </c>
      <c r="B9">
        <v>1995</v>
      </c>
      <c r="C9" t="s">
        <v>43</v>
      </c>
      <c r="D9" s="50">
        <v>5371750</v>
      </c>
    </row>
    <row r="10" spans="1:4">
      <c r="A10" t="s">
        <v>30</v>
      </c>
      <c r="B10">
        <v>1995</v>
      </c>
      <c r="C10" t="s">
        <v>43</v>
      </c>
      <c r="D10" s="50">
        <v>118622210</v>
      </c>
    </row>
    <row r="11" spans="1:4">
      <c r="A11" t="s">
        <v>25</v>
      </c>
      <c r="B11">
        <v>1995</v>
      </c>
      <c r="C11" t="s">
        <v>43</v>
      </c>
      <c r="D11" s="50">
        <v>949454200</v>
      </c>
    </row>
    <row r="12" spans="1:4">
      <c r="A12" t="s">
        <v>29</v>
      </c>
      <c r="B12">
        <v>1995</v>
      </c>
      <c r="C12" t="s">
        <v>43</v>
      </c>
      <c r="D12" s="50">
        <v>73974900</v>
      </c>
    </row>
    <row r="13" spans="1:4">
      <c r="A13" t="s">
        <v>5</v>
      </c>
      <c r="B13">
        <v>1995</v>
      </c>
      <c r="C13" t="s">
        <v>43</v>
      </c>
      <c r="D13" s="50">
        <v>253767080</v>
      </c>
    </row>
    <row r="14" spans="1:4">
      <c r="A14" t="s">
        <v>28</v>
      </c>
      <c r="B14">
        <v>1995</v>
      </c>
      <c r="C14" t="s">
        <v>43</v>
      </c>
      <c r="D14" s="50">
        <v>18240740</v>
      </c>
    </row>
    <row r="15" spans="1:4">
      <c r="A15" t="s">
        <v>27</v>
      </c>
      <c r="B15">
        <v>1995</v>
      </c>
      <c r="C15" t="s">
        <v>43</v>
      </c>
      <c r="D15" s="50">
        <v>60471850</v>
      </c>
    </row>
    <row r="16" spans="1:4">
      <c r="A16" t="s">
        <v>26</v>
      </c>
      <c r="B16">
        <v>1995</v>
      </c>
      <c r="C16" t="s">
        <v>43</v>
      </c>
      <c r="D16" s="50">
        <v>405902160</v>
      </c>
    </row>
    <row r="17" spans="1:4">
      <c r="A17" t="s">
        <v>1</v>
      </c>
      <c r="B17">
        <v>1995</v>
      </c>
      <c r="C17" t="s">
        <v>43</v>
      </c>
      <c r="D17" s="50">
        <v>589733650</v>
      </c>
    </row>
    <row r="18" spans="1:4">
      <c r="A18" t="s">
        <v>24</v>
      </c>
      <c r="B18">
        <v>1995</v>
      </c>
      <c r="C18" t="s">
        <v>43</v>
      </c>
      <c r="D18" s="50">
        <v>86522970</v>
      </c>
    </row>
    <row r="19" spans="1:4">
      <c r="A19" t="s">
        <v>23</v>
      </c>
      <c r="B19">
        <v>1995</v>
      </c>
      <c r="C19" t="s">
        <v>43</v>
      </c>
      <c r="D19" s="50">
        <v>60883740</v>
      </c>
    </row>
    <row r="20" spans="1:4">
      <c r="A20" t="s">
        <v>21</v>
      </c>
      <c r="B20">
        <v>1995</v>
      </c>
      <c r="C20" t="s">
        <v>43</v>
      </c>
      <c r="D20" s="50">
        <v>214712300</v>
      </c>
    </row>
    <row r="21" spans="1:4">
      <c r="A21" t="s">
        <v>22</v>
      </c>
      <c r="B21">
        <v>1995</v>
      </c>
      <c r="C21" t="s">
        <v>43</v>
      </c>
      <c r="D21" s="50">
        <v>806419600</v>
      </c>
    </row>
    <row r="22" spans="1:4">
      <c r="A22" t="s">
        <v>20</v>
      </c>
      <c r="B22">
        <v>1995</v>
      </c>
      <c r="C22" t="s">
        <v>43</v>
      </c>
      <c r="D22" s="50">
        <v>35216710</v>
      </c>
    </row>
    <row r="23" spans="1:4">
      <c r="A23" t="s">
        <v>19</v>
      </c>
      <c r="B23">
        <v>1995</v>
      </c>
      <c r="C23" t="s">
        <v>43</v>
      </c>
      <c r="D23" s="50">
        <v>454345740</v>
      </c>
    </row>
    <row r="24" spans="1:4">
      <c r="A24" t="s">
        <v>18</v>
      </c>
      <c r="B24">
        <v>1995</v>
      </c>
      <c r="C24" t="s">
        <v>43</v>
      </c>
      <c r="D24" s="50">
        <v>1141202000</v>
      </c>
    </row>
    <row r="25" spans="1:4">
      <c r="A25" t="s">
        <v>6</v>
      </c>
      <c r="B25">
        <v>1995</v>
      </c>
      <c r="C25" t="s">
        <v>43</v>
      </c>
      <c r="D25" s="50">
        <v>409040800</v>
      </c>
    </row>
    <row r="26" spans="1:4">
      <c r="A26" t="s">
        <v>16</v>
      </c>
      <c r="B26">
        <v>1995</v>
      </c>
      <c r="C26" t="s">
        <v>43</v>
      </c>
      <c r="D26" s="50">
        <v>16506290</v>
      </c>
    </row>
    <row r="27" spans="1:4">
      <c r="A27" t="s">
        <v>15</v>
      </c>
      <c r="B27">
        <v>1995</v>
      </c>
      <c r="C27" t="s">
        <v>43</v>
      </c>
      <c r="D27" s="50">
        <v>7768750</v>
      </c>
    </row>
    <row r="28" spans="1:4">
      <c r="A28" t="s">
        <v>17</v>
      </c>
      <c r="B28">
        <v>1995</v>
      </c>
      <c r="C28" t="s">
        <v>43</v>
      </c>
      <c r="D28" s="50">
        <v>9865690</v>
      </c>
    </row>
    <row r="29" spans="1:4">
      <c r="A29" t="s">
        <v>13</v>
      </c>
      <c r="B29">
        <v>1995</v>
      </c>
      <c r="C29" t="s">
        <v>43</v>
      </c>
      <c r="D29" s="50">
        <v>306024400</v>
      </c>
    </row>
    <row r="30" spans="1:4">
      <c r="A30" t="s">
        <v>14</v>
      </c>
      <c r="B30">
        <v>1995</v>
      </c>
      <c r="C30" t="s">
        <v>43</v>
      </c>
      <c r="D30" s="50">
        <v>2188130</v>
      </c>
    </row>
    <row r="31" spans="1:4">
      <c r="A31" t="s">
        <v>12</v>
      </c>
      <c r="B31">
        <v>1995</v>
      </c>
      <c r="C31" t="s">
        <v>43</v>
      </c>
      <c r="D31" s="50">
        <v>193230560</v>
      </c>
    </row>
    <row r="32" spans="1:4">
      <c r="A32" t="s">
        <v>11</v>
      </c>
      <c r="B32">
        <v>1995</v>
      </c>
      <c r="C32" t="s">
        <v>43</v>
      </c>
      <c r="D32" s="50">
        <v>367718520</v>
      </c>
    </row>
    <row r="33" spans="1:4">
      <c r="A33" t="s">
        <v>10</v>
      </c>
      <c r="B33">
        <v>1995</v>
      </c>
      <c r="C33" t="s">
        <v>43</v>
      </c>
      <c r="D33" s="50">
        <v>54137700</v>
      </c>
    </row>
    <row r="34" spans="1:4">
      <c r="B34">
        <v>1995</v>
      </c>
      <c r="C34" t="s">
        <v>43</v>
      </c>
      <c r="D34" s="50">
        <v>130157180</v>
      </c>
    </row>
    <row r="35" spans="1:4">
      <c r="A35" t="s">
        <v>9</v>
      </c>
      <c r="B35">
        <v>1995</v>
      </c>
      <c r="C35" t="s">
        <v>43</v>
      </c>
      <c r="D35" s="50">
        <v>1608211000</v>
      </c>
    </row>
    <row r="36" spans="1:4">
      <c r="A36" t="s">
        <v>8</v>
      </c>
      <c r="B36">
        <v>1995</v>
      </c>
      <c r="C36" t="s">
        <v>43</v>
      </c>
      <c r="D36" s="50">
        <v>44694160</v>
      </c>
    </row>
    <row r="37" spans="1:4">
      <c r="A37" t="s">
        <v>7</v>
      </c>
      <c r="B37">
        <v>1995</v>
      </c>
      <c r="C37" t="s">
        <v>43</v>
      </c>
      <c r="D37" s="50">
        <v>14988800</v>
      </c>
    </row>
    <row r="38" spans="1:4">
      <c r="A38" t="s">
        <v>4</v>
      </c>
      <c r="B38">
        <v>1995</v>
      </c>
      <c r="C38" t="s">
        <v>43</v>
      </c>
      <c r="D38" s="50">
        <v>63397860</v>
      </c>
    </row>
    <row r="39" spans="1:4">
      <c r="A39" t="s">
        <v>2</v>
      </c>
      <c r="B39">
        <v>1995</v>
      </c>
      <c r="C39" t="s">
        <v>43</v>
      </c>
      <c r="D39" s="50">
        <v>179140600</v>
      </c>
    </row>
    <row r="40" spans="1:4">
      <c r="A40" t="s">
        <v>3</v>
      </c>
      <c r="B40">
        <v>1995</v>
      </c>
      <c r="C40" t="s">
        <v>43</v>
      </c>
      <c r="D40" s="50">
        <v>193956800</v>
      </c>
    </row>
    <row r="41" spans="1:4">
      <c r="A41" t="s">
        <v>0</v>
      </c>
      <c r="B41">
        <v>1995</v>
      </c>
      <c r="C41" t="s">
        <v>43</v>
      </c>
      <c r="D41" s="50">
        <v>4953562000</v>
      </c>
    </row>
    <row r="42" spans="1:4">
      <c r="A42" t="s">
        <v>72</v>
      </c>
      <c r="B42">
        <v>1995</v>
      </c>
      <c r="C42" t="s">
        <v>43</v>
      </c>
      <c r="D42" s="50">
        <v>3880174000</v>
      </c>
    </row>
    <row r="43" spans="1:4">
      <c r="A43" t="s">
        <v>79</v>
      </c>
      <c r="B43">
        <v>1995</v>
      </c>
      <c r="C43" t="s">
        <v>43</v>
      </c>
      <c r="D43" s="50">
        <v>4110133000</v>
      </c>
    </row>
    <row r="44" spans="1:4">
      <c r="A44" t="s">
        <v>80</v>
      </c>
      <c r="B44">
        <v>1995</v>
      </c>
      <c r="C44" t="s">
        <v>43</v>
      </c>
      <c r="D44" s="50">
        <v>17928820000</v>
      </c>
    </row>
    <row r="45" spans="1:4">
      <c r="A45" t="s">
        <v>81</v>
      </c>
      <c r="B45">
        <v>1995</v>
      </c>
      <c r="C45" t="s">
        <v>43</v>
      </c>
      <c r="D45" s="50">
        <v>5718344000</v>
      </c>
    </row>
    <row r="46" spans="1:4">
      <c r="A46" t="s">
        <v>82</v>
      </c>
      <c r="B46">
        <v>1995</v>
      </c>
      <c r="C46" t="s">
        <v>43</v>
      </c>
      <c r="D46" s="50">
        <v>16320610000</v>
      </c>
    </row>
    <row r="47" spans="1:4">
      <c r="A47" t="s">
        <v>83</v>
      </c>
      <c r="B47">
        <v>1995</v>
      </c>
      <c r="C47" t="s">
        <v>43</v>
      </c>
      <c r="D47" s="50">
        <v>0</v>
      </c>
    </row>
    <row r="48" spans="1:4">
      <c r="A48" t="s">
        <v>84</v>
      </c>
      <c r="B48">
        <v>1995</v>
      </c>
      <c r="C48" t="s">
        <v>43</v>
      </c>
      <c r="D48" s="50">
        <v>6018822000</v>
      </c>
    </row>
    <row r="49" spans="1:4">
      <c r="A49" t="s">
        <v>85</v>
      </c>
      <c r="B49">
        <v>1995</v>
      </c>
      <c r="C49" t="s">
        <v>43</v>
      </c>
      <c r="D49" s="50">
        <v>304708500</v>
      </c>
    </row>
    <row r="50" spans="1:4">
      <c r="A50" t="s">
        <v>86</v>
      </c>
      <c r="B50">
        <v>1995</v>
      </c>
      <c r="C50" t="s">
        <v>43</v>
      </c>
      <c r="D50" s="50">
        <v>5881044000</v>
      </c>
    </row>
    <row r="51" spans="1:4">
      <c r="A51" t="s">
        <v>87</v>
      </c>
      <c r="B51">
        <v>1995</v>
      </c>
      <c r="C51" t="s">
        <v>43</v>
      </c>
      <c r="D51" s="50">
        <v>5724845000</v>
      </c>
    </row>
    <row r="52" spans="1:4">
      <c r="A52" t="s">
        <v>88</v>
      </c>
      <c r="B52">
        <v>1995</v>
      </c>
      <c r="C52" t="s">
        <v>43</v>
      </c>
      <c r="D52" s="50">
        <v>229363300</v>
      </c>
    </row>
    <row r="53" spans="1:4">
      <c r="A53" t="s">
        <v>89</v>
      </c>
      <c r="B53">
        <v>1995</v>
      </c>
      <c r="C53" t="s">
        <v>43</v>
      </c>
      <c r="D53" s="50">
        <v>3421449240</v>
      </c>
    </row>
    <row r="54" spans="1:4">
      <c r="A54" t="s">
        <v>90</v>
      </c>
      <c r="B54">
        <v>1995</v>
      </c>
      <c r="C54" t="s">
        <v>43</v>
      </c>
      <c r="D54" s="50">
        <v>18617510000</v>
      </c>
    </row>
    <row r="55" spans="1:4">
      <c r="A55" t="s">
        <v>91</v>
      </c>
      <c r="B55">
        <v>1995</v>
      </c>
      <c r="C55" t="s">
        <v>43</v>
      </c>
      <c r="D55" s="50">
        <v>4075157520</v>
      </c>
    </row>
    <row r="56" spans="1:4">
      <c r="A56" t="s">
        <v>92</v>
      </c>
      <c r="B56">
        <v>1995</v>
      </c>
      <c r="C56" t="s">
        <v>43</v>
      </c>
      <c r="D56" s="50">
        <v>17963800000</v>
      </c>
    </row>
    <row r="57" spans="1:4">
      <c r="A57" t="s">
        <v>93</v>
      </c>
      <c r="B57">
        <v>1995</v>
      </c>
      <c r="C57" t="s">
        <v>43</v>
      </c>
      <c r="D57" s="50">
        <v>4267461140</v>
      </c>
    </row>
    <row r="58" spans="1:4">
      <c r="A58" t="s">
        <v>94</v>
      </c>
      <c r="B58">
        <v>1995</v>
      </c>
      <c r="C58" t="s">
        <v>43</v>
      </c>
      <c r="D58" s="50">
        <v>17771500000</v>
      </c>
    </row>
    <row r="59" spans="1:4">
      <c r="A59" t="s">
        <v>95</v>
      </c>
      <c r="B59">
        <v>1995</v>
      </c>
      <c r="C59" t="s">
        <v>43</v>
      </c>
      <c r="D59" s="50">
        <v>16091430000</v>
      </c>
    </row>
    <row r="60" spans="1:4">
      <c r="A60" t="s">
        <v>96</v>
      </c>
      <c r="B60">
        <v>1995</v>
      </c>
      <c r="C60" t="s">
        <v>43</v>
      </c>
      <c r="D60" s="50">
        <v>5947528000</v>
      </c>
    </row>
    <row r="61" spans="1:4">
      <c r="A61" t="s">
        <v>97</v>
      </c>
      <c r="B61">
        <v>1995</v>
      </c>
      <c r="C61" t="s">
        <v>43</v>
      </c>
      <c r="D61" s="50">
        <v>10567670000</v>
      </c>
    </row>
    <row r="62" spans="1:4">
      <c r="A62" t="s">
        <v>98</v>
      </c>
      <c r="B62">
        <v>1995</v>
      </c>
      <c r="C62" t="s">
        <v>43</v>
      </c>
      <c r="D62" s="50">
        <v>11471290000</v>
      </c>
    </row>
    <row r="63" spans="1:4">
      <c r="A63" t="s">
        <v>99</v>
      </c>
      <c r="B63">
        <v>1995</v>
      </c>
      <c r="C63" t="s">
        <v>43</v>
      </c>
      <c r="D63" s="50">
        <v>11531750000</v>
      </c>
    </row>
    <row r="64" spans="1:4">
      <c r="A64" t="s">
        <v>100</v>
      </c>
      <c r="B64">
        <v>1995</v>
      </c>
      <c r="C64" t="s">
        <v>43</v>
      </c>
      <c r="D64" s="50">
        <v>0</v>
      </c>
    </row>
    <row r="65" spans="1:4">
      <c r="A65" t="s">
        <v>101</v>
      </c>
      <c r="B65">
        <v>1995</v>
      </c>
      <c r="C65" t="s">
        <v>43</v>
      </c>
      <c r="D65" s="50">
        <v>1021132000</v>
      </c>
    </row>
    <row r="66" spans="1:4">
      <c r="A66" t="s">
        <v>102</v>
      </c>
      <c r="B66">
        <v>1995</v>
      </c>
      <c r="C66" t="s">
        <v>43</v>
      </c>
      <c r="D66" s="50">
        <v>5605899000</v>
      </c>
    </row>
    <row r="67" spans="1:4">
      <c r="A67" t="s">
        <v>103</v>
      </c>
      <c r="B67">
        <v>1995</v>
      </c>
      <c r="C67" t="s">
        <v>43</v>
      </c>
      <c r="D67" s="50">
        <v>0</v>
      </c>
    </row>
    <row r="68" spans="1:4">
      <c r="A68" t="s">
        <v>104</v>
      </c>
      <c r="B68">
        <v>1995</v>
      </c>
      <c r="C68" t="s">
        <v>43</v>
      </c>
      <c r="D68" s="50">
        <v>7752601000</v>
      </c>
    </row>
    <row r="69" spans="1:4">
      <c r="A69" t="s">
        <v>105</v>
      </c>
      <c r="B69">
        <v>1995</v>
      </c>
      <c r="C69" t="s">
        <v>43</v>
      </c>
      <c r="D69" s="50">
        <v>229363300</v>
      </c>
    </row>
    <row r="70" spans="1:4">
      <c r="A70" t="s">
        <v>106</v>
      </c>
      <c r="B70">
        <v>1995</v>
      </c>
      <c r="C70" t="s">
        <v>43</v>
      </c>
      <c r="D70" s="50">
        <v>179140600</v>
      </c>
    </row>
    <row r="71" spans="1:4">
      <c r="A71" t="s">
        <v>107</v>
      </c>
      <c r="B71">
        <v>1995</v>
      </c>
      <c r="C71" t="s">
        <v>43</v>
      </c>
      <c r="D71" s="50">
        <v>5724845000</v>
      </c>
    </row>
    <row r="72" spans="1:4">
      <c r="A72" t="s">
        <v>108</v>
      </c>
      <c r="B72">
        <v>1995</v>
      </c>
      <c r="C72" t="s">
        <v>43</v>
      </c>
      <c r="D72" s="50">
        <v>790499910</v>
      </c>
    </row>
    <row r="73" spans="1:4">
      <c r="A73" t="s">
        <v>109</v>
      </c>
      <c r="B73">
        <v>1995</v>
      </c>
      <c r="C73" t="s">
        <v>43</v>
      </c>
      <c r="D73" s="50">
        <v>3482332980</v>
      </c>
    </row>
    <row r="74" spans="1:4">
      <c r="A74" t="s">
        <v>110</v>
      </c>
      <c r="B74">
        <v>1995</v>
      </c>
      <c r="C74" t="s">
        <v>43</v>
      </c>
      <c r="D74" s="50">
        <v>12919540000</v>
      </c>
    </row>
    <row r="75" spans="1:4">
      <c r="A75" t="s">
        <v>111</v>
      </c>
      <c r="B75">
        <v>1995</v>
      </c>
      <c r="C75" t="s">
        <v>43</v>
      </c>
      <c r="D75" s="50">
        <v>9119413000</v>
      </c>
    </row>
    <row r="76" spans="1:4">
      <c r="A76" t="s">
        <v>112</v>
      </c>
      <c r="B76">
        <v>1995</v>
      </c>
      <c r="C76" t="s">
        <v>43</v>
      </c>
      <c r="D76" s="50">
        <v>10619380000</v>
      </c>
    </row>
    <row r="77" spans="1:4">
      <c r="A77" t="s">
        <v>113</v>
      </c>
      <c r="B77">
        <v>1995</v>
      </c>
      <c r="C77" t="s">
        <v>43</v>
      </c>
      <c r="D77" s="50">
        <v>11419580000</v>
      </c>
    </row>
    <row r="78" spans="1:4">
      <c r="A78" t="s">
        <v>38</v>
      </c>
      <c r="B78">
        <v>1996</v>
      </c>
      <c r="C78" t="s">
        <v>43</v>
      </c>
      <c r="D78" s="50">
        <v>313611400</v>
      </c>
    </row>
    <row r="79" spans="1:4">
      <c r="A79" t="s">
        <v>37</v>
      </c>
      <c r="B79">
        <v>1996</v>
      </c>
      <c r="C79" t="s">
        <v>43</v>
      </c>
      <c r="D79" s="50">
        <v>64499750</v>
      </c>
    </row>
    <row r="80" spans="1:4">
      <c r="A80" t="s">
        <v>36</v>
      </c>
      <c r="B80">
        <v>1996</v>
      </c>
      <c r="C80" t="s">
        <v>43</v>
      </c>
      <c r="D80" s="50">
        <v>136067830</v>
      </c>
    </row>
    <row r="81" spans="1:4">
      <c r="A81" t="s">
        <v>34</v>
      </c>
      <c r="B81">
        <v>1996</v>
      </c>
      <c r="C81" t="s">
        <v>43</v>
      </c>
      <c r="D81" s="50">
        <v>62213530</v>
      </c>
    </row>
    <row r="82" spans="1:4">
      <c r="A82" t="s">
        <v>35</v>
      </c>
      <c r="B82">
        <v>1996</v>
      </c>
      <c r="C82" t="s">
        <v>43</v>
      </c>
      <c r="D82" s="50">
        <v>247617400</v>
      </c>
    </row>
    <row r="83" spans="1:4">
      <c r="A83" t="s">
        <v>33</v>
      </c>
      <c r="B83">
        <v>1996</v>
      </c>
      <c r="C83" t="s">
        <v>43</v>
      </c>
      <c r="D83" s="50">
        <v>476768900</v>
      </c>
    </row>
    <row r="84" spans="1:4">
      <c r="A84" t="s">
        <v>32</v>
      </c>
      <c r="B84">
        <v>1996</v>
      </c>
      <c r="C84" t="s">
        <v>43</v>
      </c>
      <c r="D84" s="50">
        <v>3157027000</v>
      </c>
    </row>
    <row r="85" spans="1:4">
      <c r="A85" t="s">
        <v>31</v>
      </c>
      <c r="B85">
        <v>1996</v>
      </c>
      <c r="C85" t="s">
        <v>43</v>
      </c>
      <c r="D85" s="50">
        <v>5703720</v>
      </c>
    </row>
    <row r="86" spans="1:4">
      <c r="A86" t="s">
        <v>30</v>
      </c>
      <c r="B86">
        <v>1996</v>
      </c>
      <c r="C86" t="s">
        <v>43</v>
      </c>
      <c r="D86" s="50">
        <v>122610160</v>
      </c>
    </row>
    <row r="87" spans="1:4">
      <c r="A87" t="s">
        <v>25</v>
      </c>
      <c r="B87">
        <v>1996</v>
      </c>
      <c r="C87" t="s">
        <v>43</v>
      </c>
      <c r="D87" s="50">
        <v>973124130</v>
      </c>
    </row>
    <row r="88" spans="1:4">
      <c r="A88" t="s">
        <v>29</v>
      </c>
      <c r="B88">
        <v>1996</v>
      </c>
      <c r="C88" t="s">
        <v>43</v>
      </c>
      <c r="D88" s="50">
        <v>87488770</v>
      </c>
    </row>
    <row r="89" spans="1:4">
      <c r="A89" t="s">
        <v>5</v>
      </c>
      <c r="B89">
        <v>1996</v>
      </c>
      <c r="C89" t="s">
        <v>43</v>
      </c>
      <c r="D89" s="50">
        <v>241237780</v>
      </c>
    </row>
    <row r="90" spans="1:4">
      <c r="A90" t="s">
        <v>28</v>
      </c>
      <c r="B90">
        <v>1996</v>
      </c>
      <c r="C90" t="s">
        <v>43</v>
      </c>
      <c r="D90" s="50">
        <v>18982890</v>
      </c>
    </row>
    <row r="91" spans="1:4">
      <c r="A91" t="s">
        <v>27</v>
      </c>
      <c r="B91">
        <v>1996</v>
      </c>
      <c r="C91" t="s">
        <v>43</v>
      </c>
      <c r="D91" s="50">
        <v>66638310</v>
      </c>
    </row>
    <row r="92" spans="1:4">
      <c r="A92" t="s">
        <v>26</v>
      </c>
      <c r="B92">
        <v>1996</v>
      </c>
      <c r="C92" t="s">
        <v>43</v>
      </c>
      <c r="D92" s="50">
        <v>418372320</v>
      </c>
    </row>
    <row r="93" spans="1:4">
      <c r="A93" t="s">
        <v>1</v>
      </c>
      <c r="B93">
        <v>1996</v>
      </c>
      <c r="C93" t="s">
        <v>43</v>
      </c>
      <c r="D93" s="50">
        <v>617281730</v>
      </c>
    </row>
    <row r="94" spans="1:4">
      <c r="A94" t="s">
        <v>24</v>
      </c>
      <c r="B94">
        <v>1996</v>
      </c>
      <c r="C94" t="s">
        <v>43</v>
      </c>
      <c r="D94" s="50">
        <v>88680140</v>
      </c>
    </row>
    <row r="95" spans="1:4">
      <c r="A95" t="s">
        <v>23</v>
      </c>
      <c r="B95">
        <v>1996</v>
      </c>
      <c r="C95" t="s">
        <v>43</v>
      </c>
      <c r="D95" s="50">
        <v>61434290</v>
      </c>
    </row>
    <row r="96" spans="1:4">
      <c r="A96" t="s">
        <v>21</v>
      </c>
      <c r="B96">
        <v>1996</v>
      </c>
      <c r="C96" t="s">
        <v>43</v>
      </c>
      <c r="D96" s="50">
        <v>226060400</v>
      </c>
    </row>
    <row r="97" spans="1:4">
      <c r="A97" t="s">
        <v>22</v>
      </c>
      <c r="B97">
        <v>1996</v>
      </c>
      <c r="C97" t="s">
        <v>43</v>
      </c>
      <c r="D97" s="50">
        <v>846685200</v>
      </c>
    </row>
    <row r="98" spans="1:4">
      <c r="A98" t="s">
        <v>20</v>
      </c>
      <c r="B98">
        <v>1996</v>
      </c>
      <c r="C98" t="s">
        <v>43</v>
      </c>
      <c r="D98" s="50">
        <v>36908220</v>
      </c>
    </row>
    <row r="99" spans="1:4">
      <c r="A99" t="s">
        <v>19</v>
      </c>
      <c r="B99">
        <v>1996</v>
      </c>
      <c r="C99" t="s">
        <v>43</v>
      </c>
      <c r="D99" s="50">
        <v>448300680</v>
      </c>
    </row>
    <row r="100" spans="1:4">
      <c r="A100" t="s">
        <v>18</v>
      </c>
      <c r="B100">
        <v>1996</v>
      </c>
      <c r="C100" t="s">
        <v>43</v>
      </c>
      <c r="D100" s="50">
        <v>1150026000</v>
      </c>
    </row>
    <row r="101" spans="1:4">
      <c r="A101" t="s">
        <v>6</v>
      </c>
      <c r="B101">
        <v>1996</v>
      </c>
      <c r="C101" t="s">
        <v>43</v>
      </c>
      <c r="D101" s="50">
        <v>434119100</v>
      </c>
    </row>
    <row r="102" spans="1:4">
      <c r="A102" t="s">
        <v>16</v>
      </c>
      <c r="B102">
        <v>1996</v>
      </c>
      <c r="C102" t="s">
        <v>43</v>
      </c>
      <c r="D102" s="50">
        <v>17262450</v>
      </c>
    </row>
    <row r="103" spans="1:4">
      <c r="A103" t="s">
        <v>15</v>
      </c>
      <c r="B103">
        <v>1996</v>
      </c>
      <c r="C103" t="s">
        <v>43</v>
      </c>
      <c r="D103" s="50">
        <v>7868660</v>
      </c>
    </row>
    <row r="104" spans="1:4">
      <c r="A104" t="s">
        <v>17</v>
      </c>
      <c r="B104">
        <v>1996</v>
      </c>
      <c r="C104" t="s">
        <v>43</v>
      </c>
      <c r="D104" s="50">
        <v>9908660</v>
      </c>
    </row>
    <row r="105" spans="1:4">
      <c r="A105" t="s">
        <v>13</v>
      </c>
      <c r="B105">
        <v>1996</v>
      </c>
      <c r="C105" t="s">
        <v>43</v>
      </c>
      <c r="D105" s="50">
        <v>318042000</v>
      </c>
    </row>
    <row r="106" spans="1:4">
      <c r="A106" t="s">
        <v>14</v>
      </c>
      <c r="B106">
        <v>1996</v>
      </c>
      <c r="C106" t="s">
        <v>43</v>
      </c>
      <c r="D106" s="50">
        <v>2240780</v>
      </c>
    </row>
    <row r="107" spans="1:4">
      <c r="A107" t="s">
        <v>12</v>
      </c>
      <c r="B107">
        <v>1996</v>
      </c>
      <c r="C107" t="s">
        <v>43</v>
      </c>
      <c r="D107" s="50">
        <v>201293240</v>
      </c>
    </row>
    <row r="108" spans="1:4">
      <c r="A108" t="s">
        <v>11</v>
      </c>
      <c r="B108">
        <v>1996</v>
      </c>
      <c r="C108" t="s">
        <v>43</v>
      </c>
      <c r="D108" s="50">
        <v>376846770</v>
      </c>
    </row>
    <row r="109" spans="1:4">
      <c r="A109" t="s">
        <v>10</v>
      </c>
      <c r="B109">
        <v>1996</v>
      </c>
      <c r="C109" t="s">
        <v>43</v>
      </c>
      <c r="D109" s="50">
        <v>51375400</v>
      </c>
    </row>
    <row r="110" spans="1:4">
      <c r="B110">
        <v>1996</v>
      </c>
      <c r="C110" t="s">
        <v>43</v>
      </c>
      <c r="D110" s="50">
        <v>136123800</v>
      </c>
    </row>
    <row r="111" spans="1:4">
      <c r="A111" t="s">
        <v>9</v>
      </c>
      <c r="B111">
        <v>1996</v>
      </c>
      <c r="C111" t="s">
        <v>43</v>
      </c>
      <c r="D111" s="50">
        <v>1565920000</v>
      </c>
    </row>
    <row r="112" spans="1:4">
      <c r="A112" t="s">
        <v>8</v>
      </c>
      <c r="B112">
        <v>1996</v>
      </c>
      <c r="C112" t="s">
        <v>43</v>
      </c>
      <c r="D112" s="50">
        <v>43163870</v>
      </c>
    </row>
    <row r="113" spans="1:4">
      <c r="A113" t="s">
        <v>7</v>
      </c>
      <c r="B113">
        <v>1996</v>
      </c>
      <c r="C113" t="s">
        <v>43</v>
      </c>
      <c r="D113" s="50">
        <v>15659580</v>
      </c>
    </row>
    <row r="114" spans="1:4">
      <c r="A114" t="s">
        <v>4</v>
      </c>
      <c r="B114">
        <v>1996</v>
      </c>
      <c r="C114" t="s">
        <v>43</v>
      </c>
      <c r="D114" s="50">
        <v>67028120</v>
      </c>
    </row>
    <row r="115" spans="1:4">
      <c r="A115" t="s">
        <v>2</v>
      </c>
      <c r="B115">
        <v>1996</v>
      </c>
      <c r="C115" t="s">
        <v>43</v>
      </c>
      <c r="D115" s="50">
        <v>193853400</v>
      </c>
    </row>
    <row r="116" spans="1:4">
      <c r="A116" t="s">
        <v>3</v>
      </c>
      <c r="B116">
        <v>1996</v>
      </c>
      <c r="C116" t="s">
        <v>43</v>
      </c>
      <c r="D116" s="50">
        <v>200649400</v>
      </c>
    </row>
    <row r="117" spans="1:4">
      <c r="A117" t="s">
        <v>0</v>
      </c>
      <c r="B117">
        <v>1996</v>
      </c>
      <c r="C117" t="s">
        <v>43</v>
      </c>
      <c r="D117" s="50">
        <v>5083435000</v>
      </c>
    </row>
    <row r="118" spans="1:4">
      <c r="A118" t="s">
        <v>72</v>
      </c>
      <c r="B118">
        <v>1996</v>
      </c>
      <c r="C118" t="s">
        <v>43</v>
      </c>
      <c r="D118" s="50">
        <v>4010159000</v>
      </c>
    </row>
    <row r="119" spans="1:4">
      <c r="A119" t="s">
        <v>79</v>
      </c>
      <c r="B119">
        <v>1996</v>
      </c>
      <c r="C119" t="s">
        <v>43</v>
      </c>
      <c r="D119" s="50">
        <v>4251330000</v>
      </c>
    </row>
    <row r="120" spans="1:4">
      <c r="A120" t="s">
        <v>80</v>
      </c>
      <c r="B120">
        <v>1996</v>
      </c>
      <c r="C120" t="s">
        <v>43</v>
      </c>
      <c r="D120" s="50">
        <v>18350960000</v>
      </c>
    </row>
    <row r="121" spans="1:4">
      <c r="A121" t="s">
        <v>81</v>
      </c>
      <c r="B121">
        <v>1996</v>
      </c>
      <c r="C121" t="s">
        <v>43</v>
      </c>
      <c r="D121" s="50">
        <v>5817250000</v>
      </c>
    </row>
    <row r="122" spans="1:4">
      <c r="A122" t="s">
        <v>82</v>
      </c>
      <c r="B122">
        <v>1996</v>
      </c>
      <c r="C122" t="s">
        <v>43</v>
      </c>
      <c r="D122" s="50">
        <v>16785040000</v>
      </c>
    </row>
    <row r="123" spans="1:4">
      <c r="A123" t="s">
        <v>83</v>
      </c>
      <c r="B123">
        <v>1996</v>
      </c>
      <c r="C123" t="s">
        <v>43</v>
      </c>
      <c r="D123" s="50">
        <v>0</v>
      </c>
    </row>
    <row r="124" spans="1:4">
      <c r="A124" t="s">
        <v>84</v>
      </c>
      <c r="B124">
        <v>1996</v>
      </c>
      <c r="C124" t="s">
        <v>43</v>
      </c>
      <c r="D124" s="50">
        <v>6208420000</v>
      </c>
    </row>
    <row r="125" spans="1:4">
      <c r="A125" t="s">
        <v>85</v>
      </c>
      <c r="B125">
        <v>1996</v>
      </c>
      <c r="C125" t="s">
        <v>43</v>
      </c>
      <c r="D125" s="50">
        <v>313611400</v>
      </c>
    </row>
    <row r="126" spans="1:4">
      <c r="A126" t="s">
        <v>86</v>
      </c>
      <c r="B126">
        <v>1996</v>
      </c>
      <c r="C126" t="s">
        <v>43</v>
      </c>
      <c r="D126" s="50">
        <v>5944235769</v>
      </c>
    </row>
    <row r="127" spans="1:4">
      <c r="A127" t="s">
        <v>87</v>
      </c>
      <c r="B127">
        <v>1996</v>
      </c>
      <c r="C127" t="s">
        <v>43</v>
      </c>
      <c r="D127" s="50">
        <v>5878246000</v>
      </c>
    </row>
    <row r="128" spans="1:4">
      <c r="A128" t="s">
        <v>88</v>
      </c>
      <c r="B128">
        <v>1996</v>
      </c>
      <c r="C128" t="s">
        <v>43</v>
      </c>
      <c r="D128" s="50">
        <v>247617400</v>
      </c>
    </row>
    <row r="129" spans="1:4">
      <c r="A129" t="s">
        <v>89</v>
      </c>
      <c r="B129">
        <v>1996</v>
      </c>
      <c r="C129" t="s">
        <v>43</v>
      </c>
      <c r="D129" s="50">
        <v>3506165080</v>
      </c>
    </row>
    <row r="130" spans="1:4">
      <c r="A130" t="s">
        <v>90</v>
      </c>
      <c r="B130">
        <v>1996</v>
      </c>
      <c r="C130" t="s">
        <v>43</v>
      </c>
      <c r="D130" s="50">
        <v>19096130000</v>
      </c>
    </row>
    <row r="131" spans="1:4">
      <c r="A131" t="s">
        <v>91</v>
      </c>
      <c r="B131">
        <v>1996</v>
      </c>
      <c r="C131" t="s">
        <v>43</v>
      </c>
      <c r="D131" s="50">
        <v>4174274530</v>
      </c>
    </row>
    <row r="132" spans="1:4">
      <c r="A132" t="s">
        <v>92</v>
      </c>
      <c r="B132">
        <v>1996</v>
      </c>
      <c r="C132" t="s">
        <v>43</v>
      </c>
      <c r="D132" s="50">
        <v>18428020000</v>
      </c>
    </row>
    <row r="133" spans="1:4">
      <c r="A133" t="s">
        <v>93</v>
      </c>
      <c r="B133">
        <v>1996</v>
      </c>
      <c r="C133" t="s">
        <v>43</v>
      </c>
      <c r="D133" s="50">
        <v>4372611860</v>
      </c>
    </row>
    <row r="134" spans="1:4">
      <c r="A134" t="s">
        <v>94</v>
      </c>
      <c r="B134">
        <v>1996</v>
      </c>
      <c r="C134" t="s">
        <v>43</v>
      </c>
      <c r="D134" s="50">
        <v>18229680000</v>
      </c>
    </row>
    <row r="135" spans="1:4">
      <c r="A135" t="s">
        <v>95</v>
      </c>
      <c r="B135">
        <v>1996</v>
      </c>
      <c r="C135" t="s">
        <v>43</v>
      </c>
      <c r="D135" s="50">
        <v>16470250000</v>
      </c>
    </row>
    <row r="136" spans="1:4">
      <c r="A136" t="s">
        <v>96</v>
      </c>
      <c r="B136">
        <v>1996</v>
      </c>
      <c r="C136" t="s">
        <v>43</v>
      </c>
      <c r="D136" s="50">
        <v>6132045000</v>
      </c>
    </row>
    <row r="137" spans="1:4">
      <c r="A137" t="s">
        <v>97</v>
      </c>
      <c r="B137">
        <v>1996</v>
      </c>
      <c r="C137" t="s">
        <v>43</v>
      </c>
      <c r="D137" s="50">
        <v>10733230000</v>
      </c>
    </row>
    <row r="138" spans="1:4">
      <c r="A138" t="s">
        <v>98</v>
      </c>
      <c r="B138">
        <v>1996</v>
      </c>
      <c r="C138" t="s">
        <v>43</v>
      </c>
      <c r="D138" s="50">
        <v>11869060000</v>
      </c>
    </row>
    <row r="139" spans="1:4">
      <c r="A139" t="s">
        <v>99</v>
      </c>
      <c r="B139">
        <v>1996</v>
      </c>
      <c r="C139" t="s">
        <v>43</v>
      </c>
      <c r="D139" s="50">
        <v>11821326103</v>
      </c>
    </row>
    <row r="140" spans="1:4">
      <c r="A140" t="s">
        <v>100</v>
      </c>
      <c r="B140">
        <v>1996</v>
      </c>
      <c r="C140" t="s">
        <v>43</v>
      </c>
      <c r="D140" s="50">
        <v>0</v>
      </c>
    </row>
    <row r="141" spans="1:4">
      <c r="A141" t="s">
        <v>101</v>
      </c>
      <c r="B141">
        <v>1996</v>
      </c>
      <c r="C141" t="s">
        <v>43</v>
      </c>
      <c r="D141" s="50">
        <v>1072746000</v>
      </c>
    </row>
    <row r="142" spans="1:4">
      <c r="A142" t="s">
        <v>102</v>
      </c>
      <c r="B142">
        <v>1996</v>
      </c>
      <c r="C142" t="s">
        <v>43</v>
      </c>
      <c r="D142" s="50">
        <v>5698060000</v>
      </c>
    </row>
    <row r="143" spans="1:4">
      <c r="A143" t="s">
        <v>103</v>
      </c>
      <c r="B143">
        <v>1996</v>
      </c>
      <c r="C143" t="s">
        <v>43</v>
      </c>
      <c r="D143" s="50">
        <v>0</v>
      </c>
    </row>
    <row r="144" spans="1:4">
      <c r="A144" t="s">
        <v>104</v>
      </c>
      <c r="B144">
        <v>1996</v>
      </c>
      <c r="C144" t="s">
        <v>43</v>
      </c>
      <c r="D144" s="50">
        <v>7894099000</v>
      </c>
    </row>
    <row r="145" spans="1:4">
      <c r="A145" t="s">
        <v>105</v>
      </c>
      <c r="B145">
        <v>1996</v>
      </c>
      <c r="C145" t="s">
        <v>43</v>
      </c>
      <c r="D145" s="50">
        <v>247617400</v>
      </c>
    </row>
    <row r="146" spans="1:4">
      <c r="A146" t="s">
        <v>106</v>
      </c>
      <c r="B146">
        <v>1996</v>
      </c>
      <c r="C146" t="s">
        <v>43</v>
      </c>
      <c r="D146" s="50">
        <v>193853400</v>
      </c>
    </row>
    <row r="147" spans="1:4">
      <c r="A147" t="s">
        <v>107</v>
      </c>
      <c r="B147">
        <v>1996</v>
      </c>
      <c r="C147" t="s">
        <v>43</v>
      </c>
      <c r="D147" s="50">
        <v>5878246000</v>
      </c>
    </row>
    <row r="148" spans="1:4">
      <c r="A148" t="s">
        <v>108</v>
      </c>
      <c r="B148">
        <v>1996</v>
      </c>
      <c r="C148" t="s">
        <v>43</v>
      </c>
      <c r="D148" s="50">
        <v>810716210</v>
      </c>
    </row>
    <row r="149" spans="1:4">
      <c r="A149" t="s">
        <v>109</v>
      </c>
      <c r="B149">
        <v>1996</v>
      </c>
      <c r="C149" t="s">
        <v>43</v>
      </c>
      <c r="D149" s="50">
        <v>3567599370</v>
      </c>
    </row>
    <row r="150" spans="1:4">
      <c r="A150" t="s">
        <v>110</v>
      </c>
      <c r="B150">
        <v>1996</v>
      </c>
      <c r="C150" t="s">
        <v>43</v>
      </c>
      <c r="D150" s="50">
        <v>13156230000</v>
      </c>
    </row>
    <row r="151" spans="1:4">
      <c r="A151" t="s">
        <v>111</v>
      </c>
      <c r="B151">
        <v>1996</v>
      </c>
      <c r="C151" t="s">
        <v>43</v>
      </c>
      <c r="D151" s="50">
        <v>9446063000</v>
      </c>
    </row>
    <row r="152" spans="1:4">
      <c r="A152" t="s">
        <v>112</v>
      </c>
      <c r="B152">
        <v>1996</v>
      </c>
      <c r="C152" t="s">
        <v>43</v>
      </c>
      <c r="D152" s="50">
        <v>10883400000</v>
      </c>
    </row>
    <row r="153" spans="1:4">
      <c r="A153" t="s">
        <v>113</v>
      </c>
      <c r="B153">
        <v>1996</v>
      </c>
      <c r="C153" t="s">
        <v>43</v>
      </c>
      <c r="D153" s="50">
        <v>11718889237</v>
      </c>
    </row>
    <row r="154" spans="1:4">
      <c r="A154" t="s">
        <v>38</v>
      </c>
      <c r="B154">
        <v>1997</v>
      </c>
      <c r="C154" t="s">
        <v>43</v>
      </c>
      <c r="D154" s="50">
        <v>321201500</v>
      </c>
    </row>
    <row r="155" spans="1:4">
      <c r="A155" t="s">
        <v>37</v>
      </c>
      <c r="B155">
        <v>1997</v>
      </c>
      <c r="C155" t="s">
        <v>43</v>
      </c>
      <c r="D155" s="50">
        <v>64864430</v>
      </c>
    </row>
    <row r="156" spans="1:4">
      <c r="A156" t="s">
        <v>36</v>
      </c>
      <c r="B156">
        <v>1997</v>
      </c>
      <c r="C156" t="s">
        <v>43</v>
      </c>
      <c r="D156" s="50">
        <v>131060080</v>
      </c>
    </row>
    <row r="157" spans="1:4">
      <c r="A157" t="s">
        <v>34</v>
      </c>
      <c r="B157">
        <v>1997</v>
      </c>
      <c r="C157" t="s">
        <v>43</v>
      </c>
      <c r="D157" s="50">
        <v>59258250</v>
      </c>
    </row>
    <row r="158" spans="1:4">
      <c r="A158" t="s">
        <v>35</v>
      </c>
      <c r="B158">
        <v>1997</v>
      </c>
      <c r="C158" t="s">
        <v>43</v>
      </c>
      <c r="D158" s="50">
        <v>265857600</v>
      </c>
    </row>
    <row r="159" spans="1:4">
      <c r="A159" t="s">
        <v>33</v>
      </c>
      <c r="B159">
        <v>1997</v>
      </c>
      <c r="C159" t="s">
        <v>43</v>
      </c>
      <c r="D159" s="50">
        <v>492139700</v>
      </c>
    </row>
    <row r="160" spans="1:4">
      <c r="A160" t="s">
        <v>32</v>
      </c>
      <c r="B160">
        <v>1997</v>
      </c>
      <c r="C160" t="s">
        <v>43</v>
      </c>
      <c r="D160" s="50">
        <v>3093298000</v>
      </c>
    </row>
    <row r="161" spans="1:4">
      <c r="A161" t="s">
        <v>31</v>
      </c>
      <c r="B161">
        <v>1997</v>
      </c>
      <c r="C161" t="s">
        <v>43</v>
      </c>
      <c r="D161" s="50">
        <v>5916310</v>
      </c>
    </row>
    <row r="162" spans="1:4">
      <c r="A162" t="s">
        <v>30</v>
      </c>
      <c r="B162">
        <v>1997</v>
      </c>
      <c r="C162" t="s">
        <v>43</v>
      </c>
      <c r="D162" s="50">
        <v>121548780</v>
      </c>
    </row>
    <row r="163" spans="1:4">
      <c r="A163" t="s">
        <v>25</v>
      </c>
      <c r="B163">
        <v>1997</v>
      </c>
      <c r="C163" t="s">
        <v>43</v>
      </c>
      <c r="D163" s="50">
        <v>942866120</v>
      </c>
    </row>
    <row r="164" spans="1:4">
      <c r="A164" t="s">
        <v>29</v>
      </c>
      <c r="B164">
        <v>1997</v>
      </c>
      <c r="C164" t="s">
        <v>43</v>
      </c>
      <c r="D164" s="50">
        <v>79491020</v>
      </c>
    </row>
    <row r="165" spans="1:4">
      <c r="A165" t="s">
        <v>5</v>
      </c>
      <c r="B165">
        <v>1997</v>
      </c>
      <c r="C165" t="s">
        <v>43</v>
      </c>
      <c r="D165" s="50">
        <v>261123920</v>
      </c>
    </row>
    <row r="166" spans="1:4">
      <c r="A166" t="s">
        <v>28</v>
      </c>
      <c r="B166">
        <v>1997</v>
      </c>
      <c r="C166" t="s">
        <v>43</v>
      </c>
      <c r="D166" s="50">
        <v>18539350</v>
      </c>
    </row>
    <row r="167" spans="1:4">
      <c r="A167" t="s">
        <v>27</v>
      </c>
      <c r="B167">
        <v>1997</v>
      </c>
      <c r="C167" t="s">
        <v>43</v>
      </c>
      <c r="D167" s="50">
        <v>65622090</v>
      </c>
    </row>
    <row r="168" spans="1:4">
      <c r="A168" t="s">
        <v>26</v>
      </c>
      <c r="B168">
        <v>1997</v>
      </c>
      <c r="C168" t="s">
        <v>43</v>
      </c>
      <c r="D168" s="50">
        <v>412024350</v>
      </c>
    </row>
    <row r="169" spans="1:4">
      <c r="A169" t="s">
        <v>1</v>
      </c>
      <c r="B169">
        <v>1997</v>
      </c>
      <c r="C169" t="s">
        <v>43</v>
      </c>
      <c r="D169" s="50">
        <v>595763450</v>
      </c>
    </row>
    <row r="170" spans="1:4">
      <c r="A170" t="s">
        <v>24</v>
      </c>
      <c r="B170">
        <v>1997</v>
      </c>
      <c r="C170" t="s">
        <v>43</v>
      </c>
      <c r="D170" s="50">
        <v>93476040</v>
      </c>
    </row>
    <row r="171" spans="1:4">
      <c r="A171" t="s">
        <v>23</v>
      </c>
      <c r="B171">
        <v>1997</v>
      </c>
      <c r="C171" t="s">
        <v>43</v>
      </c>
      <c r="D171" s="50">
        <v>59911660</v>
      </c>
    </row>
    <row r="172" spans="1:4">
      <c r="A172" t="s">
        <v>21</v>
      </c>
      <c r="B172">
        <v>1997</v>
      </c>
      <c r="C172" t="s">
        <v>43</v>
      </c>
      <c r="D172" s="50">
        <v>247205600</v>
      </c>
    </row>
    <row r="173" spans="1:4">
      <c r="A173" t="s">
        <v>22</v>
      </c>
      <c r="B173">
        <v>1997</v>
      </c>
      <c r="C173" t="s">
        <v>43</v>
      </c>
      <c r="D173" s="50">
        <v>888166100</v>
      </c>
    </row>
    <row r="174" spans="1:4">
      <c r="A174" t="s">
        <v>20</v>
      </c>
      <c r="B174">
        <v>1997</v>
      </c>
      <c r="C174" t="s">
        <v>43</v>
      </c>
      <c r="D174" s="50">
        <v>38353630</v>
      </c>
    </row>
    <row r="175" spans="1:4">
      <c r="A175" t="s">
        <v>19</v>
      </c>
      <c r="B175">
        <v>1997</v>
      </c>
      <c r="C175" t="s">
        <v>43</v>
      </c>
      <c r="D175" s="50">
        <v>452553780</v>
      </c>
    </row>
    <row r="176" spans="1:4">
      <c r="A176" t="s">
        <v>18</v>
      </c>
      <c r="B176">
        <v>1997</v>
      </c>
      <c r="C176" t="s">
        <v>43</v>
      </c>
      <c r="D176" s="50">
        <v>1169684000</v>
      </c>
    </row>
    <row r="177" spans="1:4">
      <c r="A177" t="s">
        <v>6</v>
      </c>
      <c r="B177">
        <v>1997</v>
      </c>
      <c r="C177" t="s">
        <v>43</v>
      </c>
      <c r="D177" s="50">
        <v>464320500</v>
      </c>
    </row>
    <row r="178" spans="1:4">
      <c r="A178" t="s">
        <v>16</v>
      </c>
      <c r="B178">
        <v>1997</v>
      </c>
      <c r="C178" t="s">
        <v>43</v>
      </c>
      <c r="D178" s="50">
        <v>16731450</v>
      </c>
    </row>
    <row r="179" spans="1:4">
      <c r="A179" t="s">
        <v>15</v>
      </c>
      <c r="B179">
        <v>1997</v>
      </c>
      <c r="C179" t="s">
        <v>43</v>
      </c>
      <c r="D179" s="50">
        <v>7137840</v>
      </c>
    </row>
    <row r="180" spans="1:4">
      <c r="A180" t="s">
        <v>17</v>
      </c>
      <c r="B180">
        <v>1997</v>
      </c>
      <c r="C180" t="s">
        <v>43</v>
      </c>
      <c r="D180" s="50">
        <v>9465180</v>
      </c>
    </row>
    <row r="181" spans="1:4">
      <c r="A181" t="s">
        <v>13</v>
      </c>
      <c r="B181">
        <v>1997</v>
      </c>
      <c r="C181" t="s">
        <v>43</v>
      </c>
      <c r="D181" s="50">
        <v>333535100</v>
      </c>
    </row>
    <row r="182" spans="1:4">
      <c r="A182" t="s">
        <v>14</v>
      </c>
      <c r="B182">
        <v>1997</v>
      </c>
      <c r="C182" t="s">
        <v>43</v>
      </c>
      <c r="D182" s="50">
        <v>2229820</v>
      </c>
    </row>
    <row r="183" spans="1:4">
      <c r="A183" t="s">
        <v>12</v>
      </c>
      <c r="B183">
        <v>1997</v>
      </c>
      <c r="C183" t="s">
        <v>43</v>
      </c>
      <c r="D183" s="50">
        <v>196887150</v>
      </c>
    </row>
    <row r="184" spans="1:4">
      <c r="A184" t="s">
        <v>11</v>
      </c>
      <c r="B184">
        <v>1997</v>
      </c>
      <c r="C184" t="s">
        <v>43</v>
      </c>
      <c r="D184" s="50">
        <v>370776950</v>
      </c>
    </row>
    <row r="185" spans="1:4">
      <c r="A185" t="s">
        <v>10</v>
      </c>
      <c r="B185">
        <v>1997</v>
      </c>
      <c r="C185" t="s">
        <v>43</v>
      </c>
      <c r="D185" s="50">
        <v>54697900</v>
      </c>
    </row>
    <row r="186" spans="1:4">
      <c r="B186">
        <v>1997</v>
      </c>
      <c r="C186" t="s">
        <v>43</v>
      </c>
      <c r="D186" s="50">
        <v>122099480</v>
      </c>
    </row>
    <row r="187" spans="1:4">
      <c r="A187" t="s">
        <v>9</v>
      </c>
      <c r="B187">
        <v>1997</v>
      </c>
      <c r="C187" t="s">
        <v>43</v>
      </c>
      <c r="D187" s="50">
        <v>1480470000</v>
      </c>
    </row>
    <row r="188" spans="1:4">
      <c r="A188" t="s">
        <v>8</v>
      </c>
      <c r="B188">
        <v>1997</v>
      </c>
      <c r="C188" t="s">
        <v>43</v>
      </c>
      <c r="D188" s="50">
        <v>42074640</v>
      </c>
    </row>
    <row r="189" spans="1:4">
      <c r="A189" t="s">
        <v>7</v>
      </c>
      <c r="B189">
        <v>1997</v>
      </c>
      <c r="C189" t="s">
        <v>43</v>
      </c>
      <c r="D189" s="50">
        <v>15970200</v>
      </c>
    </row>
    <row r="190" spans="1:4">
      <c r="A190" t="s">
        <v>4</v>
      </c>
      <c r="B190">
        <v>1997</v>
      </c>
      <c r="C190" t="s">
        <v>43</v>
      </c>
      <c r="D190" s="50">
        <v>63051870</v>
      </c>
    </row>
    <row r="191" spans="1:4">
      <c r="A191" t="s">
        <v>2</v>
      </c>
      <c r="B191">
        <v>1997</v>
      </c>
      <c r="C191" t="s">
        <v>43</v>
      </c>
      <c r="D191" s="50">
        <v>201207600</v>
      </c>
    </row>
    <row r="192" spans="1:4">
      <c r="A192" t="s">
        <v>3</v>
      </c>
      <c r="B192">
        <v>1997</v>
      </c>
      <c r="C192" t="s">
        <v>43</v>
      </c>
      <c r="D192" s="50">
        <v>215243400</v>
      </c>
    </row>
    <row r="193" spans="1:4">
      <c r="A193" t="s">
        <v>0</v>
      </c>
      <c r="B193">
        <v>1997</v>
      </c>
      <c r="C193" t="s">
        <v>43</v>
      </c>
      <c r="D193" s="50">
        <v>5257571000</v>
      </c>
    </row>
    <row r="194" spans="1:4">
      <c r="A194" t="s">
        <v>72</v>
      </c>
      <c r="B194">
        <v>1997</v>
      </c>
      <c r="C194" t="s">
        <v>43</v>
      </c>
      <c r="D194" s="50">
        <v>4076132000</v>
      </c>
    </row>
    <row r="195" spans="1:4">
      <c r="A195" t="s">
        <v>79</v>
      </c>
      <c r="B195">
        <v>1997</v>
      </c>
      <c r="C195" t="s">
        <v>43</v>
      </c>
      <c r="D195" s="50">
        <v>4247321000</v>
      </c>
    </row>
    <row r="196" spans="1:4">
      <c r="A196" t="s">
        <v>80</v>
      </c>
      <c r="B196">
        <v>1997</v>
      </c>
      <c r="C196" t="s">
        <v>43</v>
      </c>
      <c r="D196" s="50">
        <v>18562210000</v>
      </c>
    </row>
    <row r="197" spans="1:4">
      <c r="A197" t="s">
        <v>81</v>
      </c>
      <c r="B197">
        <v>1997</v>
      </c>
      <c r="C197" t="s">
        <v>43</v>
      </c>
      <c r="D197" s="50">
        <v>5727791000</v>
      </c>
    </row>
    <row r="198" spans="1:4">
      <c r="A198" t="s">
        <v>82</v>
      </c>
      <c r="B198">
        <v>1997</v>
      </c>
      <c r="C198" t="s">
        <v>43</v>
      </c>
      <c r="D198" s="50">
        <v>17081740000</v>
      </c>
    </row>
    <row r="199" spans="1:4">
      <c r="A199" t="s">
        <v>83</v>
      </c>
      <c r="B199">
        <v>1997</v>
      </c>
      <c r="C199" t="s">
        <v>43</v>
      </c>
      <c r="D199" s="50">
        <v>0</v>
      </c>
    </row>
    <row r="200" spans="1:4">
      <c r="A200" t="s">
        <v>84</v>
      </c>
      <c r="B200">
        <v>1997</v>
      </c>
      <c r="C200" t="s">
        <v>43</v>
      </c>
      <c r="D200" s="50">
        <v>6279125000</v>
      </c>
    </row>
    <row r="201" spans="1:4">
      <c r="A201" t="s">
        <v>85</v>
      </c>
      <c r="B201">
        <v>1997</v>
      </c>
      <c r="C201" t="s">
        <v>43</v>
      </c>
      <c r="D201" s="50">
        <v>321201500</v>
      </c>
    </row>
    <row r="202" spans="1:4">
      <c r="A202" t="s">
        <v>86</v>
      </c>
      <c r="B202">
        <v>1997</v>
      </c>
      <c r="C202" t="s">
        <v>43</v>
      </c>
      <c r="D202" s="50">
        <v>5783965000</v>
      </c>
    </row>
    <row r="203" spans="1:4">
      <c r="A203" t="s">
        <v>87</v>
      </c>
      <c r="B203">
        <v>1997</v>
      </c>
      <c r="C203" t="s">
        <v>43</v>
      </c>
      <c r="D203" s="50">
        <v>6083246000</v>
      </c>
    </row>
    <row r="204" spans="1:4">
      <c r="A204" t="s">
        <v>88</v>
      </c>
      <c r="B204">
        <v>1997</v>
      </c>
      <c r="C204" t="s">
        <v>43</v>
      </c>
      <c r="D204" s="50">
        <v>265857600</v>
      </c>
    </row>
    <row r="205" spans="1:4">
      <c r="A205" t="s">
        <v>89</v>
      </c>
      <c r="B205">
        <v>1997</v>
      </c>
      <c r="C205" t="s">
        <v>43</v>
      </c>
      <c r="D205" s="50">
        <v>3458973670</v>
      </c>
    </row>
    <row r="206" spans="1:4">
      <c r="A206" t="s">
        <v>90</v>
      </c>
      <c r="B206">
        <v>1997</v>
      </c>
      <c r="C206" t="s">
        <v>43</v>
      </c>
      <c r="D206" s="50">
        <v>19350550000</v>
      </c>
    </row>
    <row r="207" spans="1:4">
      <c r="A207" t="s">
        <v>91</v>
      </c>
      <c r="B207">
        <v>1997</v>
      </c>
      <c r="C207" t="s">
        <v>43</v>
      </c>
      <c r="D207" s="50">
        <v>4116221700</v>
      </c>
    </row>
    <row r="208" spans="1:4">
      <c r="A208" t="s">
        <v>92</v>
      </c>
      <c r="B208">
        <v>1997</v>
      </c>
      <c r="C208" t="s">
        <v>43</v>
      </c>
      <c r="D208" s="50">
        <v>18693300000</v>
      </c>
    </row>
    <row r="209" spans="1:4">
      <c r="A209" t="s">
        <v>93</v>
      </c>
      <c r="B209">
        <v>1997</v>
      </c>
      <c r="C209" t="s">
        <v>43</v>
      </c>
      <c r="D209" s="50">
        <v>4297579430</v>
      </c>
    </row>
    <row r="210" spans="1:4">
      <c r="A210" t="s">
        <v>94</v>
      </c>
      <c r="B210">
        <v>1997</v>
      </c>
      <c r="C210" t="s">
        <v>43</v>
      </c>
      <c r="D210" s="50">
        <v>18511950000</v>
      </c>
    </row>
    <row r="211" spans="1:4">
      <c r="A211" t="s">
        <v>95</v>
      </c>
      <c r="B211">
        <v>1997</v>
      </c>
      <c r="C211" t="s">
        <v>43</v>
      </c>
      <c r="D211" s="50">
        <v>16617860000</v>
      </c>
    </row>
    <row r="212" spans="1:4">
      <c r="A212" t="s">
        <v>96</v>
      </c>
      <c r="B212">
        <v>1997</v>
      </c>
      <c r="C212" t="s">
        <v>43</v>
      </c>
      <c r="D212" s="50">
        <v>6191663056</v>
      </c>
    </row>
    <row r="213" spans="1:4">
      <c r="A213" t="s">
        <v>97</v>
      </c>
      <c r="B213">
        <v>1997</v>
      </c>
      <c r="C213" t="s">
        <v>43</v>
      </c>
      <c r="D213" s="50">
        <v>10803070000</v>
      </c>
    </row>
    <row r="214" spans="1:4">
      <c r="A214" t="s">
        <v>98</v>
      </c>
      <c r="B214">
        <v>1997</v>
      </c>
      <c r="C214" t="s">
        <v>43</v>
      </c>
      <c r="D214" s="50">
        <v>12006450000</v>
      </c>
    </row>
    <row r="215" spans="1:4">
      <c r="A215" t="s">
        <v>99</v>
      </c>
      <c r="B215">
        <v>1997</v>
      </c>
      <c r="C215" t="s">
        <v>43</v>
      </c>
      <c r="D215" s="50">
        <v>12025570000</v>
      </c>
    </row>
    <row r="216" spans="1:4">
      <c r="A216" t="s">
        <v>100</v>
      </c>
      <c r="B216">
        <v>1997</v>
      </c>
      <c r="C216" t="s">
        <v>43</v>
      </c>
      <c r="D216" s="50">
        <v>0</v>
      </c>
    </row>
    <row r="217" spans="1:4">
      <c r="A217" t="s">
        <v>101</v>
      </c>
      <c r="B217">
        <v>1997</v>
      </c>
      <c r="C217" t="s">
        <v>43</v>
      </c>
      <c r="D217" s="50">
        <v>1135372000</v>
      </c>
    </row>
    <row r="218" spans="1:4">
      <c r="A218" t="s">
        <v>102</v>
      </c>
      <c r="B218">
        <v>1997</v>
      </c>
      <c r="C218" t="s">
        <v>43</v>
      </c>
      <c r="D218" s="50">
        <v>5572457000</v>
      </c>
    </row>
    <row r="219" spans="1:4">
      <c r="A219" t="s">
        <v>103</v>
      </c>
      <c r="B219">
        <v>1997</v>
      </c>
      <c r="C219" t="s">
        <v>43</v>
      </c>
      <c r="D219" s="50">
        <v>0</v>
      </c>
    </row>
    <row r="220" spans="1:4">
      <c r="A220" t="s">
        <v>104</v>
      </c>
      <c r="B220">
        <v>1997</v>
      </c>
      <c r="C220" t="s">
        <v>43</v>
      </c>
      <c r="D220" s="50">
        <v>7879588000</v>
      </c>
    </row>
    <row r="221" spans="1:4">
      <c r="A221" t="s">
        <v>105</v>
      </c>
      <c r="B221">
        <v>1997</v>
      </c>
      <c r="C221" t="s">
        <v>43</v>
      </c>
      <c r="D221" s="50">
        <v>265857600</v>
      </c>
    </row>
    <row r="222" spans="1:4">
      <c r="A222" t="s">
        <v>106</v>
      </c>
      <c r="B222">
        <v>1997</v>
      </c>
      <c r="C222" t="s">
        <v>43</v>
      </c>
      <c r="D222" s="50">
        <v>201207600</v>
      </c>
    </row>
    <row r="223" spans="1:4">
      <c r="A223" t="s">
        <v>107</v>
      </c>
      <c r="B223">
        <v>1997</v>
      </c>
      <c r="C223" t="s">
        <v>43</v>
      </c>
      <c r="D223" s="50">
        <v>6083246000</v>
      </c>
    </row>
    <row r="224" spans="1:4">
      <c r="A224" t="s">
        <v>108</v>
      </c>
      <c r="B224">
        <v>1997</v>
      </c>
      <c r="C224" t="s">
        <v>43</v>
      </c>
      <c r="D224" s="50">
        <v>784610410</v>
      </c>
    </row>
    <row r="225" spans="1:4">
      <c r="A225" t="s">
        <v>109</v>
      </c>
      <c r="B225">
        <v>1997</v>
      </c>
      <c r="C225" t="s">
        <v>43</v>
      </c>
      <c r="D225" s="50">
        <v>3518885330</v>
      </c>
    </row>
    <row r="226" spans="1:4">
      <c r="A226" t="s">
        <v>110</v>
      </c>
      <c r="B226">
        <v>1997</v>
      </c>
      <c r="C226" t="s">
        <v>43</v>
      </c>
      <c r="D226" s="50">
        <v>13219850000</v>
      </c>
    </row>
    <row r="227" spans="1:4">
      <c r="A227" t="s">
        <v>111</v>
      </c>
      <c r="B227">
        <v>1997</v>
      </c>
      <c r="C227" t="s">
        <v>43</v>
      </c>
      <c r="D227" s="50">
        <v>9589674000</v>
      </c>
    </row>
    <row r="228" spans="1:4">
      <c r="A228" t="s">
        <v>112</v>
      </c>
      <c r="B228">
        <v>1997</v>
      </c>
      <c r="C228" t="s">
        <v>43</v>
      </c>
      <c r="D228" s="50">
        <v>10871390000</v>
      </c>
    </row>
    <row r="229" spans="1:4">
      <c r="A229" t="s">
        <v>113</v>
      </c>
      <c r="B229">
        <v>1997</v>
      </c>
      <c r="C229" t="s">
        <v>43</v>
      </c>
      <c r="D229" s="50">
        <v>11938140000</v>
      </c>
    </row>
    <row r="230" spans="1:4">
      <c r="A230" t="s">
        <v>38</v>
      </c>
      <c r="B230">
        <v>1998</v>
      </c>
      <c r="C230" t="s">
        <v>43</v>
      </c>
      <c r="D230" s="50">
        <v>339661400</v>
      </c>
    </row>
    <row r="231" spans="1:4">
      <c r="A231" t="s">
        <v>37</v>
      </c>
      <c r="B231">
        <v>1998</v>
      </c>
      <c r="C231" t="s">
        <v>43</v>
      </c>
      <c r="D231" s="50">
        <v>64149700</v>
      </c>
    </row>
    <row r="232" spans="1:4">
      <c r="A232" t="s">
        <v>36</v>
      </c>
      <c r="B232">
        <v>1998</v>
      </c>
      <c r="C232" t="s">
        <v>43</v>
      </c>
      <c r="D232" s="50">
        <v>137518830</v>
      </c>
    </row>
    <row r="233" spans="1:4">
      <c r="A233" t="s">
        <v>34</v>
      </c>
      <c r="B233">
        <v>1998</v>
      </c>
      <c r="C233" t="s">
        <v>43</v>
      </c>
      <c r="D233" s="50">
        <v>55276550</v>
      </c>
    </row>
    <row r="234" spans="1:4">
      <c r="A234" t="s">
        <v>35</v>
      </c>
      <c r="B234">
        <v>1998</v>
      </c>
      <c r="C234" t="s">
        <v>43</v>
      </c>
      <c r="D234" s="50">
        <v>273370900</v>
      </c>
    </row>
    <row r="235" spans="1:4">
      <c r="A235" t="s">
        <v>33</v>
      </c>
      <c r="B235">
        <v>1998</v>
      </c>
      <c r="C235" t="s">
        <v>43</v>
      </c>
      <c r="D235" s="50">
        <v>503733700</v>
      </c>
    </row>
    <row r="236" spans="1:4">
      <c r="A236" t="s">
        <v>32</v>
      </c>
      <c r="B236">
        <v>1998</v>
      </c>
      <c r="C236" t="s">
        <v>43</v>
      </c>
      <c r="D236" s="50">
        <v>3207036000</v>
      </c>
    </row>
    <row r="237" spans="1:4">
      <c r="A237" t="s">
        <v>31</v>
      </c>
      <c r="B237">
        <v>1998</v>
      </c>
      <c r="C237" t="s">
        <v>43</v>
      </c>
      <c r="D237" s="50">
        <v>6565890</v>
      </c>
    </row>
    <row r="238" spans="1:4">
      <c r="A238" t="s">
        <v>30</v>
      </c>
      <c r="B238">
        <v>1998</v>
      </c>
      <c r="C238" t="s">
        <v>43</v>
      </c>
      <c r="D238" s="50">
        <v>113472970</v>
      </c>
    </row>
    <row r="239" spans="1:4">
      <c r="A239" t="s">
        <v>25</v>
      </c>
      <c r="B239">
        <v>1998</v>
      </c>
      <c r="C239" t="s">
        <v>43</v>
      </c>
      <c r="D239" s="50">
        <v>935659710</v>
      </c>
    </row>
    <row r="240" spans="1:4">
      <c r="A240" t="s">
        <v>29</v>
      </c>
      <c r="B240">
        <v>1998</v>
      </c>
      <c r="C240" t="s">
        <v>43</v>
      </c>
      <c r="D240" s="50">
        <v>79372140</v>
      </c>
    </row>
    <row r="241" spans="1:4">
      <c r="A241" t="s">
        <v>5</v>
      </c>
      <c r="B241">
        <v>1998</v>
      </c>
      <c r="C241" t="s">
        <v>43</v>
      </c>
      <c r="D241" s="50">
        <v>269482490</v>
      </c>
    </row>
    <row r="242" spans="1:4">
      <c r="A242" t="s">
        <v>28</v>
      </c>
      <c r="B242">
        <v>1998</v>
      </c>
      <c r="C242" t="s">
        <v>43</v>
      </c>
      <c r="D242" s="50">
        <v>16938970</v>
      </c>
    </row>
    <row r="243" spans="1:4">
      <c r="A243" t="s">
        <v>27</v>
      </c>
      <c r="B243">
        <v>1998</v>
      </c>
      <c r="C243" t="s">
        <v>43</v>
      </c>
      <c r="D243" s="50">
        <v>62860200</v>
      </c>
    </row>
    <row r="244" spans="1:4">
      <c r="A244" t="s">
        <v>26</v>
      </c>
      <c r="B244">
        <v>1998</v>
      </c>
      <c r="C244" t="s">
        <v>43</v>
      </c>
      <c r="D244" s="50">
        <v>433749670</v>
      </c>
    </row>
    <row r="245" spans="1:4">
      <c r="A245" t="s">
        <v>1</v>
      </c>
      <c r="B245">
        <v>1998</v>
      </c>
      <c r="C245" t="s">
        <v>43</v>
      </c>
      <c r="D245" s="50">
        <v>601711300</v>
      </c>
    </row>
    <row r="246" spans="1:4">
      <c r="A246" t="s">
        <v>24</v>
      </c>
      <c r="B246">
        <v>1998</v>
      </c>
      <c r="C246" t="s">
        <v>43</v>
      </c>
      <c r="D246" s="50">
        <v>98332940</v>
      </c>
    </row>
    <row r="247" spans="1:4">
      <c r="A247" t="s">
        <v>23</v>
      </c>
      <c r="B247">
        <v>1998</v>
      </c>
      <c r="C247" t="s">
        <v>43</v>
      </c>
      <c r="D247" s="50">
        <v>59120400</v>
      </c>
    </row>
    <row r="248" spans="1:4">
      <c r="A248" t="s">
        <v>21</v>
      </c>
      <c r="B248">
        <v>1998</v>
      </c>
      <c r="C248" t="s">
        <v>43</v>
      </c>
      <c r="D248" s="50">
        <v>243574300</v>
      </c>
    </row>
    <row r="249" spans="1:4">
      <c r="A249" t="s">
        <v>22</v>
      </c>
      <c r="B249">
        <v>1998</v>
      </c>
      <c r="C249" t="s">
        <v>43</v>
      </c>
      <c r="D249" s="50">
        <v>912259600</v>
      </c>
    </row>
    <row r="250" spans="1:4">
      <c r="A250" t="s">
        <v>20</v>
      </c>
      <c r="B250">
        <v>1998</v>
      </c>
      <c r="C250" t="s">
        <v>43</v>
      </c>
      <c r="D250" s="50">
        <v>40465000</v>
      </c>
    </row>
    <row r="251" spans="1:4">
      <c r="A251" t="s">
        <v>19</v>
      </c>
      <c r="B251">
        <v>1998</v>
      </c>
      <c r="C251" t="s">
        <v>43</v>
      </c>
      <c r="D251" s="50">
        <v>464942650</v>
      </c>
    </row>
    <row r="252" spans="1:4">
      <c r="A252" t="s">
        <v>18</v>
      </c>
      <c r="B252">
        <v>1998</v>
      </c>
      <c r="C252" t="s">
        <v>43</v>
      </c>
      <c r="D252" s="50">
        <v>1151858000</v>
      </c>
    </row>
    <row r="253" spans="1:4">
      <c r="A253" t="s">
        <v>6</v>
      </c>
      <c r="B253">
        <v>1998</v>
      </c>
      <c r="C253" t="s">
        <v>43</v>
      </c>
      <c r="D253" s="50">
        <v>406452500</v>
      </c>
    </row>
    <row r="254" spans="1:4">
      <c r="A254" t="s">
        <v>16</v>
      </c>
      <c r="B254">
        <v>1998</v>
      </c>
      <c r="C254" t="s">
        <v>43</v>
      </c>
      <c r="D254" s="50">
        <v>17634830</v>
      </c>
    </row>
    <row r="255" spans="1:4">
      <c r="A255" t="s">
        <v>15</v>
      </c>
      <c r="B255">
        <v>1998</v>
      </c>
      <c r="C255" t="s">
        <v>43</v>
      </c>
      <c r="D255" s="50">
        <v>6278330</v>
      </c>
    </row>
    <row r="256" spans="1:4">
      <c r="A256" t="s">
        <v>17</v>
      </c>
      <c r="B256">
        <v>1998</v>
      </c>
      <c r="C256" t="s">
        <v>43</v>
      </c>
      <c r="D256" s="50">
        <v>8860780</v>
      </c>
    </row>
    <row r="257" spans="1:4">
      <c r="A257" t="s">
        <v>13</v>
      </c>
      <c r="B257">
        <v>1998</v>
      </c>
      <c r="C257" t="s">
        <v>43</v>
      </c>
      <c r="D257" s="50">
        <v>357484000</v>
      </c>
    </row>
    <row r="258" spans="1:4">
      <c r="A258" t="s">
        <v>14</v>
      </c>
      <c r="B258">
        <v>1998</v>
      </c>
      <c r="C258" t="s">
        <v>43</v>
      </c>
      <c r="D258" s="50">
        <v>2232510</v>
      </c>
    </row>
    <row r="259" spans="1:4">
      <c r="A259" t="s">
        <v>12</v>
      </c>
      <c r="B259">
        <v>1998</v>
      </c>
      <c r="C259" t="s">
        <v>43</v>
      </c>
      <c r="D259" s="50">
        <v>199764090</v>
      </c>
    </row>
    <row r="260" spans="1:4">
      <c r="A260" t="s">
        <v>11</v>
      </c>
      <c r="B260">
        <v>1998</v>
      </c>
      <c r="C260" t="s">
        <v>43</v>
      </c>
      <c r="D260" s="50">
        <v>341894210</v>
      </c>
    </row>
    <row r="261" spans="1:4">
      <c r="A261" t="s">
        <v>10</v>
      </c>
      <c r="B261">
        <v>1998</v>
      </c>
      <c r="C261" t="s">
        <v>43</v>
      </c>
      <c r="D261" s="50">
        <v>59453700</v>
      </c>
    </row>
    <row r="262" spans="1:4">
      <c r="B262">
        <v>1998</v>
      </c>
      <c r="C262" t="s">
        <v>43</v>
      </c>
      <c r="D262" s="50">
        <v>108306250</v>
      </c>
    </row>
    <row r="263" spans="1:4">
      <c r="A263" t="s">
        <v>9</v>
      </c>
      <c r="B263">
        <v>1998</v>
      </c>
      <c r="C263" t="s">
        <v>43</v>
      </c>
      <c r="D263" s="50">
        <v>1470725000</v>
      </c>
    </row>
    <row r="264" spans="1:4">
      <c r="A264" t="s">
        <v>8</v>
      </c>
      <c r="B264">
        <v>1998</v>
      </c>
      <c r="C264" t="s">
        <v>43</v>
      </c>
      <c r="D264" s="50">
        <v>42677680</v>
      </c>
    </row>
    <row r="265" spans="1:4">
      <c r="A265" t="s">
        <v>7</v>
      </c>
      <c r="B265">
        <v>1998</v>
      </c>
      <c r="C265" t="s">
        <v>43</v>
      </c>
      <c r="D265" s="50">
        <v>15701080</v>
      </c>
    </row>
    <row r="266" spans="1:4">
      <c r="A266" t="s">
        <v>4</v>
      </c>
      <c r="B266">
        <v>1998</v>
      </c>
      <c r="C266" t="s">
        <v>43</v>
      </c>
      <c r="D266" s="50">
        <v>64781350</v>
      </c>
    </row>
    <row r="267" spans="1:4">
      <c r="A267" t="s">
        <v>2</v>
      </c>
      <c r="B267">
        <v>1998</v>
      </c>
      <c r="C267" t="s">
        <v>43</v>
      </c>
      <c r="D267" s="50">
        <v>203394100</v>
      </c>
    </row>
    <row r="268" spans="1:4">
      <c r="A268" t="s">
        <v>3</v>
      </c>
      <c r="B268">
        <v>1998</v>
      </c>
      <c r="C268" t="s">
        <v>43</v>
      </c>
      <c r="D268" s="50">
        <v>228536700</v>
      </c>
    </row>
    <row r="269" spans="1:4">
      <c r="A269" t="s">
        <v>0</v>
      </c>
      <c r="B269">
        <v>1998</v>
      </c>
      <c r="C269" t="s">
        <v>43</v>
      </c>
      <c r="D269" s="50">
        <v>5272318000</v>
      </c>
    </row>
    <row r="270" spans="1:4">
      <c r="A270" t="s">
        <v>72</v>
      </c>
      <c r="B270">
        <v>1998</v>
      </c>
      <c r="C270" t="s">
        <v>43</v>
      </c>
      <c r="D270" s="50">
        <v>4020901000</v>
      </c>
    </row>
    <row r="271" spans="1:4">
      <c r="A271" t="s">
        <v>79</v>
      </c>
      <c r="B271">
        <v>1998</v>
      </c>
      <c r="C271" t="s">
        <v>43</v>
      </c>
      <c r="D271" s="50">
        <v>4392666000</v>
      </c>
    </row>
    <row r="272" spans="1:4">
      <c r="A272" t="s">
        <v>80</v>
      </c>
      <c r="B272">
        <v>1998</v>
      </c>
      <c r="C272" t="s">
        <v>43</v>
      </c>
      <c r="D272" s="50">
        <v>18505840000</v>
      </c>
    </row>
    <row r="273" spans="1:4">
      <c r="A273" t="s">
        <v>81</v>
      </c>
      <c r="B273">
        <v>1998</v>
      </c>
      <c r="C273" t="s">
        <v>43</v>
      </c>
      <c r="D273" s="50">
        <v>5863391000</v>
      </c>
    </row>
    <row r="274" spans="1:4">
      <c r="A274" t="s">
        <v>82</v>
      </c>
      <c r="B274">
        <v>1998</v>
      </c>
      <c r="C274" t="s">
        <v>43</v>
      </c>
      <c r="D274" s="50">
        <v>17035120000</v>
      </c>
    </row>
    <row r="275" spans="1:4">
      <c r="A275" t="s">
        <v>83</v>
      </c>
      <c r="B275">
        <v>1998</v>
      </c>
      <c r="C275" t="s">
        <v>43</v>
      </c>
      <c r="D275" s="50">
        <v>0</v>
      </c>
    </row>
    <row r="276" spans="1:4">
      <c r="A276" t="s">
        <v>84</v>
      </c>
      <c r="B276">
        <v>1998</v>
      </c>
      <c r="C276" t="s">
        <v>43</v>
      </c>
      <c r="D276" s="50">
        <v>6353111000</v>
      </c>
    </row>
    <row r="277" spans="1:4">
      <c r="A277" t="s">
        <v>85</v>
      </c>
      <c r="B277">
        <v>1998</v>
      </c>
      <c r="C277" t="s">
        <v>43</v>
      </c>
      <c r="D277" s="50">
        <v>339661400</v>
      </c>
    </row>
    <row r="278" spans="1:4">
      <c r="A278" t="s">
        <v>86</v>
      </c>
      <c r="B278">
        <v>1998</v>
      </c>
      <c r="C278" t="s">
        <v>43</v>
      </c>
      <c r="D278" s="50">
        <v>5777929000</v>
      </c>
    </row>
    <row r="279" spans="1:4">
      <c r="A279" t="s">
        <v>87</v>
      </c>
      <c r="B279">
        <v>1998</v>
      </c>
      <c r="C279" t="s">
        <v>43</v>
      </c>
      <c r="D279" s="50">
        <v>6133536000</v>
      </c>
    </row>
    <row r="280" spans="1:4">
      <c r="A280" t="s">
        <v>88</v>
      </c>
      <c r="B280">
        <v>1998</v>
      </c>
      <c r="C280" t="s">
        <v>43</v>
      </c>
      <c r="D280" s="50">
        <v>273370900</v>
      </c>
    </row>
    <row r="281" spans="1:4">
      <c r="A281" t="s">
        <v>89</v>
      </c>
      <c r="B281">
        <v>1998</v>
      </c>
      <c r="C281" t="s">
        <v>43</v>
      </c>
      <c r="D281" s="50">
        <v>3518522100</v>
      </c>
    </row>
    <row r="282" spans="1:4">
      <c r="A282" t="s">
        <v>90</v>
      </c>
      <c r="B282">
        <v>1998</v>
      </c>
      <c r="C282" t="s">
        <v>43</v>
      </c>
      <c r="D282" s="50">
        <v>19379990000</v>
      </c>
    </row>
    <row r="283" spans="1:4">
      <c r="A283" t="s">
        <v>91</v>
      </c>
      <c r="B283">
        <v>1998</v>
      </c>
      <c r="C283" t="s">
        <v>43</v>
      </c>
      <c r="D283" s="50">
        <v>4137055530</v>
      </c>
    </row>
    <row r="284" spans="1:4">
      <c r="A284" t="s">
        <v>92</v>
      </c>
      <c r="B284">
        <v>1998</v>
      </c>
      <c r="C284" t="s">
        <v>43</v>
      </c>
      <c r="D284" s="50">
        <v>18761450000</v>
      </c>
    </row>
    <row r="285" spans="1:4">
      <c r="A285" t="s">
        <v>93</v>
      </c>
      <c r="B285">
        <v>1998</v>
      </c>
      <c r="C285" t="s">
        <v>43</v>
      </c>
      <c r="D285" s="50">
        <v>4300638330</v>
      </c>
    </row>
    <row r="286" spans="1:4">
      <c r="A286" t="s">
        <v>94</v>
      </c>
      <c r="B286">
        <v>1998</v>
      </c>
      <c r="C286" t="s">
        <v>43</v>
      </c>
      <c r="D286" s="50">
        <v>18597870000</v>
      </c>
    </row>
    <row r="287" spans="1:4">
      <c r="A287" t="s">
        <v>95</v>
      </c>
      <c r="B287">
        <v>1998</v>
      </c>
      <c r="C287" t="s">
        <v>43</v>
      </c>
      <c r="D287" s="50">
        <v>16777930000</v>
      </c>
    </row>
    <row r="288" spans="1:4">
      <c r="A288" t="s">
        <v>96</v>
      </c>
      <c r="B288">
        <v>1998</v>
      </c>
      <c r="C288" t="s">
        <v>43</v>
      </c>
      <c r="D288" s="50">
        <v>6120579000</v>
      </c>
    </row>
    <row r="289" spans="1:4">
      <c r="A289" t="s">
        <v>97</v>
      </c>
      <c r="B289">
        <v>1998</v>
      </c>
      <c r="C289" t="s">
        <v>43</v>
      </c>
      <c r="D289" s="50">
        <v>10834700000</v>
      </c>
    </row>
    <row r="290" spans="1:4">
      <c r="A290" t="s">
        <v>98</v>
      </c>
      <c r="B290">
        <v>1998</v>
      </c>
      <c r="C290" t="s">
        <v>43</v>
      </c>
      <c r="D290" s="50">
        <v>12063810000</v>
      </c>
    </row>
    <row r="291" spans="1:4">
      <c r="A291" t="s">
        <v>99</v>
      </c>
      <c r="B291">
        <v>1998</v>
      </c>
      <c r="C291" t="s">
        <v>43</v>
      </c>
      <c r="D291" s="50">
        <v>12028550000</v>
      </c>
    </row>
    <row r="292" spans="1:4">
      <c r="A292" t="s">
        <v>100</v>
      </c>
      <c r="B292">
        <v>1998</v>
      </c>
      <c r="C292" t="s">
        <v>43</v>
      </c>
      <c r="D292" s="50">
        <v>0</v>
      </c>
    </row>
    <row r="293" spans="1:4">
      <c r="A293" t="s">
        <v>101</v>
      </c>
      <c r="B293">
        <v>1998</v>
      </c>
      <c r="C293" t="s">
        <v>43</v>
      </c>
      <c r="D293" s="50">
        <v>1155834000</v>
      </c>
    </row>
    <row r="294" spans="1:4">
      <c r="A294" t="s">
        <v>102</v>
      </c>
      <c r="B294">
        <v>1998</v>
      </c>
      <c r="C294" t="s">
        <v>43</v>
      </c>
      <c r="D294" s="50">
        <v>5693227000</v>
      </c>
    </row>
    <row r="295" spans="1:4">
      <c r="A295" t="s">
        <v>103</v>
      </c>
      <c r="B295">
        <v>1998</v>
      </c>
      <c r="C295" t="s">
        <v>43</v>
      </c>
      <c r="D295" s="50">
        <v>0</v>
      </c>
    </row>
    <row r="296" spans="1:4">
      <c r="A296" t="s">
        <v>104</v>
      </c>
      <c r="B296">
        <v>1998</v>
      </c>
      <c r="C296" t="s">
        <v>43</v>
      </c>
      <c r="D296" s="50">
        <v>7960103000</v>
      </c>
    </row>
    <row r="297" spans="1:4">
      <c r="A297" t="s">
        <v>105</v>
      </c>
      <c r="B297">
        <v>1998</v>
      </c>
      <c r="C297" t="s">
        <v>43</v>
      </c>
      <c r="D297" s="50">
        <v>273370900</v>
      </c>
    </row>
    <row r="298" spans="1:4">
      <c r="A298" t="s">
        <v>106</v>
      </c>
      <c r="B298">
        <v>1998</v>
      </c>
      <c r="C298" t="s">
        <v>43</v>
      </c>
      <c r="D298" s="50">
        <v>203394100</v>
      </c>
    </row>
    <row r="299" spans="1:4">
      <c r="A299" t="s">
        <v>107</v>
      </c>
      <c r="B299">
        <v>1998</v>
      </c>
      <c r="C299" t="s">
        <v>43</v>
      </c>
      <c r="D299" s="50">
        <v>6133536000</v>
      </c>
    </row>
    <row r="300" spans="1:4">
      <c r="A300" t="s">
        <v>108</v>
      </c>
      <c r="B300">
        <v>1998</v>
      </c>
      <c r="C300" t="s">
        <v>43</v>
      </c>
      <c r="D300" s="50">
        <v>729561720</v>
      </c>
    </row>
    <row r="301" spans="1:4">
      <c r="A301" t="s">
        <v>109</v>
      </c>
      <c r="B301">
        <v>1998</v>
      </c>
      <c r="C301" t="s">
        <v>43</v>
      </c>
      <c r="D301" s="50">
        <v>3577642500</v>
      </c>
    </row>
    <row r="302" spans="1:4">
      <c r="A302" t="s">
        <v>110</v>
      </c>
      <c r="B302">
        <v>1998</v>
      </c>
      <c r="C302" t="s">
        <v>43</v>
      </c>
      <c r="D302" s="50">
        <v>13242330000</v>
      </c>
    </row>
    <row r="303" spans="1:4">
      <c r="A303" t="s">
        <v>111</v>
      </c>
      <c r="B303">
        <v>1998</v>
      </c>
      <c r="C303" t="s">
        <v>43</v>
      </c>
      <c r="D303" s="50">
        <v>9656181000</v>
      </c>
    </row>
    <row r="304" spans="1:4">
      <c r="A304" t="s">
        <v>112</v>
      </c>
      <c r="B304">
        <v>1998</v>
      </c>
      <c r="C304" t="s">
        <v>43</v>
      </c>
      <c r="D304" s="50">
        <v>10914110000</v>
      </c>
    </row>
    <row r="305" spans="1:4">
      <c r="A305" t="s">
        <v>113</v>
      </c>
      <c r="B305">
        <v>1998</v>
      </c>
      <c r="C305" t="s">
        <v>43</v>
      </c>
      <c r="D305" s="50">
        <v>11984400000</v>
      </c>
    </row>
    <row r="306" spans="1:4">
      <c r="A306" t="s">
        <v>38</v>
      </c>
      <c r="B306">
        <v>1999</v>
      </c>
      <c r="C306" t="s">
        <v>43</v>
      </c>
      <c r="D306" s="50">
        <v>349985400</v>
      </c>
    </row>
    <row r="307" spans="1:4">
      <c r="A307" t="s">
        <v>37</v>
      </c>
      <c r="B307">
        <v>1999</v>
      </c>
      <c r="C307" t="s">
        <v>43</v>
      </c>
      <c r="D307" s="50">
        <v>62526940</v>
      </c>
    </row>
    <row r="308" spans="1:4">
      <c r="A308" t="s">
        <v>36</v>
      </c>
      <c r="B308">
        <v>1999</v>
      </c>
      <c r="C308" t="s">
        <v>43</v>
      </c>
      <c r="D308" s="50">
        <v>132423180</v>
      </c>
    </row>
    <row r="309" spans="1:4">
      <c r="A309" t="s">
        <v>34</v>
      </c>
      <c r="B309">
        <v>1999</v>
      </c>
      <c r="C309" t="s">
        <v>43</v>
      </c>
      <c r="D309" s="50">
        <v>48188660</v>
      </c>
    </row>
    <row r="310" spans="1:4">
      <c r="A310" t="s">
        <v>35</v>
      </c>
      <c r="B310">
        <v>1999</v>
      </c>
      <c r="C310" t="s">
        <v>43</v>
      </c>
      <c r="D310" s="50">
        <v>281569500</v>
      </c>
    </row>
    <row r="311" spans="1:4">
      <c r="A311" t="s">
        <v>33</v>
      </c>
      <c r="B311">
        <v>1999</v>
      </c>
      <c r="C311" t="s">
        <v>43</v>
      </c>
      <c r="D311" s="50">
        <v>512186000</v>
      </c>
    </row>
    <row r="312" spans="1:4">
      <c r="A312" t="s">
        <v>32</v>
      </c>
      <c r="B312">
        <v>1999</v>
      </c>
      <c r="C312" t="s">
        <v>43</v>
      </c>
      <c r="D312" s="50">
        <v>3098750000</v>
      </c>
    </row>
    <row r="313" spans="1:4">
      <c r="A313" t="s">
        <v>31</v>
      </c>
      <c r="B313">
        <v>1999</v>
      </c>
      <c r="C313" t="s">
        <v>43</v>
      </c>
      <c r="D313" s="50">
        <v>7351760</v>
      </c>
    </row>
    <row r="314" spans="1:4">
      <c r="A314" t="s">
        <v>30</v>
      </c>
      <c r="B314">
        <v>1999</v>
      </c>
      <c r="C314" t="s">
        <v>43</v>
      </c>
      <c r="D314" s="50">
        <v>107144270</v>
      </c>
    </row>
    <row r="315" spans="1:4">
      <c r="A315" t="s">
        <v>25</v>
      </c>
      <c r="B315">
        <v>1999</v>
      </c>
      <c r="C315" t="s">
        <v>43</v>
      </c>
      <c r="D315" s="50">
        <v>912104890</v>
      </c>
    </row>
    <row r="316" spans="1:4">
      <c r="A316" t="s">
        <v>29</v>
      </c>
      <c r="B316">
        <v>1999</v>
      </c>
      <c r="C316" t="s">
        <v>43</v>
      </c>
      <c r="D316" s="50">
        <v>76045640</v>
      </c>
    </row>
    <row r="317" spans="1:4">
      <c r="A317" t="s">
        <v>5</v>
      </c>
      <c r="B317">
        <v>1999</v>
      </c>
      <c r="C317" t="s">
        <v>43</v>
      </c>
      <c r="D317" s="50">
        <v>294956200</v>
      </c>
    </row>
    <row r="318" spans="1:4">
      <c r="A318" t="s">
        <v>28</v>
      </c>
      <c r="B318">
        <v>1999</v>
      </c>
      <c r="C318" t="s">
        <v>43</v>
      </c>
      <c r="D318" s="50">
        <v>15673270</v>
      </c>
    </row>
    <row r="319" spans="1:4">
      <c r="A319" t="s">
        <v>27</v>
      </c>
      <c r="B319">
        <v>1999</v>
      </c>
      <c r="C319" t="s">
        <v>43</v>
      </c>
      <c r="D319" s="50">
        <v>62973010</v>
      </c>
    </row>
    <row r="320" spans="1:4">
      <c r="A320" t="s">
        <v>26</v>
      </c>
      <c r="B320">
        <v>1999</v>
      </c>
      <c r="C320" t="s">
        <v>43</v>
      </c>
      <c r="D320" s="50">
        <v>423990780</v>
      </c>
    </row>
    <row r="321" spans="1:4">
      <c r="A321" t="s">
        <v>1</v>
      </c>
      <c r="B321">
        <v>1999</v>
      </c>
      <c r="C321" t="s">
        <v>43</v>
      </c>
      <c r="D321" s="50">
        <v>591130750</v>
      </c>
    </row>
    <row r="322" spans="1:4">
      <c r="A322" t="s">
        <v>24</v>
      </c>
      <c r="B322">
        <v>1999</v>
      </c>
      <c r="C322" t="s">
        <v>43</v>
      </c>
      <c r="D322" s="50">
        <v>97691980</v>
      </c>
    </row>
    <row r="323" spans="1:4">
      <c r="A323" t="s">
        <v>23</v>
      </c>
      <c r="B323">
        <v>1999</v>
      </c>
      <c r="C323" t="s">
        <v>43</v>
      </c>
      <c r="D323" s="50">
        <v>59318940</v>
      </c>
    </row>
    <row r="324" spans="1:4">
      <c r="A324" t="s">
        <v>21</v>
      </c>
      <c r="B324">
        <v>1999</v>
      </c>
      <c r="C324" t="s">
        <v>43</v>
      </c>
      <c r="D324" s="50">
        <v>279587700</v>
      </c>
    </row>
    <row r="325" spans="1:4">
      <c r="A325" t="s">
        <v>22</v>
      </c>
      <c r="B325">
        <v>1999</v>
      </c>
      <c r="C325" t="s">
        <v>43</v>
      </c>
      <c r="D325" s="50">
        <v>968029400</v>
      </c>
    </row>
    <row r="326" spans="1:4">
      <c r="A326" t="s">
        <v>20</v>
      </c>
      <c r="B326">
        <v>1999</v>
      </c>
      <c r="C326" t="s">
        <v>43</v>
      </c>
      <c r="D326" s="50">
        <v>42150500</v>
      </c>
    </row>
    <row r="327" spans="1:4">
      <c r="A327" t="s">
        <v>19</v>
      </c>
      <c r="B327">
        <v>1999</v>
      </c>
      <c r="C327" t="s">
        <v>43</v>
      </c>
      <c r="D327" s="50">
        <v>470341330</v>
      </c>
    </row>
    <row r="328" spans="1:4">
      <c r="A328" t="s">
        <v>18</v>
      </c>
      <c r="B328">
        <v>1999</v>
      </c>
      <c r="C328" t="s">
        <v>43</v>
      </c>
      <c r="D328" s="50">
        <v>1185520000</v>
      </c>
    </row>
    <row r="329" spans="1:4">
      <c r="A329" t="s">
        <v>6</v>
      </c>
      <c r="B329">
        <v>1999</v>
      </c>
      <c r="C329" t="s">
        <v>43</v>
      </c>
      <c r="D329" s="50">
        <v>440917200</v>
      </c>
    </row>
    <row r="330" spans="1:4">
      <c r="A330" t="s">
        <v>16</v>
      </c>
      <c r="B330">
        <v>1999</v>
      </c>
      <c r="C330" t="s">
        <v>43</v>
      </c>
      <c r="D330" s="50">
        <v>15001280</v>
      </c>
    </row>
    <row r="331" spans="1:4">
      <c r="A331" t="s">
        <v>15</v>
      </c>
      <c r="B331">
        <v>1999</v>
      </c>
      <c r="C331" t="s">
        <v>43</v>
      </c>
      <c r="D331" s="50">
        <v>6438000</v>
      </c>
    </row>
    <row r="332" spans="1:4">
      <c r="A332" t="s">
        <v>17</v>
      </c>
      <c r="B332">
        <v>1999</v>
      </c>
      <c r="C332" t="s">
        <v>43</v>
      </c>
      <c r="D332" s="50">
        <v>8260950</v>
      </c>
    </row>
    <row r="333" spans="1:4">
      <c r="A333" t="s">
        <v>13</v>
      </c>
      <c r="B333">
        <v>1999</v>
      </c>
      <c r="C333" t="s">
        <v>43</v>
      </c>
      <c r="D333" s="50">
        <v>356628500</v>
      </c>
    </row>
    <row r="334" spans="1:4">
      <c r="A334" t="s">
        <v>14</v>
      </c>
      <c r="B334">
        <v>1999</v>
      </c>
      <c r="C334" t="s">
        <v>43</v>
      </c>
      <c r="D334" s="50">
        <v>2322720</v>
      </c>
    </row>
    <row r="335" spans="1:4">
      <c r="A335" t="s">
        <v>12</v>
      </c>
      <c r="B335">
        <v>1999</v>
      </c>
      <c r="C335" t="s">
        <v>43</v>
      </c>
      <c r="D335" s="50">
        <v>196467910</v>
      </c>
    </row>
    <row r="336" spans="1:4">
      <c r="A336" t="s">
        <v>11</v>
      </c>
      <c r="B336">
        <v>1999</v>
      </c>
      <c r="C336" t="s">
        <v>43</v>
      </c>
      <c r="D336" s="50">
        <v>331290850</v>
      </c>
    </row>
    <row r="337" spans="1:4">
      <c r="A337" t="s">
        <v>10</v>
      </c>
      <c r="B337">
        <v>1999</v>
      </c>
      <c r="C337" t="s">
        <v>43</v>
      </c>
      <c r="D337" s="50">
        <v>66337200</v>
      </c>
    </row>
    <row r="338" spans="1:4">
      <c r="B338">
        <v>1999</v>
      </c>
      <c r="C338" t="s">
        <v>43</v>
      </c>
      <c r="D338" s="50">
        <v>92262710</v>
      </c>
    </row>
    <row r="339" spans="1:4">
      <c r="A339" t="s">
        <v>9</v>
      </c>
      <c r="B339">
        <v>1999</v>
      </c>
      <c r="C339" t="s">
        <v>43</v>
      </c>
      <c r="D339" s="50">
        <v>1517528000</v>
      </c>
    </row>
    <row r="340" spans="1:4">
      <c r="A340" t="s">
        <v>8</v>
      </c>
      <c r="B340">
        <v>1999</v>
      </c>
      <c r="C340" t="s">
        <v>43</v>
      </c>
      <c r="D340" s="50">
        <v>42235820</v>
      </c>
    </row>
    <row r="341" spans="1:4">
      <c r="A341" t="s">
        <v>7</v>
      </c>
      <c r="B341">
        <v>1999</v>
      </c>
      <c r="C341" t="s">
        <v>43</v>
      </c>
      <c r="D341" s="50">
        <v>15071330</v>
      </c>
    </row>
    <row r="342" spans="1:4">
      <c r="A342" t="s">
        <v>4</v>
      </c>
      <c r="B342">
        <v>1999</v>
      </c>
      <c r="C342" t="s">
        <v>43</v>
      </c>
      <c r="D342" s="50">
        <v>61855690</v>
      </c>
    </row>
    <row r="343" spans="1:4">
      <c r="A343" t="s">
        <v>2</v>
      </c>
      <c r="B343">
        <v>1999</v>
      </c>
      <c r="C343" t="s">
        <v>43</v>
      </c>
      <c r="D343" s="50">
        <v>202554700</v>
      </c>
    </row>
    <row r="344" spans="1:4">
      <c r="A344" t="s">
        <v>3</v>
      </c>
      <c r="B344">
        <v>1999</v>
      </c>
      <c r="C344" t="s">
        <v>43</v>
      </c>
      <c r="D344" s="50">
        <v>239627600</v>
      </c>
    </row>
    <row r="345" spans="1:4">
      <c r="A345" t="s">
        <v>0</v>
      </c>
      <c r="B345">
        <v>1999</v>
      </c>
      <c r="C345" t="s">
        <v>43</v>
      </c>
      <c r="D345" s="50">
        <v>5356588000</v>
      </c>
    </row>
    <row r="346" spans="1:4">
      <c r="A346" t="s">
        <v>72</v>
      </c>
      <c r="B346">
        <v>1999</v>
      </c>
      <c r="C346" t="s">
        <v>43</v>
      </c>
      <c r="D346" s="50">
        <v>4110969000</v>
      </c>
    </row>
    <row r="347" spans="1:4">
      <c r="A347" t="s">
        <v>79</v>
      </c>
      <c r="B347">
        <v>1999</v>
      </c>
      <c r="C347" t="s">
        <v>43</v>
      </c>
      <c r="D347" s="50">
        <v>4348349000</v>
      </c>
    </row>
    <row r="348" spans="1:4">
      <c r="A348" t="s">
        <v>80</v>
      </c>
      <c r="B348">
        <v>1999</v>
      </c>
      <c r="C348" t="s">
        <v>43</v>
      </c>
      <c r="D348" s="50">
        <v>18793650000</v>
      </c>
    </row>
    <row r="349" spans="1:4">
      <c r="A349" t="s">
        <v>81</v>
      </c>
      <c r="B349">
        <v>1999</v>
      </c>
      <c r="C349" t="s">
        <v>43</v>
      </c>
      <c r="D349" s="50">
        <v>5865877000</v>
      </c>
    </row>
    <row r="350" spans="1:4">
      <c r="A350" t="s">
        <v>82</v>
      </c>
      <c r="B350">
        <v>1999</v>
      </c>
      <c r="C350" t="s">
        <v>43</v>
      </c>
      <c r="D350" s="50">
        <v>17276120000</v>
      </c>
    </row>
    <row r="351" spans="1:4">
      <c r="A351" t="s">
        <v>83</v>
      </c>
      <c r="B351">
        <v>1999</v>
      </c>
      <c r="C351" t="s">
        <v>43</v>
      </c>
      <c r="D351" s="50">
        <v>0</v>
      </c>
    </row>
    <row r="352" spans="1:4">
      <c r="A352" t="s">
        <v>84</v>
      </c>
      <c r="B352">
        <v>1999</v>
      </c>
      <c r="C352" t="s">
        <v>43</v>
      </c>
      <c r="D352" s="50">
        <v>6414987000</v>
      </c>
    </row>
    <row r="353" spans="1:4">
      <c r="A353" t="s">
        <v>85</v>
      </c>
      <c r="B353">
        <v>1999</v>
      </c>
      <c r="C353" t="s">
        <v>43</v>
      </c>
      <c r="D353" s="50">
        <v>349985400</v>
      </c>
    </row>
    <row r="354" spans="1:4">
      <c r="A354" t="s">
        <v>86</v>
      </c>
      <c r="B354">
        <v>1999</v>
      </c>
      <c r="C354" t="s">
        <v>43</v>
      </c>
      <c r="D354" s="50">
        <v>5759085000</v>
      </c>
    </row>
    <row r="355" spans="1:4">
      <c r="A355" t="s">
        <v>87</v>
      </c>
      <c r="B355">
        <v>1999</v>
      </c>
      <c r="C355" t="s">
        <v>43</v>
      </c>
      <c r="D355" s="50">
        <v>6225402000</v>
      </c>
    </row>
    <row r="356" spans="1:4">
      <c r="A356" t="s">
        <v>88</v>
      </c>
      <c r="B356">
        <v>1999</v>
      </c>
      <c r="C356" t="s">
        <v>43</v>
      </c>
      <c r="D356" s="50">
        <v>281569500</v>
      </c>
    </row>
    <row r="357" spans="1:4">
      <c r="A357" t="s">
        <v>89</v>
      </c>
      <c r="B357">
        <v>1999</v>
      </c>
      <c r="C357" t="s">
        <v>43</v>
      </c>
      <c r="D357" s="50">
        <v>3497434000</v>
      </c>
    </row>
    <row r="358" spans="1:4">
      <c r="A358" t="s">
        <v>90</v>
      </c>
      <c r="B358">
        <v>1999</v>
      </c>
      <c r="C358" t="s">
        <v>43</v>
      </c>
      <c r="D358" s="50">
        <v>19644560000</v>
      </c>
    </row>
    <row r="359" spans="1:4">
      <c r="A359" t="s">
        <v>91</v>
      </c>
      <c r="B359">
        <v>1999</v>
      </c>
      <c r="C359" t="s">
        <v>43</v>
      </c>
      <c r="D359" s="50">
        <v>4093753430</v>
      </c>
    </row>
    <row r="360" spans="1:4">
      <c r="A360" t="s">
        <v>92</v>
      </c>
      <c r="B360">
        <v>1999</v>
      </c>
      <c r="C360" t="s">
        <v>43</v>
      </c>
      <c r="D360" s="50">
        <v>19048240000</v>
      </c>
    </row>
    <row r="361" spans="1:4">
      <c r="A361" t="s">
        <v>93</v>
      </c>
      <c r="B361">
        <v>1999</v>
      </c>
      <c r="C361" t="s">
        <v>43</v>
      </c>
      <c r="D361" s="50">
        <v>4234204800</v>
      </c>
    </row>
    <row r="362" spans="1:4">
      <c r="A362" t="s">
        <v>94</v>
      </c>
      <c r="B362">
        <v>1999</v>
      </c>
      <c r="C362" t="s">
        <v>43</v>
      </c>
      <c r="D362" s="50">
        <v>18907790000</v>
      </c>
    </row>
    <row r="363" spans="1:4">
      <c r="A363" t="s">
        <v>95</v>
      </c>
      <c r="B363">
        <v>1999</v>
      </c>
      <c r="C363" t="s">
        <v>43</v>
      </c>
      <c r="D363" s="50">
        <v>16947410000</v>
      </c>
    </row>
    <row r="364" spans="1:4">
      <c r="A364" t="s">
        <v>96</v>
      </c>
      <c r="B364">
        <v>1999</v>
      </c>
      <c r="C364" t="s">
        <v>43</v>
      </c>
      <c r="D364" s="50">
        <v>6194586000</v>
      </c>
    </row>
    <row r="365" spans="1:4">
      <c r="A365" t="s">
        <v>97</v>
      </c>
      <c r="B365">
        <v>1999</v>
      </c>
      <c r="C365" t="s">
        <v>43</v>
      </c>
      <c r="D365" s="50">
        <v>10969389359</v>
      </c>
    </row>
    <row r="366" spans="1:4">
      <c r="A366" t="s">
        <v>98</v>
      </c>
      <c r="B366">
        <v>1999</v>
      </c>
      <c r="C366" t="s">
        <v>43</v>
      </c>
      <c r="D366" s="50">
        <v>12172610000</v>
      </c>
    </row>
    <row r="367" spans="1:4">
      <c r="A367" t="s">
        <v>99</v>
      </c>
      <c r="B367">
        <v>1999</v>
      </c>
      <c r="C367" t="s">
        <v>43</v>
      </c>
      <c r="D367" s="50">
        <v>12170930000</v>
      </c>
    </row>
    <row r="368" spans="1:4">
      <c r="A368" t="s">
        <v>100</v>
      </c>
      <c r="B368">
        <v>1999</v>
      </c>
      <c r="C368" t="s">
        <v>43</v>
      </c>
      <c r="D368" s="50">
        <v>0</v>
      </c>
    </row>
    <row r="369" spans="1:4">
      <c r="A369" t="s">
        <v>101</v>
      </c>
      <c r="B369">
        <v>1999</v>
      </c>
      <c r="C369" t="s">
        <v>43</v>
      </c>
      <c r="D369" s="50">
        <v>1247617117</v>
      </c>
    </row>
    <row r="370" spans="1:4">
      <c r="A370" t="s">
        <v>102</v>
      </c>
      <c r="B370">
        <v>1999</v>
      </c>
      <c r="C370" t="s">
        <v>43</v>
      </c>
      <c r="D370" s="50">
        <v>5612484000</v>
      </c>
    </row>
    <row r="371" spans="1:4">
      <c r="A371" t="s">
        <v>103</v>
      </c>
      <c r="B371">
        <v>1999</v>
      </c>
      <c r="C371" t="s">
        <v>43</v>
      </c>
      <c r="D371" s="50">
        <v>0</v>
      </c>
    </row>
    <row r="372" spans="1:4">
      <c r="A372" t="s">
        <v>104</v>
      </c>
      <c r="B372">
        <v>1999</v>
      </c>
      <c r="C372" t="s">
        <v>43</v>
      </c>
      <c r="D372" s="50">
        <v>8079946000</v>
      </c>
    </row>
    <row r="373" spans="1:4">
      <c r="A373" t="s">
        <v>105</v>
      </c>
      <c r="B373">
        <v>1999</v>
      </c>
      <c r="C373" t="s">
        <v>43</v>
      </c>
      <c r="D373" s="50">
        <v>281569500</v>
      </c>
    </row>
    <row r="374" spans="1:4">
      <c r="A374" t="s">
        <v>106</v>
      </c>
      <c r="B374">
        <v>1999</v>
      </c>
      <c r="C374" t="s">
        <v>43</v>
      </c>
      <c r="D374" s="50">
        <v>202554700</v>
      </c>
    </row>
    <row r="375" spans="1:4">
      <c r="A375" t="s">
        <v>107</v>
      </c>
      <c r="B375">
        <v>1999</v>
      </c>
      <c r="C375" t="s">
        <v>43</v>
      </c>
      <c r="D375" s="50">
        <v>6225402000</v>
      </c>
    </row>
    <row r="376" spans="1:4">
      <c r="A376" t="s">
        <v>108</v>
      </c>
      <c r="B376">
        <v>1999</v>
      </c>
      <c r="C376" t="s">
        <v>43</v>
      </c>
      <c r="D376" s="50">
        <v>684803620</v>
      </c>
    </row>
    <row r="377" spans="1:4">
      <c r="A377" t="s">
        <v>109</v>
      </c>
      <c r="B377">
        <v>1999</v>
      </c>
      <c r="C377" t="s">
        <v>43</v>
      </c>
      <c r="D377" s="50">
        <v>3556752940</v>
      </c>
    </row>
    <row r="378" spans="1:4">
      <c r="A378" t="s">
        <v>110</v>
      </c>
      <c r="B378">
        <v>1999</v>
      </c>
      <c r="C378" t="s">
        <v>43</v>
      </c>
      <c r="D378" s="50">
        <v>13358570000</v>
      </c>
    </row>
    <row r="379" spans="1:4">
      <c r="A379" t="s">
        <v>111</v>
      </c>
      <c r="B379">
        <v>1999</v>
      </c>
      <c r="C379" t="s">
        <v>43</v>
      </c>
      <c r="D379" s="50">
        <v>9783431000</v>
      </c>
    </row>
    <row r="380" spans="1:4">
      <c r="A380" t="s">
        <v>112</v>
      </c>
      <c r="B380">
        <v>1999</v>
      </c>
      <c r="C380" t="s">
        <v>43</v>
      </c>
      <c r="D380" s="50">
        <v>11016410000</v>
      </c>
    </row>
    <row r="381" spans="1:4">
      <c r="A381" t="s">
        <v>113</v>
      </c>
      <c r="B381">
        <v>1999</v>
      </c>
      <c r="C381" t="s">
        <v>43</v>
      </c>
      <c r="D381" s="50">
        <v>12125580000</v>
      </c>
    </row>
    <row r="382" spans="1:4">
      <c r="A382" t="s">
        <v>38</v>
      </c>
      <c r="B382">
        <v>2000</v>
      </c>
      <c r="C382" t="s">
        <v>43</v>
      </c>
      <c r="D382" s="50">
        <v>357573700</v>
      </c>
    </row>
    <row r="383" spans="1:4">
      <c r="A383" t="s">
        <v>37</v>
      </c>
      <c r="B383">
        <v>2000</v>
      </c>
      <c r="C383" t="s">
        <v>43</v>
      </c>
      <c r="D383" s="50">
        <v>62865430</v>
      </c>
    </row>
    <row r="384" spans="1:4">
      <c r="A384" t="s">
        <v>36</v>
      </c>
      <c r="B384">
        <v>2000</v>
      </c>
      <c r="C384" t="s">
        <v>43</v>
      </c>
      <c r="D384" s="50">
        <v>132505160</v>
      </c>
    </row>
    <row r="385" spans="1:4">
      <c r="A385" t="s">
        <v>34</v>
      </c>
      <c r="B385">
        <v>2000</v>
      </c>
      <c r="C385" t="s">
        <v>43</v>
      </c>
      <c r="D385" s="50">
        <v>47605560</v>
      </c>
    </row>
    <row r="386" spans="1:4">
      <c r="A386" t="s">
        <v>35</v>
      </c>
      <c r="B386">
        <v>2000</v>
      </c>
      <c r="C386" t="s">
        <v>43</v>
      </c>
      <c r="D386" s="50">
        <v>286962600</v>
      </c>
    </row>
    <row r="387" spans="1:4">
      <c r="A387" t="s">
        <v>33</v>
      </c>
      <c r="B387">
        <v>2000</v>
      </c>
      <c r="C387" t="s">
        <v>43</v>
      </c>
      <c r="D387" s="50">
        <v>527463900</v>
      </c>
    </row>
    <row r="388" spans="1:4">
      <c r="A388" t="s">
        <v>32</v>
      </c>
      <c r="B388">
        <v>2000</v>
      </c>
      <c r="C388" t="s">
        <v>43</v>
      </c>
      <c r="D388" s="50">
        <v>3100918000</v>
      </c>
    </row>
    <row r="389" spans="1:4">
      <c r="A389" t="s">
        <v>31</v>
      </c>
      <c r="B389">
        <v>2000</v>
      </c>
      <c r="C389" t="s">
        <v>43</v>
      </c>
      <c r="D389" s="50">
        <v>7726420</v>
      </c>
    </row>
    <row r="390" spans="1:4">
      <c r="A390" t="s">
        <v>30</v>
      </c>
      <c r="B390">
        <v>2000</v>
      </c>
      <c r="C390" t="s">
        <v>43</v>
      </c>
      <c r="D390" s="50">
        <v>116175380</v>
      </c>
    </row>
    <row r="391" spans="1:4">
      <c r="A391" t="s">
        <v>25</v>
      </c>
      <c r="B391">
        <v>2000</v>
      </c>
      <c r="C391" t="s">
        <v>43</v>
      </c>
      <c r="D391" s="50">
        <v>914815910</v>
      </c>
    </row>
    <row r="392" spans="1:4">
      <c r="A392" t="s">
        <v>29</v>
      </c>
      <c r="B392">
        <v>2000</v>
      </c>
      <c r="C392" t="s">
        <v>43</v>
      </c>
      <c r="D392" s="50">
        <v>75002540</v>
      </c>
    </row>
    <row r="393" spans="1:4">
      <c r="A393" t="s">
        <v>5</v>
      </c>
      <c r="B393">
        <v>2000</v>
      </c>
      <c r="C393" t="s">
        <v>43</v>
      </c>
      <c r="D393" s="50">
        <v>305516610</v>
      </c>
    </row>
    <row r="394" spans="1:4">
      <c r="A394" t="s">
        <v>28</v>
      </c>
      <c r="B394">
        <v>2000</v>
      </c>
      <c r="C394" t="s">
        <v>43</v>
      </c>
      <c r="D394" s="50">
        <v>15440590</v>
      </c>
    </row>
    <row r="395" spans="1:4">
      <c r="A395" t="s">
        <v>27</v>
      </c>
      <c r="B395">
        <v>2000</v>
      </c>
      <c r="C395" t="s">
        <v>43</v>
      </c>
      <c r="D395" s="50">
        <v>60824640</v>
      </c>
    </row>
    <row r="396" spans="1:4">
      <c r="A396" t="s">
        <v>26</v>
      </c>
      <c r="B396">
        <v>2000</v>
      </c>
      <c r="C396" t="s">
        <v>43</v>
      </c>
      <c r="D396" s="50">
        <v>421464810</v>
      </c>
    </row>
    <row r="397" spans="1:4">
      <c r="A397" t="s">
        <v>1</v>
      </c>
      <c r="B397">
        <v>2000</v>
      </c>
      <c r="C397" t="s">
        <v>43</v>
      </c>
      <c r="D397" s="50">
        <v>602428430</v>
      </c>
    </row>
    <row r="398" spans="1:4">
      <c r="A398" t="s">
        <v>24</v>
      </c>
      <c r="B398">
        <v>2000</v>
      </c>
      <c r="C398" t="s">
        <v>43</v>
      </c>
      <c r="D398" s="50">
        <v>102993130</v>
      </c>
    </row>
    <row r="399" spans="1:4">
      <c r="A399" t="s">
        <v>23</v>
      </c>
      <c r="B399">
        <v>2000</v>
      </c>
      <c r="C399" t="s">
        <v>43</v>
      </c>
      <c r="D399" s="50">
        <v>57654950</v>
      </c>
    </row>
    <row r="400" spans="1:4">
      <c r="A400" t="s">
        <v>21</v>
      </c>
      <c r="B400">
        <v>2000</v>
      </c>
      <c r="C400" t="s">
        <v>43</v>
      </c>
      <c r="D400" s="50">
        <v>280709964</v>
      </c>
    </row>
    <row r="401" spans="1:4">
      <c r="A401" t="s">
        <v>22</v>
      </c>
      <c r="B401">
        <v>2000</v>
      </c>
      <c r="C401" t="s">
        <v>43</v>
      </c>
      <c r="D401" s="50">
        <v>990336300</v>
      </c>
    </row>
    <row r="402" spans="1:4">
      <c r="A402" t="s">
        <v>20</v>
      </c>
      <c r="B402">
        <v>2000</v>
      </c>
      <c r="C402" t="s">
        <v>43</v>
      </c>
      <c r="D402" s="50">
        <v>44644690</v>
      </c>
    </row>
    <row r="403" spans="1:4">
      <c r="A403" t="s">
        <v>19</v>
      </c>
      <c r="B403">
        <v>2000</v>
      </c>
      <c r="C403" t="s">
        <v>43</v>
      </c>
      <c r="D403" s="50">
        <v>473952220</v>
      </c>
    </row>
    <row r="404" spans="1:4">
      <c r="A404" t="s">
        <v>18</v>
      </c>
      <c r="B404">
        <v>2000</v>
      </c>
      <c r="C404" t="s">
        <v>43</v>
      </c>
      <c r="D404" s="50">
        <v>1204295000</v>
      </c>
    </row>
    <row r="405" spans="1:4">
      <c r="A405" t="s">
        <v>6</v>
      </c>
      <c r="B405">
        <v>2000</v>
      </c>
      <c r="C405" t="s">
        <v>43</v>
      </c>
      <c r="D405" s="50">
        <v>495222100</v>
      </c>
    </row>
    <row r="406" spans="1:4">
      <c r="A406" t="s">
        <v>16</v>
      </c>
      <c r="B406">
        <v>2000</v>
      </c>
      <c r="C406" t="s">
        <v>43</v>
      </c>
      <c r="D406" s="50">
        <v>13347560</v>
      </c>
    </row>
    <row r="407" spans="1:4">
      <c r="A407" t="s">
        <v>15</v>
      </c>
      <c r="B407">
        <v>2000</v>
      </c>
      <c r="C407" t="s">
        <v>43</v>
      </c>
      <c r="D407" s="50">
        <v>3957380</v>
      </c>
    </row>
    <row r="408" spans="1:4">
      <c r="A408" t="s">
        <v>17</v>
      </c>
      <c r="B408">
        <v>2000</v>
      </c>
      <c r="C408" t="s">
        <v>43</v>
      </c>
      <c r="D408" s="50">
        <v>7540910</v>
      </c>
    </row>
    <row r="409" spans="1:4">
      <c r="A409" t="s">
        <v>13</v>
      </c>
      <c r="B409">
        <v>2000</v>
      </c>
      <c r="C409" t="s">
        <v>43</v>
      </c>
      <c r="D409" s="50">
        <v>374333500</v>
      </c>
    </row>
    <row r="410" spans="1:4">
      <c r="A410" t="s">
        <v>14</v>
      </c>
      <c r="B410">
        <v>2000</v>
      </c>
      <c r="C410" t="s">
        <v>43</v>
      </c>
      <c r="D410" s="50">
        <v>2320390</v>
      </c>
    </row>
    <row r="411" spans="1:4">
      <c r="A411" t="s">
        <v>12</v>
      </c>
      <c r="B411">
        <v>2000</v>
      </c>
      <c r="C411" t="s">
        <v>43</v>
      </c>
      <c r="D411" s="50">
        <v>198442800</v>
      </c>
    </row>
    <row r="412" spans="1:4">
      <c r="A412" t="s">
        <v>11</v>
      </c>
      <c r="B412">
        <v>2000</v>
      </c>
      <c r="C412" t="s">
        <v>43</v>
      </c>
      <c r="D412" s="50">
        <v>323204650</v>
      </c>
    </row>
    <row r="413" spans="1:4">
      <c r="A413" t="s">
        <v>10</v>
      </c>
      <c r="B413">
        <v>2000</v>
      </c>
      <c r="C413" t="s">
        <v>43</v>
      </c>
      <c r="D413" s="50">
        <v>65230300</v>
      </c>
    </row>
    <row r="414" spans="1:4">
      <c r="B414">
        <v>2000</v>
      </c>
      <c r="C414" t="s">
        <v>43</v>
      </c>
      <c r="D414" s="50">
        <v>95789960</v>
      </c>
    </row>
    <row r="415" spans="1:4">
      <c r="A415" t="s">
        <v>9</v>
      </c>
      <c r="B415">
        <v>2000</v>
      </c>
      <c r="C415" t="s">
        <v>43</v>
      </c>
      <c r="D415" s="50">
        <v>1569199000</v>
      </c>
    </row>
    <row r="416" spans="1:4">
      <c r="A416" t="s">
        <v>8</v>
      </c>
      <c r="B416">
        <v>2000</v>
      </c>
      <c r="C416" t="s">
        <v>43</v>
      </c>
      <c r="D416" s="50">
        <v>41085330</v>
      </c>
    </row>
    <row r="417" spans="1:4">
      <c r="A417" t="s">
        <v>7</v>
      </c>
      <c r="B417">
        <v>2000</v>
      </c>
      <c r="C417" t="s">
        <v>43</v>
      </c>
      <c r="D417" s="50">
        <v>15176860</v>
      </c>
    </row>
    <row r="418" spans="1:4">
      <c r="A418" t="s">
        <v>4</v>
      </c>
      <c r="B418">
        <v>2000</v>
      </c>
      <c r="C418" t="s">
        <v>43</v>
      </c>
      <c r="D418" s="50">
        <v>60441330</v>
      </c>
    </row>
    <row r="419" spans="1:4">
      <c r="A419" t="s">
        <v>2</v>
      </c>
      <c r="B419">
        <v>2000</v>
      </c>
      <c r="C419" t="s">
        <v>43</v>
      </c>
      <c r="D419" s="50">
        <v>225409400</v>
      </c>
    </row>
    <row r="420" spans="1:4">
      <c r="A420" t="s">
        <v>3</v>
      </c>
      <c r="B420">
        <v>2000</v>
      </c>
      <c r="C420" t="s">
        <v>43</v>
      </c>
      <c r="D420" s="50">
        <v>260929600</v>
      </c>
    </row>
    <row r="421" spans="1:4">
      <c r="A421" t="s">
        <v>0</v>
      </c>
      <c r="B421">
        <v>2000</v>
      </c>
      <c r="C421" t="s">
        <v>43</v>
      </c>
      <c r="D421" s="50">
        <v>5514270000</v>
      </c>
    </row>
    <row r="422" spans="1:4">
      <c r="A422" t="s">
        <v>72</v>
      </c>
      <c r="B422">
        <v>2000</v>
      </c>
      <c r="C422" t="s">
        <v>43</v>
      </c>
      <c r="D422" s="50">
        <v>4317477000</v>
      </c>
    </row>
    <row r="423" spans="1:4">
      <c r="A423" t="s">
        <v>79</v>
      </c>
      <c r="B423">
        <v>2000</v>
      </c>
      <c r="C423" t="s">
        <v>43</v>
      </c>
      <c r="D423" s="50">
        <v>4378217000</v>
      </c>
    </row>
    <row r="424" spans="1:4">
      <c r="A424" t="s">
        <v>80</v>
      </c>
      <c r="B424">
        <v>2000</v>
      </c>
      <c r="C424" t="s">
        <v>43</v>
      </c>
      <c r="D424" s="50">
        <v>19395040000</v>
      </c>
    </row>
    <row r="425" spans="1:4">
      <c r="A425" t="s">
        <v>81</v>
      </c>
      <c r="B425">
        <v>2000</v>
      </c>
      <c r="C425" t="s">
        <v>43</v>
      </c>
      <c r="D425" s="50">
        <v>5947415000</v>
      </c>
    </row>
    <row r="426" spans="1:4">
      <c r="A426" t="s">
        <v>82</v>
      </c>
      <c r="B426">
        <v>2000</v>
      </c>
      <c r="C426" t="s">
        <v>43</v>
      </c>
      <c r="D426" s="50">
        <v>17825840000</v>
      </c>
    </row>
    <row r="427" spans="1:4">
      <c r="A427" t="s">
        <v>83</v>
      </c>
      <c r="B427">
        <v>2000</v>
      </c>
      <c r="C427" t="s">
        <v>43</v>
      </c>
      <c r="D427" s="50">
        <v>0</v>
      </c>
    </row>
    <row r="428" spans="1:4">
      <c r="A428" t="s">
        <v>84</v>
      </c>
      <c r="B428">
        <v>2000</v>
      </c>
      <c r="C428" t="s">
        <v>43</v>
      </c>
      <c r="D428" s="50">
        <v>6557821000</v>
      </c>
    </row>
    <row r="429" spans="1:4">
      <c r="A429" t="s">
        <v>85</v>
      </c>
      <c r="B429">
        <v>2000</v>
      </c>
      <c r="C429" t="s">
        <v>43</v>
      </c>
      <c r="D429" s="50">
        <v>357573700</v>
      </c>
    </row>
    <row r="430" spans="1:4">
      <c r="A430" t="s">
        <v>86</v>
      </c>
      <c r="B430">
        <v>2000</v>
      </c>
      <c r="C430" t="s">
        <v>43</v>
      </c>
      <c r="D430" s="50">
        <v>5837353000</v>
      </c>
    </row>
    <row r="431" spans="1:4">
      <c r="A431" t="s">
        <v>87</v>
      </c>
      <c r="B431">
        <v>2000</v>
      </c>
      <c r="C431" t="s">
        <v>43</v>
      </c>
      <c r="D431" s="50">
        <v>6416068000</v>
      </c>
    </row>
    <row r="432" spans="1:4">
      <c r="A432" t="s">
        <v>88</v>
      </c>
      <c r="B432">
        <v>2000</v>
      </c>
      <c r="C432" t="s">
        <v>43</v>
      </c>
      <c r="D432" s="50">
        <v>286962600</v>
      </c>
    </row>
    <row r="433" spans="1:4">
      <c r="A433" t="s">
        <v>89</v>
      </c>
      <c r="B433">
        <v>2000</v>
      </c>
      <c r="C433" t="s">
        <v>43</v>
      </c>
      <c r="D433" s="50">
        <v>3525085380</v>
      </c>
    </row>
    <row r="434" spans="1:4">
      <c r="A434" t="s">
        <v>90</v>
      </c>
      <c r="B434">
        <v>2000</v>
      </c>
      <c r="C434" t="s">
        <v>43</v>
      </c>
      <c r="D434" s="50">
        <v>20248170000</v>
      </c>
    </row>
    <row r="435" spans="1:4">
      <c r="A435" t="s">
        <v>91</v>
      </c>
      <c r="B435">
        <v>2000</v>
      </c>
      <c r="C435" t="s">
        <v>43</v>
      </c>
      <c r="D435" s="50">
        <v>4117032000</v>
      </c>
    </row>
    <row r="436" spans="1:4">
      <c r="A436" t="s">
        <v>92</v>
      </c>
      <c r="B436">
        <v>2000</v>
      </c>
      <c r="C436" t="s">
        <v>43</v>
      </c>
      <c r="D436" s="50">
        <v>19656220000</v>
      </c>
    </row>
    <row r="437" spans="1:4">
      <c r="A437" t="s">
        <v>93</v>
      </c>
      <c r="B437">
        <v>2000</v>
      </c>
      <c r="C437" t="s">
        <v>43</v>
      </c>
      <c r="D437" s="50">
        <v>4260427520</v>
      </c>
    </row>
    <row r="438" spans="1:4">
      <c r="A438" t="s">
        <v>94</v>
      </c>
      <c r="B438">
        <v>2000</v>
      </c>
      <c r="C438" t="s">
        <v>43</v>
      </c>
      <c r="D438" s="50">
        <v>19512830000</v>
      </c>
    </row>
    <row r="439" spans="1:4">
      <c r="A439" t="s">
        <v>95</v>
      </c>
      <c r="B439">
        <v>2000</v>
      </c>
      <c r="C439" t="s">
        <v>43</v>
      </c>
      <c r="D439" s="50">
        <v>17339350000</v>
      </c>
    </row>
    <row r="440" spans="1:4">
      <c r="A440" t="s">
        <v>96</v>
      </c>
      <c r="B440">
        <v>2000</v>
      </c>
      <c r="C440" t="s">
        <v>43</v>
      </c>
      <c r="D440" s="50">
        <v>6433900000</v>
      </c>
    </row>
    <row r="441" spans="1:4">
      <c r="A441" t="s">
        <v>97</v>
      </c>
      <c r="B441">
        <v>2000</v>
      </c>
      <c r="C441" t="s">
        <v>43</v>
      </c>
      <c r="D441" s="50">
        <v>11227890000</v>
      </c>
    </row>
    <row r="442" spans="1:4">
      <c r="A442" t="s">
        <v>98</v>
      </c>
      <c r="B442">
        <v>2000</v>
      </c>
      <c r="C442" t="s">
        <v>43</v>
      </c>
      <c r="D442" s="50">
        <v>12545360000</v>
      </c>
    </row>
    <row r="443" spans="1:4">
      <c r="A443" t="s">
        <v>99</v>
      </c>
      <c r="B443">
        <v>2000</v>
      </c>
      <c r="C443" t="s">
        <v>43</v>
      </c>
      <c r="D443" s="50">
        <v>12471170000</v>
      </c>
    </row>
    <row r="444" spans="1:4">
      <c r="A444" t="s">
        <v>100</v>
      </c>
      <c r="B444">
        <v>2000</v>
      </c>
      <c r="C444" t="s">
        <v>43</v>
      </c>
      <c r="D444" s="50">
        <v>0</v>
      </c>
    </row>
    <row r="445" spans="1:4">
      <c r="A445" t="s">
        <v>101</v>
      </c>
      <c r="B445">
        <v>2000</v>
      </c>
      <c r="C445" t="s">
        <v>43</v>
      </c>
      <c r="D445" s="50">
        <v>1271046000</v>
      </c>
    </row>
    <row r="446" spans="1:4">
      <c r="A446" t="s">
        <v>102</v>
      </c>
      <c r="B446">
        <v>2000</v>
      </c>
      <c r="C446" t="s">
        <v>43</v>
      </c>
      <c r="D446" s="50">
        <v>5713565000</v>
      </c>
    </row>
    <row r="447" spans="1:4">
      <c r="A447" t="s">
        <v>103</v>
      </c>
      <c r="B447">
        <v>2000</v>
      </c>
      <c r="C447" t="s">
        <v>43</v>
      </c>
      <c r="D447" s="50">
        <v>0</v>
      </c>
    </row>
    <row r="448" spans="1:4">
      <c r="A448" t="s">
        <v>104</v>
      </c>
      <c r="B448">
        <v>2000</v>
      </c>
      <c r="C448" t="s">
        <v>43</v>
      </c>
      <c r="D448" s="50">
        <v>8259184000</v>
      </c>
    </row>
    <row r="449" spans="1:4">
      <c r="A449" t="s">
        <v>105</v>
      </c>
      <c r="B449">
        <v>2000</v>
      </c>
      <c r="C449" t="s">
        <v>43</v>
      </c>
      <c r="D449" s="50">
        <v>286962600</v>
      </c>
    </row>
    <row r="450" spans="1:4">
      <c r="A450" t="s">
        <v>106</v>
      </c>
      <c r="B450">
        <v>2000</v>
      </c>
      <c r="C450" t="s">
        <v>43</v>
      </c>
      <c r="D450" s="50">
        <v>225409400</v>
      </c>
    </row>
    <row r="451" spans="1:4">
      <c r="A451" t="s">
        <v>107</v>
      </c>
      <c r="B451">
        <v>2000</v>
      </c>
      <c r="C451" t="s">
        <v>43</v>
      </c>
      <c r="D451" s="50">
        <v>6416068000</v>
      </c>
    </row>
    <row r="452" spans="1:4">
      <c r="A452" t="s">
        <v>108</v>
      </c>
      <c r="B452">
        <v>2000</v>
      </c>
      <c r="C452" t="s">
        <v>43</v>
      </c>
      <c r="D452" s="50">
        <v>685413610</v>
      </c>
    </row>
    <row r="453" spans="1:4">
      <c r="A453" t="s">
        <v>109</v>
      </c>
      <c r="B453">
        <v>2000</v>
      </c>
      <c r="C453" t="s">
        <v>43</v>
      </c>
      <c r="D453" s="50">
        <v>3582740330</v>
      </c>
    </row>
    <row r="454" spans="1:4">
      <c r="A454" t="s">
        <v>110</v>
      </c>
      <c r="B454">
        <v>2000</v>
      </c>
      <c r="C454" t="s">
        <v>43</v>
      </c>
      <c r="D454" s="50">
        <v>13658640000</v>
      </c>
    </row>
    <row r="455" spans="1:4">
      <c r="A455" t="s">
        <v>111</v>
      </c>
      <c r="B455">
        <v>2000</v>
      </c>
      <c r="C455" t="s">
        <v>43</v>
      </c>
      <c r="D455" s="50">
        <v>10114620000</v>
      </c>
    </row>
    <row r="456" spans="1:4">
      <c r="A456" t="s">
        <v>112</v>
      </c>
      <c r="B456">
        <v>2000</v>
      </c>
      <c r="C456" t="s">
        <v>43</v>
      </c>
      <c r="D456" s="50">
        <v>11319510000</v>
      </c>
    </row>
    <row r="457" spans="1:4">
      <c r="A457" t="s">
        <v>113</v>
      </c>
      <c r="B457">
        <v>2000</v>
      </c>
      <c r="C457" t="s">
        <v>43</v>
      </c>
      <c r="D457" s="50">
        <v>12453750000</v>
      </c>
    </row>
    <row r="458" spans="1:4">
      <c r="A458" t="s">
        <v>38</v>
      </c>
      <c r="B458">
        <v>2001</v>
      </c>
      <c r="C458" t="s">
        <v>43</v>
      </c>
      <c r="D458" s="50">
        <v>369106200</v>
      </c>
    </row>
    <row r="459" spans="1:4">
      <c r="A459" t="s">
        <v>37</v>
      </c>
      <c r="B459">
        <v>2001</v>
      </c>
      <c r="C459" t="s">
        <v>43</v>
      </c>
      <c r="D459" s="50">
        <v>66789520</v>
      </c>
    </row>
    <row r="460" spans="1:4">
      <c r="A460" t="s">
        <v>36</v>
      </c>
      <c r="B460">
        <v>2001</v>
      </c>
      <c r="C460" t="s">
        <v>43</v>
      </c>
      <c r="D460" s="50">
        <v>131393000</v>
      </c>
    </row>
    <row r="461" spans="1:4">
      <c r="A461" t="s">
        <v>34</v>
      </c>
      <c r="B461">
        <v>2001</v>
      </c>
      <c r="C461" t="s">
        <v>43</v>
      </c>
      <c r="D461" s="50">
        <v>51173120</v>
      </c>
    </row>
    <row r="462" spans="1:4">
      <c r="A462" t="s">
        <v>35</v>
      </c>
      <c r="B462">
        <v>2001</v>
      </c>
      <c r="C462" t="s">
        <v>43</v>
      </c>
      <c r="D462" s="50">
        <v>294096400</v>
      </c>
    </row>
    <row r="463" spans="1:4">
      <c r="A463" t="s">
        <v>33</v>
      </c>
      <c r="B463">
        <v>2001</v>
      </c>
      <c r="C463" t="s">
        <v>43</v>
      </c>
      <c r="D463" s="50">
        <v>525753000</v>
      </c>
    </row>
    <row r="464" spans="1:4">
      <c r="A464" t="s">
        <v>32</v>
      </c>
      <c r="B464">
        <v>2001</v>
      </c>
      <c r="C464" t="s">
        <v>43</v>
      </c>
      <c r="D464" s="50">
        <v>3150096000</v>
      </c>
    </row>
    <row r="465" spans="1:4">
      <c r="A465" t="s">
        <v>31</v>
      </c>
      <c r="B465">
        <v>2001</v>
      </c>
      <c r="C465" t="s">
        <v>43</v>
      </c>
      <c r="D465" s="50">
        <v>7600190</v>
      </c>
    </row>
    <row r="466" spans="1:4">
      <c r="A466" t="s">
        <v>30</v>
      </c>
      <c r="B466">
        <v>2001</v>
      </c>
      <c r="C466" t="s">
        <v>43</v>
      </c>
      <c r="D466" s="50">
        <v>115805660</v>
      </c>
    </row>
    <row r="467" spans="1:4">
      <c r="A467" t="s">
        <v>25</v>
      </c>
      <c r="B467">
        <v>2001</v>
      </c>
      <c r="C467" t="s">
        <v>43</v>
      </c>
      <c r="D467" s="50">
        <v>937222910</v>
      </c>
    </row>
    <row r="468" spans="1:4">
      <c r="A468" t="s">
        <v>29</v>
      </c>
      <c r="B468">
        <v>2001</v>
      </c>
      <c r="C468" t="s">
        <v>43</v>
      </c>
      <c r="D468" s="50">
        <v>75337830</v>
      </c>
    </row>
    <row r="469" spans="1:4">
      <c r="A469" t="s">
        <v>5</v>
      </c>
      <c r="B469">
        <v>2001</v>
      </c>
      <c r="C469" t="s">
        <v>43</v>
      </c>
      <c r="D469" s="50">
        <v>308763070</v>
      </c>
    </row>
    <row r="470" spans="1:4">
      <c r="A470" t="s">
        <v>28</v>
      </c>
      <c r="B470">
        <v>2001</v>
      </c>
      <c r="C470" t="s">
        <v>43</v>
      </c>
      <c r="D470" s="50">
        <v>15843490</v>
      </c>
    </row>
    <row r="471" spans="1:4">
      <c r="A471" t="s">
        <v>27</v>
      </c>
      <c r="B471">
        <v>2001</v>
      </c>
      <c r="C471" t="s">
        <v>43</v>
      </c>
      <c r="D471" s="50">
        <v>65712340</v>
      </c>
    </row>
    <row r="472" spans="1:4">
      <c r="A472" t="s">
        <v>26</v>
      </c>
      <c r="B472">
        <v>2001</v>
      </c>
      <c r="C472" t="s">
        <v>43</v>
      </c>
      <c r="D472" s="50">
        <v>425159190</v>
      </c>
    </row>
    <row r="473" spans="1:4">
      <c r="A473" t="s">
        <v>1</v>
      </c>
      <c r="B473">
        <v>2001</v>
      </c>
      <c r="C473" t="s">
        <v>43</v>
      </c>
      <c r="D473" s="50">
        <v>617946150</v>
      </c>
    </row>
    <row r="474" spans="1:4">
      <c r="A474" t="s">
        <v>24</v>
      </c>
      <c r="B474">
        <v>2001</v>
      </c>
      <c r="C474" t="s">
        <v>43</v>
      </c>
      <c r="D474" s="50">
        <v>105331690</v>
      </c>
    </row>
    <row r="475" spans="1:4">
      <c r="A475" t="s">
        <v>23</v>
      </c>
      <c r="B475">
        <v>2001</v>
      </c>
      <c r="C475" t="s">
        <v>43</v>
      </c>
      <c r="D475" s="50">
        <v>60023480</v>
      </c>
    </row>
    <row r="476" spans="1:4">
      <c r="A476" t="s">
        <v>21</v>
      </c>
      <c r="B476">
        <v>2001</v>
      </c>
      <c r="C476" t="s">
        <v>43</v>
      </c>
      <c r="D476" s="50">
        <v>308265300</v>
      </c>
    </row>
    <row r="477" spans="1:4">
      <c r="A477" t="s">
        <v>22</v>
      </c>
      <c r="B477">
        <v>2001</v>
      </c>
      <c r="C477" t="s">
        <v>43</v>
      </c>
      <c r="D477" s="50">
        <v>1005678000</v>
      </c>
    </row>
    <row r="478" spans="1:4">
      <c r="A478" t="s">
        <v>20</v>
      </c>
      <c r="B478">
        <v>2001</v>
      </c>
      <c r="C478" t="s">
        <v>43</v>
      </c>
      <c r="D478" s="50">
        <v>47051610</v>
      </c>
    </row>
    <row r="479" spans="1:4">
      <c r="A479" t="s">
        <v>19</v>
      </c>
      <c r="B479">
        <v>2001</v>
      </c>
      <c r="C479" t="s">
        <v>43</v>
      </c>
      <c r="D479" s="50">
        <v>479672150</v>
      </c>
    </row>
    <row r="480" spans="1:4">
      <c r="A480" t="s">
        <v>18</v>
      </c>
      <c r="B480">
        <v>2001</v>
      </c>
      <c r="C480" t="s">
        <v>43</v>
      </c>
      <c r="D480" s="50">
        <v>1187171000</v>
      </c>
    </row>
    <row r="481" spans="1:4">
      <c r="A481" t="s">
        <v>6</v>
      </c>
      <c r="B481">
        <v>2001</v>
      </c>
      <c r="C481" t="s">
        <v>43</v>
      </c>
      <c r="D481" s="50">
        <v>511126900</v>
      </c>
    </row>
    <row r="482" spans="1:4">
      <c r="A482" t="s">
        <v>16</v>
      </c>
      <c r="B482">
        <v>2001</v>
      </c>
      <c r="C482" t="s">
        <v>43</v>
      </c>
      <c r="D482" s="50">
        <v>14216530</v>
      </c>
    </row>
    <row r="483" spans="1:4">
      <c r="A483" t="s">
        <v>15</v>
      </c>
      <c r="B483">
        <v>2001</v>
      </c>
      <c r="C483" t="s">
        <v>43</v>
      </c>
      <c r="D483" s="50">
        <v>4222460</v>
      </c>
    </row>
    <row r="484" spans="1:4">
      <c r="A484" t="s">
        <v>17</v>
      </c>
      <c r="B484">
        <v>2001</v>
      </c>
      <c r="C484" t="s">
        <v>43</v>
      </c>
      <c r="D484" s="50">
        <v>8142610</v>
      </c>
    </row>
    <row r="485" spans="1:4">
      <c r="A485" t="s">
        <v>13</v>
      </c>
      <c r="B485">
        <v>2001</v>
      </c>
      <c r="C485" t="s">
        <v>43</v>
      </c>
      <c r="D485" s="50">
        <v>377596500</v>
      </c>
    </row>
    <row r="486" spans="1:4">
      <c r="A486" t="s">
        <v>14</v>
      </c>
      <c r="B486">
        <v>2001</v>
      </c>
      <c r="C486" t="s">
        <v>43</v>
      </c>
      <c r="D486" s="50">
        <v>2437620</v>
      </c>
    </row>
    <row r="487" spans="1:4">
      <c r="A487" t="s">
        <v>12</v>
      </c>
      <c r="B487">
        <v>2001</v>
      </c>
      <c r="C487" t="s">
        <v>43</v>
      </c>
      <c r="D487" s="50">
        <v>203633490</v>
      </c>
    </row>
    <row r="488" spans="1:4">
      <c r="A488" t="s">
        <v>11</v>
      </c>
      <c r="B488">
        <v>2001</v>
      </c>
      <c r="C488" t="s">
        <v>43</v>
      </c>
      <c r="D488" s="50">
        <v>320372770</v>
      </c>
    </row>
    <row r="489" spans="1:4">
      <c r="A489" t="s">
        <v>10</v>
      </c>
      <c r="B489">
        <v>2001</v>
      </c>
      <c r="C489" t="s">
        <v>43</v>
      </c>
      <c r="D489" s="50">
        <v>66503700</v>
      </c>
    </row>
    <row r="490" spans="1:4">
      <c r="B490">
        <v>2001</v>
      </c>
      <c r="C490" t="s">
        <v>43</v>
      </c>
      <c r="D490" s="50">
        <v>100584290</v>
      </c>
    </row>
    <row r="491" spans="1:4">
      <c r="A491" t="s">
        <v>9</v>
      </c>
      <c r="B491">
        <v>2001</v>
      </c>
      <c r="C491" t="s">
        <v>43</v>
      </c>
      <c r="D491" s="50">
        <v>1577846000</v>
      </c>
    </row>
    <row r="492" spans="1:4">
      <c r="A492" t="s">
        <v>8</v>
      </c>
      <c r="B492">
        <v>2001</v>
      </c>
      <c r="C492" t="s">
        <v>43</v>
      </c>
      <c r="D492" s="50">
        <v>42261360</v>
      </c>
    </row>
    <row r="493" spans="1:4">
      <c r="A493" t="s">
        <v>7</v>
      </c>
      <c r="B493">
        <v>2001</v>
      </c>
      <c r="C493" t="s">
        <v>43</v>
      </c>
      <c r="D493" s="50">
        <v>16538180</v>
      </c>
    </row>
    <row r="494" spans="1:4">
      <c r="A494" t="s">
        <v>4</v>
      </c>
      <c r="B494">
        <v>2001</v>
      </c>
      <c r="C494" t="s">
        <v>43</v>
      </c>
      <c r="D494" s="50">
        <v>61096710</v>
      </c>
    </row>
    <row r="495" spans="1:4">
      <c r="A495" t="s">
        <v>2</v>
      </c>
      <c r="B495">
        <v>2001</v>
      </c>
      <c r="C495" t="s">
        <v>43</v>
      </c>
      <c r="D495" s="50">
        <v>204957000</v>
      </c>
    </row>
    <row r="496" spans="1:4">
      <c r="A496" t="s">
        <v>3</v>
      </c>
      <c r="B496">
        <v>2001</v>
      </c>
      <c r="C496" t="s">
        <v>43</v>
      </c>
      <c r="D496" s="50">
        <v>264321800</v>
      </c>
    </row>
    <row r="497" spans="1:4">
      <c r="A497" t="s">
        <v>0</v>
      </c>
      <c r="B497">
        <v>2001</v>
      </c>
      <c r="C497" t="s">
        <v>43</v>
      </c>
      <c r="D497" s="50">
        <v>5466773000</v>
      </c>
    </row>
    <row r="498" spans="1:4">
      <c r="A498" t="s">
        <v>72</v>
      </c>
      <c r="B498">
        <v>2001</v>
      </c>
      <c r="C498" t="s">
        <v>43</v>
      </c>
      <c r="D498" s="50">
        <v>4295777000</v>
      </c>
    </row>
    <row r="499" spans="1:4">
      <c r="A499" t="s">
        <v>79</v>
      </c>
      <c r="B499">
        <v>2001</v>
      </c>
      <c r="C499" t="s">
        <v>43</v>
      </c>
      <c r="D499" s="50">
        <v>4449870000</v>
      </c>
    </row>
    <row r="500" spans="1:4">
      <c r="A500" t="s">
        <v>80</v>
      </c>
      <c r="B500">
        <v>2001</v>
      </c>
      <c r="C500" t="s">
        <v>43</v>
      </c>
      <c r="D500" s="50">
        <v>19439530000</v>
      </c>
    </row>
    <row r="501" spans="1:4">
      <c r="A501" t="s">
        <v>81</v>
      </c>
      <c r="B501">
        <v>2001</v>
      </c>
      <c r="C501" t="s">
        <v>43</v>
      </c>
      <c r="D501" s="50">
        <v>6027717000</v>
      </c>
    </row>
    <row r="502" spans="1:4">
      <c r="A502" t="s">
        <v>82</v>
      </c>
      <c r="B502">
        <v>2001</v>
      </c>
      <c r="C502" t="s">
        <v>43</v>
      </c>
      <c r="D502" s="50">
        <v>17861680000</v>
      </c>
    </row>
    <row r="503" spans="1:4">
      <c r="A503" t="s">
        <v>83</v>
      </c>
      <c r="B503">
        <v>2001</v>
      </c>
      <c r="C503" t="s">
        <v>43</v>
      </c>
      <c r="D503" s="50">
        <v>0</v>
      </c>
    </row>
    <row r="504" spans="1:4">
      <c r="A504" t="s">
        <v>84</v>
      </c>
      <c r="B504">
        <v>2001</v>
      </c>
      <c r="C504" t="s">
        <v>43</v>
      </c>
      <c r="D504" s="50">
        <v>6631615000</v>
      </c>
    </row>
    <row r="505" spans="1:4">
      <c r="A505" t="s">
        <v>85</v>
      </c>
      <c r="B505">
        <v>2001</v>
      </c>
      <c r="C505" t="s">
        <v>43</v>
      </c>
      <c r="D505" s="50">
        <v>369106200</v>
      </c>
    </row>
    <row r="506" spans="1:4">
      <c r="A506" t="s">
        <v>86</v>
      </c>
      <c r="B506">
        <v>2001</v>
      </c>
      <c r="C506" t="s">
        <v>43</v>
      </c>
      <c r="D506" s="50">
        <v>5928682000</v>
      </c>
    </row>
    <row r="507" spans="1:4">
      <c r="A507" t="s">
        <v>87</v>
      </c>
      <c r="B507">
        <v>2001</v>
      </c>
      <c r="C507" t="s">
        <v>43</v>
      </c>
      <c r="D507" s="50">
        <v>6370123000</v>
      </c>
    </row>
    <row r="508" spans="1:4">
      <c r="A508" t="s">
        <v>88</v>
      </c>
      <c r="B508">
        <v>2001</v>
      </c>
      <c r="C508" t="s">
        <v>43</v>
      </c>
      <c r="D508" s="50">
        <v>294096400</v>
      </c>
    </row>
    <row r="509" spans="1:4">
      <c r="A509" t="s">
        <v>89</v>
      </c>
      <c r="B509">
        <v>2001</v>
      </c>
      <c r="C509" t="s">
        <v>43</v>
      </c>
      <c r="D509" s="50">
        <v>3595835820</v>
      </c>
    </row>
    <row r="510" spans="1:4">
      <c r="A510" t="s">
        <v>90</v>
      </c>
      <c r="B510">
        <v>2001</v>
      </c>
      <c r="C510" t="s">
        <v>43</v>
      </c>
      <c r="D510" s="50">
        <v>20293560000</v>
      </c>
    </row>
    <row r="511" spans="1:4">
      <c r="A511" t="s">
        <v>91</v>
      </c>
      <c r="B511">
        <v>2001</v>
      </c>
      <c r="C511" t="s">
        <v>43</v>
      </c>
      <c r="D511" s="50">
        <v>4191477520</v>
      </c>
    </row>
    <row r="512" spans="1:4">
      <c r="A512" t="s">
        <v>92</v>
      </c>
      <c r="B512">
        <v>2001</v>
      </c>
      <c r="C512" t="s">
        <v>43</v>
      </c>
      <c r="D512" s="50">
        <v>19697920000</v>
      </c>
    </row>
    <row r="513" spans="1:4">
      <c r="A513" t="s">
        <v>93</v>
      </c>
      <c r="B513">
        <v>2001</v>
      </c>
      <c r="C513" t="s">
        <v>43</v>
      </c>
      <c r="D513" s="50">
        <v>4343234930</v>
      </c>
    </row>
    <row r="514" spans="1:4">
      <c r="A514" t="s">
        <v>94</v>
      </c>
      <c r="B514">
        <v>2001</v>
      </c>
      <c r="C514" t="s">
        <v>43</v>
      </c>
      <c r="D514" s="50">
        <v>19546160000</v>
      </c>
    </row>
    <row r="515" spans="1:4">
      <c r="A515" t="s">
        <v>95</v>
      </c>
      <c r="B515">
        <v>2001</v>
      </c>
      <c r="C515" t="s">
        <v>43</v>
      </c>
      <c r="D515" s="50">
        <v>17438470000</v>
      </c>
    </row>
    <row r="516" spans="1:4">
      <c r="A516" t="s">
        <v>96</v>
      </c>
      <c r="B516">
        <v>2001</v>
      </c>
      <c r="C516" t="s">
        <v>43</v>
      </c>
      <c r="D516" s="50">
        <v>6450933677</v>
      </c>
    </row>
    <row r="517" spans="1:4">
      <c r="A517" t="s">
        <v>97</v>
      </c>
      <c r="B517">
        <v>2001</v>
      </c>
      <c r="C517" t="s">
        <v>43</v>
      </c>
      <c r="D517" s="50">
        <v>11217540000</v>
      </c>
    </row>
    <row r="518" spans="1:4">
      <c r="A518" t="s">
        <v>98</v>
      </c>
      <c r="B518">
        <v>2001</v>
      </c>
      <c r="C518" t="s">
        <v>43</v>
      </c>
      <c r="D518" s="50">
        <v>12671860000</v>
      </c>
    </row>
    <row r="519" spans="1:4">
      <c r="A519" t="s">
        <v>99</v>
      </c>
      <c r="B519">
        <v>2001</v>
      </c>
      <c r="C519" t="s">
        <v>43</v>
      </c>
      <c r="D519" s="50">
        <v>12509110000</v>
      </c>
    </row>
    <row r="520" spans="1:4">
      <c r="A520" t="s">
        <v>100</v>
      </c>
      <c r="B520">
        <v>2001</v>
      </c>
      <c r="C520" t="s">
        <v>43</v>
      </c>
      <c r="D520" s="50">
        <v>0</v>
      </c>
    </row>
    <row r="521" spans="1:4">
      <c r="A521" t="s">
        <v>101</v>
      </c>
      <c r="B521">
        <v>2001</v>
      </c>
      <c r="C521" t="s">
        <v>43</v>
      </c>
      <c r="D521" s="50">
        <v>1313943000</v>
      </c>
    </row>
    <row r="522" spans="1:4">
      <c r="A522" t="s">
        <v>102</v>
      </c>
      <c r="B522">
        <v>2001</v>
      </c>
      <c r="C522" t="s">
        <v>43</v>
      </c>
      <c r="D522" s="50">
        <v>5770566578</v>
      </c>
    </row>
    <row r="523" spans="1:4">
      <c r="A523" t="s">
        <v>103</v>
      </c>
      <c r="B523">
        <v>2001</v>
      </c>
      <c r="C523" t="s">
        <v>43</v>
      </c>
      <c r="D523" s="50">
        <v>0</v>
      </c>
    </row>
    <row r="524" spans="1:4">
      <c r="A524" t="s">
        <v>104</v>
      </c>
      <c r="B524">
        <v>2001</v>
      </c>
      <c r="C524" t="s">
        <v>43</v>
      </c>
      <c r="D524" s="50">
        <v>8373611000</v>
      </c>
    </row>
    <row r="525" spans="1:4">
      <c r="A525" t="s">
        <v>105</v>
      </c>
      <c r="B525">
        <v>2001</v>
      </c>
      <c r="C525" t="s">
        <v>43</v>
      </c>
      <c r="D525" s="50">
        <v>294096400</v>
      </c>
    </row>
    <row r="526" spans="1:4">
      <c r="A526" t="s">
        <v>106</v>
      </c>
      <c r="B526">
        <v>2001</v>
      </c>
      <c r="C526" t="s">
        <v>43</v>
      </c>
      <c r="D526" s="50">
        <v>204957000</v>
      </c>
    </row>
    <row r="527" spans="1:4">
      <c r="A527" t="s">
        <v>107</v>
      </c>
      <c r="B527">
        <v>2001</v>
      </c>
      <c r="C527" t="s">
        <v>43</v>
      </c>
      <c r="D527" s="50">
        <v>6370123000</v>
      </c>
    </row>
    <row r="528" spans="1:4">
      <c r="A528" t="s">
        <v>108</v>
      </c>
      <c r="B528">
        <v>2001</v>
      </c>
      <c r="C528" t="s">
        <v>43</v>
      </c>
      <c r="D528" s="50">
        <v>694975820</v>
      </c>
    </row>
    <row r="529" spans="1:4">
      <c r="A529" t="s">
        <v>109</v>
      </c>
      <c r="B529">
        <v>2001</v>
      </c>
      <c r="C529" t="s">
        <v>43</v>
      </c>
      <c r="D529" s="50">
        <v>3655859300</v>
      </c>
    </row>
    <row r="530" spans="1:4">
      <c r="A530" t="s">
        <v>110</v>
      </c>
      <c r="B530">
        <v>2001</v>
      </c>
      <c r="C530" t="s">
        <v>43</v>
      </c>
      <c r="D530" s="50">
        <v>13674840000</v>
      </c>
    </row>
    <row r="531" spans="1:4">
      <c r="A531" t="s">
        <v>111</v>
      </c>
      <c r="B531">
        <v>2001</v>
      </c>
      <c r="C531" t="s">
        <v>43</v>
      </c>
      <c r="D531" s="50">
        <v>10214560000</v>
      </c>
    </row>
    <row r="532" spans="1:4">
      <c r="A532" t="s">
        <v>112</v>
      </c>
      <c r="B532">
        <v>2001</v>
      </c>
      <c r="C532" t="s">
        <v>43</v>
      </c>
      <c r="D532" s="50">
        <v>11416450000</v>
      </c>
    </row>
    <row r="533" spans="1:4">
      <c r="A533" t="s">
        <v>113</v>
      </c>
      <c r="B533">
        <v>2001</v>
      </c>
      <c r="C533" t="s">
        <v>43</v>
      </c>
      <c r="D533" s="50">
        <v>12472947706</v>
      </c>
    </row>
    <row r="534" spans="1:4">
      <c r="A534" t="s">
        <v>38</v>
      </c>
      <c r="B534">
        <v>2002</v>
      </c>
      <c r="C534" t="s">
        <v>43</v>
      </c>
      <c r="D534" s="50">
        <v>375761600</v>
      </c>
    </row>
    <row r="535" spans="1:4">
      <c r="A535" t="s">
        <v>37</v>
      </c>
      <c r="B535">
        <v>2002</v>
      </c>
      <c r="C535" t="s">
        <v>43</v>
      </c>
      <c r="D535" s="50">
        <v>67089670</v>
      </c>
    </row>
    <row r="536" spans="1:4">
      <c r="A536" t="s">
        <v>36</v>
      </c>
      <c r="B536">
        <v>2002</v>
      </c>
      <c r="C536" t="s">
        <v>43</v>
      </c>
      <c r="D536" s="50">
        <v>129458950</v>
      </c>
    </row>
    <row r="537" spans="1:4">
      <c r="A537" t="s">
        <v>34</v>
      </c>
      <c r="B537">
        <v>2002</v>
      </c>
      <c r="C537" t="s">
        <v>43</v>
      </c>
      <c r="D537" s="50">
        <v>48002050</v>
      </c>
    </row>
    <row r="538" spans="1:4">
      <c r="A538" t="s">
        <v>35</v>
      </c>
      <c r="B538">
        <v>2002</v>
      </c>
      <c r="C538" t="s">
        <v>43</v>
      </c>
      <c r="D538" s="50">
        <v>293390800</v>
      </c>
    </row>
    <row r="539" spans="1:4">
      <c r="A539" t="s">
        <v>33</v>
      </c>
      <c r="B539">
        <v>2002</v>
      </c>
      <c r="C539" t="s">
        <v>43</v>
      </c>
      <c r="D539" s="50">
        <v>531024200</v>
      </c>
    </row>
    <row r="540" spans="1:4">
      <c r="A540" t="s">
        <v>32</v>
      </c>
      <c r="B540">
        <v>2002</v>
      </c>
      <c r="C540" t="s">
        <v>43</v>
      </c>
      <c r="D540" s="50">
        <v>3377332000</v>
      </c>
    </row>
    <row r="541" spans="1:4">
      <c r="A541" t="s">
        <v>31</v>
      </c>
      <c r="B541">
        <v>2002</v>
      </c>
      <c r="C541" t="s">
        <v>43</v>
      </c>
      <c r="D541" s="50">
        <v>7476870</v>
      </c>
    </row>
    <row r="542" spans="1:4">
      <c r="A542" t="s">
        <v>30</v>
      </c>
      <c r="B542">
        <v>2002</v>
      </c>
      <c r="C542" t="s">
        <v>43</v>
      </c>
      <c r="D542" s="50">
        <v>112770330</v>
      </c>
    </row>
    <row r="543" spans="1:4">
      <c r="A543" t="s">
        <v>25</v>
      </c>
      <c r="B543">
        <v>2002</v>
      </c>
      <c r="C543" t="s">
        <v>43</v>
      </c>
      <c r="D543" s="50">
        <v>922114100</v>
      </c>
    </row>
    <row r="544" spans="1:4">
      <c r="A544" t="s">
        <v>29</v>
      </c>
      <c r="B544">
        <v>2002</v>
      </c>
      <c r="C544" t="s">
        <v>43</v>
      </c>
      <c r="D544" s="50">
        <v>76731240</v>
      </c>
    </row>
    <row r="545" spans="1:4">
      <c r="A545" t="s">
        <v>5</v>
      </c>
      <c r="B545">
        <v>2002</v>
      </c>
      <c r="C545" t="s">
        <v>43</v>
      </c>
      <c r="D545" s="50">
        <v>327571640</v>
      </c>
    </row>
    <row r="546" spans="1:4">
      <c r="A546" t="s">
        <v>28</v>
      </c>
      <c r="B546">
        <v>2002</v>
      </c>
      <c r="C546" t="s">
        <v>43</v>
      </c>
      <c r="D546" s="50">
        <v>15273890</v>
      </c>
    </row>
    <row r="547" spans="1:4">
      <c r="A547" t="s">
        <v>27</v>
      </c>
      <c r="B547">
        <v>2002</v>
      </c>
      <c r="C547" t="s">
        <v>43</v>
      </c>
      <c r="D547" s="50">
        <v>68194680</v>
      </c>
    </row>
    <row r="548" spans="1:4">
      <c r="A548" t="s">
        <v>26</v>
      </c>
      <c r="B548">
        <v>2002</v>
      </c>
      <c r="C548" t="s">
        <v>43</v>
      </c>
      <c r="D548" s="50">
        <v>416373880</v>
      </c>
    </row>
    <row r="549" spans="1:4">
      <c r="A549" t="s">
        <v>1</v>
      </c>
      <c r="B549">
        <v>2002</v>
      </c>
      <c r="C549" t="s">
        <v>43</v>
      </c>
      <c r="D549" s="50">
        <v>601850970</v>
      </c>
    </row>
    <row r="550" spans="1:4">
      <c r="A550" t="s">
        <v>24</v>
      </c>
      <c r="B550">
        <v>2002</v>
      </c>
      <c r="C550" t="s">
        <v>43</v>
      </c>
      <c r="D550" s="50">
        <v>104964240</v>
      </c>
    </row>
    <row r="551" spans="1:4">
      <c r="A551" t="s">
        <v>23</v>
      </c>
      <c r="B551">
        <v>2002</v>
      </c>
      <c r="C551" t="s">
        <v>43</v>
      </c>
      <c r="D551" s="50">
        <v>59159860</v>
      </c>
    </row>
    <row r="552" spans="1:4">
      <c r="A552" t="s">
        <v>21</v>
      </c>
      <c r="B552">
        <v>2002</v>
      </c>
      <c r="C552" t="s">
        <v>43</v>
      </c>
      <c r="D552" s="50">
        <v>317853400</v>
      </c>
    </row>
    <row r="553" spans="1:4">
      <c r="A553" t="s">
        <v>22</v>
      </c>
      <c r="B553">
        <v>2002</v>
      </c>
      <c r="C553" t="s">
        <v>43</v>
      </c>
      <c r="D553" s="50">
        <v>1033340000</v>
      </c>
    </row>
    <row r="554" spans="1:4">
      <c r="A554" t="s">
        <v>20</v>
      </c>
      <c r="B554">
        <v>2002</v>
      </c>
      <c r="C554" t="s">
        <v>43</v>
      </c>
      <c r="D554" s="50">
        <v>45641950</v>
      </c>
    </row>
    <row r="555" spans="1:4">
      <c r="A555" t="s">
        <v>19</v>
      </c>
      <c r="B555">
        <v>2002</v>
      </c>
      <c r="C555" t="s">
        <v>43</v>
      </c>
      <c r="D555" s="50">
        <v>480894200</v>
      </c>
    </row>
    <row r="556" spans="1:4">
      <c r="A556" t="s">
        <v>18</v>
      </c>
      <c r="B556">
        <v>2002</v>
      </c>
      <c r="C556" t="s">
        <v>43</v>
      </c>
      <c r="D556" s="50">
        <v>1216749000</v>
      </c>
    </row>
    <row r="557" spans="1:4">
      <c r="A557" t="s">
        <v>6</v>
      </c>
      <c r="B557">
        <v>2002</v>
      </c>
      <c r="C557" t="s">
        <v>43</v>
      </c>
      <c r="D557" s="50">
        <v>501792900</v>
      </c>
    </row>
    <row r="558" spans="1:4">
      <c r="A558" t="s">
        <v>16</v>
      </c>
      <c r="B558">
        <v>2002</v>
      </c>
      <c r="C558" t="s">
        <v>43</v>
      </c>
      <c r="D558" s="50">
        <v>14406420</v>
      </c>
    </row>
    <row r="559" spans="1:4">
      <c r="A559" t="s">
        <v>15</v>
      </c>
      <c r="B559">
        <v>2002</v>
      </c>
      <c r="C559" t="s">
        <v>43</v>
      </c>
      <c r="D559" s="50">
        <v>4766020</v>
      </c>
    </row>
    <row r="560" spans="1:4">
      <c r="A560" t="s">
        <v>17</v>
      </c>
      <c r="B560">
        <v>2002</v>
      </c>
      <c r="C560" t="s">
        <v>43</v>
      </c>
      <c r="D560" s="50">
        <v>8162120</v>
      </c>
    </row>
    <row r="561" spans="1:4">
      <c r="A561" t="s">
        <v>13</v>
      </c>
      <c r="B561">
        <v>2002</v>
      </c>
      <c r="C561" t="s">
        <v>43</v>
      </c>
      <c r="D561" s="50">
        <v>383265400</v>
      </c>
    </row>
    <row r="562" spans="1:4">
      <c r="A562" t="s">
        <v>14</v>
      </c>
      <c r="B562">
        <v>2002</v>
      </c>
      <c r="C562" t="s">
        <v>43</v>
      </c>
      <c r="D562" s="50">
        <v>2458100</v>
      </c>
    </row>
    <row r="563" spans="1:4">
      <c r="A563" t="s">
        <v>12</v>
      </c>
      <c r="B563">
        <v>2002</v>
      </c>
      <c r="C563" t="s">
        <v>43</v>
      </c>
      <c r="D563" s="50">
        <v>203739550</v>
      </c>
    </row>
    <row r="564" spans="1:4">
      <c r="A564" t="s">
        <v>11</v>
      </c>
      <c r="B564">
        <v>2002</v>
      </c>
      <c r="C564" t="s">
        <v>43</v>
      </c>
      <c r="D564" s="50">
        <v>309398250</v>
      </c>
    </row>
    <row r="565" spans="1:4">
      <c r="A565" t="s">
        <v>10</v>
      </c>
      <c r="B565">
        <v>2002</v>
      </c>
      <c r="C565" t="s">
        <v>43</v>
      </c>
      <c r="D565" s="50">
        <v>70804700</v>
      </c>
    </row>
    <row r="566" spans="1:4">
      <c r="B566">
        <v>2002</v>
      </c>
      <c r="C566" t="s">
        <v>43</v>
      </c>
      <c r="D566" s="50">
        <v>106654840</v>
      </c>
    </row>
    <row r="567" spans="1:4">
      <c r="A567" t="s">
        <v>9</v>
      </c>
      <c r="B567">
        <v>2002</v>
      </c>
      <c r="C567" t="s">
        <v>43</v>
      </c>
      <c r="D567" s="50">
        <v>1579398000</v>
      </c>
    </row>
    <row r="568" spans="1:4">
      <c r="A568" t="s">
        <v>8</v>
      </c>
      <c r="B568">
        <v>2002</v>
      </c>
      <c r="C568" t="s">
        <v>43</v>
      </c>
      <c r="D568" s="50">
        <v>40728160</v>
      </c>
    </row>
    <row r="569" spans="1:4">
      <c r="A569" t="s">
        <v>7</v>
      </c>
      <c r="B569">
        <v>2002</v>
      </c>
      <c r="C569" t="s">
        <v>43</v>
      </c>
      <c r="D569" s="50">
        <v>16664890</v>
      </c>
    </row>
    <row r="570" spans="1:4">
      <c r="A570" t="s">
        <v>4</v>
      </c>
      <c r="B570">
        <v>2002</v>
      </c>
      <c r="C570" t="s">
        <v>43</v>
      </c>
      <c r="D570" s="50">
        <v>61373070</v>
      </c>
    </row>
    <row r="571" spans="1:4">
      <c r="A571" t="s">
        <v>2</v>
      </c>
      <c r="B571">
        <v>2002</v>
      </c>
      <c r="C571" t="s">
        <v>43</v>
      </c>
      <c r="D571" s="50">
        <v>219370100</v>
      </c>
    </row>
    <row r="572" spans="1:4">
      <c r="A572" t="s">
        <v>3</v>
      </c>
      <c r="B572">
        <v>2002</v>
      </c>
      <c r="C572" t="s">
        <v>43</v>
      </c>
      <c r="D572" s="50">
        <v>282371100</v>
      </c>
    </row>
    <row r="573" spans="1:4">
      <c r="A573" t="s">
        <v>0</v>
      </c>
      <c r="B573">
        <v>2002</v>
      </c>
      <c r="C573" t="s">
        <v>43</v>
      </c>
      <c r="D573" s="50">
        <v>5390041000</v>
      </c>
    </row>
    <row r="574" spans="1:4">
      <c r="A574" t="s">
        <v>72</v>
      </c>
      <c r="B574">
        <v>2002</v>
      </c>
      <c r="C574" t="s">
        <v>43</v>
      </c>
      <c r="D574" s="50">
        <v>4465513000</v>
      </c>
    </row>
    <row r="575" spans="1:4">
      <c r="A575" t="s">
        <v>79</v>
      </c>
      <c r="B575">
        <v>2002</v>
      </c>
      <c r="C575" t="s">
        <v>43</v>
      </c>
      <c r="D575" s="50">
        <v>4704063000</v>
      </c>
    </row>
    <row r="576" spans="1:4">
      <c r="A576" t="s">
        <v>80</v>
      </c>
      <c r="B576">
        <v>2002</v>
      </c>
      <c r="C576" t="s">
        <v>43</v>
      </c>
      <c r="D576" s="50">
        <v>19585860000</v>
      </c>
    </row>
    <row r="577" spans="1:4">
      <c r="A577" t="s">
        <v>81</v>
      </c>
      <c r="B577">
        <v>2002</v>
      </c>
      <c r="C577" t="s">
        <v>43</v>
      </c>
      <c r="D577" s="50">
        <v>6283461000</v>
      </c>
    </row>
    <row r="578" spans="1:4">
      <c r="A578" t="s">
        <v>82</v>
      </c>
      <c r="B578">
        <v>2002</v>
      </c>
      <c r="C578" t="s">
        <v>43</v>
      </c>
      <c r="D578" s="50">
        <v>18006470000</v>
      </c>
    </row>
    <row r="579" spans="1:4">
      <c r="A579" t="s">
        <v>83</v>
      </c>
      <c r="B579">
        <v>2002</v>
      </c>
      <c r="C579" t="s">
        <v>43</v>
      </c>
      <c r="D579" s="50">
        <v>0</v>
      </c>
    </row>
    <row r="580" spans="1:4">
      <c r="A580" t="s">
        <v>84</v>
      </c>
      <c r="B580">
        <v>2002</v>
      </c>
      <c r="C580" t="s">
        <v>43</v>
      </c>
      <c r="D580" s="50">
        <v>6948808000</v>
      </c>
    </row>
    <row r="581" spans="1:4">
      <c r="A581" t="s">
        <v>85</v>
      </c>
      <c r="B581">
        <v>2002</v>
      </c>
      <c r="C581" t="s">
        <v>43</v>
      </c>
      <c r="D581" s="50">
        <v>375761600</v>
      </c>
    </row>
    <row r="582" spans="1:4">
      <c r="A582" t="s">
        <v>86</v>
      </c>
      <c r="B582">
        <v>2002</v>
      </c>
      <c r="C582" t="s">
        <v>43</v>
      </c>
      <c r="D582" s="50">
        <v>5902122000</v>
      </c>
    </row>
    <row r="583" spans="1:4">
      <c r="A583" t="s">
        <v>87</v>
      </c>
      <c r="B583">
        <v>2002</v>
      </c>
      <c r="C583" t="s">
        <v>43</v>
      </c>
      <c r="D583" s="50">
        <v>6304331000</v>
      </c>
    </row>
    <row r="584" spans="1:4">
      <c r="A584" t="s">
        <v>88</v>
      </c>
      <c r="B584">
        <v>2002</v>
      </c>
      <c r="C584" t="s">
        <v>43</v>
      </c>
      <c r="D584" s="50">
        <v>293390800</v>
      </c>
    </row>
    <row r="585" spans="1:4">
      <c r="A585" t="s">
        <v>89</v>
      </c>
      <c r="B585">
        <v>2002</v>
      </c>
      <c r="C585" t="s">
        <v>43</v>
      </c>
      <c r="D585" s="50">
        <v>3581568860</v>
      </c>
    </row>
    <row r="586" spans="1:4">
      <c r="A586" t="s">
        <v>90</v>
      </c>
      <c r="B586">
        <v>2002</v>
      </c>
      <c r="C586" t="s">
        <v>43</v>
      </c>
      <c r="D586" s="50">
        <v>20708360000</v>
      </c>
    </row>
    <row r="587" spans="1:4">
      <c r="A587" t="s">
        <v>91</v>
      </c>
      <c r="B587">
        <v>2002</v>
      </c>
      <c r="C587" t="s">
        <v>43</v>
      </c>
      <c r="D587" s="50">
        <v>4160590880</v>
      </c>
    </row>
    <row r="588" spans="1:4">
      <c r="A588" t="s">
        <v>92</v>
      </c>
      <c r="B588">
        <v>2002</v>
      </c>
      <c r="C588" t="s">
        <v>43</v>
      </c>
      <c r="D588" s="50">
        <v>20129340000</v>
      </c>
    </row>
    <row r="589" spans="1:4">
      <c r="A589" t="s">
        <v>93</v>
      </c>
      <c r="B589">
        <v>2002</v>
      </c>
      <c r="C589" t="s">
        <v>43</v>
      </c>
      <c r="D589" s="50">
        <v>4315247770</v>
      </c>
    </row>
    <row r="590" spans="1:4">
      <c r="A590" t="s">
        <v>94</v>
      </c>
      <c r="B590">
        <v>2002</v>
      </c>
      <c r="C590" t="s">
        <v>43</v>
      </c>
      <c r="D590" s="50">
        <v>19974680000</v>
      </c>
    </row>
    <row r="591" spans="1:4">
      <c r="A591" t="s">
        <v>95</v>
      </c>
      <c r="B591">
        <v>2002</v>
      </c>
      <c r="C591" t="s">
        <v>43</v>
      </c>
      <c r="D591" s="50">
        <v>17640550000</v>
      </c>
    </row>
    <row r="592" spans="1:4">
      <c r="A592" t="s">
        <v>96</v>
      </c>
      <c r="B592">
        <v>2002</v>
      </c>
      <c r="C592" t="s">
        <v>43</v>
      </c>
      <c r="D592" s="50">
        <v>6649376000</v>
      </c>
    </row>
    <row r="593" spans="1:4">
      <c r="A593" t="s">
        <v>97</v>
      </c>
      <c r="B593">
        <v>2002</v>
      </c>
      <c r="C593" t="s">
        <v>43</v>
      </c>
      <c r="D593" s="50">
        <v>11138450000</v>
      </c>
    </row>
    <row r="594" spans="1:4">
      <c r="A594" t="s">
        <v>98</v>
      </c>
      <c r="B594">
        <v>2002</v>
      </c>
      <c r="C594" t="s">
        <v>43</v>
      </c>
      <c r="D594" s="50">
        <v>13151480000</v>
      </c>
    </row>
    <row r="595" spans="1:4">
      <c r="A595" t="s">
        <v>99</v>
      </c>
      <c r="B595">
        <v>2002</v>
      </c>
      <c r="C595" t="s">
        <v>43</v>
      </c>
      <c r="D595" s="50">
        <v>12451400000</v>
      </c>
    </row>
    <row r="596" spans="1:4">
      <c r="A596" t="s">
        <v>100</v>
      </c>
      <c r="B596">
        <v>2002</v>
      </c>
      <c r="C596" t="s">
        <v>43</v>
      </c>
      <c r="D596" s="50">
        <v>0</v>
      </c>
    </row>
    <row r="597" spans="1:4">
      <c r="A597" t="s">
        <v>101</v>
      </c>
      <c r="B597">
        <v>2002</v>
      </c>
      <c r="C597" t="s">
        <v>43</v>
      </c>
      <c r="D597" s="50">
        <v>1351193000</v>
      </c>
    </row>
    <row r="598" spans="1:4">
      <c r="A598" t="s">
        <v>102</v>
      </c>
      <c r="B598">
        <v>2002</v>
      </c>
      <c r="C598" t="s">
        <v>43</v>
      </c>
      <c r="D598" s="50">
        <v>6021820000</v>
      </c>
    </row>
    <row r="599" spans="1:4">
      <c r="A599" t="s">
        <v>103</v>
      </c>
      <c r="B599">
        <v>2002</v>
      </c>
      <c r="C599" t="s">
        <v>43</v>
      </c>
      <c r="D599" s="50">
        <v>0</v>
      </c>
    </row>
    <row r="600" spans="1:4">
      <c r="A600" t="s">
        <v>104</v>
      </c>
      <c r="B600">
        <v>2002</v>
      </c>
      <c r="C600" t="s">
        <v>43</v>
      </c>
      <c r="D600" s="50">
        <v>8684598000</v>
      </c>
    </row>
    <row r="601" spans="1:4">
      <c r="A601" t="s">
        <v>105</v>
      </c>
      <c r="B601">
        <v>2002</v>
      </c>
      <c r="C601" t="s">
        <v>43</v>
      </c>
      <c r="D601" s="50">
        <v>293390800</v>
      </c>
    </row>
    <row r="602" spans="1:4">
      <c r="A602" t="s">
        <v>106</v>
      </c>
      <c r="B602">
        <v>2002</v>
      </c>
      <c r="C602" t="s">
        <v>43</v>
      </c>
      <c r="D602" s="50">
        <v>219370100</v>
      </c>
    </row>
    <row r="603" spans="1:4">
      <c r="A603" t="s">
        <v>107</v>
      </c>
      <c r="B603">
        <v>2002</v>
      </c>
      <c r="C603" t="s">
        <v>43</v>
      </c>
      <c r="D603" s="50">
        <v>6304331000</v>
      </c>
    </row>
    <row r="604" spans="1:4">
      <c r="A604" t="s">
        <v>108</v>
      </c>
      <c r="B604">
        <v>2002</v>
      </c>
      <c r="C604" t="s">
        <v>43</v>
      </c>
      <c r="D604" s="50">
        <v>681995920</v>
      </c>
    </row>
    <row r="605" spans="1:4">
      <c r="A605" t="s">
        <v>109</v>
      </c>
      <c r="B605">
        <v>2002</v>
      </c>
      <c r="C605" t="s">
        <v>43</v>
      </c>
      <c r="D605" s="50">
        <v>3640728720</v>
      </c>
    </row>
    <row r="606" spans="1:4">
      <c r="A606" t="s">
        <v>110</v>
      </c>
      <c r="B606">
        <v>2002</v>
      </c>
      <c r="C606" t="s">
        <v>43</v>
      </c>
      <c r="D606" s="50">
        <v>13627590000</v>
      </c>
    </row>
    <row r="607" spans="1:4">
      <c r="A607" t="s">
        <v>111</v>
      </c>
      <c r="B607">
        <v>2002</v>
      </c>
      <c r="C607" t="s">
        <v>43</v>
      </c>
      <c r="D607" s="50">
        <v>10662340000</v>
      </c>
    </row>
    <row r="608" spans="1:4">
      <c r="A608" t="s">
        <v>112</v>
      </c>
      <c r="B608">
        <v>2002</v>
      </c>
      <c r="C608" t="s">
        <v>43</v>
      </c>
      <c r="D608" s="50">
        <v>11861030000</v>
      </c>
    </row>
    <row r="609" spans="1:4">
      <c r="A609" t="s">
        <v>113</v>
      </c>
      <c r="B609">
        <v>2002</v>
      </c>
      <c r="C609" t="s">
        <v>43</v>
      </c>
      <c r="D609" s="50">
        <v>12428900000</v>
      </c>
    </row>
    <row r="610" spans="1:4">
      <c r="A610" t="s">
        <v>38</v>
      </c>
      <c r="B610">
        <v>2003</v>
      </c>
      <c r="C610" t="s">
        <v>43</v>
      </c>
      <c r="D610" s="50">
        <v>375804500</v>
      </c>
    </row>
    <row r="611" spans="1:4">
      <c r="A611" t="s">
        <v>37</v>
      </c>
      <c r="B611">
        <v>2003</v>
      </c>
      <c r="C611" t="s">
        <v>43</v>
      </c>
      <c r="D611" s="50">
        <v>71702520</v>
      </c>
    </row>
    <row r="612" spans="1:4">
      <c r="A612" t="s">
        <v>36</v>
      </c>
      <c r="B612">
        <v>2003</v>
      </c>
      <c r="C612" t="s">
        <v>43</v>
      </c>
      <c r="D612" s="50">
        <v>134081920</v>
      </c>
    </row>
    <row r="613" spans="1:4">
      <c r="A613" t="s">
        <v>34</v>
      </c>
      <c r="B613">
        <v>2003</v>
      </c>
      <c r="C613" t="s">
        <v>43</v>
      </c>
      <c r="D613" s="50">
        <v>52677610</v>
      </c>
    </row>
    <row r="614" spans="1:4">
      <c r="A614" t="s">
        <v>35</v>
      </c>
      <c r="B614">
        <v>2003</v>
      </c>
      <c r="C614" t="s">
        <v>43</v>
      </c>
      <c r="D614" s="50">
        <v>285861100</v>
      </c>
    </row>
    <row r="615" spans="1:4">
      <c r="A615" t="s">
        <v>33</v>
      </c>
      <c r="B615">
        <v>2003</v>
      </c>
      <c r="C615" t="s">
        <v>43</v>
      </c>
      <c r="D615" s="50">
        <v>551290223</v>
      </c>
    </row>
    <row r="616" spans="1:4">
      <c r="A616" t="s">
        <v>32</v>
      </c>
      <c r="B616">
        <v>2003</v>
      </c>
      <c r="C616" t="s">
        <v>43</v>
      </c>
      <c r="D616" s="50">
        <v>3893673000</v>
      </c>
    </row>
    <row r="617" spans="1:4">
      <c r="A617" t="s">
        <v>31</v>
      </c>
      <c r="B617">
        <v>2003</v>
      </c>
      <c r="C617" t="s">
        <v>43</v>
      </c>
      <c r="D617" s="50">
        <v>7500490</v>
      </c>
    </row>
    <row r="618" spans="1:4">
      <c r="A618" t="s">
        <v>30</v>
      </c>
      <c r="B618">
        <v>2003</v>
      </c>
      <c r="C618" t="s">
        <v>43</v>
      </c>
      <c r="D618" s="50">
        <v>114512210</v>
      </c>
    </row>
    <row r="619" spans="1:4">
      <c r="A619" t="s">
        <v>25</v>
      </c>
      <c r="B619">
        <v>2003</v>
      </c>
      <c r="C619" t="s">
        <v>43</v>
      </c>
      <c r="D619" s="50">
        <v>923352120</v>
      </c>
    </row>
    <row r="620" spans="1:4">
      <c r="A620" t="s">
        <v>29</v>
      </c>
      <c r="B620">
        <v>2003</v>
      </c>
      <c r="C620" t="s">
        <v>43</v>
      </c>
      <c r="D620" s="50">
        <v>85654650</v>
      </c>
    </row>
    <row r="621" spans="1:4">
      <c r="A621" t="s">
        <v>5</v>
      </c>
      <c r="B621">
        <v>2003</v>
      </c>
      <c r="C621" t="s">
        <v>43</v>
      </c>
      <c r="D621" s="50">
        <v>331590050</v>
      </c>
    </row>
    <row r="622" spans="1:4">
      <c r="A622" t="s">
        <v>28</v>
      </c>
      <c r="B622">
        <v>2003</v>
      </c>
      <c r="C622" t="s">
        <v>43</v>
      </c>
      <c r="D622" s="50">
        <v>17199760</v>
      </c>
    </row>
    <row r="623" spans="1:4">
      <c r="A623" t="s">
        <v>27</v>
      </c>
      <c r="B623">
        <v>2003</v>
      </c>
      <c r="C623" t="s">
        <v>43</v>
      </c>
      <c r="D623" s="50">
        <v>75630560</v>
      </c>
    </row>
    <row r="624" spans="1:4">
      <c r="A624" t="s">
        <v>26</v>
      </c>
      <c r="B624">
        <v>2003</v>
      </c>
      <c r="C624" t="s">
        <v>43</v>
      </c>
      <c r="D624" s="50">
        <v>422387030</v>
      </c>
    </row>
    <row r="625" spans="1:4">
      <c r="A625" t="s">
        <v>1</v>
      </c>
      <c r="B625">
        <v>2003</v>
      </c>
      <c r="C625" t="s">
        <v>43</v>
      </c>
      <c r="D625" s="50">
        <v>615864520</v>
      </c>
    </row>
    <row r="626" spans="1:4">
      <c r="A626" t="s">
        <v>24</v>
      </c>
      <c r="B626">
        <v>2003</v>
      </c>
      <c r="C626" t="s">
        <v>43</v>
      </c>
      <c r="D626" s="50">
        <v>109128370</v>
      </c>
    </row>
    <row r="627" spans="1:4">
      <c r="A627" t="s">
        <v>23</v>
      </c>
      <c r="B627">
        <v>2003</v>
      </c>
      <c r="C627" t="s">
        <v>43</v>
      </c>
      <c r="D627" s="50">
        <v>61109210</v>
      </c>
    </row>
    <row r="628" spans="1:4">
      <c r="A628" t="s">
        <v>21</v>
      </c>
      <c r="B628">
        <v>2003</v>
      </c>
      <c r="C628" t="s">
        <v>43</v>
      </c>
      <c r="D628" s="50">
        <v>342345200</v>
      </c>
    </row>
    <row r="629" spans="1:4">
      <c r="A629" t="s">
        <v>22</v>
      </c>
      <c r="B629">
        <v>2003</v>
      </c>
      <c r="C629" t="s">
        <v>43</v>
      </c>
      <c r="D629" s="50">
        <v>1064080000</v>
      </c>
    </row>
    <row r="630" spans="1:4">
      <c r="A630" t="s">
        <v>20</v>
      </c>
      <c r="B630">
        <v>2003</v>
      </c>
      <c r="C630" t="s">
        <v>43</v>
      </c>
      <c r="D630" s="50">
        <v>44890960</v>
      </c>
    </row>
    <row r="631" spans="1:4">
      <c r="A631" t="s">
        <v>19</v>
      </c>
      <c r="B631">
        <v>2003</v>
      </c>
      <c r="C631" t="s">
        <v>43</v>
      </c>
      <c r="D631" s="50">
        <v>497050880</v>
      </c>
    </row>
    <row r="632" spans="1:4">
      <c r="A632" t="s">
        <v>18</v>
      </c>
      <c r="B632">
        <v>2003</v>
      </c>
      <c r="C632" t="s">
        <v>43</v>
      </c>
      <c r="D632" s="50">
        <v>1232244649</v>
      </c>
    </row>
    <row r="633" spans="1:4">
      <c r="A633" t="s">
        <v>6</v>
      </c>
      <c r="B633">
        <v>2003</v>
      </c>
      <c r="C633" t="s">
        <v>43</v>
      </c>
      <c r="D633" s="50">
        <v>504419900</v>
      </c>
    </row>
    <row r="634" spans="1:4">
      <c r="A634" t="s">
        <v>16</v>
      </c>
      <c r="B634">
        <v>2003</v>
      </c>
      <c r="C634" t="s">
        <v>43</v>
      </c>
      <c r="D634" s="50">
        <v>14409530</v>
      </c>
    </row>
    <row r="635" spans="1:4">
      <c r="A635" t="s">
        <v>15</v>
      </c>
      <c r="B635">
        <v>2003</v>
      </c>
      <c r="C635" t="s">
        <v>43</v>
      </c>
      <c r="D635" s="50">
        <v>4933300</v>
      </c>
    </row>
    <row r="636" spans="1:4">
      <c r="A636" t="s">
        <v>17</v>
      </c>
      <c r="B636">
        <v>2003</v>
      </c>
      <c r="C636" t="s">
        <v>43</v>
      </c>
      <c r="D636" s="50">
        <v>8361230</v>
      </c>
    </row>
    <row r="637" spans="1:4">
      <c r="A637" t="s">
        <v>13</v>
      </c>
      <c r="B637">
        <v>2003</v>
      </c>
      <c r="C637" t="s">
        <v>43</v>
      </c>
      <c r="D637" s="50">
        <v>388844400</v>
      </c>
    </row>
    <row r="638" spans="1:4">
      <c r="A638" t="s">
        <v>14</v>
      </c>
      <c r="B638">
        <v>2003</v>
      </c>
      <c r="C638" t="s">
        <v>43</v>
      </c>
      <c r="D638" s="50">
        <v>2638380</v>
      </c>
    </row>
    <row r="639" spans="1:4">
      <c r="A639" t="s">
        <v>12</v>
      </c>
      <c r="B639">
        <v>2003</v>
      </c>
      <c r="C639" t="s">
        <v>43</v>
      </c>
      <c r="D639" s="50">
        <v>207287490</v>
      </c>
    </row>
    <row r="640" spans="1:4">
      <c r="A640" t="s">
        <v>11</v>
      </c>
      <c r="B640">
        <v>2003</v>
      </c>
      <c r="C640" t="s">
        <v>43</v>
      </c>
      <c r="D640" s="50">
        <v>320205850</v>
      </c>
    </row>
    <row r="641" spans="1:4">
      <c r="A641" t="s">
        <v>10</v>
      </c>
      <c r="B641">
        <v>2003</v>
      </c>
      <c r="C641" t="s">
        <v>43</v>
      </c>
      <c r="D641" s="50">
        <v>66273700</v>
      </c>
    </row>
    <row r="642" spans="1:4">
      <c r="B642">
        <v>2003</v>
      </c>
      <c r="C642" t="s">
        <v>43</v>
      </c>
      <c r="D642" s="50">
        <v>111767830</v>
      </c>
    </row>
    <row r="643" spans="1:4">
      <c r="A643" t="s">
        <v>9</v>
      </c>
      <c r="B643">
        <v>2003</v>
      </c>
      <c r="C643" t="s">
        <v>43</v>
      </c>
      <c r="D643" s="50">
        <v>1632437000</v>
      </c>
    </row>
    <row r="644" spans="1:4">
      <c r="A644" t="s">
        <v>8</v>
      </c>
      <c r="B644">
        <v>2003</v>
      </c>
      <c r="C644" t="s">
        <v>43</v>
      </c>
      <c r="D644" s="50">
        <v>42067850</v>
      </c>
    </row>
    <row r="645" spans="1:4">
      <c r="A645" t="s">
        <v>7</v>
      </c>
      <c r="B645">
        <v>2003</v>
      </c>
      <c r="C645" t="s">
        <v>43</v>
      </c>
      <c r="D645" s="50">
        <v>16545680</v>
      </c>
    </row>
    <row r="646" spans="1:4">
      <c r="A646" t="s">
        <v>4</v>
      </c>
      <c r="B646">
        <v>2003</v>
      </c>
      <c r="C646" t="s">
        <v>43</v>
      </c>
      <c r="D646" s="50">
        <v>63904330</v>
      </c>
    </row>
    <row r="647" spans="1:4">
      <c r="A647" t="s">
        <v>2</v>
      </c>
      <c r="B647">
        <v>2003</v>
      </c>
      <c r="C647" t="s">
        <v>43</v>
      </c>
      <c r="D647" s="50">
        <v>232333900</v>
      </c>
    </row>
    <row r="648" spans="1:4">
      <c r="A648" t="s">
        <v>3</v>
      </c>
      <c r="B648">
        <v>2003</v>
      </c>
      <c r="C648" t="s">
        <v>43</v>
      </c>
      <c r="D648" s="50">
        <v>293870398</v>
      </c>
    </row>
    <row r="649" spans="1:4">
      <c r="A649" t="s">
        <v>0</v>
      </c>
      <c r="B649">
        <v>2003</v>
      </c>
      <c r="C649" t="s">
        <v>43</v>
      </c>
      <c r="D649" s="50">
        <v>5445689000</v>
      </c>
    </row>
    <row r="650" spans="1:4">
      <c r="A650" t="s">
        <v>72</v>
      </c>
      <c r="B650">
        <v>2003</v>
      </c>
      <c r="C650" t="s">
        <v>43</v>
      </c>
      <c r="D650" s="50">
        <v>4634048000</v>
      </c>
    </row>
    <row r="651" spans="1:4">
      <c r="A651" t="s">
        <v>79</v>
      </c>
      <c r="B651">
        <v>2003</v>
      </c>
      <c r="C651" t="s">
        <v>43</v>
      </c>
      <c r="D651" s="50">
        <v>5243614000</v>
      </c>
    </row>
    <row r="652" spans="1:4">
      <c r="A652" t="s">
        <v>80</v>
      </c>
      <c r="B652">
        <v>2003</v>
      </c>
      <c r="C652" t="s">
        <v>43</v>
      </c>
      <c r="D652" s="50">
        <v>20056050000</v>
      </c>
    </row>
    <row r="653" spans="1:4">
      <c r="A653" t="s">
        <v>81</v>
      </c>
      <c r="B653">
        <v>2003</v>
      </c>
      <c r="C653" t="s">
        <v>43</v>
      </c>
      <c r="D653" s="50">
        <v>6876051000</v>
      </c>
    </row>
    <row r="654" spans="1:4">
      <c r="A654" t="s">
        <v>82</v>
      </c>
      <c r="B654">
        <v>2003</v>
      </c>
      <c r="C654" t="s">
        <v>43</v>
      </c>
      <c r="D654" s="50">
        <v>18423620000</v>
      </c>
    </row>
    <row r="655" spans="1:4">
      <c r="A655" t="s">
        <v>83</v>
      </c>
      <c r="B655">
        <v>2003</v>
      </c>
      <c r="C655" t="s">
        <v>43</v>
      </c>
      <c r="D655" s="50">
        <v>0</v>
      </c>
    </row>
    <row r="656" spans="1:4">
      <c r="A656" t="s">
        <v>84</v>
      </c>
      <c r="B656">
        <v>2003</v>
      </c>
      <c r="C656" t="s">
        <v>43</v>
      </c>
      <c r="D656" s="50">
        <v>7562967000</v>
      </c>
    </row>
    <row r="657" spans="1:4">
      <c r="A657" t="s">
        <v>85</v>
      </c>
      <c r="B657">
        <v>2003</v>
      </c>
      <c r="C657" t="s">
        <v>43</v>
      </c>
      <c r="D657" s="50">
        <v>375804500</v>
      </c>
    </row>
    <row r="658" spans="1:4">
      <c r="A658" t="s">
        <v>86</v>
      </c>
      <c r="B658">
        <v>2003</v>
      </c>
      <c r="C658" t="s">
        <v>43</v>
      </c>
      <c r="D658" s="50">
        <v>6055165210</v>
      </c>
    </row>
    <row r="659" spans="1:4">
      <c r="A659" t="s">
        <v>87</v>
      </c>
      <c r="B659">
        <v>2003</v>
      </c>
      <c r="C659" t="s">
        <v>43</v>
      </c>
      <c r="D659" s="50">
        <v>6385823000</v>
      </c>
    </row>
    <row r="660" spans="1:4">
      <c r="A660" t="s">
        <v>88</v>
      </c>
      <c r="B660">
        <v>2003</v>
      </c>
      <c r="C660" t="s">
        <v>43</v>
      </c>
      <c r="D660" s="50">
        <v>285861100</v>
      </c>
    </row>
    <row r="661" spans="1:4">
      <c r="A661" t="s">
        <v>89</v>
      </c>
      <c r="B661">
        <v>2003</v>
      </c>
      <c r="C661" t="s">
        <v>43</v>
      </c>
      <c r="D661" s="50">
        <v>3653732400</v>
      </c>
    </row>
    <row r="662" spans="1:4">
      <c r="A662" t="s">
        <v>90</v>
      </c>
      <c r="B662">
        <v>2003</v>
      </c>
      <c r="C662" t="s">
        <v>43</v>
      </c>
      <c r="D662" s="50">
        <v>21645940000</v>
      </c>
    </row>
    <row r="663" spans="1:4">
      <c r="A663" t="s">
        <v>91</v>
      </c>
      <c r="B663">
        <v>2003</v>
      </c>
      <c r="C663" t="s">
        <v>43</v>
      </c>
      <c r="D663" s="50">
        <v>4250782100</v>
      </c>
    </row>
    <row r="664" spans="1:4">
      <c r="A664" t="s">
        <v>92</v>
      </c>
      <c r="B664">
        <v>2003</v>
      </c>
      <c r="C664" t="s">
        <v>43</v>
      </c>
      <c r="D664" s="50">
        <v>21048890000</v>
      </c>
    </row>
    <row r="665" spans="1:4">
      <c r="A665" t="s">
        <v>93</v>
      </c>
      <c r="B665">
        <v>2003</v>
      </c>
      <c r="C665" t="s">
        <v>43</v>
      </c>
      <c r="D665" s="50">
        <v>4415227540</v>
      </c>
    </row>
    <row r="666" spans="1:4">
      <c r="A666" t="s">
        <v>94</v>
      </c>
      <c r="B666">
        <v>2003</v>
      </c>
      <c r="C666" t="s">
        <v>43</v>
      </c>
      <c r="D666" s="50">
        <v>20884440000</v>
      </c>
    </row>
    <row r="667" spans="1:4">
      <c r="A667" t="s">
        <v>95</v>
      </c>
      <c r="B667">
        <v>2003</v>
      </c>
      <c r="C667" t="s">
        <v>43</v>
      </c>
      <c r="D667" s="50">
        <v>18407676943</v>
      </c>
    </row>
    <row r="668" spans="1:4">
      <c r="A668" t="s">
        <v>96</v>
      </c>
      <c r="B668">
        <v>2003</v>
      </c>
      <c r="C668" t="s">
        <v>43</v>
      </c>
      <c r="D668" s="50">
        <v>6891992000</v>
      </c>
    </row>
    <row r="669" spans="1:4">
      <c r="A669" t="s">
        <v>97</v>
      </c>
      <c r="B669">
        <v>2003</v>
      </c>
      <c r="C669" t="s">
        <v>43</v>
      </c>
      <c r="D669" s="50">
        <v>11320320000</v>
      </c>
    </row>
    <row r="670" spans="1:4">
      <c r="A670" t="s">
        <v>98</v>
      </c>
      <c r="B670">
        <v>2003</v>
      </c>
      <c r="C670" t="s">
        <v>43</v>
      </c>
      <c r="D670" s="50">
        <v>13979350000</v>
      </c>
    </row>
    <row r="671" spans="1:4">
      <c r="A671" t="s">
        <v>99</v>
      </c>
      <c r="B671">
        <v>2003</v>
      </c>
      <c r="C671" t="s">
        <v>43</v>
      </c>
      <c r="D671" s="50">
        <v>12647191497</v>
      </c>
    </row>
    <row r="672" spans="1:4">
      <c r="A672" t="s">
        <v>100</v>
      </c>
      <c r="B672">
        <v>2003</v>
      </c>
      <c r="C672" t="s">
        <v>43</v>
      </c>
      <c r="D672" s="50">
        <v>0</v>
      </c>
    </row>
    <row r="673" spans="1:4">
      <c r="A673" t="s">
        <v>101</v>
      </c>
      <c r="B673">
        <v>2003</v>
      </c>
      <c r="C673" t="s">
        <v>43</v>
      </c>
      <c r="D673" s="50">
        <v>1406425000</v>
      </c>
    </row>
    <row r="674" spans="1:4">
      <c r="A674" t="s">
        <v>102</v>
      </c>
      <c r="B674">
        <v>2003</v>
      </c>
      <c r="C674" t="s">
        <v>43</v>
      </c>
      <c r="D674" s="50">
        <v>6612004000</v>
      </c>
    </row>
    <row r="675" spans="1:4">
      <c r="A675" t="s">
        <v>103</v>
      </c>
      <c r="B675">
        <v>2003</v>
      </c>
      <c r="C675" t="s">
        <v>43</v>
      </c>
      <c r="D675" s="50">
        <v>0</v>
      </c>
    </row>
    <row r="676" spans="1:4">
      <c r="A676" t="s">
        <v>104</v>
      </c>
      <c r="B676">
        <v>2003</v>
      </c>
      <c r="C676" t="s">
        <v>43</v>
      </c>
      <c r="D676" s="50">
        <v>9338874000</v>
      </c>
    </row>
    <row r="677" spans="1:4">
      <c r="A677" t="s">
        <v>105</v>
      </c>
      <c r="B677">
        <v>2003</v>
      </c>
      <c r="C677" t="s">
        <v>43</v>
      </c>
      <c r="D677" s="50">
        <v>285861100</v>
      </c>
    </row>
    <row r="678" spans="1:4">
      <c r="A678" t="s">
        <v>106</v>
      </c>
      <c r="B678">
        <v>2003</v>
      </c>
      <c r="C678" t="s">
        <v>43</v>
      </c>
      <c r="D678" s="50">
        <v>232333900</v>
      </c>
    </row>
    <row r="679" spans="1:4">
      <c r="A679" t="s">
        <v>107</v>
      </c>
      <c r="B679">
        <v>2003</v>
      </c>
      <c r="C679" t="s">
        <v>43</v>
      </c>
      <c r="D679" s="50">
        <v>6385823000</v>
      </c>
    </row>
    <row r="680" spans="1:4">
      <c r="A680" t="s">
        <v>108</v>
      </c>
      <c r="B680">
        <v>2003</v>
      </c>
      <c r="C680" t="s">
        <v>43</v>
      </c>
      <c r="D680" s="50">
        <v>707886420</v>
      </c>
    </row>
    <row r="681" spans="1:4">
      <c r="A681" t="s">
        <v>109</v>
      </c>
      <c r="B681">
        <v>2003</v>
      </c>
      <c r="C681" t="s">
        <v>43</v>
      </c>
      <c r="D681" s="50">
        <v>3714841610</v>
      </c>
    </row>
    <row r="682" spans="1:4">
      <c r="A682" t="s">
        <v>110</v>
      </c>
      <c r="B682">
        <v>2003</v>
      </c>
      <c r="C682" t="s">
        <v>43</v>
      </c>
      <c r="D682" s="50">
        <v>13885030000</v>
      </c>
    </row>
    <row r="683" spans="1:4">
      <c r="A683" t="s">
        <v>111</v>
      </c>
      <c r="B683">
        <v>2003</v>
      </c>
      <c r="C683" t="s">
        <v>43</v>
      </c>
      <c r="D683" s="50">
        <v>11414640000</v>
      </c>
    </row>
    <row r="684" spans="1:4">
      <c r="A684" t="s">
        <v>112</v>
      </c>
      <c r="B684">
        <v>2003</v>
      </c>
      <c r="C684" t="s">
        <v>43</v>
      </c>
      <c r="D684" s="50">
        <v>12681070000</v>
      </c>
    </row>
    <row r="685" spans="1:4">
      <c r="A685" t="s">
        <v>113</v>
      </c>
      <c r="B685">
        <v>2003</v>
      </c>
      <c r="C685" t="s">
        <v>43</v>
      </c>
      <c r="D685" s="50">
        <v>12618590000</v>
      </c>
    </row>
    <row r="686" spans="1:4">
      <c r="A686" t="s">
        <v>38</v>
      </c>
      <c r="B686">
        <v>2004</v>
      </c>
      <c r="C686" t="s">
        <v>43</v>
      </c>
      <c r="D686" s="50">
        <v>389567500</v>
      </c>
    </row>
    <row r="687" spans="1:4">
      <c r="A687" t="s">
        <v>37</v>
      </c>
      <c r="B687">
        <v>2004</v>
      </c>
      <c r="C687" t="s">
        <v>43</v>
      </c>
      <c r="D687" s="50">
        <v>71904830</v>
      </c>
    </row>
    <row r="688" spans="1:4">
      <c r="A688" t="s">
        <v>36</v>
      </c>
      <c r="B688">
        <v>2004</v>
      </c>
      <c r="C688" t="s">
        <v>43</v>
      </c>
      <c r="D688" s="50">
        <v>133883550</v>
      </c>
    </row>
    <row r="689" spans="1:4">
      <c r="A689" t="s">
        <v>34</v>
      </c>
      <c r="B689">
        <v>2004</v>
      </c>
      <c r="C689" t="s">
        <v>43</v>
      </c>
      <c r="D689" s="50">
        <v>51337700</v>
      </c>
    </row>
    <row r="690" spans="1:4">
      <c r="A690" t="s">
        <v>35</v>
      </c>
      <c r="B690">
        <v>2004</v>
      </c>
      <c r="C690" t="s">
        <v>43</v>
      </c>
      <c r="D690" s="50">
        <v>305516200</v>
      </c>
    </row>
    <row r="691" spans="1:4">
      <c r="A691" t="s">
        <v>33</v>
      </c>
      <c r="B691">
        <v>2004</v>
      </c>
      <c r="C691" t="s">
        <v>43</v>
      </c>
      <c r="D691" s="50">
        <v>546452000</v>
      </c>
    </row>
    <row r="692" spans="1:4">
      <c r="A692" t="s">
        <v>32</v>
      </c>
      <c r="B692">
        <v>2004</v>
      </c>
      <c r="C692" t="s">
        <v>43</v>
      </c>
      <c r="D692" s="50">
        <v>4623406000</v>
      </c>
    </row>
    <row r="693" spans="1:4">
      <c r="A693" t="s">
        <v>31</v>
      </c>
      <c r="B693">
        <v>2004</v>
      </c>
      <c r="C693" t="s">
        <v>43</v>
      </c>
      <c r="D693" s="50">
        <v>7704730</v>
      </c>
    </row>
    <row r="694" spans="1:4">
      <c r="A694" t="s">
        <v>30</v>
      </c>
      <c r="B694">
        <v>2004</v>
      </c>
      <c r="C694" t="s">
        <v>43</v>
      </c>
      <c r="D694" s="50">
        <v>121490830</v>
      </c>
    </row>
    <row r="695" spans="1:4">
      <c r="A695" t="s">
        <v>25</v>
      </c>
      <c r="B695">
        <v>2004</v>
      </c>
      <c r="C695" t="s">
        <v>43</v>
      </c>
      <c r="D695" s="50">
        <v>912183150</v>
      </c>
    </row>
    <row r="696" spans="1:4">
      <c r="A696" t="s">
        <v>29</v>
      </c>
      <c r="B696">
        <v>2004</v>
      </c>
      <c r="C696" t="s">
        <v>43</v>
      </c>
      <c r="D696" s="50">
        <v>81415280</v>
      </c>
    </row>
    <row r="697" spans="1:4">
      <c r="A697" t="s">
        <v>5</v>
      </c>
      <c r="B697">
        <v>2004</v>
      </c>
      <c r="C697" t="s">
        <v>43</v>
      </c>
      <c r="D697" s="50">
        <v>348943110</v>
      </c>
    </row>
    <row r="698" spans="1:4">
      <c r="A698" t="s">
        <v>28</v>
      </c>
      <c r="B698">
        <v>2004</v>
      </c>
      <c r="C698" t="s">
        <v>43</v>
      </c>
      <c r="D698" s="50">
        <v>17307090</v>
      </c>
    </row>
    <row r="699" spans="1:4">
      <c r="A699" t="s">
        <v>27</v>
      </c>
      <c r="B699">
        <v>2004</v>
      </c>
      <c r="C699" t="s">
        <v>43</v>
      </c>
      <c r="D699" s="50">
        <v>71945000</v>
      </c>
    </row>
    <row r="700" spans="1:4">
      <c r="A700" t="s">
        <v>26</v>
      </c>
      <c r="B700">
        <v>2004</v>
      </c>
      <c r="C700" t="s">
        <v>43</v>
      </c>
      <c r="D700" s="50">
        <v>423569210</v>
      </c>
    </row>
    <row r="701" spans="1:4">
      <c r="A701" t="s">
        <v>1</v>
      </c>
      <c r="B701">
        <v>2004</v>
      </c>
      <c r="C701" t="s">
        <v>43</v>
      </c>
      <c r="D701" s="50">
        <v>621229230</v>
      </c>
    </row>
    <row r="702" spans="1:4">
      <c r="A702" t="s">
        <v>24</v>
      </c>
      <c r="B702">
        <v>2004</v>
      </c>
      <c r="C702" t="s">
        <v>43</v>
      </c>
      <c r="D702" s="50">
        <v>109420140</v>
      </c>
    </row>
    <row r="703" spans="1:4">
      <c r="A703" t="s">
        <v>23</v>
      </c>
      <c r="B703">
        <v>2004</v>
      </c>
      <c r="C703" t="s">
        <v>43</v>
      </c>
      <c r="D703" s="50">
        <v>61221150</v>
      </c>
    </row>
    <row r="704" spans="1:4">
      <c r="A704" t="s">
        <v>21</v>
      </c>
      <c r="B704">
        <v>2004</v>
      </c>
      <c r="C704" t="s">
        <v>43</v>
      </c>
      <c r="D704" s="50">
        <v>347876000</v>
      </c>
    </row>
    <row r="705" spans="1:4">
      <c r="A705" t="s">
        <v>22</v>
      </c>
      <c r="B705">
        <v>2004</v>
      </c>
      <c r="C705" t="s">
        <v>43</v>
      </c>
      <c r="D705" s="50">
        <v>1149715000</v>
      </c>
    </row>
    <row r="706" spans="1:4">
      <c r="A706" t="s">
        <v>20</v>
      </c>
      <c r="B706">
        <v>2004</v>
      </c>
      <c r="C706" t="s">
        <v>43</v>
      </c>
      <c r="D706" s="50">
        <v>45755560</v>
      </c>
    </row>
    <row r="707" spans="1:4">
      <c r="A707" t="s">
        <v>19</v>
      </c>
      <c r="B707">
        <v>2004</v>
      </c>
      <c r="C707" t="s">
        <v>43</v>
      </c>
      <c r="D707" s="50">
        <v>499435710</v>
      </c>
    </row>
    <row r="708" spans="1:4">
      <c r="A708" t="s">
        <v>18</v>
      </c>
      <c r="B708">
        <v>2004</v>
      </c>
      <c r="C708" t="s">
        <v>43</v>
      </c>
      <c r="D708" s="50">
        <v>1220333000</v>
      </c>
    </row>
    <row r="709" spans="1:4">
      <c r="A709" t="s">
        <v>6</v>
      </c>
      <c r="B709">
        <v>2004</v>
      </c>
      <c r="C709" t="s">
        <v>43</v>
      </c>
      <c r="D709" s="50">
        <v>529681200</v>
      </c>
    </row>
    <row r="710" spans="1:4">
      <c r="A710" t="s">
        <v>16</v>
      </c>
      <c r="B710">
        <v>2004</v>
      </c>
      <c r="C710" t="s">
        <v>43</v>
      </c>
      <c r="D710" s="50">
        <v>15183330</v>
      </c>
    </row>
    <row r="711" spans="1:4">
      <c r="A711" t="s">
        <v>15</v>
      </c>
      <c r="B711">
        <v>2004</v>
      </c>
      <c r="C711" t="s">
        <v>43</v>
      </c>
      <c r="D711" s="50">
        <v>5371930</v>
      </c>
    </row>
    <row r="712" spans="1:4">
      <c r="A712" t="s">
        <v>17</v>
      </c>
      <c r="B712">
        <v>2004</v>
      </c>
      <c r="C712" t="s">
        <v>43</v>
      </c>
      <c r="D712" s="50">
        <v>8409160</v>
      </c>
    </row>
    <row r="713" spans="1:4">
      <c r="A713" t="s">
        <v>13</v>
      </c>
      <c r="B713">
        <v>2004</v>
      </c>
      <c r="C713" t="s">
        <v>43</v>
      </c>
      <c r="D713" s="50">
        <v>394108500</v>
      </c>
    </row>
    <row r="714" spans="1:4">
      <c r="A714" t="s">
        <v>14</v>
      </c>
      <c r="B714">
        <v>2004</v>
      </c>
      <c r="C714" t="s">
        <v>43</v>
      </c>
      <c r="D714" s="50">
        <v>2593030</v>
      </c>
    </row>
    <row r="715" spans="1:4">
      <c r="A715" t="s">
        <v>12</v>
      </c>
      <c r="B715">
        <v>2004</v>
      </c>
      <c r="C715" t="s">
        <v>43</v>
      </c>
      <c r="D715" s="50">
        <v>209699140</v>
      </c>
    </row>
    <row r="716" spans="1:4">
      <c r="A716" t="s">
        <v>11</v>
      </c>
      <c r="B716">
        <v>2004</v>
      </c>
      <c r="C716" t="s">
        <v>43</v>
      </c>
      <c r="D716" s="50">
        <v>320771350</v>
      </c>
    </row>
    <row r="717" spans="1:4">
      <c r="A717" t="s">
        <v>10</v>
      </c>
      <c r="B717">
        <v>2004</v>
      </c>
      <c r="C717" t="s">
        <v>43</v>
      </c>
      <c r="D717" s="50">
        <v>68785300</v>
      </c>
    </row>
    <row r="718" spans="1:4">
      <c r="B718">
        <v>2004</v>
      </c>
      <c r="C718" t="s">
        <v>43</v>
      </c>
      <c r="D718" s="50">
        <v>112564440</v>
      </c>
    </row>
    <row r="719" spans="1:4">
      <c r="A719" t="s">
        <v>9</v>
      </c>
      <c r="B719">
        <v>2004</v>
      </c>
      <c r="C719" t="s">
        <v>43</v>
      </c>
      <c r="D719" s="50">
        <v>1630336000</v>
      </c>
    </row>
    <row r="720" spans="1:4">
      <c r="A720" t="s">
        <v>8</v>
      </c>
      <c r="B720">
        <v>2004</v>
      </c>
      <c r="C720" t="s">
        <v>43</v>
      </c>
      <c r="D720" s="50">
        <v>41850470</v>
      </c>
    </row>
    <row r="721" spans="1:4">
      <c r="A721" t="s">
        <v>7</v>
      </c>
      <c r="B721">
        <v>2004</v>
      </c>
      <c r="C721" t="s">
        <v>43</v>
      </c>
      <c r="D721" s="50">
        <v>17097000</v>
      </c>
    </row>
    <row r="722" spans="1:4">
      <c r="A722" t="s">
        <v>4</v>
      </c>
      <c r="B722">
        <v>2004</v>
      </c>
      <c r="C722" t="s">
        <v>43</v>
      </c>
      <c r="D722" s="50">
        <v>64813040</v>
      </c>
    </row>
    <row r="723" spans="1:4">
      <c r="A723" t="s">
        <v>2</v>
      </c>
      <c r="B723">
        <v>2004</v>
      </c>
      <c r="C723" t="s">
        <v>43</v>
      </c>
      <c r="D723" s="50">
        <v>237843200</v>
      </c>
    </row>
    <row r="724" spans="1:4">
      <c r="A724" t="s">
        <v>3</v>
      </c>
      <c r="B724">
        <v>2004</v>
      </c>
      <c r="C724" t="s">
        <v>43</v>
      </c>
      <c r="D724" s="50">
        <v>304659600</v>
      </c>
    </row>
    <row r="725" spans="1:4">
      <c r="A725" t="s">
        <v>0</v>
      </c>
      <c r="B725">
        <v>2004</v>
      </c>
      <c r="C725" t="s">
        <v>43</v>
      </c>
      <c r="D725" s="50">
        <v>5493039000</v>
      </c>
    </row>
    <row r="726" spans="1:4">
      <c r="A726" t="s">
        <v>72</v>
      </c>
      <c r="B726">
        <v>2004</v>
      </c>
      <c r="C726" t="s">
        <v>43</v>
      </c>
      <c r="D726" s="50">
        <v>4938011000</v>
      </c>
    </row>
    <row r="727" spans="1:4">
      <c r="A727" t="s">
        <v>79</v>
      </c>
      <c r="B727">
        <v>2004</v>
      </c>
      <c r="C727" t="s">
        <v>43</v>
      </c>
      <c r="D727" s="50">
        <v>6078637000</v>
      </c>
    </row>
    <row r="728" spans="1:4">
      <c r="A728" t="s">
        <v>80</v>
      </c>
      <c r="B728">
        <v>2004</v>
      </c>
      <c r="C728" t="s">
        <v>43</v>
      </c>
      <c r="D728" s="50">
        <v>20477790000</v>
      </c>
    </row>
    <row r="729" spans="1:4">
      <c r="A729" t="s">
        <v>81</v>
      </c>
      <c r="B729">
        <v>2004</v>
      </c>
      <c r="C729" t="s">
        <v>43</v>
      </c>
      <c r="D729" s="50">
        <v>7708974000</v>
      </c>
    </row>
    <row r="730" spans="1:4">
      <c r="A730" t="s">
        <v>82</v>
      </c>
      <c r="B730">
        <v>2004</v>
      </c>
      <c r="C730" t="s">
        <v>43</v>
      </c>
      <c r="D730" s="50">
        <v>18847460000</v>
      </c>
    </row>
    <row r="731" spans="1:4">
      <c r="A731" t="s">
        <v>83</v>
      </c>
      <c r="B731">
        <v>2004</v>
      </c>
      <c r="C731" t="s">
        <v>43</v>
      </c>
      <c r="D731" s="50">
        <v>0</v>
      </c>
    </row>
    <row r="732" spans="1:4">
      <c r="A732" t="s">
        <v>84</v>
      </c>
      <c r="B732">
        <v>2004</v>
      </c>
      <c r="C732" t="s">
        <v>43</v>
      </c>
      <c r="D732" s="50">
        <v>8413514000</v>
      </c>
    </row>
    <row r="733" spans="1:4">
      <c r="A733" t="s">
        <v>85</v>
      </c>
      <c r="B733">
        <v>2004</v>
      </c>
      <c r="C733" t="s">
        <v>43</v>
      </c>
      <c r="D733" s="50">
        <v>389567500</v>
      </c>
    </row>
    <row r="734" spans="1:4">
      <c r="A734" t="s">
        <v>86</v>
      </c>
      <c r="B734">
        <v>2004</v>
      </c>
      <c r="C734" t="s">
        <v>43</v>
      </c>
      <c r="D734" s="50">
        <v>6076221000</v>
      </c>
    </row>
    <row r="735" spans="1:4">
      <c r="A735" t="s">
        <v>87</v>
      </c>
      <c r="B735">
        <v>2004</v>
      </c>
      <c r="C735" t="s">
        <v>43</v>
      </c>
      <c r="D735" s="50">
        <v>6433600000</v>
      </c>
    </row>
    <row r="736" spans="1:4">
      <c r="A736" t="s">
        <v>88</v>
      </c>
      <c r="B736">
        <v>2004</v>
      </c>
      <c r="C736" t="s">
        <v>43</v>
      </c>
      <c r="D736" s="50">
        <v>305516200</v>
      </c>
    </row>
    <row r="737" spans="1:4">
      <c r="A737" t="s">
        <v>89</v>
      </c>
      <c r="B737">
        <v>2004</v>
      </c>
      <c r="C737" t="s">
        <v>43</v>
      </c>
      <c r="D737" s="50">
        <v>3668354180</v>
      </c>
    </row>
    <row r="738" spans="1:4">
      <c r="A738" t="s">
        <v>90</v>
      </c>
      <c r="B738">
        <v>2004</v>
      </c>
      <c r="C738" t="s">
        <v>43</v>
      </c>
      <c r="D738" s="50">
        <v>22888080000</v>
      </c>
    </row>
    <row r="739" spans="1:4">
      <c r="A739" t="s">
        <v>91</v>
      </c>
      <c r="B739">
        <v>2004</v>
      </c>
      <c r="C739" t="s">
        <v>43</v>
      </c>
      <c r="D739" s="50">
        <v>4274277590</v>
      </c>
    </row>
    <row r="740" spans="1:4">
      <c r="A740" t="s">
        <v>92</v>
      </c>
      <c r="B740">
        <v>2004</v>
      </c>
      <c r="C740" t="s">
        <v>43</v>
      </c>
      <c r="D740" s="50">
        <v>22282150000</v>
      </c>
    </row>
    <row r="741" spans="1:4">
      <c r="A741" t="s">
        <v>93</v>
      </c>
      <c r="B741">
        <v>2004</v>
      </c>
      <c r="C741" t="s">
        <v>43</v>
      </c>
      <c r="D741" s="50">
        <v>4438179730</v>
      </c>
    </row>
    <row r="742" spans="1:4">
      <c r="A742" t="s">
        <v>94</v>
      </c>
      <c r="B742">
        <v>2004</v>
      </c>
      <c r="C742" t="s">
        <v>43</v>
      </c>
      <c r="D742" s="50">
        <v>22118250000</v>
      </c>
    </row>
    <row r="743" spans="1:4">
      <c r="A743" t="s">
        <v>95</v>
      </c>
      <c r="B743">
        <v>2004</v>
      </c>
      <c r="C743" t="s">
        <v>43</v>
      </c>
      <c r="D743" s="50">
        <v>19324291799</v>
      </c>
    </row>
    <row r="744" spans="1:4">
      <c r="A744" t="s">
        <v>96</v>
      </c>
      <c r="B744">
        <v>2004</v>
      </c>
      <c r="C744" t="s">
        <v>43</v>
      </c>
      <c r="D744" s="50">
        <v>7232138000</v>
      </c>
    </row>
    <row r="745" spans="1:4">
      <c r="A745" t="s">
        <v>97</v>
      </c>
      <c r="B745">
        <v>2004</v>
      </c>
      <c r="C745" t="s">
        <v>43</v>
      </c>
      <c r="D745" s="50">
        <v>11346577995</v>
      </c>
    </row>
    <row r="746" spans="1:4">
      <c r="A746" t="s">
        <v>98</v>
      </c>
      <c r="B746">
        <v>2004</v>
      </c>
      <c r="C746" t="s">
        <v>43</v>
      </c>
      <c r="D746" s="50">
        <v>15209850000</v>
      </c>
    </row>
    <row r="747" spans="1:4">
      <c r="A747" t="s">
        <v>99</v>
      </c>
      <c r="B747">
        <v>2004</v>
      </c>
      <c r="C747" t="s">
        <v>43</v>
      </c>
      <c r="D747" s="50">
        <v>12750530000</v>
      </c>
    </row>
    <row r="748" spans="1:4">
      <c r="A748" t="s">
        <v>100</v>
      </c>
      <c r="B748">
        <v>2004</v>
      </c>
      <c r="C748" t="s">
        <v>43</v>
      </c>
      <c r="D748" s="50">
        <v>0</v>
      </c>
    </row>
    <row r="749" spans="1:4">
      <c r="A749" t="s">
        <v>101</v>
      </c>
      <c r="B749">
        <v>2004</v>
      </c>
      <c r="C749" t="s">
        <v>43</v>
      </c>
      <c r="D749" s="50">
        <v>1497591000</v>
      </c>
    </row>
    <row r="750" spans="1:4">
      <c r="A750" t="s">
        <v>102</v>
      </c>
      <c r="B750">
        <v>2004</v>
      </c>
      <c r="C750" t="s">
        <v>43</v>
      </c>
      <c r="D750" s="50">
        <v>7370296000</v>
      </c>
    </row>
    <row r="751" spans="1:4">
      <c r="A751" t="s">
        <v>103</v>
      </c>
      <c r="B751">
        <v>2004</v>
      </c>
      <c r="C751" t="s">
        <v>43</v>
      </c>
      <c r="D751" s="50">
        <v>0</v>
      </c>
    </row>
    <row r="752" spans="1:4">
      <c r="A752" t="s">
        <v>104</v>
      </c>
      <c r="B752">
        <v>2004</v>
      </c>
      <c r="C752" t="s">
        <v>43</v>
      </c>
      <c r="D752" s="50">
        <v>10195580000</v>
      </c>
    </row>
    <row r="753" spans="1:4">
      <c r="A753" t="s">
        <v>105</v>
      </c>
      <c r="B753">
        <v>2004</v>
      </c>
      <c r="C753" t="s">
        <v>43</v>
      </c>
      <c r="D753" s="50">
        <v>305516200</v>
      </c>
    </row>
    <row r="754" spans="1:4">
      <c r="A754" t="s">
        <v>106</v>
      </c>
      <c r="B754">
        <v>2004</v>
      </c>
      <c r="C754" t="s">
        <v>43</v>
      </c>
      <c r="D754" s="50">
        <v>237843200</v>
      </c>
    </row>
    <row r="755" spans="1:4">
      <c r="A755" t="s">
        <v>107</v>
      </c>
      <c r="B755">
        <v>2004</v>
      </c>
      <c r="C755" t="s">
        <v>43</v>
      </c>
      <c r="D755" s="50">
        <v>6433600000</v>
      </c>
    </row>
    <row r="756" spans="1:4">
      <c r="A756" t="s">
        <v>108</v>
      </c>
      <c r="B756">
        <v>2004</v>
      </c>
      <c r="C756" t="s">
        <v>43</v>
      </c>
      <c r="D756" s="50">
        <v>716309130</v>
      </c>
    </row>
    <row r="757" spans="1:4">
      <c r="A757" t="s">
        <v>109</v>
      </c>
      <c r="B757">
        <v>2004</v>
      </c>
      <c r="C757" t="s">
        <v>43</v>
      </c>
      <c r="D757" s="50">
        <v>3729575330</v>
      </c>
    </row>
    <row r="758" spans="1:4">
      <c r="A758" t="s">
        <v>110</v>
      </c>
      <c r="B758">
        <v>2004</v>
      </c>
      <c r="C758" t="s">
        <v>43</v>
      </c>
      <c r="D758" s="50">
        <v>13955750000</v>
      </c>
    </row>
    <row r="759" spans="1:4">
      <c r="A759" t="s">
        <v>111</v>
      </c>
      <c r="B759">
        <v>2004</v>
      </c>
      <c r="C759" t="s">
        <v>43</v>
      </c>
      <c r="D759" s="50">
        <v>12600680000</v>
      </c>
    </row>
    <row r="760" spans="1:4">
      <c r="A760" t="s">
        <v>112</v>
      </c>
      <c r="B760">
        <v>2004</v>
      </c>
      <c r="C760" t="s">
        <v>43</v>
      </c>
      <c r="D760" s="50">
        <v>13835391291</v>
      </c>
    </row>
    <row r="761" spans="1:4">
      <c r="A761" t="s">
        <v>113</v>
      </c>
      <c r="B761">
        <v>2004</v>
      </c>
      <c r="C761" t="s">
        <v>43</v>
      </c>
      <c r="D761" s="50">
        <v>12721040000</v>
      </c>
    </row>
    <row r="762" spans="1:4">
      <c r="A762" t="s">
        <v>38</v>
      </c>
      <c r="B762">
        <v>2005</v>
      </c>
      <c r="C762" t="s">
        <v>43</v>
      </c>
      <c r="D762" s="50">
        <v>402300200</v>
      </c>
    </row>
    <row r="763" spans="1:4">
      <c r="A763" t="s">
        <v>37</v>
      </c>
      <c r="B763">
        <v>2005</v>
      </c>
      <c r="C763" t="s">
        <v>43</v>
      </c>
      <c r="D763" s="50">
        <v>74683100</v>
      </c>
    </row>
    <row r="764" spans="1:4">
      <c r="A764" t="s">
        <v>36</v>
      </c>
      <c r="B764">
        <v>2005</v>
      </c>
      <c r="C764" t="s">
        <v>43</v>
      </c>
      <c r="D764" s="50">
        <v>131355910</v>
      </c>
    </row>
    <row r="765" spans="1:4">
      <c r="A765" t="s">
        <v>34</v>
      </c>
      <c r="B765">
        <v>2005</v>
      </c>
      <c r="C765" t="s">
        <v>43</v>
      </c>
      <c r="D765" s="50">
        <v>52077220</v>
      </c>
    </row>
    <row r="766" spans="1:4">
      <c r="A766" t="s">
        <v>35</v>
      </c>
      <c r="B766">
        <v>2005</v>
      </c>
      <c r="C766" t="s">
        <v>43</v>
      </c>
      <c r="D766" s="50">
        <v>310158800</v>
      </c>
    </row>
    <row r="767" spans="1:4">
      <c r="A767" t="s">
        <v>33</v>
      </c>
      <c r="B767">
        <v>2005</v>
      </c>
      <c r="C767" t="s">
        <v>43</v>
      </c>
      <c r="D767" s="50">
        <v>552329000</v>
      </c>
    </row>
    <row r="768" spans="1:4">
      <c r="A768" t="s">
        <v>32</v>
      </c>
      <c r="B768">
        <v>2005</v>
      </c>
      <c r="C768" t="s">
        <v>43</v>
      </c>
      <c r="D768" s="50">
        <v>5082700000</v>
      </c>
    </row>
    <row r="769" spans="1:4">
      <c r="A769" t="s">
        <v>31</v>
      </c>
      <c r="B769">
        <v>2005</v>
      </c>
      <c r="C769" t="s">
        <v>43</v>
      </c>
      <c r="D769" s="50">
        <v>7978540</v>
      </c>
    </row>
    <row r="770" spans="1:4">
      <c r="A770" t="s">
        <v>30</v>
      </c>
      <c r="B770">
        <v>2005</v>
      </c>
      <c r="C770" t="s">
        <v>43</v>
      </c>
      <c r="D770" s="50">
        <v>118297470</v>
      </c>
    </row>
    <row r="771" spans="1:4">
      <c r="A771" t="s">
        <v>25</v>
      </c>
      <c r="B771">
        <v>2005</v>
      </c>
      <c r="C771" t="s">
        <v>43</v>
      </c>
      <c r="D771" s="50">
        <v>898557200</v>
      </c>
    </row>
    <row r="772" spans="1:4">
      <c r="A772" t="s">
        <v>29</v>
      </c>
      <c r="B772">
        <v>2005</v>
      </c>
      <c r="C772" t="s">
        <v>43</v>
      </c>
      <c r="D772" s="50">
        <v>85473390</v>
      </c>
    </row>
    <row r="773" spans="1:4">
      <c r="A773" t="s">
        <v>5</v>
      </c>
      <c r="B773">
        <v>2005</v>
      </c>
      <c r="C773" t="s">
        <v>43</v>
      </c>
      <c r="D773" s="50">
        <v>364888730</v>
      </c>
    </row>
    <row r="774" spans="1:4">
      <c r="A774" t="s">
        <v>28</v>
      </c>
      <c r="B774">
        <v>2005</v>
      </c>
      <c r="C774" t="s">
        <v>43</v>
      </c>
      <c r="D774" s="50">
        <v>16686070</v>
      </c>
    </row>
    <row r="775" spans="1:4">
      <c r="A775" t="s">
        <v>27</v>
      </c>
      <c r="B775">
        <v>2005</v>
      </c>
      <c r="C775" t="s">
        <v>43</v>
      </c>
      <c r="D775" s="50">
        <v>62272920</v>
      </c>
    </row>
    <row r="776" spans="1:4">
      <c r="A776" t="s">
        <v>26</v>
      </c>
      <c r="B776">
        <v>2005</v>
      </c>
      <c r="C776" t="s">
        <v>43</v>
      </c>
      <c r="D776" s="50">
        <v>427363180</v>
      </c>
    </row>
    <row r="777" spans="1:4">
      <c r="A777" t="s">
        <v>1</v>
      </c>
      <c r="B777">
        <v>2005</v>
      </c>
      <c r="C777" t="s">
        <v>43</v>
      </c>
      <c r="D777" s="50">
        <v>621585190</v>
      </c>
    </row>
    <row r="778" spans="1:4">
      <c r="A778" t="s">
        <v>24</v>
      </c>
      <c r="B778">
        <v>2005</v>
      </c>
      <c r="C778" t="s">
        <v>43</v>
      </c>
      <c r="D778" s="50">
        <v>113168230</v>
      </c>
    </row>
    <row r="779" spans="1:4">
      <c r="A779" t="s">
        <v>23</v>
      </c>
      <c r="B779">
        <v>2005</v>
      </c>
      <c r="C779" t="s">
        <v>43</v>
      </c>
      <c r="D779" s="50">
        <v>61846920</v>
      </c>
    </row>
    <row r="780" spans="1:4">
      <c r="A780" t="s">
        <v>21</v>
      </c>
      <c r="B780">
        <v>2005</v>
      </c>
      <c r="C780" t="s">
        <v>43</v>
      </c>
      <c r="D780" s="50">
        <v>350116200</v>
      </c>
    </row>
    <row r="781" spans="1:4">
      <c r="A781" t="s">
        <v>22</v>
      </c>
      <c r="B781">
        <v>2005</v>
      </c>
      <c r="C781" t="s">
        <v>43</v>
      </c>
      <c r="D781" s="50">
        <v>1197919873</v>
      </c>
    </row>
    <row r="782" spans="1:4">
      <c r="A782" t="s">
        <v>20</v>
      </c>
      <c r="B782">
        <v>2005</v>
      </c>
      <c r="C782" t="s">
        <v>43</v>
      </c>
      <c r="D782" s="50">
        <v>47512120</v>
      </c>
    </row>
    <row r="783" spans="1:4">
      <c r="A783" t="s">
        <v>19</v>
      </c>
      <c r="B783">
        <v>2005</v>
      </c>
      <c r="C783" t="s">
        <v>43</v>
      </c>
      <c r="D783" s="50">
        <v>499357600</v>
      </c>
    </row>
    <row r="784" spans="1:4">
      <c r="A784" t="s">
        <v>18</v>
      </c>
      <c r="B784">
        <v>2005</v>
      </c>
      <c r="C784" t="s">
        <v>43</v>
      </c>
      <c r="D784" s="50">
        <v>1206901000</v>
      </c>
    </row>
    <row r="785" spans="1:4">
      <c r="A785" t="s">
        <v>6</v>
      </c>
      <c r="B785">
        <v>2005</v>
      </c>
      <c r="C785" t="s">
        <v>43</v>
      </c>
      <c r="D785" s="50">
        <v>533906300</v>
      </c>
    </row>
    <row r="786" spans="1:4">
      <c r="A786" t="s">
        <v>16</v>
      </c>
      <c r="B786">
        <v>2005</v>
      </c>
      <c r="C786" t="s">
        <v>43</v>
      </c>
      <c r="D786" s="50">
        <v>16095910</v>
      </c>
    </row>
    <row r="787" spans="1:4">
      <c r="A787" t="s">
        <v>15</v>
      </c>
      <c r="B787">
        <v>2005</v>
      </c>
      <c r="C787" t="s">
        <v>43</v>
      </c>
      <c r="D787" s="50">
        <v>5356500</v>
      </c>
    </row>
    <row r="788" spans="1:4">
      <c r="A788" t="s">
        <v>17</v>
      </c>
      <c r="B788">
        <v>2005</v>
      </c>
      <c r="C788" t="s">
        <v>43</v>
      </c>
      <c r="D788" s="50">
        <v>8564580</v>
      </c>
    </row>
    <row r="789" spans="1:4">
      <c r="A789" t="s">
        <v>13</v>
      </c>
      <c r="B789">
        <v>2005</v>
      </c>
      <c r="C789" t="s">
        <v>43</v>
      </c>
      <c r="D789" s="50">
        <v>413758500</v>
      </c>
    </row>
    <row r="790" spans="1:4">
      <c r="A790" t="s">
        <v>14</v>
      </c>
      <c r="B790">
        <v>2005</v>
      </c>
      <c r="C790" t="s">
        <v>43</v>
      </c>
      <c r="D790" s="50">
        <v>2608250</v>
      </c>
    </row>
    <row r="791" spans="1:4">
      <c r="A791" t="s">
        <v>12</v>
      </c>
      <c r="B791">
        <v>2005</v>
      </c>
      <c r="C791" t="s">
        <v>43</v>
      </c>
      <c r="D791" s="50">
        <v>206417060</v>
      </c>
    </row>
    <row r="792" spans="1:4">
      <c r="A792" t="s">
        <v>11</v>
      </c>
      <c r="B792">
        <v>2005</v>
      </c>
      <c r="C792" t="s">
        <v>43</v>
      </c>
      <c r="D792" s="50">
        <v>324045200</v>
      </c>
    </row>
    <row r="793" spans="1:4">
      <c r="A793" t="s">
        <v>10</v>
      </c>
      <c r="B793">
        <v>2005</v>
      </c>
      <c r="C793" t="s">
        <v>43</v>
      </c>
      <c r="D793" s="50">
        <v>71780400</v>
      </c>
    </row>
    <row r="794" spans="1:4">
      <c r="B794">
        <v>2005</v>
      </c>
      <c r="C794" t="s">
        <v>43</v>
      </c>
      <c r="D794" s="50">
        <v>106363270</v>
      </c>
    </row>
    <row r="795" spans="1:4">
      <c r="A795" t="s">
        <v>9</v>
      </c>
      <c r="B795">
        <v>2005</v>
      </c>
      <c r="C795" t="s">
        <v>43</v>
      </c>
      <c r="D795" s="50">
        <v>1635392000</v>
      </c>
    </row>
    <row r="796" spans="1:4">
      <c r="A796" t="s">
        <v>8</v>
      </c>
      <c r="B796">
        <v>2005</v>
      </c>
      <c r="C796" t="s">
        <v>43</v>
      </c>
      <c r="D796" s="50">
        <v>41370450</v>
      </c>
    </row>
    <row r="797" spans="1:4">
      <c r="A797" t="s">
        <v>7</v>
      </c>
      <c r="B797">
        <v>2005</v>
      </c>
      <c r="C797" t="s">
        <v>43</v>
      </c>
      <c r="D797" s="50">
        <v>17406350</v>
      </c>
    </row>
    <row r="798" spans="1:4">
      <c r="A798" t="s">
        <v>4</v>
      </c>
      <c r="B798">
        <v>2005</v>
      </c>
      <c r="C798" t="s">
        <v>43</v>
      </c>
      <c r="D798" s="50">
        <v>62685760</v>
      </c>
    </row>
    <row r="799" spans="1:4">
      <c r="A799" t="s">
        <v>2</v>
      </c>
      <c r="B799">
        <v>2005</v>
      </c>
      <c r="C799" t="s">
        <v>43</v>
      </c>
      <c r="D799" s="50">
        <v>248898100</v>
      </c>
    </row>
    <row r="800" spans="1:4">
      <c r="A800" t="s">
        <v>3</v>
      </c>
      <c r="B800">
        <v>2005</v>
      </c>
      <c r="C800" t="s">
        <v>43</v>
      </c>
      <c r="D800" s="50">
        <v>315883200</v>
      </c>
    </row>
    <row r="801" spans="1:4">
      <c r="A801" t="s">
        <v>0</v>
      </c>
      <c r="B801">
        <v>2005</v>
      </c>
      <c r="C801" t="s">
        <v>43</v>
      </c>
      <c r="D801" s="50">
        <v>5529034166</v>
      </c>
    </row>
    <row r="802" spans="1:4">
      <c r="A802" t="s">
        <v>72</v>
      </c>
      <c r="B802">
        <v>2005</v>
      </c>
      <c r="C802" t="s">
        <v>43</v>
      </c>
      <c r="D802" s="50">
        <v>5186292000</v>
      </c>
    </row>
    <row r="803" spans="1:4">
      <c r="A803" t="s">
        <v>79</v>
      </c>
      <c r="B803">
        <v>2005</v>
      </c>
      <c r="C803" t="s">
        <v>43</v>
      </c>
      <c r="D803" s="50">
        <v>6590779000</v>
      </c>
    </row>
    <row r="804" spans="1:4">
      <c r="A804" t="s">
        <v>80</v>
      </c>
      <c r="B804">
        <v>2005</v>
      </c>
      <c r="C804" t="s">
        <v>43</v>
      </c>
      <c r="D804" s="50">
        <v>20820610000</v>
      </c>
    </row>
    <row r="805" spans="1:4">
      <c r="A805" t="s">
        <v>81</v>
      </c>
      <c r="B805">
        <v>2005</v>
      </c>
      <c r="C805" t="s">
        <v>43</v>
      </c>
      <c r="D805" s="50">
        <v>8226171000</v>
      </c>
    </row>
    <row r="806" spans="1:4">
      <c r="A806" t="s">
        <v>82</v>
      </c>
      <c r="B806">
        <v>2005</v>
      </c>
      <c r="C806" t="s">
        <v>43</v>
      </c>
      <c r="D806" s="50">
        <v>19185220000</v>
      </c>
    </row>
    <row r="807" spans="1:4">
      <c r="A807" t="s">
        <v>83</v>
      </c>
      <c r="B807">
        <v>2005</v>
      </c>
      <c r="C807" t="s">
        <v>43</v>
      </c>
      <c r="D807" s="50">
        <v>0</v>
      </c>
    </row>
    <row r="808" spans="1:4">
      <c r="A808" t="s">
        <v>84</v>
      </c>
      <c r="B808">
        <v>2005</v>
      </c>
      <c r="C808" t="s">
        <v>43</v>
      </c>
      <c r="D808" s="50">
        <v>8936325000</v>
      </c>
    </row>
    <row r="809" spans="1:4">
      <c r="A809" t="s">
        <v>85</v>
      </c>
      <c r="B809">
        <v>2005</v>
      </c>
      <c r="C809" t="s">
        <v>43</v>
      </c>
      <c r="D809" s="50">
        <v>402300200</v>
      </c>
    </row>
    <row r="810" spans="1:4">
      <c r="A810" t="s">
        <v>86</v>
      </c>
      <c r="B810">
        <v>2005</v>
      </c>
      <c r="C810" t="s">
        <v>43</v>
      </c>
      <c r="D810" s="50">
        <v>6081190000</v>
      </c>
    </row>
    <row r="811" spans="1:4">
      <c r="A811" t="s">
        <v>87</v>
      </c>
      <c r="B811">
        <v>2005</v>
      </c>
      <c r="C811" t="s">
        <v>43</v>
      </c>
      <c r="D811" s="50">
        <v>6495122000</v>
      </c>
    </row>
    <row r="812" spans="1:4">
      <c r="A812" t="s">
        <v>88</v>
      </c>
      <c r="B812">
        <v>2005</v>
      </c>
      <c r="C812" t="s">
        <v>43</v>
      </c>
      <c r="D812" s="50">
        <v>310158800</v>
      </c>
    </row>
    <row r="813" spans="1:4">
      <c r="A813" t="s">
        <v>89</v>
      </c>
      <c r="B813">
        <v>2005</v>
      </c>
      <c r="C813" t="s">
        <v>43</v>
      </c>
      <c r="D813" s="50">
        <v>3672457290</v>
      </c>
    </row>
    <row r="814" spans="1:4">
      <c r="A814" t="s">
        <v>90</v>
      </c>
      <c r="B814">
        <v>2005</v>
      </c>
      <c r="C814" t="s">
        <v>43</v>
      </c>
      <c r="D814" s="50">
        <v>23738930000</v>
      </c>
    </row>
    <row r="815" spans="1:4">
      <c r="A815" t="s">
        <v>91</v>
      </c>
      <c r="B815">
        <v>2005</v>
      </c>
      <c r="C815" t="s">
        <v>43</v>
      </c>
      <c r="D815" s="50">
        <v>4279378490</v>
      </c>
    </row>
    <row r="816" spans="1:4">
      <c r="A816" t="s">
        <v>92</v>
      </c>
      <c r="B816">
        <v>2005</v>
      </c>
      <c r="C816" t="s">
        <v>43</v>
      </c>
      <c r="D816" s="50">
        <v>23132010000</v>
      </c>
    </row>
    <row r="817" spans="1:4">
      <c r="A817" t="s">
        <v>93</v>
      </c>
      <c r="B817">
        <v>2005</v>
      </c>
      <c r="C817" t="s">
        <v>43</v>
      </c>
      <c r="D817" s="50">
        <v>4437818980</v>
      </c>
    </row>
    <row r="818" spans="1:4">
      <c r="A818" t="s">
        <v>94</v>
      </c>
      <c r="B818">
        <v>2005</v>
      </c>
      <c r="C818" t="s">
        <v>43</v>
      </c>
      <c r="D818" s="50">
        <v>22973570000</v>
      </c>
    </row>
    <row r="819" spans="1:4">
      <c r="A819" t="s">
        <v>95</v>
      </c>
      <c r="B819">
        <v>2005</v>
      </c>
      <c r="C819" t="s">
        <v>43</v>
      </c>
      <c r="D819" s="50">
        <v>19910280000</v>
      </c>
    </row>
    <row r="820" spans="1:4">
      <c r="A820" t="s">
        <v>96</v>
      </c>
      <c r="B820">
        <v>2005</v>
      </c>
      <c r="C820" t="s">
        <v>43</v>
      </c>
      <c r="D820" s="50">
        <v>7501109000</v>
      </c>
    </row>
    <row r="821" spans="1:4">
      <c r="A821" t="s">
        <v>97</v>
      </c>
      <c r="B821">
        <v>2005</v>
      </c>
      <c r="C821" t="s">
        <v>43</v>
      </c>
      <c r="D821" s="50">
        <v>11370520000</v>
      </c>
    </row>
    <row r="822" spans="1:4">
      <c r="A822" t="s">
        <v>98</v>
      </c>
      <c r="B822">
        <v>2005</v>
      </c>
      <c r="C822" t="s">
        <v>43</v>
      </c>
      <c r="D822" s="50">
        <v>16040870000</v>
      </c>
    </row>
    <row r="823" spans="1:4">
      <c r="A823" t="s">
        <v>99</v>
      </c>
      <c r="B823">
        <v>2005</v>
      </c>
      <c r="C823" t="s">
        <v>43</v>
      </c>
      <c r="D823" s="50">
        <v>12811620000</v>
      </c>
    </row>
    <row r="824" spans="1:4">
      <c r="A824" t="s">
        <v>100</v>
      </c>
      <c r="B824">
        <v>2005</v>
      </c>
      <c r="C824" t="s">
        <v>43</v>
      </c>
      <c r="D824" s="50">
        <v>0</v>
      </c>
    </row>
    <row r="825" spans="1:4">
      <c r="A825" t="s">
        <v>101</v>
      </c>
      <c r="B825">
        <v>2005</v>
      </c>
      <c r="C825" t="s">
        <v>43</v>
      </c>
      <c r="D825" s="50">
        <v>1548036000</v>
      </c>
    </row>
    <row r="826" spans="1:4">
      <c r="A826" t="s">
        <v>102</v>
      </c>
      <c r="B826">
        <v>2005</v>
      </c>
      <c r="C826" t="s">
        <v>43</v>
      </c>
      <c r="D826" s="50">
        <v>7865444000</v>
      </c>
    </row>
    <row r="827" spans="1:4">
      <c r="A827" t="s">
        <v>103</v>
      </c>
      <c r="B827">
        <v>2005</v>
      </c>
      <c r="C827" t="s">
        <v>43</v>
      </c>
      <c r="D827" s="50">
        <v>0</v>
      </c>
    </row>
    <row r="828" spans="1:4">
      <c r="A828" t="s">
        <v>104</v>
      </c>
      <c r="B828">
        <v>2005</v>
      </c>
      <c r="C828" t="s">
        <v>43</v>
      </c>
      <c r="D828" s="50">
        <v>10725120000</v>
      </c>
    </row>
    <row r="829" spans="1:4">
      <c r="A829" t="s">
        <v>105</v>
      </c>
      <c r="B829">
        <v>2005</v>
      </c>
      <c r="C829" t="s">
        <v>43</v>
      </c>
      <c r="D829" s="50">
        <v>310158800</v>
      </c>
    </row>
    <row r="830" spans="1:4">
      <c r="A830" t="s">
        <v>106</v>
      </c>
      <c r="B830">
        <v>2005</v>
      </c>
      <c r="C830" t="s">
        <v>43</v>
      </c>
      <c r="D830" s="50">
        <v>248898100</v>
      </c>
    </row>
    <row r="831" spans="1:4">
      <c r="A831" t="s">
        <v>107</v>
      </c>
      <c r="B831">
        <v>2005</v>
      </c>
      <c r="C831" t="s">
        <v>43</v>
      </c>
      <c r="D831" s="50">
        <v>6495122000</v>
      </c>
    </row>
    <row r="832" spans="1:4">
      <c r="A832" t="s">
        <v>108</v>
      </c>
      <c r="B832">
        <v>2005</v>
      </c>
      <c r="C832" t="s">
        <v>43</v>
      </c>
      <c r="D832" s="50">
        <v>711493310</v>
      </c>
    </row>
    <row r="833" spans="1:4">
      <c r="A833" t="s">
        <v>109</v>
      </c>
      <c r="B833">
        <v>2005</v>
      </c>
      <c r="C833" t="s">
        <v>43</v>
      </c>
      <c r="D833" s="50">
        <v>3734304210</v>
      </c>
    </row>
    <row r="834" spans="1:4">
      <c r="A834" t="s">
        <v>110</v>
      </c>
      <c r="B834">
        <v>2005</v>
      </c>
      <c r="C834" t="s">
        <v>43</v>
      </c>
      <c r="D834" s="50">
        <v>14012670000</v>
      </c>
    </row>
    <row r="835" spans="1:4">
      <c r="A835" t="s">
        <v>111</v>
      </c>
      <c r="B835">
        <v>2005</v>
      </c>
      <c r="C835" t="s">
        <v>43</v>
      </c>
      <c r="D835" s="50">
        <v>13398710000</v>
      </c>
    </row>
    <row r="836" spans="1:4">
      <c r="A836" t="s">
        <v>112</v>
      </c>
      <c r="B836">
        <v>2005</v>
      </c>
      <c r="C836" t="s">
        <v>43</v>
      </c>
      <c r="D836" s="50">
        <v>14612880000</v>
      </c>
    </row>
    <row r="837" spans="1:4">
      <c r="A837" t="s">
        <v>113</v>
      </c>
      <c r="B837">
        <v>2005</v>
      </c>
      <c r="C837" t="s">
        <v>43</v>
      </c>
      <c r="D837" s="50">
        <v>12798510000</v>
      </c>
    </row>
    <row r="838" spans="1:4">
      <c r="A838" t="s">
        <v>38</v>
      </c>
      <c r="B838">
        <v>2006</v>
      </c>
      <c r="C838" t="s">
        <v>43</v>
      </c>
      <c r="D838" s="50">
        <v>411608800</v>
      </c>
    </row>
    <row r="839" spans="1:4">
      <c r="A839" t="s">
        <v>37</v>
      </c>
      <c r="B839">
        <v>2006</v>
      </c>
      <c r="C839" t="s">
        <v>43</v>
      </c>
      <c r="D839" s="50">
        <v>73170180</v>
      </c>
    </row>
    <row r="840" spans="1:4">
      <c r="A840" t="s">
        <v>36</v>
      </c>
      <c r="B840">
        <v>2006</v>
      </c>
      <c r="C840" t="s">
        <v>43</v>
      </c>
      <c r="D840" s="50">
        <v>128315580</v>
      </c>
    </row>
    <row r="841" spans="1:4">
      <c r="A841" t="s">
        <v>34</v>
      </c>
      <c r="B841">
        <v>2006</v>
      </c>
      <c r="C841" t="s">
        <v>43</v>
      </c>
      <c r="D841" s="50">
        <v>53499700</v>
      </c>
    </row>
    <row r="842" spans="1:4">
      <c r="A842" t="s">
        <v>35</v>
      </c>
      <c r="B842">
        <v>2006</v>
      </c>
      <c r="C842" t="s">
        <v>43</v>
      </c>
      <c r="D842" s="50">
        <v>313265200</v>
      </c>
    </row>
    <row r="843" spans="1:4">
      <c r="A843" t="s">
        <v>33</v>
      </c>
      <c r="B843">
        <v>2006</v>
      </c>
      <c r="C843" t="s">
        <v>43</v>
      </c>
      <c r="D843" s="50">
        <v>538771200</v>
      </c>
    </row>
    <row r="844" spans="1:4">
      <c r="A844" t="s">
        <v>32</v>
      </c>
      <c r="B844">
        <v>2006</v>
      </c>
      <c r="C844" t="s">
        <v>43</v>
      </c>
      <c r="D844" s="50">
        <v>5524517000</v>
      </c>
    </row>
    <row r="845" spans="1:4">
      <c r="A845" t="s">
        <v>31</v>
      </c>
      <c r="B845">
        <v>2006</v>
      </c>
      <c r="C845" t="s">
        <v>43</v>
      </c>
      <c r="D845" s="50">
        <v>8174940</v>
      </c>
    </row>
    <row r="846" spans="1:4">
      <c r="A846" t="s">
        <v>30</v>
      </c>
      <c r="B846">
        <v>2006</v>
      </c>
      <c r="C846" t="s">
        <v>43</v>
      </c>
      <c r="D846" s="50">
        <v>117316750</v>
      </c>
    </row>
    <row r="847" spans="1:4">
      <c r="A847" t="s">
        <v>25</v>
      </c>
      <c r="B847">
        <v>2006</v>
      </c>
      <c r="C847" t="s">
        <v>43</v>
      </c>
      <c r="D847" s="50">
        <v>909201680</v>
      </c>
    </row>
    <row r="848" spans="1:4">
      <c r="A848" t="s">
        <v>29</v>
      </c>
      <c r="B848">
        <v>2006</v>
      </c>
      <c r="C848" t="s">
        <v>43</v>
      </c>
      <c r="D848" s="50">
        <v>102896490</v>
      </c>
    </row>
    <row r="849" spans="1:4">
      <c r="A849" t="s">
        <v>5</v>
      </c>
      <c r="B849">
        <v>2006</v>
      </c>
      <c r="C849" t="s">
        <v>43</v>
      </c>
      <c r="D849" s="50">
        <v>355630950</v>
      </c>
    </row>
    <row r="850" spans="1:4">
      <c r="A850" t="s">
        <v>28</v>
      </c>
      <c r="B850">
        <v>2006</v>
      </c>
      <c r="C850" t="s">
        <v>43</v>
      </c>
      <c r="D850" s="50">
        <v>16143750</v>
      </c>
    </row>
    <row r="851" spans="1:4">
      <c r="A851" t="s">
        <v>27</v>
      </c>
      <c r="B851">
        <v>2006</v>
      </c>
      <c r="C851" t="s">
        <v>43</v>
      </c>
      <c r="D851" s="50">
        <v>73735390</v>
      </c>
    </row>
    <row r="852" spans="1:4">
      <c r="A852" t="s">
        <v>26</v>
      </c>
      <c r="B852">
        <v>2006</v>
      </c>
      <c r="C852" t="s">
        <v>43</v>
      </c>
      <c r="D852" s="50">
        <v>411938210</v>
      </c>
    </row>
    <row r="853" spans="1:4">
      <c r="A853" t="s">
        <v>1</v>
      </c>
      <c r="B853">
        <v>2006</v>
      </c>
      <c r="C853" t="s">
        <v>43</v>
      </c>
      <c r="D853" s="50">
        <v>611153870</v>
      </c>
    </row>
    <row r="854" spans="1:4">
      <c r="A854" t="s">
        <v>24</v>
      </c>
      <c r="B854">
        <v>2006</v>
      </c>
      <c r="C854" t="s">
        <v>43</v>
      </c>
      <c r="D854" s="50">
        <v>111270160</v>
      </c>
    </row>
    <row r="855" spans="1:4">
      <c r="A855" t="s">
        <v>23</v>
      </c>
      <c r="B855">
        <v>2006</v>
      </c>
      <c r="C855" t="s">
        <v>43</v>
      </c>
      <c r="D855" s="50">
        <v>60955540</v>
      </c>
    </row>
    <row r="856" spans="1:4">
      <c r="A856" t="s">
        <v>21</v>
      </c>
      <c r="B856">
        <v>2006</v>
      </c>
      <c r="C856" t="s">
        <v>43</v>
      </c>
      <c r="D856" s="50">
        <v>377754000</v>
      </c>
    </row>
    <row r="857" spans="1:4">
      <c r="A857" t="s">
        <v>22</v>
      </c>
      <c r="B857">
        <v>2006</v>
      </c>
      <c r="C857" t="s">
        <v>43</v>
      </c>
      <c r="D857" s="50">
        <v>1289946000</v>
      </c>
    </row>
    <row r="858" spans="1:4">
      <c r="A858" t="s">
        <v>20</v>
      </c>
      <c r="B858">
        <v>2006</v>
      </c>
      <c r="C858" t="s">
        <v>43</v>
      </c>
      <c r="D858" s="50">
        <v>47102220</v>
      </c>
    </row>
    <row r="859" spans="1:4">
      <c r="A859" t="s">
        <v>19</v>
      </c>
      <c r="B859">
        <v>2006</v>
      </c>
      <c r="C859" t="s">
        <v>43</v>
      </c>
      <c r="D859" s="50">
        <v>493467390</v>
      </c>
    </row>
    <row r="860" spans="1:4">
      <c r="A860" t="s">
        <v>18</v>
      </c>
      <c r="B860">
        <v>2006</v>
      </c>
      <c r="C860" t="s">
        <v>43</v>
      </c>
      <c r="D860" s="50">
        <v>1207140000</v>
      </c>
    </row>
    <row r="861" spans="1:4">
      <c r="A861" t="s">
        <v>6</v>
      </c>
      <c r="B861">
        <v>2006</v>
      </c>
      <c r="C861" t="s">
        <v>43</v>
      </c>
      <c r="D861" s="50">
        <v>543041399</v>
      </c>
    </row>
    <row r="862" spans="1:4">
      <c r="A862" t="s">
        <v>16</v>
      </c>
      <c r="B862">
        <v>2006</v>
      </c>
      <c r="C862" t="s">
        <v>43</v>
      </c>
      <c r="D862" s="50">
        <v>16393710</v>
      </c>
    </row>
    <row r="863" spans="1:4">
      <c r="A863" t="s">
        <v>15</v>
      </c>
      <c r="B863">
        <v>2006</v>
      </c>
      <c r="C863" t="s">
        <v>43</v>
      </c>
      <c r="D863" s="50">
        <v>5368370</v>
      </c>
    </row>
    <row r="864" spans="1:4">
      <c r="A864" t="s">
        <v>17</v>
      </c>
      <c r="B864">
        <v>2006</v>
      </c>
      <c r="C864" t="s">
        <v>43</v>
      </c>
      <c r="D864" s="50">
        <v>9244340</v>
      </c>
    </row>
    <row r="865" spans="1:4">
      <c r="A865" t="s">
        <v>13</v>
      </c>
      <c r="B865">
        <v>2006</v>
      </c>
      <c r="C865" t="s">
        <v>43</v>
      </c>
      <c r="D865" s="50">
        <v>423465100</v>
      </c>
    </row>
    <row r="866" spans="1:4">
      <c r="A866" t="s">
        <v>14</v>
      </c>
      <c r="B866">
        <v>2006</v>
      </c>
      <c r="C866" t="s">
        <v>43</v>
      </c>
      <c r="D866" s="50">
        <v>2634570</v>
      </c>
    </row>
    <row r="867" spans="1:4">
      <c r="A867" t="s">
        <v>12</v>
      </c>
      <c r="B867">
        <v>2006</v>
      </c>
      <c r="C867" t="s">
        <v>43</v>
      </c>
      <c r="D867" s="50">
        <v>202049930</v>
      </c>
    </row>
    <row r="868" spans="1:4">
      <c r="A868" t="s">
        <v>11</v>
      </c>
      <c r="B868">
        <v>2006</v>
      </c>
      <c r="C868" t="s">
        <v>43</v>
      </c>
      <c r="D868" s="50">
        <v>337596500</v>
      </c>
    </row>
    <row r="869" spans="1:4">
      <c r="A869" t="s">
        <v>10</v>
      </c>
      <c r="B869">
        <v>2006</v>
      </c>
      <c r="C869" t="s">
        <v>43</v>
      </c>
      <c r="D869" s="50">
        <v>67478700</v>
      </c>
    </row>
    <row r="870" spans="1:4">
      <c r="B870">
        <v>2006</v>
      </c>
      <c r="C870" t="s">
        <v>43</v>
      </c>
      <c r="D870" s="50">
        <v>111648270</v>
      </c>
    </row>
    <row r="871" spans="1:4">
      <c r="A871" t="s">
        <v>9</v>
      </c>
      <c r="B871">
        <v>2006</v>
      </c>
      <c r="C871" t="s">
        <v>43</v>
      </c>
      <c r="D871" s="50">
        <v>1701854000</v>
      </c>
    </row>
    <row r="872" spans="1:4">
      <c r="A872" t="s">
        <v>8</v>
      </c>
      <c r="B872">
        <v>2006</v>
      </c>
      <c r="C872" t="s">
        <v>43</v>
      </c>
      <c r="D872" s="50">
        <v>40651240</v>
      </c>
    </row>
    <row r="873" spans="1:4">
      <c r="A873" t="s">
        <v>7</v>
      </c>
      <c r="B873">
        <v>2006</v>
      </c>
      <c r="C873" t="s">
        <v>43</v>
      </c>
      <c r="D873" s="50">
        <v>17788990</v>
      </c>
    </row>
    <row r="874" spans="1:4">
      <c r="A874" t="s">
        <v>4</v>
      </c>
      <c r="B874">
        <v>2006</v>
      </c>
      <c r="C874" t="s">
        <v>43</v>
      </c>
      <c r="D874" s="50">
        <v>62357490</v>
      </c>
    </row>
    <row r="875" spans="1:4">
      <c r="A875" t="s">
        <v>2</v>
      </c>
      <c r="B875">
        <v>2006</v>
      </c>
      <c r="C875" t="s">
        <v>43</v>
      </c>
      <c r="D875" s="50">
        <v>273136000</v>
      </c>
    </row>
    <row r="876" spans="1:4">
      <c r="A876" t="s">
        <v>3</v>
      </c>
      <c r="B876">
        <v>2006</v>
      </c>
      <c r="C876" t="s">
        <v>43</v>
      </c>
      <c r="D876" s="50">
        <v>333772200</v>
      </c>
    </row>
    <row r="877" spans="1:4">
      <c r="A877" t="s">
        <v>0</v>
      </c>
      <c r="B877">
        <v>2006</v>
      </c>
      <c r="C877" t="s">
        <v>43</v>
      </c>
      <c r="D877" s="50">
        <v>5455472000</v>
      </c>
    </row>
    <row r="878" spans="1:4">
      <c r="A878" t="s">
        <v>72</v>
      </c>
      <c r="B878">
        <v>2006</v>
      </c>
      <c r="C878" t="s">
        <v>43</v>
      </c>
      <c r="D878" s="50">
        <v>5403038000</v>
      </c>
    </row>
    <row r="879" spans="1:4">
      <c r="A879" t="s">
        <v>79</v>
      </c>
      <c r="B879">
        <v>2006</v>
      </c>
      <c r="C879" t="s">
        <v>43</v>
      </c>
      <c r="D879" s="50">
        <v>7127729000</v>
      </c>
    </row>
    <row r="880" spans="1:4">
      <c r="A880" t="s">
        <v>80</v>
      </c>
      <c r="B880">
        <v>2006</v>
      </c>
      <c r="C880" t="s">
        <v>43</v>
      </c>
      <c r="D880" s="50">
        <v>21116240000</v>
      </c>
    </row>
    <row r="881" spans="1:4">
      <c r="A881" t="s">
        <v>81</v>
      </c>
      <c r="B881">
        <v>2006</v>
      </c>
      <c r="C881" t="s">
        <v>43</v>
      </c>
      <c r="D881" s="50">
        <v>8829582000</v>
      </c>
    </row>
    <row r="882" spans="1:4">
      <c r="A882" t="s">
        <v>82</v>
      </c>
      <c r="B882">
        <v>2006</v>
      </c>
      <c r="C882" t="s">
        <v>43</v>
      </c>
      <c r="D882" s="50">
        <v>19414380000</v>
      </c>
    </row>
    <row r="883" spans="1:4">
      <c r="A883" t="s">
        <v>83</v>
      </c>
      <c r="B883">
        <v>2006</v>
      </c>
      <c r="C883" t="s">
        <v>43</v>
      </c>
      <c r="D883" s="50">
        <v>0</v>
      </c>
    </row>
    <row r="884" spans="1:4">
      <c r="A884" t="s">
        <v>84</v>
      </c>
      <c r="B884">
        <v>2006</v>
      </c>
      <c r="C884" t="s">
        <v>43</v>
      </c>
      <c r="D884" s="50">
        <v>9549307000</v>
      </c>
    </row>
    <row r="885" spans="1:4">
      <c r="A885" t="s">
        <v>85</v>
      </c>
      <c r="B885">
        <v>2006</v>
      </c>
      <c r="C885" t="s">
        <v>43</v>
      </c>
      <c r="D885" s="50">
        <v>411608800</v>
      </c>
    </row>
    <row r="886" spans="1:4">
      <c r="A886" t="s">
        <v>86</v>
      </c>
      <c r="B886">
        <v>2006</v>
      </c>
      <c r="C886" t="s">
        <v>43</v>
      </c>
      <c r="D886" s="50">
        <v>6149039000</v>
      </c>
    </row>
    <row r="887" spans="1:4">
      <c r="A887" t="s">
        <v>87</v>
      </c>
      <c r="B887">
        <v>2006</v>
      </c>
      <c r="C887" t="s">
        <v>43</v>
      </c>
      <c r="D887" s="50">
        <v>6417708000</v>
      </c>
    </row>
    <row r="888" spans="1:4">
      <c r="A888" t="s">
        <v>88</v>
      </c>
      <c r="B888">
        <v>2006</v>
      </c>
      <c r="C888" t="s">
        <v>43</v>
      </c>
      <c r="D888" s="50">
        <v>313265200</v>
      </c>
    </row>
    <row r="889" spans="1:4">
      <c r="A889" t="s">
        <v>89</v>
      </c>
      <c r="B889">
        <v>2006</v>
      </c>
      <c r="C889" t="s">
        <v>43</v>
      </c>
      <c r="D889" s="50">
        <v>3655136610</v>
      </c>
    </row>
    <row r="890" spans="1:4">
      <c r="A890" t="s">
        <v>90</v>
      </c>
      <c r="B890">
        <v>2006</v>
      </c>
      <c r="C890" t="s">
        <v>43</v>
      </c>
      <c r="D890" s="50">
        <v>24588830000</v>
      </c>
    </row>
    <row r="891" spans="1:4">
      <c r="A891" t="s">
        <v>91</v>
      </c>
      <c r="B891">
        <v>2006</v>
      </c>
      <c r="C891" t="s">
        <v>43</v>
      </c>
      <c r="D891" s="50">
        <v>4273862000</v>
      </c>
    </row>
    <row r="892" spans="1:4">
      <c r="A892" t="s">
        <v>92</v>
      </c>
      <c r="B892">
        <v>2006</v>
      </c>
      <c r="C892" t="s">
        <v>43</v>
      </c>
      <c r="D892" s="50">
        <v>23970100000</v>
      </c>
    </row>
    <row r="893" spans="1:4">
      <c r="A893" t="s">
        <v>93</v>
      </c>
      <c r="B893">
        <v>2006</v>
      </c>
      <c r="C893" t="s">
        <v>43</v>
      </c>
      <c r="D893" s="50">
        <v>4439009970</v>
      </c>
    </row>
    <row r="894" spans="1:4">
      <c r="A894" t="s">
        <v>94</v>
      </c>
      <c r="B894">
        <v>2006</v>
      </c>
      <c r="C894" t="s">
        <v>43</v>
      </c>
      <c r="D894" s="50">
        <v>23804960000</v>
      </c>
    </row>
    <row r="895" spans="1:4">
      <c r="A895" t="s">
        <v>95</v>
      </c>
      <c r="B895">
        <v>2006</v>
      </c>
      <c r="C895" t="s">
        <v>43</v>
      </c>
      <c r="D895" s="50">
        <v>20485730000</v>
      </c>
    </row>
    <row r="896" spans="1:4">
      <c r="A896" t="s">
        <v>96</v>
      </c>
      <c r="B896">
        <v>2006</v>
      </c>
      <c r="C896" t="s">
        <v>43</v>
      </c>
      <c r="D896" s="50">
        <v>7758234000</v>
      </c>
    </row>
    <row r="897" spans="1:4">
      <c r="A897" t="s">
        <v>97</v>
      </c>
      <c r="B897">
        <v>2006</v>
      </c>
      <c r="C897" t="s">
        <v>43</v>
      </c>
      <c r="D897" s="50">
        <v>11329000000</v>
      </c>
    </row>
    <row r="898" spans="1:4">
      <c r="A898" t="s">
        <v>98</v>
      </c>
      <c r="B898">
        <v>2006</v>
      </c>
      <c r="C898" t="s">
        <v>43</v>
      </c>
      <c r="D898" s="50">
        <v>16914970000</v>
      </c>
    </row>
    <row r="899" spans="1:4">
      <c r="A899" t="s">
        <v>99</v>
      </c>
      <c r="B899">
        <v>2006</v>
      </c>
      <c r="C899" t="s">
        <v>43</v>
      </c>
      <c r="D899" s="50">
        <v>12755450000</v>
      </c>
    </row>
    <row r="900" spans="1:4">
      <c r="A900" t="s">
        <v>100</v>
      </c>
      <c r="B900">
        <v>2006</v>
      </c>
      <c r="C900" t="s">
        <v>43</v>
      </c>
      <c r="D900" s="50">
        <v>0</v>
      </c>
    </row>
    <row r="901" spans="1:4">
      <c r="A901" t="s">
        <v>101</v>
      </c>
      <c r="B901">
        <v>2006</v>
      </c>
      <c r="C901" t="s">
        <v>43</v>
      </c>
      <c r="D901" s="50">
        <v>1667700000</v>
      </c>
    </row>
    <row r="902" spans="1:4">
      <c r="A902" t="s">
        <v>102</v>
      </c>
      <c r="B902">
        <v>2006</v>
      </c>
      <c r="C902" t="s">
        <v>43</v>
      </c>
      <c r="D902" s="50">
        <v>8417779000</v>
      </c>
    </row>
    <row r="903" spans="1:4">
      <c r="A903" t="s">
        <v>103</v>
      </c>
      <c r="B903">
        <v>2006</v>
      </c>
      <c r="C903" t="s">
        <v>43</v>
      </c>
      <c r="D903" s="50">
        <v>0</v>
      </c>
    </row>
    <row r="904" spans="1:4">
      <c r="A904" t="s">
        <v>104</v>
      </c>
      <c r="B904">
        <v>2006</v>
      </c>
      <c r="C904" t="s">
        <v>43</v>
      </c>
      <c r="D904" s="50">
        <v>11389630000</v>
      </c>
    </row>
    <row r="905" spans="1:4">
      <c r="A905" t="s">
        <v>105</v>
      </c>
      <c r="B905">
        <v>2006</v>
      </c>
      <c r="C905" t="s">
        <v>43</v>
      </c>
      <c r="D905" s="50">
        <v>313265200</v>
      </c>
    </row>
    <row r="906" spans="1:4">
      <c r="A906" t="s">
        <v>106</v>
      </c>
      <c r="B906">
        <v>2006</v>
      </c>
      <c r="C906" t="s">
        <v>43</v>
      </c>
      <c r="D906" s="50">
        <v>273136000</v>
      </c>
    </row>
    <row r="907" spans="1:4">
      <c r="A907" t="s">
        <v>107</v>
      </c>
      <c r="B907">
        <v>2006</v>
      </c>
      <c r="C907" t="s">
        <v>43</v>
      </c>
      <c r="D907" s="50">
        <v>6417708000</v>
      </c>
    </row>
    <row r="908" spans="1:4">
      <c r="A908" t="s">
        <v>108</v>
      </c>
      <c r="B908">
        <v>2006</v>
      </c>
      <c r="C908" t="s">
        <v>43</v>
      </c>
      <c r="D908" s="50">
        <v>731092760</v>
      </c>
    </row>
    <row r="909" spans="1:4">
      <c r="A909" t="s">
        <v>109</v>
      </c>
      <c r="B909">
        <v>2006</v>
      </c>
      <c r="C909" t="s">
        <v>43</v>
      </c>
      <c r="D909" s="50">
        <v>3716092150</v>
      </c>
    </row>
    <row r="910" spans="1:4">
      <c r="A910" t="s">
        <v>110</v>
      </c>
      <c r="B910">
        <v>2006</v>
      </c>
      <c r="C910" t="s">
        <v>43</v>
      </c>
      <c r="D910" s="50">
        <v>14026990000</v>
      </c>
    </row>
    <row r="911" spans="1:4">
      <c r="A911" t="s">
        <v>111</v>
      </c>
      <c r="B911">
        <v>2006</v>
      </c>
      <c r="C911" t="s">
        <v>43</v>
      </c>
      <c r="D911" s="50">
        <v>14216974411</v>
      </c>
    </row>
    <row r="912" spans="1:4">
      <c r="A912" t="s">
        <v>112</v>
      </c>
      <c r="B912">
        <v>2006</v>
      </c>
      <c r="C912" t="s">
        <v>43</v>
      </c>
      <c r="D912" s="50">
        <v>15499480000</v>
      </c>
    </row>
    <row r="913" spans="1:4">
      <c r="A913" t="s">
        <v>113</v>
      </c>
      <c r="B913">
        <v>2006</v>
      </c>
      <c r="C913" t="s">
        <v>43</v>
      </c>
      <c r="D913" s="50">
        <v>12744480000</v>
      </c>
    </row>
    <row r="914" spans="1:4">
      <c r="A914" t="s">
        <v>38</v>
      </c>
      <c r="B914">
        <v>2007</v>
      </c>
      <c r="C914" t="s">
        <v>43</v>
      </c>
      <c r="D914" s="50">
        <v>406930000</v>
      </c>
    </row>
    <row r="915" spans="1:4">
      <c r="A915" t="s">
        <v>37</v>
      </c>
      <c r="B915">
        <v>2007</v>
      </c>
      <c r="C915" t="s">
        <v>43</v>
      </c>
      <c r="D915" s="50">
        <v>69864850</v>
      </c>
    </row>
    <row r="916" spans="1:4">
      <c r="A916" t="s">
        <v>36</v>
      </c>
      <c r="B916">
        <v>2007</v>
      </c>
      <c r="C916" t="s">
        <v>43</v>
      </c>
      <c r="D916" s="50">
        <v>124235980</v>
      </c>
    </row>
    <row r="917" spans="1:4">
      <c r="A917" t="s">
        <v>34</v>
      </c>
      <c r="B917">
        <v>2007</v>
      </c>
      <c r="C917" t="s">
        <v>43</v>
      </c>
      <c r="D917" s="50">
        <v>57121980</v>
      </c>
    </row>
    <row r="918" spans="1:4">
      <c r="A918" t="s">
        <v>35</v>
      </c>
      <c r="B918">
        <v>2007</v>
      </c>
      <c r="C918" t="s">
        <v>43</v>
      </c>
      <c r="D918" s="50">
        <v>327396400</v>
      </c>
    </row>
    <row r="919" spans="1:4">
      <c r="A919" t="s">
        <v>33</v>
      </c>
      <c r="B919">
        <v>2007</v>
      </c>
      <c r="C919" t="s">
        <v>43</v>
      </c>
      <c r="D919" s="50">
        <v>568410256</v>
      </c>
    </row>
    <row r="920" spans="1:4">
      <c r="A920" t="s">
        <v>32</v>
      </c>
      <c r="B920">
        <v>2007</v>
      </c>
      <c r="C920" t="s">
        <v>43</v>
      </c>
      <c r="D920" s="50">
        <v>5962552000</v>
      </c>
    </row>
    <row r="921" spans="1:4">
      <c r="A921" t="s">
        <v>31</v>
      </c>
      <c r="B921">
        <v>2007</v>
      </c>
      <c r="C921" t="s">
        <v>43</v>
      </c>
      <c r="D921" s="50">
        <v>8321400</v>
      </c>
    </row>
    <row r="922" spans="1:4">
      <c r="A922" t="s">
        <v>30</v>
      </c>
      <c r="B922">
        <v>2007</v>
      </c>
      <c r="C922" t="s">
        <v>43</v>
      </c>
      <c r="D922" s="50">
        <v>122485410</v>
      </c>
    </row>
    <row r="923" spans="1:4">
      <c r="A923" t="s">
        <v>25</v>
      </c>
      <c r="B923">
        <v>2007</v>
      </c>
      <c r="C923" t="s">
        <v>43</v>
      </c>
      <c r="D923" s="50">
        <v>882560800</v>
      </c>
    </row>
    <row r="924" spans="1:4">
      <c r="A924" t="s">
        <v>29</v>
      </c>
      <c r="B924">
        <v>2007</v>
      </c>
      <c r="C924" t="s">
        <v>43</v>
      </c>
      <c r="D924" s="50">
        <v>106087190</v>
      </c>
    </row>
    <row r="925" spans="1:4">
      <c r="A925" t="s">
        <v>5</v>
      </c>
      <c r="B925">
        <v>2007</v>
      </c>
      <c r="C925" t="s">
        <v>43</v>
      </c>
      <c r="D925" s="50">
        <v>365388930</v>
      </c>
    </row>
    <row r="926" spans="1:4">
      <c r="A926" t="s">
        <v>28</v>
      </c>
      <c r="B926">
        <v>2007</v>
      </c>
      <c r="C926" t="s">
        <v>43</v>
      </c>
      <c r="D926" s="50">
        <v>19226110</v>
      </c>
    </row>
    <row r="927" spans="1:4">
      <c r="A927" t="s">
        <v>27</v>
      </c>
      <c r="B927">
        <v>2007</v>
      </c>
      <c r="C927" t="s">
        <v>43</v>
      </c>
      <c r="D927" s="50">
        <v>71700050</v>
      </c>
    </row>
    <row r="928" spans="1:4">
      <c r="A928" t="s">
        <v>26</v>
      </c>
      <c r="B928">
        <v>2007</v>
      </c>
      <c r="C928" t="s">
        <v>43</v>
      </c>
      <c r="D928" s="50">
        <v>401195310</v>
      </c>
    </row>
    <row r="929" spans="1:4">
      <c r="A929" t="s">
        <v>1</v>
      </c>
      <c r="B929">
        <v>2007</v>
      </c>
      <c r="C929" t="s">
        <v>43</v>
      </c>
      <c r="D929" s="50">
        <v>603613090</v>
      </c>
    </row>
    <row r="930" spans="1:4">
      <c r="A930" t="s">
        <v>24</v>
      </c>
      <c r="B930">
        <v>2007</v>
      </c>
      <c r="C930" t="s">
        <v>43</v>
      </c>
      <c r="D930" s="50">
        <v>114263630</v>
      </c>
    </row>
    <row r="931" spans="1:4">
      <c r="A931" t="s">
        <v>23</v>
      </c>
      <c r="B931">
        <v>2007</v>
      </c>
      <c r="C931" t="s">
        <v>43</v>
      </c>
      <c r="D931" s="50">
        <v>59218430</v>
      </c>
    </row>
    <row r="932" spans="1:4">
      <c r="A932" t="s">
        <v>21</v>
      </c>
      <c r="B932">
        <v>2007</v>
      </c>
      <c r="C932" t="s">
        <v>43</v>
      </c>
      <c r="D932" s="50">
        <v>387190900</v>
      </c>
    </row>
    <row r="933" spans="1:4">
      <c r="A933" t="s">
        <v>22</v>
      </c>
      <c r="B933">
        <v>2007</v>
      </c>
      <c r="C933" t="s">
        <v>43</v>
      </c>
      <c r="D933" s="50">
        <v>1408201000</v>
      </c>
    </row>
    <row r="934" spans="1:4">
      <c r="A934" t="s">
        <v>20</v>
      </c>
      <c r="B934">
        <v>2007</v>
      </c>
      <c r="C934" t="s">
        <v>43</v>
      </c>
      <c r="D934" s="50">
        <v>47296830</v>
      </c>
    </row>
    <row r="935" spans="1:4">
      <c r="A935" t="s">
        <v>19</v>
      </c>
      <c r="B935">
        <v>2007</v>
      </c>
      <c r="C935" t="s">
        <v>43</v>
      </c>
      <c r="D935" s="50">
        <v>483115750</v>
      </c>
    </row>
    <row r="936" spans="1:4">
      <c r="A936" t="s">
        <v>18</v>
      </c>
      <c r="B936">
        <v>2007</v>
      </c>
      <c r="C936" t="s">
        <v>43</v>
      </c>
      <c r="D936" s="50">
        <v>1239379000</v>
      </c>
    </row>
    <row r="937" spans="1:4">
      <c r="A937" t="s">
        <v>6</v>
      </c>
      <c r="B937">
        <v>2007</v>
      </c>
      <c r="C937" t="s">
        <v>43</v>
      </c>
      <c r="D937" s="50">
        <v>561885800</v>
      </c>
    </row>
    <row r="938" spans="1:4">
      <c r="A938" t="s">
        <v>16</v>
      </c>
      <c r="B938">
        <v>2007</v>
      </c>
      <c r="C938" t="s">
        <v>43</v>
      </c>
      <c r="D938" s="50">
        <v>18093090</v>
      </c>
    </row>
    <row r="939" spans="1:4">
      <c r="A939" t="s">
        <v>15</v>
      </c>
      <c r="B939">
        <v>2007</v>
      </c>
      <c r="C939" t="s">
        <v>43</v>
      </c>
      <c r="D939" s="50">
        <v>4940030</v>
      </c>
    </row>
    <row r="940" spans="1:4">
      <c r="A940" t="s">
        <v>17</v>
      </c>
      <c r="B940">
        <v>2007</v>
      </c>
      <c r="C940" t="s">
        <v>43</v>
      </c>
      <c r="D940" s="50">
        <v>9974860</v>
      </c>
    </row>
    <row r="941" spans="1:4">
      <c r="A941" t="s">
        <v>13</v>
      </c>
      <c r="B941">
        <v>2007</v>
      </c>
      <c r="C941" t="s">
        <v>43</v>
      </c>
      <c r="D941" s="50">
        <v>439558800</v>
      </c>
    </row>
    <row r="942" spans="1:4">
      <c r="A942" t="s">
        <v>14</v>
      </c>
      <c r="B942">
        <v>2007</v>
      </c>
      <c r="C942" t="s">
        <v>43</v>
      </c>
      <c r="D942" s="50">
        <v>2693490</v>
      </c>
    </row>
    <row r="943" spans="1:4">
      <c r="A943" t="s">
        <v>12</v>
      </c>
      <c r="B943">
        <v>2007</v>
      </c>
      <c r="C943" t="s">
        <v>43</v>
      </c>
      <c r="D943" s="50">
        <v>204281410</v>
      </c>
    </row>
    <row r="944" spans="1:4">
      <c r="A944" t="s">
        <v>11</v>
      </c>
      <c r="B944">
        <v>2007</v>
      </c>
      <c r="C944" t="s">
        <v>43</v>
      </c>
      <c r="D944" s="50">
        <v>334345120</v>
      </c>
    </row>
    <row r="945" spans="1:4">
      <c r="A945" t="s">
        <v>10</v>
      </c>
      <c r="B945">
        <v>2007</v>
      </c>
      <c r="C945" t="s">
        <v>43</v>
      </c>
      <c r="D945" s="50">
        <v>65179500</v>
      </c>
    </row>
    <row r="946" spans="1:4">
      <c r="B946">
        <v>2007</v>
      </c>
      <c r="C946" t="s">
        <v>43</v>
      </c>
      <c r="D946" s="50">
        <v>111488250</v>
      </c>
    </row>
    <row r="947" spans="1:4">
      <c r="A947" t="s">
        <v>9</v>
      </c>
      <c r="B947">
        <v>2007</v>
      </c>
      <c r="C947" t="s">
        <v>43</v>
      </c>
      <c r="D947" s="50">
        <v>1707059000</v>
      </c>
    </row>
    <row r="948" spans="1:4">
      <c r="A948" t="s">
        <v>8</v>
      </c>
      <c r="B948">
        <v>2007</v>
      </c>
      <c r="C948" t="s">
        <v>43</v>
      </c>
      <c r="D948" s="50">
        <v>38846230</v>
      </c>
    </row>
    <row r="949" spans="1:4">
      <c r="A949" t="s">
        <v>7</v>
      </c>
      <c r="B949">
        <v>2007</v>
      </c>
      <c r="C949" t="s">
        <v>43</v>
      </c>
      <c r="D949" s="50">
        <v>18111370</v>
      </c>
    </row>
    <row r="950" spans="1:4">
      <c r="A950" t="s">
        <v>4</v>
      </c>
      <c r="B950">
        <v>2007</v>
      </c>
      <c r="C950" t="s">
        <v>43</v>
      </c>
      <c r="D950" s="50">
        <v>62129000</v>
      </c>
    </row>
    <row r="951" spans="1:4">
      <c r="A951" t="s">
        <v>2</v>
      </c>
      <c r="B951">
        <v>2007</v>
      </c>
      <c r="C951" t="s">
        <v>43</v>
      </c>
      <c r="D951" s="50">
        <v>300407000</v>
      </c>
    </row>
    <row r="952" spans="1:4">
      <c r="A952" t="s">
        <v>3</v>
      </c>
      <c r="B952">
        <v>2007</v>
      </c>
      <c r="C952" t="s">
        <v>43</v>
      </c>
      <c r="D952" s="50">
        <v>332806900</v>
      </c>
    </row>
    <row r="953" spans="1:4">
      <c r="A953" t="s">
        <v>0</v>
      </c>
      <c r="B953">
        <v>2007</v>
      </c>
      <c r="C953" t="s">
        <v>43</v>
      </c>
      <c r="D953" s="50">
        <v>5592440000</v>
      </c>
    </row>
    <row r="954" spans="1:4">
      <c r="A954" t="s">
        <v>72</v>
      </c>
      <c r="B954">
        <v>2007</v>
      </c>
      <c r="C954" t="s">
        <v>43</v>
      </c>
      <c r="D954" s="50">
        <v>5578404000</v>
      </c>
    </row>
    <row r="955" spans="1:4">
      <c r="A955" t="s">
        <v>79</v>
      </c>
      <c r="B955">
        <v>2007</v>
      </c>
      <c r="C955" t="s">
        <v>43</v>
      </c>
      <c r="D955" s="50">
        <v>7698150000</v>
      </c>
    </row>
    <row r="956" spans="1:4">
      <c r="A956" t="s">
        <v>80</v>
      </c>
      <c r="B956">
        <v>2007</v>
      </c>
      <c r="C956" t="s">
        <v>43</v>
      </c>
      <c r="D956" s="50">
        <v>21520249788</v>
      </c>
    </row>
    <row r="957" spans="1:4">
      <c r="A957" t="s">
        <v>81</v>
      </c>
      <c r="B957">
        <v>2007</v>
      </c>
      <c r="C957" t="s">
        <v>43</v>
      </c>
      <c r="D957" s="50">
        <v>9405209000</v>
      </c>
    </row>
    <row r="958" spans="1:4">
      <c r="A958" t="s">
        <v>82</v>
      </c>
      <c r="B958">
        <v>2007</v>
      </c>
      <c r="C958" t="s">
        <v>43</v>
      </c>
      <c r="D958" s="50">
        <v>19813190000</v>
      </c>
    </row>
    <row r="959" spans="1:4">
      <c r="A959" t="s">
        <v>83</v>
      </c>
      <c r="B959">
        <v>2007</v>
      </c>
      <c r="C959" t="s">
        <v>43</v>
      </c>
      <c r="D959" s="50">
        <v>0</v>
      </c>
    </row>
    <row r="960" spans="1:4">
      <c r="A960" t="s">
        <v>84</v>
      </c>
      <c r="B960">
        <v>2007</v>
      </c>
      <c r="C960" t="s">
        <v>43</v>
      </c>
      <c r="D960" s="50">
        <v>10192420000</v>
      </c>
    </row>
    <row r="961" spans="1:4">
      <c r="A961" t="s">
        <v>85</v>
      </c>
      <c r="B961">
        <v>2007</v>
      </c>
      <c r="C961" t="s">
        <v>43</v>
      </c>
      <c r="D961" s="50">
        <v>406930000</v>
      </c>
    </row>
    <row r="962" spans="1:4">
      <c r="A962" t="s">
        <v>86</v>
      </c>
      <c r="B962">
        <v>2007</v>
      </c>
      <c r="C962" t="s">
        <v>43</v>
      </c>
      <c r="D962" s="50">
        <v>6112837000</v>
      </c>
    </row>
    <row r="963" spans="1:4">
      <c r="A963" t="s">
        <v>87</v>
      </c>
      <c r="B963">
        <v>2007</v>
      </c>
      <c r="C963" t="s">
        <v>43</v>
      </c>
      <c r="D963" s="50">
        <v>6600409000</v>
      </c>
    </row>
    <row r="964" spans="1:4">
      <c r="A964" t="s">
        <v>88</v>
      </c>
      <c r="B964">
        <v>2007</v>
      </c>
      <c r="C964" t="s">
        <v>43</v>
      </c>
      <c r="D964" s="50">
        <v>327396400</v>
      </c>
    </row>
    <row r="965" spans="1:4">
      <c r="A965" t="s">
        <v>89</v>
      </c>
      <c r="B965">
        <v>2007</v>
      </c>
      <c r="C965" t="s">
        <v>43</v>
      </c>
      <c r="D965" s="50">
        <v>3605852350</v>
      </c>
    </row>
    <row r="966" spans="1:4">
      <c r="A966" t="s">
        <v>90</v>
      </c>
      <c r="B966">
        <v>2007</v>
      </c>
      <c r="C966" t="s">
        <v>43</v>
      </c>
      <c r="D966" s="50">
        <v>25612550000</v>
      </c>
    </row>
    <row r="967" spans="1:4">
      <c r="A967" t="s">
        <v>91</v>
      </c>
      <c r="B967">
        <v>2007</v>
      </c>
      <c r="C967" t="s">
        <v>43</v>
      </c>
      <c r="D967" s="50">
        <v>4228846460</v>
      </c>
    </row>
    <row r="968" spans="1:4">
      <c r="A968" t="s">
        <v>92</v>
      </c>
      <c r="B968">
        <v>2007</v>
      </c>
      <c r="C968" t="s">
        <v>43</v>
      </c>
      <c r="D968" s="50">
        <v>24989550000</v>
      </c>
    </row>
    <row r="969" spans="1:4">
      <c r="A969" t="s">
        <v>93</v>
      </c>
      <c r="B969">
        <v>2007</v>
      </c>
      <c r="C969" t="s">
        <v>43</v>
      </c>
      <c r="D969" s="50">
        <v>4397456690</v>
      </c>
    </row>
    <row r="970" spans="1:4">
      <c r="A970" t="s">
        <v>94</v>
      </c>
      <c r="B970">
        <v>2007</v>
      </c>
      <c r="C970" t="s">
        <v>43</v>
      </c>
      <c r="D970" s="50">
        <v>24820940000</v>
      </c>
    </row>
    <row r="971" spans="1:4">
      <c r="A971" t="s">
        <v>95</v>
      </c>
      <c r="B971">
        <v>2007</v>
      </c>
      <c r="C971" t="s">
        <v>43</v>
      </c>
      <c r="D971" s="50">
        <v>21271900000</v>
      </c>
    </row>
    <row r="972" spans="1:4">
      <c r="A972" t="s">
        <v>96</v>
      </c>
      <c r="B972">
        <v>2007</v>
      </c>
      <c r="C972" t="s">
        <v>43</v>
      </c>
      <c r="D972" s="50">
        <v>7946503872</v>
      </c>
    </row>
    <row r="973" spans="1:4">
      <c r="A973" t="s">
        <v>97</v>
      </c>
      <c r="B973">
        <v>2007</v>
      </c>
      <c r="C973" t="s">
        <v>43</v>
      </c>
      <c r="D973" s="50">
        <v>11477770000</v>
      </c>
    </row>
    <row r="974" spans="1:4">
      <c r="A974" t="s">
        <v>98</v>
      </c>
      <c r="B974">
        <v>2007</v>
      </c>
      <c r="C974" t="s">
        <v>43</v>
      </c>
      <c r="D974" s="50">
        <v>17740626530</v>
      </c>
    </row>
    <row r="975" spans="1:4">
      <c r="A975" t="s">
        <v>99</v>
      </c>
      <c r="B975">
        <v>2007</v>
      </c>
      <c r="C975" t="s">
        <v>43</v>
      </c>
      <c r="D975" s="50">
        <v>12920930000</v>
      </c>
    </row>
    <row r="976" spans="1:4">
      <c r="A976" t="s">
        <v>100</v>
      </c>
      <c r="B976">
        <v>2007</v>
      </c>
      <c r="C976" t="s">
        <v>43</v>
      </c>
      <c r="D976" s="50">
        <v>0</v>
      </c>
    </row>
    <row r="977" spans="1:4">
      <c r="A977" t="s">
        <v>101</v>
      </c>
      <c r="B977">
        <v>2007</v>
      </c>
      <c r="C977" t="s">
        <v>43</v>
      </c>
      <c r="D977" s="50">
        <v>1795392000</v>
      </c>
    </row>
    <row r="978" spans="1:4">
      <c r="A978" t="s">
        <v>102</v>
      </c>
      <c r="B978">
        <v>2007</v>
      </c>
      <c r="C978" t="s">
        <v>43</v>
      </c>
      <c r="D978" s="50">
        <v>8923677000</v>
      </c>
    </row>
    <row r="979" spans="1:4">
      <c r="A979" t="s">
        <v>103</v>
      </c>
      <c r="B979">
        <v>2007</v>
      </c>
      <c r="C979" t="s">
        <v>43</v>
      </c>
      <c r="D979" s="50">
        <v>0</v>
      </c>
    </row>
    <row r="980" spans="1:4">
      <c r="A980" t="s">
        <v>104</v>
      </c>
      <c r="B980">
        <v>2007</v>
      </c>
      <c r="C980" t="s">
        <v>43</v>
      </c>
      <c r="D980" s="50">
        <v>12006010000</v>
      </c>
    </row>
    <row r="981" spans="1:4">
      <c r="A981" t="s">
        <v>105</v>
      </c>
      <c r="B981">
        <v>2007</v>
      </c>
      <c r="C981" t="s">
        <v>43</v>
      </c>
      <c r="D981" s="50">
        <v>327396400</v>
      </c>
    </row>
    <row r="982" spans="1:4">
      <c r="A982" t="s">
        <v>106</v>
      </c>
      <c r="B982">
        <v>2007</v>
      </c>
      <c r="C982" t="s">
        <v>43</v>
      </c>
      <c r="D982" s="50">
        <v>300407000</v>
      </c>
    </row>
    <row r="983" spans="1:4">
      <c r="A983" t="s">
        <v>107</v>
      </c>
      <c r="B983">
        <v>2007</v>
      </c>
      <c r="C983" t="s">
        <v>43</v>
      </c>
      <c r="D983" s="50">
        <v>6600409000</v>
      </c>
    </row>
    <row r="984" spans="1:4">
      <c r="A984" t="s">
        <v>108</v>
      </c>
      <c r="B984">
        <v>2007</v>
      </c>
      <c r="C984" t="s">
        <v>43</v>
      </c>
      <c r="D984" s="50">
        <v>740707310</v>
      </c>
    </row>
    <row r="985" spans="1:4">
      <c r="A985" t="s">
        <v>109</v>
      </c>
      <c r="B985">
        <v>2007</v>
      </c>
      <c r="C985" t="s">
        <v>43</v>
      </c>
      <c r="D985" s="50">
        <v>3665070780</v>
      </c>
    </row>
    <row r="986" spans="1:4">
      <c r="A986" t="s">
        <v>110</v>
      </c>
      <c r="B986">
        <v>2007</v>
      </c>
      <c r="C986" t="s">
        <v>43</v>
      </c>
      <c r="D986" s="50">
        <v>14212080000</v>
      </c>
    </row>
    <row r="987" spans="1:4">
      <c r="A987" t="s">
        <v>111</v>
      </c>
      <c r="B987">
        <v>2007</v>
      </c>
      <c r="C987" t="s">
        <v>43</v>
      </c>
      <c r="D987" s="50">
        <v>15006320000</v>
      </c>
    </row>
    <row r="988" spans="1:4">
      <c r="A988" t="s">
        <v>112</v>
      </c>
      <c r="B988">
        <v>2007</v>
      </c>
      <c r="C988" t="s">
        <v>43</v>
      </c>
      <c r="D988" s="50">
        <v>16264880000</v>
      </c>
    </row>
    <row r="989" spans="1:4">
      <c r="A989" t="s">
        <v>113</v>
      </c>
      <c r="B989">
        <v>2007</v>
      </c>
      <c r="C989" t="s">
        <v>43</v>
      </c>
      <c r="D989" s="50">
        <v>12953520000</v>
      </c>
    </row>
    <row r="990" spans="1:4">
      <c r="A990" t="s">
        <v>38</v>
      </c>
      <c r="B990">
        <v>2008</v>
      </c>
      <c r="C990" t="s">
        <v>43</v>
      </c>
      <c r="D990" s="50">
        <v>410432700</v>
      </c>
    </row>
    <row r="991" spans="1:4">
      <c r="A991" t="s">
        <v>37</v>
      </c>
      <c r="B991">
        <v>2008</v>
      </c>
      <c r="C991" t="s">
        <v>43</v>
      </c>
      <c r="D991" s="50">
        <v>70250560</v>
      </c>
    </row>
    <row r="992" spans="1:4">
      <c r="A992" t="s">
        <v>36</v>
      </c>
      <c r="B992">
        <v>2008</v>
      </c>
      <c r="C992" t="s">
        <v>43</v>
      </c>
      <c r="D992" s="50">
        <v>127917020</v>
      </c>
    </row>
    <row r="993" spans="1:4">
      <c r="A993" t="s">
        <v>34</v>
      </c>
      <c r="B993">
        <v>2008</v>
      </c>
      <c r="C993" t="s">
        <v>43</v>
      </c>
      <c r="D993" s="50">
        <v>54310630</v>
      </c>
    </row>
    <row r="994" spans="1:4">
      <c r="A994" t="s">
        <v>35</v>
      </c>
      <c r="B994">
        <v>2008</v>
      </c>
      <c r="C994" t="s">
        <v>43</v>
      </c>
      <c r="D994" s="50">
        <v>345726000</v>
      </c>
    </row>
    <row r="995" spans="1:4">
      <c r="A995" t="s">
        <v>33</v>
      </c>
      <c r="B995">
        <v>2008</v>
      </c>
      <c r="C995" t="s">
        <v>43</v>
      </c>
      <c r="D995" s="50">
        <v>548021700</v>
      </c>
    </row>
    <row r="996" spans="1:4">
      <c r="A996" t="s">
        <v>32</v>
      </c>
      <c r="B996">
        <v>2008</v>
      </c>
      <c r="C996" t="s">
        <v>43</v>
      </c>
      <c r="D996" s="50">
        <v>6397961000</v>
      </c>
    </row>
    <row r="997" spans="1:4">
      <c r="A997" t="s">
        <v>31</v>
      </c>
      <c r="B997">
        <v>2008</v>
      </c>
      <c r="C997" t="s">
        <v>43</v>
      </c>
      <c r="D997" s="50">
        <v>8575330</v>
      </c>
    </row>
    <row r="998" spans="1:4">
      <c r="A998" t="s">
        <v>30</v>
      </c>
      <c r="B998">
        <v>2008</v>
      </c>
      <c r="C998" t="s">
        <v>43</v>
      </c>
      <c r="D998" s="50">
        <v>112792320</v>
      </c>
    </row>
    <row r="999" spans="1:4">
      <c r="A999" t="s">
        <v>25</v>
      </c>
      <c r="B999">
        <v>2008</v>
      </c>
      <c r="C999" t="s">
        <v>43</v>
      </c>
      <c r="D999" s="50">
        <v>882725450</v>
      </c>
    </row>
    <row r="1000" spans="1:4">
      <c r="A1000" t="s">
        <v>29</v>
      </c>
      <c r="B1000">
        <v>2008</v>
      </c>
      <c r="C1000" t="s">
        <v>43</v>
      </c>
      <c r="D1000" s="50">
        <v>108180130</v>
      </c>
    </row>
    <row r="1001" spans="1:4">
      <c r="A1001" t="s">
        <v>5</v>
      </c>
      <c r="B1001">
        <v>2008</v>
      </c>
      <c r="C1001" t="s">
        <v>43</v>
      </c>
      <c r="D1001" s="50">
        <v>335468930</v>
      </c>
    </row>
    <row r="1002" spans="1:4">
      <c r="A1002" t="s">
        <v>28</v>
      </c>
      <c r="B1002">
        <v>2008</v>
      </c>
      <c r="C1002" t="s">
        <v>43</v>
      </c>
      <c r="D1002" s="50">
        <v>17381780</v>
      </c>
    </row>
    <row r="1003" spans="1:4">
      <c r="A1003" t="s">
        <v>27</v>
      </c>
      <c r="B1003">
        <v>2008</v>
      </c>
      <c r="C1003" t="s">
        <v>43</v>
      </c>
      <c r="D1003" s="50">
        <v>63322460</v>
      </c>
    </row>
    <row r="1004" spans="1:4">
      <c r="A1004" t="s">
        <v>26</v>
      </c>
      <c r="B1004">
        <v>2008</v>
      </c>
      <c r="C1004" t="s">
        <v>43</v>
      </c>
      <c r="D1004" s="50">
        <v>396717480</v>
      </c>
    </row>
    <row r="1005" spans="1:4">
      <c r="A1005" t="s">
        <v>1</v>
      </c>
      <c r="B1005">
        <v>2008</v>
      </c>
      <c r="C1005" t="s">
        <v>43</v>
      </c>
      <c r="D1005" s="50">
        <v>592430850</v>
      </c>
    </row>
    <row r="1006" spans="1:4">
      <c r="A1006" t="s">
        <v>24</v>
      </c>
      <c r="B1006">
        <v>2008</v>
      </c>
      <c r="C1006" t="s">
        <v>43</v>
      </c>
      <c r="D1006" s="50">
        <v>109750320</v>
      </c>
    </row>
    <row r="1007" spans="1:4">
      <c r="A1007" t="s">
        <v>23</v>
      </c>
      <c r="B1007">
        <v>2008</v>
      </c>
      <c r="C1007" t="s">
        <v>43</v>
      </c>
      <c r="D1007" s="50">
        <v>57477640</v>
      </c>
    </row>
    <row r="1008" spans="1:4">
      <c r="A1008" t="s">
        <v>21</v>
      </c>
      <c r="B1008">
        <v>2008</v>
      </c>
      <c r="C1008" t="s">
        <v>43</v>
      </c>
      <c r="D1008" s="50">
        <v>361930100</v>
      </c>
    </row>
    <row r="1009" spans="1:4">
      <c r="A1009" t="s">
        <v>22</v>
      </c>
      <c r="B1009">
        <v>2008</v>
      </c>
      <c r="C1009" t="s">
        <v>43</v>
      </c>
      <c r="D1009" s="50">
        <v>1498757000</v>
      </c>
    </row>
    <row r="1010" spans="1:4">
      <c r="A1010" t="s">
        <v>20</v>
      </c>
      <c r="B1010">
        <v>2008</v>
      </c>
      <c r="C1010" t="s">
        <v>43</v>
      </c>
      <c r="D1010" s="50">
        <v>47383230</v>
      </c>
    </row>
    <row r="1011" spans="1:4">
      <c r="A1011" t="s">
        <v>19</v>
      </c>
      <c r="B1011">
        <v>2008</v>
      </c>
      <c r="C1011" t="s">
        <v>43</v>
      </c>
      <c r="D1011" s="50">
        <v>474274100</v>
      </c>
    </row>
    <row r="1012" spans="1:4">
      <c r="A1012" t="s">
        <v>18</v>
      </c>
      <c r="B1012">
        <v>2008</v>
      </c>
      <c r="C1012" t="s">
        <v>43</v>
      </c>
      <c r="D1012" s="50">
        <v>1172737000</v>
      </c>
    </row>
    <row r="1013" spans="1:4">
      <c r="A1013" t="s">
        <v>6</v>
      </c>
      <c r="B1013">
        <v>2008</v>
      </c>
      <c r="C1013" t="s">
        <v>43</v>
      </c>
      <c r="D1013" s="50">
        <v>573769400</v>
      </c>
    </row>
    <row r="1014" spans="1:4">
      <c r="A1014" t="s">
        <v>16</v>
      </c>
      <c r="B1014">
        <v>2008</v>
      </c>
      <c r="C1014" t="s">
        <v>43</v>
      </c>
      <c r="D1014" s="50">
        <v>17353520</v>
      </c>
    </row>
    <row r="1015" spans="1:4">
      <c r="A1015" t="s">
        <v>15</v>
      </c>
      <c r="B1015">
        <v>2008</v>
      </c>
      <c r="C1015" t="s">
        <v>43</v>
      </c>
      <c r="D1015" s="50">
        <v>4778340</v>
      </c>
    </row>
    <row r="1016" spans="1:4">
      <c r="A1016" t="s">
        <v>17</v>
      </c>
      <c r="B1016">
        <v>2008</v>
      </c>
      <c r="C1016" t="s">
        <v>43</v>
      </c>
      <c r="D1016" s="50">
        <v>9567230</v>
      </c>
    </row>
    <row r="1017" spans="1:4">
      <c r="A1017" t="s">
        <v>13</v>
      </c>
      <c r="B1017">
        <v>2008</v>
      </c>
      <c r="C1017" t="s">
        <v>43</v>
      </c>
      <c r="D1017" s="50">
        <v>430797900</v>
      </c>
    </row>
    <row r="1018" spans="1:4">
      <c r="A1018" t="s">
        <v>14</v>
      </c>
      <c r="B1018">
        <v>2008</v>
      </c>
      <c r="C1018" t="s">
        <v>43</v>
      </c>
      <c r="D1018" s="50">
        <v>2650040</v>
      </c>
    </row>
    <row r="1019" spans="1:4">
      <c r="A1019" t="s">
        <v>12</v>
      </c>
      <c r="B1019">
        <v>2008</v>
      </c>
      <c r="C1019" t="s">
        <v>43</v>
      </c>
      <c r="D1019" s="50">
        <v>207436380</v>
      </c>
    </row>
    <row r="1020" spans="1:4">
      <c r="A1020" t="s">
        <v>11</v>
      </c>
      <c r="B1020">
        <v>2008</v>
      </c>
      <c r="C1020" t="s">
        <v>43</v>
      </c>
      <c r="D1020" s="50">
        <v>332140600</v>
      </c>
    </row>
    <row r="1021" spans="1:4">
      <c r="A1021" t="s">
        <v>10</v>
      </c>
      <c r="B1021">
        <v>2008</v>
      </c>
      <c r="C1021" t="s">
        <v>43</v>
      </c>
      <c r="D1021" s="50">
        <v>62492850</v>
      </c>
    </row>
    <row r="1022" spans="1:4">
      <c r="B1022">
        <v>2008</v>
      </c>
      <c r="C1022" t="s">
        <v>43</v>
      </c>
      <c r="D1022" s="50">
        <v>104806380</v>
      </c>
    </row>
    <row r="1023" spans="1:4">
      <c r="A1023" t="s">
        <v>9</v>
      </c>
      <c r="B1023">
        <v>2008</v>
      </c>
      <c r="C1023" t="s">
        <v>43</v>
      </c>
      <c r="D1023" s="50">
        <v>1710542000</v>
      </c>
    </row>
    <row r="1024" spans="1:4">
      <c r="A1024" t="s">
        <v>8</v>
      </c>
      <c r="B1024">
        <v>2008</v>
      </c>
      <c r="C1024" t="s">
        <v>43</v>
      </c>
      <c r="D1024" s="50">
        <v>39743490</v>
      </c>
    </row>
    <row r="1025" spans="1:4">
      <c r="A1025" t="s">
        <v>7</v>
      </c>
      <c r="B1025">
        <v>2008</v>
      </c>
      <c r="C1025" t="s">
        <v>43</v>
      </c>
      <c r="D1025" s="50">
        <v>19738790</v>
      </c>
    </row>
    <row r="1026" spans="1:4">
      <c r="A1026" t="s">
        <v>4</v>
      </c>
      <c r="B1026">
        <v>2008</v>
      </c>
      <c r="C1026" t="s">
        <v>43</v>
      </c>
      <c r="D1026" s="50">
        <v>60184760</v>
      </c>
    </row>
    <row r="1027" spans="1:4">
      <c r="A1027" t="s">
        <v>2</v>
      </c>
      <c r="B1027">
        <v>2008</v>
      </c>
      <c r="C1027" t="s">
        <v>43</v>
      </c>
      <c r="D1027" s="50">
        <v>299601600</v>
      </c>
    </row>
    <row r="1028" spans="1:4">
      <c r="A1028" t="s">
        <v>3</v>
      </c>
      <c r="B1028">
        <v>2008</v>
      </c>
      <c r="C1028" t="s">
        <v>43</v>
      </c>
      <c r="D1028" s="50">
        <v>312477600</v>
      </c>
    </row>
    <row r="1029" spans="1:4">
      <c r="A1029" t="s">
        <v>0</v>
      </c>
      <c r="B1029">
        <v>2008</v>
      </c>
      <c r="C1029" t="s">
        <v>43</v>
      </c>
      <c r="D1029" s="50">
        <v>5416889000</v>
      </c>
    </row>
    <row r="1030" spans="1:4">
      <c r="A1030" t="s">
        <v>72</v>
      </c>
      <c r="B1030">
        <v>2008</v>
      </c>
      <c r="C1030" t="s">
        <v>43</v>
      </c>
      <c r="D1030" s="50">
        <v>5829196000</v>
      </c>
    </row>
    <row r="1031" spans="1:4">
      <c r="A1031" t="s">
        <v>79</v>
      </c>
      <c r="B1031">
        <v>2008</v>
      </c>
      <c r="C1031" t="s">
        <v>43</v>
      </c>
      <c r="D1031" s="50">
        <v>8242445000</v>
      </c>
    </row>
    <row r="1032" spans="1:4">
      <c r="A1032" t="s">
        <v>80</v>
      </c>
      <c r="B1032">
        <v>2008</v>
      </c>
      <c r="C1032" t="s">
        <v>43</v>
      </c>
      <c r="D1032" s="50">
        <v>21386240000</v>
      </c>
    </row>
    <row r="1033" spans="1:4">
      <c r="A1033" t="s">
        <v>81</v>
      </c>
      <c r="B1033">
        <v>2008</v>
      </c>
      <c r="C1033" t="s">
        <v>43</v>
      </c>
      <c r="D1033" s="50">
        <v>9952986000</v>
      </c>
    </row>
    <row r="1034" spans="1:4">
      <c r="A1034" t="s">
        <v>82</v>
      </c>
      <c r="B1034">
        <v>2008</v>
      </c>
      <c r="C1034" t="s">
        <v>43</v>
      </c>
      <c r="D1034" s="50">
        <v>19675700000</v>
      </c>
    </row>
    <row r="1035" spans="1:4">
      <c r="A1035" t="s">
        <v>83</v>
      </c>
      <c r="B1035">
        <v>2008</v>
      </c>
      <c r="C1035" t="s">
        <v>43</v>
      </c>
      <c r="D1035" s="50">
        <v>0</v>
      </c>
    </row>
    <row r="1036" spans="1:4">
      <c r="A1036" t="s">
        <v>84</v>
      </c>
      <c r="B1036">
        <v>2008</v>
      </c>
      <c r="C1036" t="s">
        <v>43</v>
      </c>
      <c r="D1036" s="50">
        <v>10617230000</v>
      </c>
    </row>
    <row r="1037" spans="1:4">
      <c r="A1037" t="s">
        <v>85</v>
      </c>
      <c r="B1037">
        <v>2008</v>
      </c>
      <c r="C1037" t="s">
        <v>43</v>
      </c>
      <c r="D1037" s="50">
        <v>410432700</v>
      </c>
    </row>
    <row r="1038" spans="1:4">
      <c r="A1038" t="s">
        <v>86</v>
      </c>
      <c r="B1038">
        <v>2008</v>
      </c>
      <c r="C1038" t="s">
        <v>43</v>
      </c>
      <c r="D1038" s="50">
        <v>6030392000</v>
      </c>
    </row>
    <row r="1039" spans="1:4">
      <c r="A1039" t="s">
        <v>87</v>
      </c>
      <c r="B1039">
        <v>2008</v>
      </c>
      <c r="C1039" t="s">
        <v>43</v>
      </c>
      <c r="D1039" s="50">
        <v>6395708000</v>
      </c>
    </row>
    <row r="1040" spans="1:4">
      <c r="A1040" t="s">
        <v>88</v>
      </c>
      <c r="B1040">
        <v>2008</v>
      </c>
      <c r="C1040" t="s">
        <v>43</v>
      </c>
      <c r="D1040" s="50">
        <v>345726000</v>
      </c>
    </row>
    <row r="1041" spans="1:4">
      <c r="A1041" t="s">
        <v>89</v>
      </c>
      <c r="B1041">
        <v>2008</v>
      </c>
      <c r="C1041" t="s">
        <v>43</v>
      </c>
      <c r="D1041" s="50">
        <v>3543312860</v>
      </c>
    </row>
    <row r="1042" spans="1:4">
      <c r="A1042" t="s">
        <v>90</v>
      </c>
      <c r="B1042">
        <v>2008</v>
      </c>
      <c r="C1042" t="s">
        <v>43</v>
      </c>
      <c r="D1042" s="50">
        <v>26085380000</v>
      </c>
    </row>
    <row r="1043" spans="1:4">
      <c r="A1043" t="s">
        <v>91</v>
      </c>
      <c r="B1043">
        <v>2008</v>
      </c>
      <c r="C1043" t="s">
        <v>43</v>
      </c>
      <c r="D1043" s="50">
        <v>4152158270</v>
      </c>
    </row>
    <row r="1044" spans="1:4">
      <c r="A1044" t="s">
        <v>92</v>
      </c>
      <c r="B1044">
        <v>2008</v>
      </c>
      <c r="C1044" t="s">
        <v>43</v>
      </c>
      <c r="D1044" s="50">
        <v>25476530000</v>
      </c>
    </row>
    <row r="1045" spans="1:4">
      <c r="A1045" t="s">
        <v>93</v>
      </c>
      <c r="B1045">
        <v>2008</v>
      </c>
      <c r="C1045" t="s">
        <v>43</v>
      </c>
      <c r="D1045" s="50">
        <v>4311275280</v>
      </c>
    </row>
    <row r="1046" spans="1:4">
      <c r="A1046" t="s">
        <v>94</v>
      </c>
      <c r="B1046">
        <v>2008</v>
      </c>
      <c r="C1046" t="s">
        <v>43</v>
      </c>
      <c r="D1046" s="50">
        <v>25317410000</v>
      </c>
    </row>
    <row r="1047" spans="1:4">
      <c r="A1047" t="s">
        <v>95</v>
      </c>
      <c r="B1047">
        <v>2008</v>
      </c>
      <c r="C1047" t="s">
        <v>43</v>
      </c>
      <c r="D1047" s="50">
        <v>21513310000</v>
      </c>
    </row>
    <row r="1048" spans="1:4">
      <c r="A1048" t="s">
        <v>96</v>
      </c>
      <c r="B1048">
        <v>2008</v>
      </c>
      <c r="C1048" t="s">
        <v>43</v>
      </c>
      <c r="D1048" s="50">
        <v>8115376549</v>
      </c>
    </row>
    <row r="1049" spans="1:4">
      <c r="A1049" t="s">
        <v>97</v>
      </c>
      <c r="B1049">
        <v>2008</v>
      </c>
      <c r="C1049" t="s">
        <v>43</v>
      </c>
      <c r="D1049" s="50">
        <v>11194340000</v>
      </c>
    </row>
    <row r="1050" spans="1:4">
      <c r="A1050" t="s">
        <v>98</v>
      </c>
      <c r="B1050">
        <v>2008</v>
      </c>
      <c r="C1050" t="s">
        <v>43</v>
      </c>
      <c r="D1050" s="50">
        <v>18434350000</v>
      </c>
    </row>
    <row r="1051" spans="1:4">
      <c r="A1051" t="s">
        <v>99</v>
      </c>
      <c r="B1051">
        <v>2008</v>
      </c>
      <c r="C1051" t="s">
        <v>43</v>
      </c>
      <c r="D1051" s="50">
        <v>12577710000</v>
      </c>
    </row>
    <row r="1052" spans="1:4">
      <c r="A1052" t="s">
        <v>100</v>
      </c>
      <c r="B1052">
        <v>2008</v>
      </c>
      <c r="C1052" t="s">
        <v>43</v>
      </c>
      <c r="D1052" s="50">
        <v>0</v>
      </c>
    </row>
    <row r="1053" spans="1:4">
      <c r="A1053" t="s">
        <v>101</v>
      </c>
      <c r="B1053">
        <v>2008</v>
      </c>
      <c r="C1053" t="s">
        <v>43</v>
      </c>
      <c r="D1053" s="50">
        <v>1860687000</v>
      </c>
    </row>
    <row r="1054" spans="1:4">
      <c r="A1054" t="s">
        <v>102</v>
      </c>
      <c r="B1054">
        <v>2008</v>
      </c>
      <c r="C1054" t="s">
        <v>43</v>
      </c>
      <c r="D1054" s="50">
        <v>9361099000</v>
      </c>
    </row>
    <row r="1055" spans="1:4">
      <c r="A1055" t="s">
        <v>103</v>
      </c>
      <c r="B1055">
        <v>2008</v>
      </c>
      <c r="C1055" t="s">
        <v>43</v>
      </c>
      <c r="D1055" s="50">
        <v>0</v>
      </c>
    </row>
    <row r="1056" spans="1:4">
      <c r="A1056" t="s">
        <v>104</v>
      </c>
      <c r="B1056">
        <v>2008</v>
      </c>
      <c r="C1056" t="s">
        <v>43</v>
      </c>
      <c r="D1056" s="50">
        <v>12438610000</v>
      </c>
    </row>
    <row r="1057" spans="1:4">
      <c r="A1057" t="s">
        <v>105</v>
      </c>
      <c r="B1057">
        <v>2008</v>
      </c>
      <c r="C1057" t="s">
        <v>43</v>
      </c>
      <c r="D1057" s="50">
        <v>345726000</v>
      </c>
    </row>
    <row r="1058" spans="1:4">
      <c r="A1058" t="s">
        <v>106</v>
      </c>
      <c r="B1058">
        <v>2008</v>
      </c>
      <c r="C1058" t="s">
        <v>43</v>
      </c>
      <c r="D1058" s="50">
        <v>299601600</v>
      </c>
    </row>
    <row r="1059" spans="1:4">
      <c r="A1059" t="s">
        <v>107</v>
      </c>
      <c r="B1059">
        <v>2008</v>
      </c>
      <c r="C1059" t="s">
        <v>43</v>
      </c>
      <c r="D1059" s="50">
        <v>6395708000</v>
      </c>
    </row>
    <row r="1060" spans="1:4">
      <c r="A1060" t="s">
        <v>108</v>
      </c>
      <c r="B1060">
        <v>2008</v>
      </c>
      <c r="C1060" t="s">
        <v>43</v>
      </c>
      <c r="D1060" s="50">
        <v>719060110</v>
      </c>
    </row>
    <row r="1061" spans="1:4">
      <c r="A1061" t="s">
        <v>109</v>
      </c>
      <c r="B1061">
        <v>2008</v>
      </c>
      <c r="C1061" t="s">
        <v>43</v>
      </c>
      <c r="D1061" s="50">
        <v>3600790500</v>
      </c>
    </row>
    <row r="1062" spans="1:4">
      <c r="A1062" t="s">
        <v>110</v>
      </c>
      <c r="B1062">
        <v>2008</v>
      </c>
      <c r="C1062" t="s">
        <v>43</v>
      </c>
      <c r="D1062" s="50">
        <v>13869500000</v>
      </c>
    </row>
    <row r="1063" spans="1:4">
      <c r="A1063" t="s">
        <v>111</v>
      </c>
      <c r="B1063">
        <v>2008</v>
      </c>
      <c r="C1063" t="s">
        <v>43</v>
      </c>
      <c r="D1063" s="50">
        <v>15759190000</v>
      </c>
    </row>
    <row r="1064" spans="1:4">
      <c r="A1064" t="s">
        <v>112</v>
      </c>
      <c r="B1064">
        <v>2008</v>
      </c>
      <c r="C1064" t="s">
        <v>43</v>
      </c>
      <c r="D1064" s="50">
        <v>17003380000</v>
      </c>
    </row>
    <row r="1065" spans="1:4">
      <c r="A1065" t="s">
        <v>113</v>
      </c>
      <c r="B1065">
        <v>2008</v>
      </c>
      <c r="C1065" t="s">
        <v>43</v>
      </c>
      <c r="D1065" s="50">
        <v>12625310000</v>
      </c>
    </row>
    <row r="1066" spans="1:4">
      <c r="A1066" t="s">
        <v>38</v>
      </c>
      <c r="B1066">
        <v>2009</v>
      </c>
      <c r="C1066" t="s">
        <v>43</v>
      </c>
      <c r="D1066" s="50">
        <v>405468100</v>
      </c>
    </row>
    <row r="1067" spans="1:4">
      <c r="A1067" t="s">
        <v>37</v>
      </c>
      <c r="B1067">
        <v>2009</v>
      </c>
      <c r="C1067" t="s">
        <v>43</v>
      </c>
      <c r="D1067" s="50">
        <v>64201550</v>
      </c>
    </row>
    <row r="1068" spans="1:4">
      <c r="A1068" t="s">
        <v>36</v>
      </c>
      <c r="B1068">
        <v>2009</v>
      </c>
      <c r="C1068" t="s">
        <v>43</v>
      </c>
      <c r="D1068" s="50">
        <v>120625100</v>
      </c>
    </row>
    <row r="1069" spans="1:4">
      <c r="A1069" t="s">
        <v>34</v>
      </c>
      <c r="B1069">
        <v>2009</v>
      </c>
      <c r="C1069" t="s">
        <v>43</v>
      </c>
      <c r="D1069" s="50">
        <v>46525530</v>
      </c>
    </row>
    <row r="1070" spans="1:4">
      <c r="A1070" t="s">
        <v>35</v>
      </c>
      <c r="B1070">
        <v>2009</v>
      </c>
      <c r="C1070" t="s">
        <v>43</v>
      </c>
      <c r="D1070" s="50">
        <v>322725600</v>
      </c>
    </row>
    <row r="1071" spans="1:4">
      <c r="A1071" t="s">
        <v>33</v>
      </c>
      <c r="B1071">
        <v>2009</v>
      </c>
      <c r="C1071" t="s">
        <v>43</v>
      </c>
      <c r="D1071" s="50">
        <v>528885500</v>
      </c>
    </row>
    <row r="1072" spans="1:4">
      <c r="A1072" t="s">
        <v>32</v>
      </c>
      <c r="B1072">
        <v>2009</v>
      </c>
      <c r="C1072" t="s">
        <v>43</v>
      </c>
      <c r="D1072" s="50">
        <v>6695928000</v>
      </c>
    </row>
    <row r="1073" spans="1:4">
      <c r="A1073" t="s">
        <v>31</v>
      </c>
      <c r="B1073">
        <v>2009</v>
      </c>
      <c r="C1073" t="s">
        <v>43</v>
      </c>
      <c r="D1073" s="50">
        <v>8332275</v>
      </c>
    </row>
    <row r="1074" spans="1:4">
      <c r="A1074" t="s">
        <v>30</v>
      </c>
      <c r="B1074">
        <v>2009</v>
      </c>
      <c r="C1074" t="s">
        <v>43</v>
      </c>
      <c r="D1074" s="50">
        <v>108590700</v>
      </c>
    </row>
    <row r="1075" spans="1:4">
      <c r="A1075" t="s">
        <v>25</v>
      </c>
      <c r="B1075">
        <v>2009</v>
      </c>
      <c r="C1075" t="s">
        <v>43</v>
      </c>
      <c r="D1075" s="50">
        <v>816626900</v>
      </c>
    </row>
    <row r="1076" spans="1:4">
      <c r="A1076" t="s">
        <v>29</v>
      </c>
      <c r="B1076">
        <v>2009</v>
      </c>
      <c r="C1076" t="s">
        <v>43</v>
      </c>
      <c r="D1076" s="50">
        <v>86558150</v>
      </c>
    </row>
    <row r="1077" spans="1:4">
      <c r="A1077" t="s">
        <v>5</v>
      </c>
      <c r="B1077">
        <v>2009</v>
      </c>
      <c r="C1077" t="s">
        <v>43</v>
      </c>
      <c r="D1077" s="50">
        <v>299987000</v>
      </c>
    </row>
    <row r="1078" spans="1:4">
      <c r="A1078" t="s">
        <v>28</v>
      </c>
      <c r="B1078">
        <v>2009</v>
      </c>
      <c r="C1078" t="s">
        <v>43</v>
      </c>
      <c r="D1078" s="50">
        <v>15583780</v>
      </c>
    </row>
    <row r="1079" spans="1:4">
      <c r="A1079" t="s">
        <v>27</v>
      </c>
      <c r="B1079">
        <v>2009</v>
      </c>
      <c r="C1079" t="s">
        <v>43</v>
      </c>
      <c r="D1079" s="50">
        <v>61796290</v>
      </c>
    </row>
    <row r="1080" spans="1:4">
      <c r="A1080" t="s">
        <v>26</v>
      </c>
      <c r="B1080">
        <v>2009</v>
      </c>
      <c r="C1080" t="s">
        <v>43</v>
      </c>
      <c r="D1080" s="50">
        <v>385683200</v>
      </c>
    </row>
    <row r="1081" spans="1:4">
      <c r="A1081" t="s">
        <v>1</v>
      </c>
      <c r="B1081">
        <v>2009</v>
      </c>
      <c r="C1081" t="s">
        <v>43</v>
      </c>
      <c r="D1081" s="50">
        <v>558629400</v>
      </c>
    </row>
    <row r="1082" spans="1:4">
      <c r="A1082" t="s">
        <v>24</v>
      </c>
      <c r="B1082">
        <v>2009</v>
      </c>
      <c r="C1082" t="s">
        <v>43</v>
      </c>
      <c r="D1082" s="50">
        <v>110032200</v>
      </c>
    </row>
    <row r="1083" spans="1:4">
      <c r="A1083" t="s">
        <v>23</v>
      </c>
      <c r="B1083">
        <v>2009</v>
      </c>
      <c r="C1083" t="s">
        <v>43</v>
      </c>
      <c r="D1083" s="50">
        <v>52986320</v>
      </c>
    </row>
    <row r="1084" spans="1:4">
      <c r="A1084" t="s">
        <v>21</v>
      </c>
      <c r="B1084">
        <v>2009</v>
      </c>
      <c r="C1084" t="s">
        <v>43</v>
      </c>
      <c r="D1084" s="50">
        <v>392862200</v>
      </c>
    </row>
    <row r="1085" spans="1:4">
      <c r="A1085" t="s">
        <v>22</v>
      </c>
      <c r="B1085">
        <v>2009</v>
      </c>
      <c r="C1085" t="s">
        <v>43</v>
      </c>
      <c r="D1085" s="50">
        <v>1642719000</v>
      </c>
    </row>
    <row r="1086" spans="1:4">
      <c r="A1086" t="s">
        <v>20</v>
      </c>
      <c r="B1086">
        <v>2009</v>
      </c>
      <c r="C1086" t="s">
        <v>43</v>
      </c>
      <c r="D1086" s="50">
        <v>42555910</v>
      </c>
    </row>
    <row r="1087" spans="1:4">
      <c r="A1087" t="s">
        <v>19</v>
      </c>
      <c r="B1087">
        <v>2009</v>
      </c>
      <c r="C1087" t="s">
        <v>43</v>
      </c>
      <c r="D1087" s="50">
        <v>424765200</v>
      </c>
    </row>
    <row r="1088" spans="1:4">
      <c r="A1088" t="s">
        <v>18</v>
      </c>
      <c r="B1088">
        <v>2009</v>
      </c>
      <c r="C1088" t="s">
        <v>43</v>
      </c>
      <c r="D1088" s="50">
        <v>1101926000</v>
      </c>
    </row>
    <row r="1089" spans="1:4">
      <c r="A1089" t="s">
        <v>6</v>
      </c>
      <c r="B1089">
        <v>2009</v>
      </c>
      <c r="C1089" t="s">
        <v>43</v>
      </c>
      <c r="D1089" s="50">
        <v>584059500</v>
      </c>
    </row>
    <row r="1090" spans="1:4">
      <c r="A1090" t="s">
        <v>16</v>
      </c>
      <c r="B1090">
        <v>2009</v>
      </c>
      <c r="C1090" t="s">
        <v>43</v>
      </c>
      <c r="D1090" s="50">
        <v>14825750</v>
      </c>
    </row>
    <row r="1091" spans="1:4">
      <c r="A1091" t="s">
        <v>15</v>
      </c>
      <c r="B1091">
        <v>2009</v>
      </c>
      <c r="C1091" t="s">
        <v>43</v>
      </c>
      <c r="D1091" s="50">
        <v>4806946</v>
      </c>
    </row>
    <row r="1092" spans="1:4">
      <c r="A1092" t="s">
        <v>17</v>
      </c>
      <c r="B1092">
        <v>2009</v>
      </c>
      <c r="C1092" t="s">
        <v>43</v>
      </c>
      <c r="D1092" s="50">
        <v>8347239</v>
      </c>
    </row>
    <row r="1093" spans="1:4">
      <c r="A1093" t="s">
        <v>13</v>
      </c>
      <c r="B1093">
        <v>2009</v>
      </c>
      <c r="C1093" t="s">
        <v>43</v>
      </c>
      <c r="D1093" s="50">
        <v>426680700</v>
      </c>
    </row>
    <row r="1094" spans="1:4">
      <c r="A1094" t="s">
        <v>14</v>
      </c>
      <c r="B1094">
        <v>2009</v>
      </c>
      <c r="C1094" t="s">
        <v>43</v>
      </c>
      <c r="D1094" s="50">
        <v>2836128</v>
      </c>
    </row>
    <row r="1095" spans="1:4">
      <c r="A1095" t="s">
        <v>12</v>
      </c>
      <c r="B1095">
        <v>2009</v>
      </c>
      <c r="C1095" t="s">
        <v>43</v>
      </c>
      <c r="D1095" s="50">
        <v>204697500</v>
      </c>
    </row>
    <row r="1096" spans="1:4">
      <c r="A1096" t="s">
        <v>11</v>
      </c>
      <c r="B1096">
        <v>2009</v>
      </c>
      <c r="C1096" t="s">
        <v>43</v>
      </c>
      <c r="D1096" s="50">
        <v>316875900</v>
      </c>
    </row>
    <row r="1097" spans="1:4">
      <c r="A1097" t="s">
        <v>10</v>
      </c>
      <c r="B1097">
        <v>2009</v>
      </c>
      <c r="C1097" t="s">
        <v>43</v>
      </c>
      <c r="D1097" s="50">
        <v>61319810</v>
      </c>
    </row>
    <row r="1098" spans="1:4">
      <c r="B1098">
        <v>2009</v>
      </c>
      <c r="C1098" t="s">
        <v>43</v>
      </c>
      <c r="D1098" s="50">
        <v>91451370</v>
      </c>
    </row>
    <row r="1099" spans="1:4">
      <c r="A1099" t="s">
        <v>9</v>
      </c>
      <c r="B1099">
        <v>2009</v>
      </c>
      <c r="C1099" t="s">
        <v>43</v>
      </c>
      <c r="D1099" s="50">
        <v>1598286000</v>
      </c>
    </row>
    <row r="1100" spans="1:4">
      <c r="A1100" t="s">
        <v>8</v>
      </c>
      <c r="B1100">
        <v>2009</v>
      </c>
      <c r="C1100" t="s">
        <v>43</v>
      </c>
      <c r="D1100" s="50">
        <v>36087620</v>
      </c>
    </row>
    <row r="1101" spans="1:4">
      <c r="A1101" t="s">
        <v>7</v>
      </c>
      <c r="B1101">
        <v>2009</v>
      </c>
      <c r="C1101" t="s">
        <v>43</v>
      </c>
      <c r="D1101" s="50">
        <v>17672540</v>
      </c>
    </row>
    <row r="1102" spans="1:4">
      <c r="A1102" t="s">
        <v>4</v>
      </c>
      <c r="B1102">
        <v>2009</v>
      </c>
      <c r="C1102" t="s">
        <v>43</v>
      </c>
      <c r="D1102" s="50">
        <v>57852371</v>
      </c>
    </row>
    <row r="1103" spans="1:4">
      <c r="A1103" t="s">
        <v>2</v>
      </c>
      <c r="B1103">
        <v>2009</v>
      </c>
      <c r="C1103" t="s">
        <v>43</v>
      </c>
      <c r="D1103" s="50">
        <v>296440354</v>
      </c>
    </row>
    <row r="1104" spans="1:4">
      <c r="A1104" t="s">
        <v>3</v>
      </c>
      <c r="B1104">
        <v>2009</v>
      </c>
      <c r="C1104" t="s">
        <v>43</v>
      </c>
      <c r="D1104" s="50">
        <v>313740700</v>
      </c>
    </row>
    <row r="1105" spans="1:4">
      <c r="A1105" t="s">
        <v>0</v>
      </c>
      <c r="B1105">
        <v>2009</v>
      </c>
      <c r="C1105" t="s">
        <v>43</v>
      </c>
      <c r="D1105" s="50">
        <v>5025427000</v>
      </c>
    </row>
    <row r="1106" spans="1:4">
      <c r="A1106" t="s">
        <v>72</v>
      </c>
      <c r="B1106">
        <v>2009</v>
      </c>
      <c r="C1106" t="s">
        <v>43</v>
      </c>
      <c r="D1106" s="50">
        <v>5494177000</v>
      </c>
    </row>
    <row r="1107" spans="1:4">
      <c r="A1107" t="s">
        <v>79</v>
      </c>
      <c r="B1107">
        <v>2009</v>
      </c>
      <c r="C1107" t="s">
        <v>43</v>
      </c>
      <c r="D1107" s="50">
        <v>8661373000</v>
      </c>
    </row>
    <row r="1108" spans="1:4">
      <c r="A1108" t="s">
        <v>80</v>
      </c>
      <c r="B1108">
        <v>2009</v>
      </c>
      <c r="C1108" t="s">
        <v>43</v>
      </c>
      <c r="D1108" s="50">
        <v>20188210000</v>
      </c>
    </row>
    <row r="1109" spans="1:4">
      <c r="A1109" t="s">
        <v>81</v>
      </c>
      <c r="B1109">
        <v>2009</v>
      </c>
      <c r="C1109" t="s">
        <v>43</v>
      </c>
      <c r="D1109" s="50">
        <v>10259660000</v>
      </c>
    </row>
    <row r="1110" spans="1:4">
      <c r="A1110" t="s">
        <v>82</v>
      </c>
      <c r="B1110">
        <v>2009</v>
      </c>
      <c r="C1110" t="s">
        <v>43</v>
      </c>
      <c r="D1110" s="50">
        <v>18589920000</v>
      </c>
    </row>
    <row r="1111" spans="1:4">
      <c r="A1111" t="s">
        <v>83</v>
      </c>
      <c r="B1111">
        <v>2009</v>
      </c>
      <c r="C1111" t="s">
        <v>43</v>
      </c>
      <c r="D1111" s="50">
        <v>0</v>
      </c>
    </row>
    <row r="1112" spans="1:4">
      <c r="A1112" t="s">
        <v>84</v>
      </c>
      <c r="B1112">
        <v>2009</v>
      </c>
      <c r="C1112" t="s">
        <v>43</v>
      </c>
      <c r="D1112" s="50">
        <v>11027680000</v>
      </c>
    </row>
    <row r="1113" spans="1:4">
      <c r="A1113" t="s">
        <v>85</v>
      </c>
      <c r="B1113">
        <v>2009</v>
      </c>
      <c r="C1113" t="s">
        <v>43</v>
      </c>
      <c r="D1113" s="50">
        <v>405468100</v>
      </c>
    </row>
    <row r="1114" spans="1:4">
      <c r="A1114" t="s">
        <v>86</v>
      </c>
      <c r="B1114">
        <v>2009</v>
      </c>
      <c r="C1114" t="s">
        <v>43</v>
      </c>
      <c r="D1114" s="50">
        <v>5618539000</v>
      </c>
    </row>
    <row r="1115" spans="1:4">
      <c r="A1115" t="s">
        <v>87</v>
      </c>
      <c r="B1115">
        <v>2009</v>
      </c>
      <c r="C1115" t="s">
        <v>43</v>
      </c>
      <c r="D1115" s="50">
        <v>5980993000</v>
      </c>
    </row>
    <row r="1116" spans="1:4">
      <c r="A1116" t="s">
        <v>88</v>
      </c>
      <c r="B1116">
        <v>2009</v>
      </c>
      <c r="C1116" t="s">
        <v>43</v>
      </c>
      <c r="D1116" s="50">
        <v>322725600</v>
      </c>
    </row>
    <row r="1117" spans="1:4">
      <c r="A1117" t="s">
        <v>89</v>
      </c>
      <c r="B1117">
        <v>2009</v>
      </c>
      <c r="C1117" t="s">
        <v>43</v>
      </c>
      <c r="D1117" s="50">
        <v>3300138000</v>
      </c>
    </row>
    <row r="1118" spans="1:4">
      <c r="A1118" t="s">
        <v>90</v>
      </c>
      <c r="B1118">
        <v>2009</v>
      </c>
      <c r="C1118" t="s">
        <v>43</v>
      </c>
      <c r="D1118" s="50">
        <v>25549440000</v>
      </c>
    </row>
    <row r="1119" spans="1:4">
      <c r="A1119" t="s">
        <v>91</v>
      </c>
      <c r="B1119">
        <v>2009</v>
      </c>
      <c r="C1119" t="s">
        <v>43</v>
      </c>
      <c r="D1119" s="50">
        <v>3873944000</v>
      </c>
    </row>
    <row r="1120" spans="1:4">
      <c r="A1120" t="s">
        <v>92</v>
      </c>
      <c r="B1120">
        <v>2009</v>
      </c>
      <c r="C1120" t="s">
        <v>43</v>
      </c>
      <c r="D1120" s="50">
        <v>24975640000</v>
      </c>
    </row>
    <row r="1121" spans="1:4">
      <c r="A1121" t="s">
        <v>93</v>
      </c>
      <c r="B1121">
        <v>2009</v>
      </c>
      <c r="C1121" t="s">
        <v>43</v>
      </c>
      <c r="D1121" s="50">
        <v>4011920000</v>
      </c>
    </row>
    <row r="1122" spans="1:4">
      <c r="A1122" t="s">
        <v>94</v>
      </c>
      <c r="B1122">
        <v>2009</v>
      </c>
      <c r="C1122" t="s">
        <v>43</v>
      </c>
      <c r="D1122" s="50">
        <v>24837660000</v>
      </c>
    </row>
    <row r="1123" spans="1:4">
      <c r="A1123" t="s">
        <v>95</v>
      </c>
      <c r="B1123">
        <v>2009</v>
      </c>
      <c r="C1123" t="s">
        <v>43</v>
      </c>
      <c r="D1123" s="50">
        <v>21207110000</v>
      </c>
    </row>
    <row r="1124" spans="1:4">
      <c r="A1124" t="s">
        <v>96</v>
      </c>
      <c r="B1124">
        <v>2009</v>
      </c>
      <c r="C1124" t="s">
        <v>43</v>
      </c>
      <c r="D1124" s="50">
        <v>7642466000</v>
      </c>
    </row>
    <row r="1125" spans="1:4">
      <c r="A1125" t="s">
        <v>97</v>
      </c>
      <c r="B1125">
        <v>2009</v>
      </c>
      <c r="C1125" t="s">
        <v>43</v>
      </c>
      <c r="D1125" s="50">
        <v>10440230000</v>
      </c>
    </row>
    <row r="1126" spans="1:4">
      <c r="A1126" t="s">
        <v>98</v>
      </c>
      <c r="B1126">
        <v>2009</v>
      </c>
      <c r="C1126" t="s">
        <v>43</v>
      </c>
      <c r="D1126" s="50">
        <v>18409350000</v>
      </c>
    </row>
    <row r="1127" spans="1:4">
      <c r="A1127" t="s">
        <v>99</v>
      </c>
      <c r="B1127">
        <v>2009</v>
      </c>
      <c r="C1127" t="s">
        <v>43</v>
      </c>
      <c r="D1127" s="50">
        <v>11826960000</v>
      </c>
    </row>
    <row r="1128" spans="1:4">
      <c r="A1128" t="s">
        <v>100</v>
      </c>
      <c r="B1128">
        <v>2009</v>
      </c>
      <c r="C1128" t="s">
        <v>43</v>
      </c>
      <c r="D1128" s="50">
        <v>0</v>
      </c>
    </row>
    <row r="1129" spans="1:4">
      <c r="A1129" t="s">
        <v>101</v>
      </c>
      <c r="B1129">
        <v>2009</v>
      </c>
      <c r="C1129" t="s">
        <v>43</v>
      </c>
      <c r="D1129" s="50">
        <v>2035581000</v>
      </c>
    </row>
    <row r="1130" spans="1:4">
      <c r="A1130" t="s">
        <v>102</v>
      </c>
      <c r="B1130">
        <v>2009</v>
      </c>
      <c r="C1130" t="s">
        <v>43</v>
      </c>
      <c r="D1130" s="50">
        <v>9492864000</v>
      </c>
    </row>
    <row r="1131" spans="1:4">
      <c r="A1131" t="s">
        <v>103</v>
      </c>
      <c r="B1131">
        <v>2009</v>
      </c>
      <c r="C1131" t="s">
        <v>43</v>
      </c>
      <c r="D1131" s="50">
        <v>0</v>
      </c>
    </row>
    <row r="1132" spans="1:4">
      <c r="A1132" t="s">
        <v>104</v>
      </c>
      <c r="B1132">
        <v>2009</v>
      </c>
      <c r="C1132" t="s">
        <v>43</v>
      </c>
      <c r="D1132" s="50">
        <v>12734990000</v>
      </c>
    </row>
    <row r="1133" spans="1:4">
      <c r="A1133" t="s">
        <v>105</v>
      </c>
      <c r="B1133">
        <v>2009</v>
      </c>
      <c r="C1133" t="s">
        <v>43</v>
      </c>
      <c r="D1133" s="50">
        <v>322725600</v>
      </c>
    </row>
    <row r="1134" spans="1:4">
      <c r="A1134" t="s">
        <v>106</v>
      </c>
      <c r="B1134">
        <v>2009</v>
      </c>
      <c r="C1134" t="s">
        <v>43</v>
      </c>
      <c r="D1134" s="50">
        <v>296440354</v>
      </c>
    </row>
    <row r="1135" spans="1:4">
      <c r="A1135" t="s">
        <v>107</v>
      </c>
      <c r="B1135">
        <v>2009</v>
      </c>
      <c r="C1135" t="s">
        <v>43</v>
      </c>
      <c r="D1135" s="50">
        <v>5980993000</v>
      </c>
    </row>
    <row r="1136" spans="1:4">
      <c r="A1136" t="s">
        <v>108</v>
      </c>
      <c r="B1136">
        <v>2009</v>
      </c>
      <c r="C1136" t="s">
        <v>43</v>
      </c>
      <c r="D1136" s="50">
        <v>667128800</v>
      </c>
    </row>
    <row r="1137" spans="1:4">
      <c r="A1137" t="s">
        <v>109</v>
      </c>
      <c r="B1137">
        <v>2009</v>
      </c>
      <c r="C1137" t="s">
        <v>43</v>
      </c>
      <c r="D1137" s="50">
        <v>3353124000</v>
      </c>
    </row>
    <row r="1138" spans="1:4">
      <c r="A1138" t="s">
        <v>110</v>
      </c>
      <c r="B1138">
        <v>2009</v>
      </c>
      <c r="C1138" t="s">
        <v>43</v>
      </c>
      <c r="D1138" s="50">
        <v>12968350000</v>
      </c>
    </row>
    <row r="1139" spans="1:4">
      <c r="A1139" t="s">
        <v>111</v>
      </c>
      <c r="B1139">
        <v>2009</v>
      </c>
      <c r="C1139" t="s">
        <v>43</v>
      </c>
      <c r="D1139" s="50">
        <v>15881220000</v>
      </c>
    </row>
    <row r="1140" spans="1:4">
      <c r="A1140" t="s">
        <v>112</v>
      </c>
      <c r="B1140">
        <v>2009</v>
      </c>
      <c r="C1140" t="s">
        <v>43</v>
      </c>
      <c r="D1140" s="50">
        <v>16965220000</v>
      </c>
    </row>
    <row r="1141" spans="1:4">
      <c r="A1141" t="s">
        <v>113</v>
      </c>
      <c r="B1141">
        <v>2009</v>
      </c>
      <c r="C1141" t="s">
        <v>43</v>
      </c>
      <c r="D1141" s="50">
        <v>11884360000</v>
      </c>
    </row>
    <row r="1142" spans="1:4">
      <c r="A1142" t="s">
        <v>38</v>
      </c>
      <c r="B1142">
        <v>1995</v>
      </c>
      <c r="C1142" t="s">
        <v>39</v>
      </c>
      <c r="D1142" s="50">
        <v>299899000</v>
      </c>
    </row>
    <row r="1143" spans="1:4">
      <c r="A1143" t="s">
        <v>37</v>
      </c>
      <c r="B1143">
        <v>1995</v>
      </c>
      <c r="C1143" t="s">
        <v>39</v>
      </c>
      <c r="D1143" s="50">
        <v>96158360</v>
      </c>
    </row>
    <row r="1144" spans="1:4">
      <c r="A1144" t="s">
        <v>36</v>
      </c>
      <c r="B1144">
        <v>1995</v>
      </c>
      <c r="C1144" t="s">
        <v>39</v>
      </c>
      <c r="D1144" s="50">
        <v>134371400</v>
      </c>
    </row>
    <row r="1145" spans="1:4">
      <c r="A1145" t="s">
        <v>34</v>
      </c>
      <c r="B1145">
        <v>1995</v>
      </c>
      <c r="C1145" t="s">
        <v>39</v>
      </c>
      <c r="D1145" s="50">
        <v>39794200</v>
      </c>
    </row>
    <row r="1146" spans="1:4">
      <c r="A1146" t="s">
        <v>35</v>
      </c>
      <c r="B1146">
        <v>1995</v>
      </c>
      <c r="C1146" t="s">
        <v>39</v>
      </c>
      <c r="D1146" s="50">
        <v>259692400</v>
      </c>
    </row>
    <row r="1147" spans="1:4">
      <c r="A1147" t="s">
        <v>33</v>
      </c>
      <c r="B1147">
        <v>1995</v>
      </c>
      <c r="C1147" t="s">
        <v>39</v>
      </c>
      <c r="D1147" s="50">
        <v>413931600</v>
      </c>
    </row>
    <row r="1148" spans="1:4">
      <c r="A1148" t="s">
        <v>32</v>
      </c>
      <c r="B1148">
        <v>1995</v>
      </c>
      <c r="C1148" t="s">
        <v>39</v>
      </c>
      <c r="D1148" s="50">
        <v>2576528000</v>
      </c>
    </row>
    <row r="1149" spans="1:4">
      <c r="A1149" t="s">
        <v>31</v>
      </c>
      <c r="B1149">
        <v>1995</v>
      </c>
      <c r="C1149" t="s">
        <v>39</v>
      </c>
      <c r="D1149" s="50">
        <v>8568908</v>
      </c>
    </row>
    <row r="1150" spans="1:4">
      <c r="A1150" t="s">
        <v>30</v>
      </c>
      <c r="B1150">
        <v>1995</v>
      </c>
      <c r="C1150" t="s">
        <v>39</v>
      </c>
      <c r="D1150" s="50">
        <v>101829900</v>
      </c>
    </row>
    <row r="1151" spans="1:4">
      <c r="A1151" t="s">
        <v>25</v>
      </c>
      <c r="B1151">
        <v>1995</v>
      </c>
      <c r="C1151" t="s">
        <v>39</v>
      </c>
      <c r="D1151" s="50">
        <v>1163729000</v>
      </c>
    </row>
    <row r="1152" spans="1:4">
      <c r="A1152" t="s">
        <v>29</v>
      </c>
      <c r="B1152">
        <v>1995</v>
      </c>
      <c r="C1152" t="s">
        <v>39</v>
      </c>
      <c r="D1152" s="50">
        <v>75118010</v>
      </c>
    </row>
    <row r="1153" spans="1:4">
      <c r="A1153" t="s">
        <v>5</v>
      </c>
      <c r="B1153">
        <v>1995</v>
      </c>
      <c r="C1153" t="s">
        <v>39</v>
      </c>
      <c r="D1153" s="50">
        <v>288901900</v>
      </c>
    </row>
    <row r="1154" spans="1:4">
      <c r="A1154" t="s">
        <v>28</v>
      </c>
      <c r="B1154">
        <v>1995</v>
      </c>
      <c r="C1154" t="s">
        <v>39</v>
      </c>
      <c r="D1154" s="50">
        <v>14221130</v>
      </c>
    </row>
    <row r="1155" spans="1:4">
      <c r="A1155" t="s">
        <v>27</v>
      </c>
      <c r="B1155">
        <v>1995</v>
      </c>
      <c r="C1155" t="s">
        <v>39</v>
      </c>
      <c r="D1155" s="50">
        <v>63628550</v>
      </c>
    </row>
    <row r="1156" spans="1:4">
      <c r="A1156" t="s">
        <v>26</v>
      </c>
      <c r="B1156">
        <v>1995</v>
      </c>
      <c r="C1156" t="s">
        <v>39</v>
      </c>
      <c r="D1156" s="50">
        <v>506335100</v>
      </c>
    </row>
    <row r="1157" spans="1:4">
      <c r="A1157" t="s">
        <v>1</v>
      </c>
      <c r="B1157">
        <v>1995</v>
      </c>
      <c r="C1157" t="s">
        <v>39</v>
      </c>
      <c r="D1157" s="50">
        <v>637582700</v>
      </c>
    </row>
    <row r="1158" spans="1:4">
      <c r="A1158" t="s">
        <v>24</v>
      </c>
      <c r="B1158">
        <v>1995</v>
      </c>
      <c r="C1158" t="s">
        <v>39</v>
      </c>
      <c r="D1158" s="50">
        <v>102758500</v>
      </c>
    </row>
    <row r="1159" spans="1:4">
      <c r="A1159" t="s">
        <v>23</v>
      </c>
      <c r="B1159">
        <v>1995</v>
      </c>
      <c r="C1159" t="s">
        <v>39</v>
      </c>
      <c r="D1159" s="50">
        <v>62755660</v>
      </c>
    </row>
    <row r="1160" spans="1:4">
      <c r="A1160" t="s">
        <v>21</v>
      </c>
      <c r="B1160">
        <v>1995</v>
      </c>
      <c r="C1160" t="s">
        <v>39</v>
      </c>
      <c r="D1160" s="50">
        <v>214463200</v>
      </c>
    </row>
    <row r="1161" spans="1:4">
      <c r="A1161" t="s">
        <v>22</v>
      </c>
      <c r="B1161">
        <v>1995</v>
      </c>
      <c r="C1161" t="s">
        <v>39</v>
      </c>
      <c r="D1161" s="50">
        <v>740664400</v>
      </c>
    </row>
    <row r="1162" spans="1:4">
      <c r="A1162" t="s">
        <v>20</v>
      </c>
      <c r="B1162">
        <v>1995</v>
      </c>
      <c r="C1162" t="s">
        <v>39</v>
      </c>
      <c r="D1162" s="50">
        <v>37806980</v>
      </c>
    </row>
    <row r="1163" spans="1:4">
      <c r="A1163" t="s">
        <v>19</v>
      </c>
      <c r="B1163">
        <v>1995</v>
      </c>
      <c r="C1163" t="s">
        <v>39</v>
      </c>
      <c r="D1163" s="50">
        <v>528086900</v>
      </c>
    </row>
    <row r="1164" spans="1:4">
      <c r="A1164" t="s">
        <v>18</v>
      </c>
      <c r="B1164">
        <v>1995</v>
      </c>
      <c r="C1164" t="s">
        <v>39</v>
      </c>
      <c r="D1164" s="50">
        <v>1413766000</v>
      </c>
    </row>
    <row r="1165" spans="1:4">
      <c r="A1165" t="s">
        <v>6</v>
      </c>
      <c r="B1165">
        <v>1995</v>
      </c>
      <c r="C1165" t="s">
        <v>39</v>
      </c>
      <c r="D1165" s="50">
        <v>401594000</v>
      </c>
    </row>
    <row r="1166" spans="1:4">
      <c r="A1166" t="s">
        <v>16</v>
      </c>
      <c r="B1166">
        <v>1995</v>
      </c>
      <c r="C1166" t="s">
        <v>39</v>
      </c>
      <c r="D1166" s="50">
        <v>17408050</v>
      </c>
    </row>
    <row r="1167" spans="1:4">
      <c r="A1167" t="s">
        <v>15</v>
      </c>
      <c r="B1167">
        <v>1995</v>
      </c>
      <c r="C1167" t="s">
        <v>39</v>
      </c>
      <c r="D1167" s="50">
        <v>7426552</v>
      </c>
    </row>
    <row r="1168" spans="1:4">
      <c r="A1168" t="s">
        <v>17</v>
      </c>
      <c r="B1168">
        <v>1995</v>
      </c>
      <c r="C1168" t="s">
        <v>39</v>
      </c>
      <c r="D1168" s="50">
        <v>10697110</v>
      </c>
    </row>
    <row r="1169" spans="1:4">
      <c r="A1169" t="s">
        <v>13</v>
      </c>
      <c r="B1169">
        <v>1995</v>
      </c>
      <c r="C1169" t="s">
        <v>39</v>
      </c>
      <c r="D1169" s="50">
        <v>297215800</v>
      </c>
    </row>
    <row r="1170" spans="1:4">
      <c r="A1170" t="s">
        <v>14</v>
      </c>
      <c r="B1170">
        <v>1995</v>
      </c>
      <c r="C1170" t="s">
        <v>39</v>
      </c>
      <c r="D1170" s="50">
        <v>3265575</v>
      </c>
    </row>
    <row r="1171" spans="1:4">
      <c r="A1171" t="s">
        <v>12</v>
      </c>
      <c r="B1171">
        <v>1995</v>
      </c>
      <c r="C1171" t="s">
        <v>39</v>
      </c>
      <c r="D1171" s="50">
        <v>196361400</v>
      </c>
    </row>
    <row r="1172" spans="1:4">
      <c r="A1172" t="s">
        <v>11</v>
      </c>
      <c r="B1172">
        <v>1995</v>
      </c>
      <c r="C1172" t="s">
        <v>39</v>
      </c>
      <c r="D1172" s="50">
        <v>308655600</v>
      </c>
    </row>
    <row r="1173" spans="1:4">
      <c r="A1173" t="s">
        <v>10</v>
      </c>
      <c r="B1173">
        <v>1995</v>
      </c>
      <c r="C1173" t="s">
        <v>39</v>
      </c>
      <c r="D1173" s="50">
        <v>61550230</v>
      </c>
    </row>
    <row r="1174" spans="1:4">
      <c r="B1174">
        <v>1995</v>
      </c>
      <c r="C1174" t="s">
        <v>39</v>
      </c>
      <c r="D1174" s="50">
        <v>110208200</v>
      </c>
    </row>
    <row r="1175" spans="1:4">
      <c r="A1175" t="s">
        <v>9</v>
      </c>
      <c r="B1175">
        <v>1995</v>
      </c>
      <c r="C1175" t="s">
        <v>39</v>
      </c>
      <c r="D1175" s="50">
        <v>1229086000</v>
      </c>
    </row>
    <row r="1176" spans="1:4">
      <c r="A1176" t="s">
        <v>8</v>
      </c>
      <c r="B1176">
        <v>1995</v>
      </c>
      <c r="C1176" t="s">
        <v>39</v>
      </c>
      <c r="D1176" s="50">
        <v>33401080</v>
      </c>
    </row>
    <row r="1177" spans="1:4">
      <c r="A1177" t="s">
        <v>7</v>
      </c>
      <c r="B1177">
        <v>1995</v>
      </c>
      <c r="C1177" t="s">
        <v>39</v>
      </c>
      <c r="D1177" s="50">
        <v>16849910</v>
      </c>
    </row>
    <row r="1178" spans="1:4">
      <c r="A1178" t="s">
        <v>4</v>
      </c>
      <c r="B1178">
        <v>1995</v>
      </c>
      <c r="C1178" t="s">
        <v>39</v>
      </c>
      <c r="D1178" s="50">
        <v>82441850</v>
      </c>
    </row>
    <row r="1179" spans="1:4">
      <c r="A1179" t="s">
        <v>2</v>
      </c>
      <c r="B1179">
        <v>1995</v>
      </c>
      <c r="C1179" t="s">
        <v>39</v>
      </c>
      <c r="D1179" s="50">
        <v>201685800</v>
      </c>
    </row>
    <row r="1180" spans="1:4">
      <c r="A1180" t="s">
        <v>3</v>
      </c>
      <c r="B1180">
        <v>1995</v>
      </c>
      <c r="C1180" t="s">
        <v>39</v>
      </c>
      <c r="D1180" s="50">
        <v>184539200</v>
      </c>
    </row>
    <row r="1181" spans="1:4">
      <c r="A1181" t="s">
        <v>0</v>
      </c>
      <c r="B1181">
        <v>1995</v>
      </c>
      <c r="C1181" t="s">
        <v>39</v>
      </c>
      <c r="D1181" s="50">
        <v>5230576000</v>
      </c>
    </row>
    <row r="1182" spans="1:4">
      <c r="A1182" t="s">
        <v>72</v>
      </c>
      <c r="B1182">
        <v>1995</v>
      </c>
      <c r="C1182" t="s">
        <v>39</v>
      </c>
      <c r="D1182" s="50">
        <v>3865229000</v>
      </c>
    </row>
    <row r="1183" spans="1:4">
      <c r="A1183" t="s">
        <v>79</v>
      </c>
      <c r="B1183">
        <v>1995</v>
      </c>
      <c r="C1183" t="s">
        <v>39</v>
      </c>
      <c r="D1183" s="50">
        <v>3576885000</v>
      </c>
    </row>
    <row r="1184" spans="1:4">
      <c r="A1184" t="s">
        <v>80</v>
      </c>
      <c r="B1184">
        <v>1995</v>
      </c>
      <c r="C1184" t="s">
        <v>39</v>
      </c>
      <c r="D1184" s="50">
        <v>18461900000</v>
      </c>
    </row>
    <row r="1185" spans="1:4">
      <c r="A1185" t="s">
        <v>81</v>
      </c>
      <c r="B1185">
        <v>1995</v>
      </c>
      <c r="C1185" t="s">
        <v>39</v>
      </c>
      <c r="D1185" s="50">
        <v>4805971000</v>
      </c>
    </row>
    <row r="1186" spans="1:4">
      <c r="A1186" t="s">
        <v>82</v>
      </c>
      <c r="B1186">
        <v>1995</v>
      </c>
      <c r="C1186" t="s">
        <v>39</v>
      </c>
      <c r="D1186" s="50">
        <v>17232810000</v>
      </c>
    </row>
    <row r="1187" spans="1:4">
      <c r="A1187" t="s">
        <v>83</v>
      </c>
      <c r="B1187">
        <v>1995</v>
      </c>
      <c r="C1187" t="s">
        <v>39</v>
      </c>
      <c r="D1187" s="50">
        <v>0</v>
      </c>
    </row>
    <row r="1188" spans="1:4">
      <c r="A1188" t="s">
        <v>84</v>
      </c>
      <c r="B1188">
        <v>1995</v>
      </c>
      <c r="C1188" t="s">
        <v>39</v>
      </c>
      <c r="D1188" s="50">
        <v>5733241000</v>
      </c>
    </row>
    <row r="1189" spans="1:4">
      <c r="A1189" t="s">
        <v>85</v>
      </c>
      <c r="B1189">
        <v>1995</v>
      </c>
      <c r="C1189" t="s">
        <v>39</v>
      </c>
      <c r="D1189" s="50">
        <v>299899000</v>
      </c>
    </row>
    <row r="1190" spans="1:4">
      <c r="A1190" t="s">
        <v>86</v>
      </c>
      <c r="B1190">
        <v>1995</v>
      </c>
      <c r="C1190" t="s">
        <v>39</v>
      </c>
      <c r="D1190" s="50">
        <v>5938999000</v>
      </c>
    </row>
    <row r="1191" spans="1:4">
      <c r="A1191" t="s">
        <v>87</v>
      </c>
      <c r="B1191">
        <v>1995</v>
      </c>
      <c r="C1191" t="s">
        <v>39</v>
      </c>
      <c r="D1191" s="50">
        <v>5941723000</v>
      </c>
    </row>
    <row r="1192" spans="1:4">
      <c r="A1192" t="s">
        <v>88</v>
      </c>
      <c r="B1192">
        <v>1995</v>
      </c>
      <c r="C1192" t="s">
        <v>39</v>
      </c>
      <c r="D1192" s="50">
        <v>259692400</v>
      </c>
    </row>
    <row r="1193" spans="1:4">
      <c r="A1193" t="s">
        <v>89</v>
      </c>
      <c r="B1193">
        <v>1995</v>
      </c>
      <c r="C1193" t="s">
        <v>39</v>
      </c>
      <c r="D1193" s="50">
        <v>3982258000</v>
      </c>
    </row>
    <row r="1194" spans="1:4">
      <c r="A1194" t="s">
        <v>90</v>
      </c>
      <c r="B1194">
        <v>1995</v>
      </c>
      <c r="C1194" t="s">
        <v>39</v>
      </c>
      <c r="D1194" s="50">
        <v>18056530000</v>
      </c>
    </row>
    <row r="1195" spans="1:4">
      <c r="A1195" t="s">
        <v>91</v>
      </c>
      <c r="B1195">
        <v>1995</v>
      </c>
      <c r="C1195" t="s">
        <v>39</v>
      </c>
      <c r="D1195" s="50">
        <v>4551342000</v>
      </c>
    </row>
    <row r="1196" spans="1:4">
      <c r="A1196" t="s">
        <v>92</v>
      </c>
      <c r="B1196">
        <v>1995</v>
      </c>
      <c r="C1196" t="s">
        <v>39</v>
      </c>
      <c r="D1196" s="50">
        <v>17487440000</v>
      </c>
    </row>
    <row r="1197" spans="1:4">
      <c r="A1197" t="s">
        <v>93</v>
      </c>
      <c r="B1197">
        <v>1995</v>
      </c>
      <c r="C1197" t="s">
        <v>39</v>
      </c>
      <c r="D1197" s="50">
        <v>4701344000</v>
      </c>
    </row>
    <row r="1198" spans="1:4">
      <c r="A1198" t="s">
        <v>94</v>
      </c>
      <c r="B1198">
        <v>1995</v>
      </c>
      <c r="C1198" t="s">
        <v>39</v>
      </c>
      <c r="D1198" s="50">
        <v>17337440000</v>
      </c>
    </row>
    <row r="1199" spans="1:4">
      <c r="A1199" t="s">
        <v>95</v>
      </c>
      <c r="B1199">
        <v>1995</v>
      </c>
      <c r="C1199" t="s">
        <v>39</v>
      </c>
      <c r="D1199" s="50">
        <v>16114840000</v>
      </c>
    </row>
    <row r="1200" spans="1:4">
      <c r="A1200" t="s">
        <v>96</v>
      </c>
      <c r="B1200">
        <v>1995</v>
      </c>
      <c r="C1200" t="s">
        <v>39</v>
      </c>
      <c r="D1200" s="50">
        <v>5923947000</v>
      </c>
    </row>
    <row r="1201" spans="1:4">
      <c r="A1201" t="s">
        <v>97</v>
      </c>
      <c r="B1201">
        <v>1995</v>
      </c>
      <c r="C1201" t="s">
        <v>39</v>
      </c>
      <c r="D1201" s="50">
        <v>11123090000</v>
      </c>
    </row>
    <row r="1202" spans="1:4">
      <c r="A1202" t="s">
        <v>98</v>
      </c>
      <c r="B1202">
        <v>1995</v>
      </c>
      <c r="C1202" t="s">
        <v>39</v>
      </c>
      <c r="D1202" s="50">
        <v>10915690000</v>
      </c>
    </row>
    <row r="1203" spans="1:4">
      <c r="A1203" t="s">
        <v>99</v>
      </c>
      <c r="B1203">
        <v>1995</v>
      </c>
      <c r="C1203" t="s">
        <v>39</v>
      </c>
      <c r="D1203" s="50">
        <v>12486810000</v>
      </c>
    </row>
    <row r="1204" spans="1:4">
      <c r="A1204" t="s">
        <v>100</v>
      </c>
      <c r="B1204">
        <v>1995</v>
      </c>
      <c r="C1204" t="s">
        <v>39</v>
      </c>
      <c r="D1204" s="50">
        <v>0</v>
      </c>
    </row>
    <row r="1205" spans="1:4">
      <c r="A1205" t="s">
        <v>101</v>
      </c>
      <c r="B1205">
        <v>1995</v>
      </c>
      <c r="C1205" t="s">
        <v>39</v>
      </c>
      <c r="D1205" s="50">
        <v>955127500</v>
      </c>
    </row>
    <row r="1206" spans="1:4">
      <c r="A1206" t="s">
        <v>102</v>
      </c>
      <c r="B1206">
        <v>1995</v>
      </c>
      <c r="C1206" t="s">
        <v>39</v>
      </c>
      <c r="D1206" s="50">
        <v>4731619000</v>
      </c>
    </row>
    <row r="1207" spans="1:4">
      <c r="A1207" t="s">
        <v>103</v>
      </c>
      <c r="B1207">
        <v>1995</v>
      </c>
      <c r="C1207" t="s">
        <v>39</v>
      </c>
      <c r="D1207" s="50">
        <v>0</v>
      </c>
    </row>
    <row r="1208" spans="1:4">
      <c r="A1208" t="s">
        <v>104</v>
      </c>
      <c r="B1208">
        <v>1995</v>
      </c>
      <c r="C1208" t="s">
        <v>39</v>
      </c>
      <c r="D1208" s="50">
        <v>7060541000</v>
      </c>
    </row>
    <row r="1209" spans="1:4">
      <c r="A1209" t="s">
        <v>105</v>
      </c>
      <c r="B1209">
        <v>1995</v>
      </c>
      <c r="C1209" t="s">
        <v>39</v>
      </c>
      <c r="D1209" s="50">
        <v>259692400</v>
      </c>
    </row>
    <row r="1210" spans="1:4">
      <c r="A1210" t="s">
        <v>106</v>
      </c>
      <c r="B1210">
        <v>1995</v>
      </c>
      <c r="C1210" t="s">
        <v>39</v>
      </c>
      <c r="D1210" s="50">
        <v>201685800</v>
      </c>
    </row>
    <row r="1211" spans="1:4">
      <c r="A1211" t="s">
        <v>107</v>
      </c>
      <c r="B1211">
        <v>1995</v>
      </c>
      <c r="C1211" t="s">
        <v>39</v>
      </c>
      <c r="D1211" s="50">
        <v>5941723000</v>
      </c>
    </row>
    <row r="1212" spans="1:4">
      <c r="A1212" t="s">
        <v>108</v>
      </c>
      <c r="B1212">
        <v>1995</v>
      </c>
      <c r="C1212" t="s">
        <v>39</v>
      </c>
      <c r="D1212" s="50">
        <v>664899600</v>
      </c>
    </row>
    <row r="1213" spans="1:4">
      <c r="A1213" t="s">
        <v>109</v>
      </c>
      <c r="B1213">
        <v>1995</v>
      </c>
      <c r="C1213" t="s">
        <v>39</v>
      </c>
      <c r="D1213" s="50">
        <v>4045013000</v>
      </c>
    </row>
    <row r="1214" spans="1:4">
      <c r="A1214" t="s">
        <v>110</v>
      </c>
      <c r="B1214">
        <v>1995</v>
      </c>
      <c r="C1214" t="s">
        <v>39</v>
      </c>
      <c r="D1214" s="50">
        <v>13490290000</v>
      </c>
    </row>
    <row r="1215" spans="1:4">
      <c r="A1215" t="s">
        <v>111</v>
      </c>
      <c r="B1215">
        <v>1995</v>
      </c>
      <c r="C1215" t="s">
        <v>39</v>
      </c>
      <c r="D1215" s="50">
        <v>8548495000</v>
      </c>
    </row>
    <row r="1216" spans="1:4">
      <c r="A1216" t="s">
        <v>112</v>
      </c>
      <c r="B1216">
        <v>1995</v>
      </c>
      <c r="C1216" t="s">
        <v>39</v>
      </c>
      <c r="D1216" s="50">
        <v>9583021000</v>
      </c>
    </row>
    <row r="1217" spans="1:4">
      <c r="A1217" t="s">
        <v>113</v>
      </c>
      <c r="B1217">
        <v>1995</v>
      </c>
      <c r="C1217" t="s">
        <v>39</v>
      </c>
      <c r="D1217" s="50">
        <v>12455760000</v>
      </c>
    </row>
    <row r="1218" spans="1:4">
      <c r="A1218" t="s">
        <v>38</v>
      </c>
      <c r="B1218">
        <v>1996</v>
      </c>
      <c r="C1218" t="s">
        <v>39</v>
      </c>
      <c r="D1218" s="50">
        <v>305882700</v>
      </c>
    </row>
    <row r="1219" spans="1:4">
      <c r="A1219" t="s">
        <v>37</v>
      </c>
      <c r="B1219">
        <v>1996</v>
      </c>
      <c r="C1219" t="s">
        <v>39</v>
      </c>
      <c r="D1219" s="50">
        <v>97711990</v>
      </c>
    </row>
    <row r="1220" spans="1:4">
      <c r="A1220" t="s">
        <v>36</v>
      </c>
      <c r="B1220">
        <v>1996</v>
      </c>
      <c r="C1220" t="s">
        <v>39</v>
      </c>
      <c r="D1220" s="50">
        <v>135124200</v>
      </c>
    </row>
    <row r="1221" spans="1:4">
      <c r="A1221" t="s">
        <v>34</v>
      </c>
      <c r="B1221">
        <v>1996</v>
      </c>
      <c r="C1221" t="s">
        <v>39</v>
      </c>
      <c r="D1221" s="50">
        <v>34602000</v>
      </c>
    </row>
    <row r="1222" spans="1:4">
      <c r="A1222" t="s">
        <v>35</v>
      </c>
      <c r="B1222">
        <v>1996</v>
      </c>
      <c r="C1222" t="s">
        <v>39</v>
      </c>
      <c r="D1222" s="50">
        <v>279566200</v>
      </c>
    </row>
    <row r="1223" spans="1:4">
      <c r="A1223" t="s">
        <v>33</v>
      </c>
      <c r="B1223">
        <v>1996</v>
      </c>
      <c r="C1223" t="s">
        <v>39</v>
      </c>
      <c r="D1223" s="50">
        <v>418383900</v>
      </c>
    </row>
    <row r="1224" spans="1:4">
      <c r="A1224" t="s">
        <v>32</v>
      </c>
      <c r="B1224">
        <v>1996</v>
      </c>
      <c r="C1224" t="s">
        <v>39</v>
      </c>
      <c r="D1224" s="50">
        <v>2714449000</v>
      </c>
    </row>
    <row r="1225" spans="1:4">
      <c r="A1225" t="s">
        <v>31</v>
      </c>
      <c r="B1225">
        <v>1996</v>
      </c>
      <c r="C1225" t="s">
        <v>39</v>
      </c>
      <c r="D1225" s="50">
        <v>8448211</v>
      </c>
    </row>
    <row r="1226" spans="1:4">
      <c r="A1226" t="s">
        <v>30</v>
      </c>
      <c r="B1226">
        <v>1996</v>
      </c>
      <c r="C1226" t="s">
        <v>39</v>
      </c>
      <c r="D1226" s="50">
        <v>108582100</v>
      </c>
    </row>
    <row r="1227" spans="1:4">
      <c r="A1227" t="s">
        <v>25</v>
      </c>
      <c r="B1227">
        <v>1996</v>
      </c>
      <c r="C1227" t="s">
        <v>39</v>
      </c>
      <c r="D1227" s="50">
        <v>1148225000</v>
      </c>
    </row>
    <row r="1228" spans="1:4">
      <c r="A1228" t="s">
        <v>29</v>
      </c>
      <c r="B1228">
        <v>1996</v>
      </c>
      <c r="C1228" t="s">
        <v>39</v>
      </c>
      <c r="D1228" s="50">
        <v>81988040</v>
      </c>
    </row>
    <row r="1229" spans="1:4">
      <c r="A1229" t="s">
        <v>5</v>
      </c>
      <c r="B1229">
        <v>1996</v>
      </c>
      <c r="C1229" t="s">
        <v>39</v>
      </c>
      <c r="D1229" s="50">
        <v>278412600</v>
      </c>
    </row>
    <row r="1230" spans="1:4">
      <c r="A1230" t="s">
        <v>28</v>
      </c>
      <c r="B1230">
        <v>1996</v>
      </c>
      <c r="C1230" t="s">
        <v>39</v>
      </c>
      <c r="D1230" s="50">
        <v>15770030</v>
      </c>
    </row>
    <row r="1231" spans="1:4">
      <c r="A1231" t="s">
        <v>27</v>
      </c>
      <c r="B1231">
        <v>1996</v>
      </c>
      <c r="C1231" t="s">
        <v>39</v>
      </c>
      <c r="D1231" s="50">
        <v>66204120</v>
      </c>
    </row>
    <row r="1232" spans="1:4">
      <c r="A1232" t="s">
        <v>26</v>
      </c>
      <c r="B1232">
        <v>1996</v>
      </c>
      <c r="C1232" t="s">
        <v>39</v>
      </c>
      <c r="D1232" s="50">
        <v>507303200</v>
      </c>
    </row>
    <row r="1233" spans="1:4">
      <c r="A1233" t="s">
        <v>1</v>
      </c>
      <c r="B1233">
        <v>1996</v>
      </c>
      <c r="C1233" t="s">
        <v>39</v>
      </c>
      <c r="D1233" s="50">
        <v>664980400</v>
      </c>
    </row>
    <row r="1234" spans="1:4">
      <c r="A1234" t="s">
        <v>24</v>
      </c>
      <c r="B1234">
        <v>1996</v>
      </c>
      <c r="C1234" t="s">
        <v>39</v>
      </c>
      <c r="D1234" s="50">
        <v>105902500</v>
      </c>
    </row>
    <row r="1235" spans="1:4">
      <c r="A1235" t="s">
        <v>23</v>
      </c>
      <c r="B1235">
        <v>1996</v>
      </c>
      <c r="C1235" t="s">
        <v>39</v>
      </c>
      <c r="D1235" s="50">
        <v>64025360</v>
      </c>
    </row>
    <row r="1236" spans="1:4">
      <c r="A1236" t="s">
        <v>21</v>
      </c>
      <c r="B1236">
        <v>1996</v>
      </c>
      <c r="C1236" t="s">
        <v>39</v>
      </c>
      <c r="D1236" s="50">
        <v>233588800</v>
      </c>
    </row>
    <row r="1237" spans="1:4">
      <c r="A1237" t="s">
        <v>22</v>
      </c>
      <c r="B1237">
        <v>1996</v>
      </c>
      <c r="C1237" t="s">
        <v>39</v>
      </c>
      <c r="D1237" s="50">
        <v>776037900</v>
      </c>
    </row>
    <row r="1238" spans="1:4">
      <c r="A1238" t="s">
        <v>20</v>
      </c>
      <c r="B1238">
        <v>1996</v>
      </c>
      <c r="C1238" t="s">
        <v>39</v>
      </c>
      <c r="D1238" s="50">
        <v>40426070</v>
      </c>
    </row>
    <row r="1239" spans="1:4">
      <c r="A1239" t="s">
        <v>19</v>
      </c>
      <c r="B1239">
        <v>1996</v>
      </c>
      <c r="C1239" t="s">
        <v>39</v>
      </c>
      <c r="D1239" s="50">
        <v>518196600</v>
      </c>
    </row>
    <row r="1240" spans="1:4">
      <c r="A1240" t="s">
        <v>18</v>
      </c>
      <c r="B1240">
        <v>1996</v>
      </c>
      <c r="C1240" t="s">
        <v>39</v>
      </c>
      <c r="D1240" s="50">
        <v>1379083000</v>
      </c>
    </row>
    <row r="1241" spans="1:4">
      <c r="A1241" t="s">
        <v>6</v>
      </c>
      <c r="B1241">
        <v>1996</v>
      </c>
      <c r="C1241" t="s">
        <v>39</v>
      </c>
      <c r="D1241" s="50">
        <v>435418000</v>
      </c>
    </row>
    <row r="1242" spans="1:4">
      <c r="A1242" t="s">
        <v>16</v>
      </c>
      <c r="B1242">
        <v>1996</v>
      </c>
      <c r="C1242" t="s">
        <v>39</v>
      </c>
      <c r="D1242" s="50">
        <v>17625670</v>
      </c>
    </row>
    <row r="1243" spans="1:4">
      <c r="A1243" t="s">
        <v>15</v>
      </c>
      <c r="B1243">
        <v>1996</v>
      </c>
      <c r="C1243" t="s">
        <v>39</v>
      </c>
      <c r="D1243" s="50">
        <v>7513074</v>
      </c>
    </row>
    <row r="1244" spans="1:4">
      <c r="A1244" t="s">
        <v>17</v>
      </c>
      <c r="B1244">
        <v>1996</v>
      </c>
      <c r="C1244" t="s">
        <v>39</v>
      </c>
      <c r="D1244" s="50">
        <v>11006450</v>
      </c>
    </row>
    <row r="1245" spans="1:4">
      <c r="A1245" t="s">
        <v>13</v>
      </c>
      <c r="B1245">
        <v>1996</v>
      </c>
      <c r="C1245" t="s">
        <v>39</v>
      </c>
      <c r="D1245" s="50">
        <v>314353700</v>
      </c>
    </row>
    <row r="1246" spans="1:4">
      <c r="A1246" t="s">
        <v>14</v>
      </c>
      <c r="B1246">
        <v>1996</v>
      </c>
      <c r="C1246" t="s">
        <v>39</v>
      </c>
      <c r="D1246" s="50">
        <v>3267673</v>
      </c>
    </row>
    <row r="1247" spans="1:4">
      <c r="A1247" t="s">
        <v>12</v>
      </c>
      <c r="B1247">
        <v>1996</v>
      </c>
      <c r="C1247" t="s">
        <v>39</v>
      </c>
      <c r="D1247" s="50">
        <v>201032800</v>
      </c>
    </row>
    <row r="1248" spans="1:4">
      <c r="A1248" t="s">
        <v>11</v>
      </c>
      <c r="B1248">
        <v>1996</v>
      </c>
      <c r="C1248" t="s">
        <v>39</v>
      </c>
      <c r="D1248" s="50">
        <v>326914200</v>
      </c>
    </row>
    <row r="1249" spans="1:4">
      <c r="A1249" t="s">
        <v>10</v>
      </c>
      <c r="B1249">
        <v>1996</v>
      </c>
      <c r="C1249" t="s">
        <v>39</v>
      </c>
      <c r="D1249" s="50">
        <v>60183500</v>
      </c>
    </row>
    <row r="1250" spans="1:4">
      <c r="B1250">
        <v>1996</v>
      </c>
      <c r="C1250" t="s">
        <v>39</v>
      </c>
      <c r="D1250" s="50">
        <v>116567700</v>
      </c>
    </row>
    <row r="1251" spans="1:4">
      <c r="A1251" t="s">
        <v>9</v>
      </c>
      <c r="B1251">
        <v>1996</v>
      </c>
      <c r="C1251" t="s">
        <v>39</v>
      </c>
      <c r="D1251" s="50">
        <v>1194865000</v>
      </c>
    </row>
    <row r="1252" spans="1:4">
      <c r="A1252" t="s">
        <v>8</v>
      </c>
      <c r="B1252">
        <v>1996</v>
      </c>
      <c r="C1252" t="s">
        <v>39</v>
      </c>
      <c r="D1252" s="50">
        <v>37098080</v>
      </c>
    </row>
    <row r="1253" spans="1:4">
      <c r="A1253" t="s">
        <v>7</v>
      </c>
      <c r="B1253">
        <v>1996</v>
      </c>
      <c r="C1253" t="s">
        <v>39</v>
      </c>
      <c r="D1253" s="50">
        <v>17231540</v>
      </c>
    </row>
    <row r="1254" spans="1:4">
      <c r="A1254" t="s">
        <v>4</v>
      </c>
      <c r="B1254">
        <v>1996</v>
      </c>
      <c r="C1254" t="s">
        <v>39</v>
      </c>
      <c r="D1254" s="50">
        <v>90010760</v>
      </c>
    </row>
    <row r="1255" spans="1:4">
      <c r="A1255" t="s">
        <v>2</v>
      </c>
      <c r="B1255">
        <v>1996</v>
      </c>
      <c r="C1255" t="s">
        <v>39</v>
      </c>
      <c r="D1255" s="50">
        <v>215091700</v>
      </c>
    </row>
    <row r="1256" spans="1:4">
      <c r="A1256" t="s">
        <v>3</v>
      </c>
      <c r="B1256">
        <v>1996</v>
      </c>
      <c r="C1256" t="s">
        <v>39</v>
      </c>
      <c r="D1256" s="50">
        <v>189484500</v>
      </c>
    </row>
    <row r="1257" spans="1:4">
      <c r="A1257" t="s">
        <v>0</v>
      </c>
      <c r="B1257">
        <v>1996</v>
      </c>
      <c r="C1257" t="s">
        <v>39</v>
      </c>
      <c r="D1257" s="50">
        <v>5379562000</v>
      </c>
    </row>
    <row r="1258" spans="1:4">
      <c r="A1258" t="s">
        <v>72</v>
      </c>
      <c r="B1258">
        <v>1996</v>
      </c>
      <c r="C1258" t="s">
        <v>39</v>
      </c>
      <c r="D1258" s="50">
        <v>4002009000</v>
      </c>
    </row>
    <row r="1259" spans="1:4">
      <c r="A1259" t="s">
        <v>79</v>
      </c>
      <c r="B1259">
        <v>1996</v>
      </c>
      <c r="C1259" t="s">
        <v>39</v>
      </c>
      <c r="D1259" s="50">
        <v>3770053000</v>
      </c>
    </row>
    <row r="1260" spans="1:4">
      <c r="A1260" t="s">
        <v>80</v>
      </c>
      <c r="B1260">
        <v>1996</v>
      </c>
      <c r="C1260" t="s">
        <v>39</v>
      </c>
      <c r="D1260" s="50">
        <v>18832080000</v>
      </c>
    </row>
    <row r="1261" spans="1:4">
      <c r="A1261" t="s">
        <v>81</v>
      </c>
      <c r="B1261">
        <v>1996</v>
      </c>
      <c r="C1261" t="s">
        <v>39</v>
      </c>
      <c r="D1261" s="50">
        <v>4964918000</v>
      </c>
    </row>
    <row r="1262" spans="1:4">
      <c r="A1262" t="s">
        <v>82</v>
      </c>
      <c r="B1262">
        <v>1996</v>
      </c>
      <c r="C1262" t="s">
        <v>39</v>
      </c>
      <c r="D1262" s="50">
        <v>17637210000</v>
      </c>
    </row>
    <row r="1263" spans="1:4">
      <c r="A1263" t="s">
        <v>83</v>
      </c>
      <c r="B1263">
        <v>1996</v>
      </c>
      <c r="C1263" t="s">
        <v>39</v>
      </c>
      <c r="D1263" s="50">
        <v>0</v>
      </c>
    </row>
    <row r="1264" spans="1:4">
      <c r="A1264" t="s">
        <v>84</v>
      </c>
      <c r="B1264">
        <v>1996</v>
      </c>
      <c r="C1264" t="s">
        <v>39</v>
      </c>
      <c r="D1264" s="50">
        <v>5943153000</v>
      </c>
    </row>
    <row r="1265" spans="1:4">
      <c r="A1265" t="s">
        <v>85</v>
      </c>
      <c r="B1265">
        <v>1996</v>
      </c>
      <c r="C1265" t="s">
        <v>39</v>
      </c>
      <c r="D1265" s="50">
        <v>305882700</v>
      </c>
    </row>
    <row r="1266" spans="1:4">
      <c r="A1266" t="s">
        <v>86</v>
      </c>
      <c r="B1266">
        <v>1996</v>
      </c>
      <c r="C1266" t="s">
        <v>39</v>
      </c>
      <c r="D1266" s="50">
        <v>5959219000</v>
      </c>
    </row>
    <row r="1267" spans="1:4">
      <c r="A1267" t="s">
        <v>87</v>
      </c>
      <c r="B1267">
        <v>1996</v>
      </c>
      <c r="C1267" t="s">
        <v>39</v>
      </c>
      <c r="D1267" s="50">
        <v>6112299000</v>
      </c>
    </row>
    <row r="1268" spans="1:4">
      <c r="A1268" t="s">
        <v>88</v>
      </c>
      <c r="B1268">
        <v>1996</v>
      </c>
      <c r="C1268" t="s">
        <v>39</v>
      </c>
      <c r="D1268" s="50">
        <v>279566200</v>
      </c>
    </row>
    <row r="1269" spans="1:4">
      <c r="A1269" t="s">
        <v>89</v>
      </c>
      <c r="B1269">
        <v>1996</v>
      </c>
      <c r="C1269" t="s">
        <v>39</v>
      </c>
      <c r="D1269" s="50">
        <v>4003215000</v>
      </c>
    </row>
    <row r="1270" spans="1:4">
      <c r="A1270" t="s">
        <v>90</v>
      </c>
      <c r="B1270">
        <v>1996</v>
      </c>
      <c r="C1270" t="s">
        <v>39</v>
      </c>
      <c r="D1270" s="50">
        <v>18598910000</v>
      </c>
    </row>
    <row r="1271" spans="1:4">
      <c r="A1271" t="s">
        <v>91</v>
      </c>
      <c r="B1271">
        <v>1996</v>
      </c>
      <c r="C1271" t="s">
        <v>39</v>
      </c>
      <c r="D1271" s="50">
        <v>4604736000</v>
      </c>
    </row>
    <row r="1272" spans="1:4">
      <c r="A1272" t="s">
        <v>92</v>
      </c>
      <c r="B1272">
        <v>1996</v>
      </c>
      <c r="C1272" t="s">
        <v>39</v>
      </c>
      <c r="D1272" s="50">
        <v>17997390000</v>
      </c>
    </row>
    <row r="1273" spans="1:4">
      <c r="A1273" t="s">
        <v>93</v>
      </c>
      <c r="B1273">
        <v>1996</v>
      </c>
      <c r="C1273" t="s">
        <v>39</v>
      </c>
      <c r="D1273" s="50">
        <v>4755905000</v>
      </c>
    </row>
    <row r="1274" spans="1:4">
      <c r="A1274" t="s">
        <v>94</v>
      </c>
      <c r="B1274">
        <v>1996</v>
      </c>
      <c r="C1274" t="s">
        <v>39</v>
      </c>
      <c r="D1274" s="50">
        <v>17846220000</v>
      </c>
    </row>
    <row r="1275" spans="1:4">
      <c r="A1275" t="s">
        <v>95</v>
      </c>
      <c r="B1275">
        <v>1996</v>
      </c>
      <c r="C1275" t="s">
        <v>39</v>
      </c>
      <c r="D1275" s="50">
        <v>16484990000</v>
      </c>
    </row>
    <row r="1276" spans="1:4">
      <c r="A1276" t="s">
        <v>96</v>
      </c>
      <c r="B1276">
        <v>1996</v>
      </c>
      <c r="C1276" t="s">
        <v>39</v>
      </c>
      <c r="D1276" s="50">
        <v>6117142000</v>
      </c>
    </row>
    <row r="1277" spans="1:4">
      <c r="A1277" t="s">
        <v>97</v>
      </c>
      <c r="B1277">
        <v>1996</v>
      </c>
      <c r="C1277" t="s">
        <v>39</v>
      </c>
      <c r="D1277" s="50">
        <v>11210600000</v>
      </c>
    </row>
    <row r="1278" spans="1:4">
      <c r="A1278" t="s">
        <v>98</v>
      </c>
      <c r="B1278">
        <v>1996</v>
      </c>
      <c r="C1278" t="s">
        <v>39</v>
      </c>
      <c r="D1278" s="50">
        <v>11391530000</v>
      </c>
    </row>
    <row r="1279" spans="1:4">
      <c r="A1279" t="s">
        <v>99</v>
      </c>
      <c r="B1279">
        <v>1996</v>
      </c>
      <c r="C1279" t="s">
        <v>39</v>
      </c>
      <c r="D1279" s="50">
        <v>12703370000</v>
      </c>
    </row>
    <row r="1280" spans="1:4">
      <c r="A1280" t="s">
        <v>100</v>
      </c>
      <c r="B1280">
        <v>1996</v>
      </c>
      <c r="C1280" t="s">
        <v>39</v>
      </c>
      <c r="D1280" s="50">
        <v>0</v>
      </c>
    </row>
    <row r="1281" spans="1:4">
      <c r="A1281" t="s">
        <v>101</v>
      </c>
      <c r="B1281">
        <v>1996</v>
      </c>
      <c r="C1281" t="s">
        <v>39</v>
      </c>
      <c r="D1281" s="50">
        <v>1009627000</v>
      </c>
    </row>
    <row r="1282" spans="1:4">
      <c r="A1282" t="s">
        <v>102</v>
      </c>
      <c r="B1282">
        <v>1996</v>
      </c>
      <c r="C1282" t="s">
        <v>39</v>
      </c>
      <c r="D1282" s="50">
        <v>4887121000</v>
      </c>
    </row>
    <row r="1283" spans="1:4">
      <c r="A1283" t="s">
        <v>103</v>
      </c>
      <c r="B1283">
        <v>1996</v>
      </c>
      <c r="C1283" t="s">
        <v>39</v>
      </c>
      <c r="D1283" s="50">
        <v>0</v>
      </c>
    </row>
    <row r="1284" spans="1:4">
      <c r="A1284" t="s">
        <v>104</v>
      </c>
      <c r="B1284">
        <v>1996</v>
      </c>
      <c r="C1284" t="s">
        <v>39</v>
      </c>
      <c r="D1284" s="50">
        <v>7228809000</v>
      </c>
    </row>
    <row r="1285" spans="1:4">
      <c r="A1285" t="s">
        <v>105</v>
      </c>
      <c r="B1285">
        <v>1996</v>
      </c>
      <c r="C1285" t="s">
        <v>39</v>
      </c>
      <c r="D1285" s="50">
        <v>279566200</v>
      </c>
    </row>
    <row r="1286" spans="1:4">
      <c r="A1286" t="s">
        <v>106</v>
      </c>
      <c r="B1286">
        <v>1996</v>
      </c>
      <c r="C1286" t="s">
        <v>39</v>
      </c>
      <c r="D1286" s="50">
        <v>215091700</v>
      </c>
    </row>
    <row r="1287" spans="1:4">
      <c r="A1287" t="s">
        <v>107</v>
      </c>
      <c r="B1287">
        <v>1996</v>
      </c>
      <c r="C1287" t="s">
        <v>39</v>
      </c>
      <c r="D1287" s="50">
        <v>6112299000</v>
      </c>
    </row>
    <row r="1288" spans="1:4">
      <c r="A1288" t="s">
        <v>108</v>
      </c>
      <c r="B1288">
        <v>1996</v>
      </c>
      <c r="C1288" t="s">
        <v>39</v>
      </c>
      <c r="D1288" s="50">
        <v>697113600</v>
      </c>
    </row>
    <row r="1289" spans="1:4">
      <c r="A1289" t="s">
        <v>109</v>
      </c>
      <c r="B1289">
        <v>1996</v>
      </c>
      <c r="C1289" t="s">
        <v>39</v>
      </c>
      <c r="D1289" s="50">
        <v>4067240000</v>
      </c>
    </row>
    <row r="1290" spans="1:4">
      <c r="A1290" t="s">
        <v>110</v>
      </c>
      <c r="B1290">
        <v>1996</v>
      </c>
      <c r="C1290" t="s">
        <v>39</v>
      </c>
      <c r="D1290" s="50">
        <v>13648770000</v>
      </c>
    </row>
    <row r="1291" spans="1:4">
      <c r="A1291" t="s">
        <v>111</v>
      </c>
      <c r="B1291">
        <v>1996</v>
      </c>
      <c r="C1291" t="s">
        <v>39</v>
      </c>
      <c r="D1291" s="50">
        <v>8953355000</v>
      </c>
    </row>
    <row r="1292" spans="1:4">
      <c r="A1292" t="s">
        <v>112</v>
      </c>
      <c r="B1292">
        <v>1996</v>
      </c>
      <c r="C1292" t="s">
        <v>39</v>
      </c>
      <c r="D1292" s="50">
        <v>9924202000</v>
      </c>
    </row>
    <row r="1293" spans="1:4">
      <c r="A1293" t="s">
        <v>113</v>
      </c>
      <c r="B1293">
        <v>1996</v>
      </c>
      <c r="C1293" t="s">
        <v>39</v>
      </c>
      <c r="D1293" s="50">
        <v>12677930000</v>
      </c>
    </row>
    <row r="1294" spans="1:4">
      <c r="A1294" t="s">
        <v>38</v>
      </c>
      <c r="B1294">
        <v>1997</v>
      </c>
      <c r="C1294" t="s">
        <v>39</v>
      </c>
      <c r="D1294" s="50">
        <v>314325400</v>
      </c>
    </row>
    <row r="1295" spans="1:4">
      <c r="A1295" t="s">
        <v>37</v>
      </c>
      <c r="B1295">
        <v>1997</v>
      </c>
      <c r="C1295" t="s">
        <v>39</v>
      </c>
      <c r="D1295" s="50">
        <v>92255500</v>
      </c>
    </row>
    <row r="1296" spans="1:4">
      <c r="A1296" t="s">
        <v>36</v>
      </c>
      <c r="B1296">
        <v>1997</v>
      </c>
      <c r="C1296" t="s">
        <v>39</v>
      </c>
      <c r="D1296" s="50">
        <v>127803300</v>
      </c>
    </row>
    <row r="1297" spans="1:4">
      <c r="A1297" t="s">
        <v>34</v>
      </c>
      <c r="B1297">
        <v>1997</v>
      </c>
      <c r="C1297" t="s">
        <v>39</v>
      </c>
      <c r="D1297" s="50">
        <v>28436280</v>
      </c>
    </row>
    <row r="1298" spans="1:4">
      <c r="A1298" t="s">
        <v>35</v>
      </c>
      <c r="B1298">
        <v>1997</v>
      </c>
      <c r="C1298" t="s">
        <v>39</v>
      </c>
      <c r="D1298" s="50">
        <v>298946100</v>
      </c>
    </row>
    <row r="1299" spans="1:4">
      <c r="A1299" t="s">
        <v>33</v>
      </c>
      <c r="B1299">
        <v>1997</v>
      </c>
      <c r="C1299" t="s">
        <v>39</v>
      </c>
      <c r="D1299" s="50">
        <v>438660600</v>
      </c>
    </row>
    <row r="1300" spans="1:4">
      <c r="A1300" t="s">
        <v>32</v>
      </c>
      <c r="B1300">
        <v>1997</v>
      </c>
      <c r="C1300" t="s">
        <v>39</v>
      </c>
      <c r="D1300" s="50">
        <v>2625372000</v>
      </c>
    </row>
    <row r="1301" spans="1:4">
      <c r="A1301" t="s">
        <v>31</v>
      </c>
      <c r="B1301">
        <v>1997</v>
      </c>
      <c r="C1301" t="s">
        <v>39</v>
      </c>
      <c r="D1301" s="50">
        <v>8436092</v>
      </c>
    </row>
    <row r="1302" spans="1:4">
      <c r="A1302" t="s">
        <v>30</v>
      </c>
      <c r="B1302">
        <v>1997</v>
      </c>
      <c r="C1302" t="s">
        <v>39</v>
      </c>
      <c r="D1302" s="50">
        <v>108845600</v>
      </c>
    </row>
    <row r="1303" spans="1:4">
      <c r="A1303" t="s">
        <v>25</v>
      </c>
      <c r="B1303">
        <v>1997</v>
      </c>
      <c r="C1303" t="s">
        <v>39</v>
      </c>
      <c r="D1303" s="50">
        <v>1083505000</v>
      </c>
    </row>
    <row r="1304" spans="1:4">
      <c r="A1304" t="s">
        <v>29</v>
      </c>
      <c r="B1304">
        <v>1997</v>
      </c>
      <c r="C1304" t="s">
        <v>39</v>
      </c>
      <c r="D1304" s="50">
        <v>81236190</v>
      </c>
    </row>
    <row r="1305" spans="1:4">
      <c r="A1305" t="s">
        <v>5</v>
      </c>
      <c r="B1305">
        <v>1997</v>
      </c>
      <c r="C1305" t="s">
        <v>39</v>
      </c>
      <c r="D1305" s="50">
        <v>289161000</v>
      </c>
    </row>
    <row r="1306" spans="1:4">
      <c r="A1306" t="s">
        <v>28</v>
      </c>
      <c r="B1306">
        <v>1997</v>
      </c>
      <c r="C1306" t="s">
        <v>39</v>
      </c>
      <c r="D1306" s="50">
        <v>14717180</v>
      </c>
    </row>
    <row r="1307" spans="1:4">
      <c r="A1307" t="s">
        <v>27</v>
      </c>
      <c r="B1307">
        <v>1997</v>
      </c>
      <c r="C1307" t="s">
        <v>39</v>
      </c>
      <c r="D1307" s="50">
        <v>64448970</v>
      </c>
    </row>
    <row r="1308" spans="1:4">
      <c r="A1308" t="s">
        <v>26</v>
      </c>
      <c r="B1308">
        <v>1997</v>
      </c>
      <c r="C1308" t="s">
        <v>39</v>
      </c>
      <c r="D1308" s="50">
        <v>484742100</v>
      </c>
    </row>
    <row r="1309" spans="1:4">
      <c r="A1309" t="s">
        <v>1</v>
      </c>
      <c r="B1309">
        <v>1997</v>
      </c>
      <c r="C1309" t="s">
        <v>39</v>
      </c>
      <c r="D1309" s="50">
        <v>656750700</v>
      </c>
    </row>
    <row r="1310" spans="1:4">
      <c r="A1310" t="s">
        <v>24</v>
      </c>
      <c r="B1310">
        <v>1997</v>
      </c>
      <c r="C1310" t="s">
        <v>39</v>
      </c>
      <c r="D1310" s="50">
        <v>109517000</v>
      </c>
    </row>
    <row r="1311" spans="1:4">
      <c r="A1311" t="s">
        <v>23</v>
      </c>
      <c r="B1311">
        <v>1997</v>
      </c>
      <c r="C1311" t="s">
        <v>39</v>
      </c>
      <c r="D1311" s="50">
        <v>61456160</v>
      </c>
    </row>
    <row r="1312" spans="1:4">
      <c r="A1312" t="s">
        <v>21</v>
      </c>
      <c r="B1312">
        <v>1997</v>
      </c>
      <c r="C1312" t="s">
        <v>39</v>
      </c>
      <c r="D1312" s="50">
        <v>250342600</v>
      </c>
    </row>
    <row r="1313" spans="1:4">
      <c r="A1313" t="s">
        <v>22</v>
      </c>
      <c r="B1313">
        <v>1997</v>
      </c>
      <c r="C1313" t="s">
        <v>39</v>
      </c>
      <c r="D1313" s="50">
        <v>816985100</v>
      </c>
    </row>
    <row r="1314" spans="1:4">
      <c r="A1314" t="s">
        <v>20</v>
      </c>
      <c r="B1314">
        <v>1997</v>
      </c>
      <c r="C1314" t="s">
        <v>39</v>
      </c>
      <c r="D1314" s="50">
        <v>41102490</v>
      </c>
    </row>
    <row r="1315" spans="1:4">
      <c r="A1315" t="s">
        <v>19</v>
      </c>
      <c r="B1315">
        <v>1997</v>
      </c>
      <c r="C1315" t="s">
        <v>39</v>
      </c>
      <c r="D1315" s="50">
        <v>520223000</v>
      </c>
    </row>
    <row r="1316" spans="1:4">
      <c r="A1316" t="s">
        <v>18</v>
      </c>
      <c r="B1316">
        <v>1997</v>
      </c>
      <c r="C1316" t="s">
        <v>39</v>
      </c>
      <c r="D1316" s="50">
        <v>1361633000</v>
      </c>
    </row>
    <row r="1317" spans="1:4">
      <c r="A1317" t="s">
        <v>6</v>
      </c>
      <c r="B1317">
        <v>1997</v>
      </c>
      <c r="C1317" t="s">
        <v>39</v>
      </c>
      <c r="D1317" s="50">
        <v>439571600</v>
      </c>
    </row>
    <row r="1318" spans="1:4">
      <c r="A1318" t="s">
        <v>16</v>
      </c>
      <c r="B1318">
        <v>1997</v>
      </c>
      <c r="C1318" t="s">
        <v>39</v>
      </c>
      <c r="D1318" s="50">
        <v>18668990</v>
      </c>
    </row>
    <row r="1319" spans="1:4">
      <c r="A1319" t="s">
        <v>15</v>
      </c>
      <c r="B1319">
        <v>1997</v>
      </c>
      <c r="C1319" t="s">
        <v>39</v>
      </c>
      <c r="D1319" s="50">
        <v>7487533</v>
      </c>
    </row>
    <row r="1320" spans="1:4">
      <c r="A1320" t="s">
        <v>17</v>
      </c>
      <c r="B1320">
        <v>1997</v>
      </c>
      <c r="C1320" t="s">
        <v>39</v>
      </c>
      <c r="D1320" s="50">
        <v>10104350</v>
      </c>
    </row>
    <row r="1321" spans="1:4">
      <c r="A1321" t="s">
        <v>13</v>
      </c>
      <c r="B1321">
        <v>1997</v>
      </c>
      <c r="C1321" t="s">
        <v>39</v>
      </c>
      <c r="D1321" s="50">
        <v>341994300</v>
      </c>
    </row>
    <row r="1322" spans="1:4">
      <c r="A1322" t="s">
        <v>14</v>
      </c>
      <c r="B1322">
        <v>1997</v>
      </c>
      <c r="C1322" t="s">
        <v>39</v>
      </c>
      <c r="D1322" s="50">
        <v>3124153</v>
      </c>
    </row>
    <row r="1323" spans="1:4">
      <c r="A1323" t="s">
        <v>12</v>
      </c>
      <c r="B1323">
        <v>1997</v>
      </c>
      <c r="C1323" t="s">
        <v>39</v>
      </c>
      <c r="D1323" s="50">
        <v>192293300</v>
      </c>
    </row>
    <row r="1324" spans="1:4">
      <c r="A1324" t="s">
        <v>11</v>
      </c>
      <c r="B1324">
        <v>1997</v>
      </c>
      <c r="C1324" t="s">
        <v>39</v>
      </c>
      <c r="D1324" s="50">
        <v>326674700</v>
      </c>
    </row>
    <row r="1325" spans="1:4">
      <c r="A1325" t="s">
        <v>10</v>
      </c>
      <c r="B1325">
        <v>1997</v>
      </c>
      <c r="C1325" t="s">
        <v>39</v>
      </c>
      <c r="D1325" s="50">
        <v>63441600</v>
      </c>
    </row>
    <row r="1326" spans="1:4">
      <c r="B1326">
        <v>1997</v>
      </c>
      <c r="C1326" t="s">
        <v>39</v>
      </c>
      <c r="D1326" s="50">
        <v>102241800</v>
      </c>
    </row>
    <row r="1327" spans="1:4">
      <c r="A1327" t="s">
        <v>9</v>
      </c>
      <c r="B1327">
        <v>1997</v>
      </c>
      <c r="C1327" t="s">
        <v>39</v>
      </c>
      <c r="D1327" s="50">
        <v>1156212000</v>
      </c>
    </row>
    <row r="1328" spans="1:4">
      <c r="A1328" t="s">
        <v>8</v>
      </c>
      <c r="B1328">
        <v>1997</v>
      </c>
      <c r="C1328" t="s">
        <v>39</v>
      </c>
      <c r="D1328" s="50">
        <v>33295670</v>
      </c>
    </row>
    <row r="1329" spans="1:4">
      <c r="A1329" t="s">
        <v>7</v>
      </c>
      <c r="B1329">
        <v>1997</v>
      </c>
      <c r="C1329" t="s">
        <v>39</v>
      </c>
      <c r="D1329" s="50">
        <v>17679770</v>
      </c>
    </row>
    <row r="1330" spans="1:4">
      <c r="A1330" t="s">
        <v>4</v>
      </c>
      <c r="B1330">
        <v>1997</v>
      </c>
      <c r="C1330" t="s">
        <v>39</v>
      </c>
      <c r="D1330" s="50">
        <v>81505530</v>
      </c>
    </row>
    <row r="1331" spans="1:4">
      <c r="A1331" t="s">
        <v>2</v>
      </c>
      <c r="B1331">
        <v>1997</v>
      </c>
      <c r="C1331" t="s">
        <v>39</v>
      </c>
      <c r="D1331" s="50">
        <v>219033600</v>
      </c>
    </row>
    <row r="1332" spans="1:4">
      <c r="A1332" t="s">
        <v>3</v>
      </c>
      <c r="B1332">
        <v>1997</v>
      </c>
      <c r="C1332" t="s">
        <v>39</v>
      </c>
      <c r="D1332" s="50">
        <v>201490500</v>
      </c>
    </row>
    <row r="1333" spans="1:4">
      <c r="A1333" t="s">
        <v>0</v>
      </c>
      <c r="B1333">
        <v>1997</v>
      </c>
      <c r="C1333" t="s">
        <v>39</v>
      </c>
      <c r="D1333" s="50">
        <v>5573654000</v>
      </c>
    </row>
    <row r="1334" spans="1:4">
      <c r="A1334" t="s">
        <v>72</v>
      </c>
      <c r="B1334">
        <v>1997</v>
      </c>
      <c r="C1334" t="s">
        <v>39</v>
      </c>
      <c r="D1334" s="50">
        <v>4141997000</v>
      </c>
    </row>
    <row r="1335" spans="1:4">
      <c r="A1335" t="s">
        <v>79</v>
      </c>
      <c r="B1335">
        <v>1997</v>
      </c>
      <c r="C1335" t="s">
        <v>39</v>
      </c>
      <c r="D1335" s="50">
        <v>3741304000</v>
      </c>
    </row>
    <row r="1336" spans="1:4">
      <c r="A1336" t="s">
        <v>80</v>
      </c>
      <c r="B1336">
        <v>1997</v>
      </c>
      <c r="C1336" t="s">
        <v>39</v>
      </c>
      <c r="D1336" s="50">
        <v>19068070000</v>
      </c>
    </row>
    <row r="1337" spans="1:4">
      <c r="A1337" t="s">
        <v>81</v>
      </c>
      <c r="B1337">
        <v>1997</v>
      </c>
      <c r="C1337" t="s">
        <v>39</v>
      </c>
      <c r="D1337" s="50">
        <v>4897516000</v>
      </c>
    </row>
    <row r="1338" spans="1:4">
      <c r="A1338" t="s">
        <v>82</v>
      </c>
      <c r="B1338">
        <v>1997</v>
      </c>
      <c r="C1338" t="s">
        <v>39</v>
      </c>
      <c r="D1338" s="50">
        <v>17911860000</v>
      </c>
    </row>
    <row r="1339" spans="1:4">
      <c r="A1339" t="s">
        <v>83</v>
      </c>
      <c r="B1339">
        <v>1997</v>
      </c>
      <c r="C1339" t="s">
        <v>39</v>
      </c>
      <c r="D1339" s="50">
        <v>0</v>
      </c>
    </row>
    <row r="1340" spans="1:4">
      <c r="A1340" t="s">
        <v>84</v>
      </c>
      <c r="B1340">
        <v>1997</v>
      </c>
      <c r="C1340" t="s">
        <v>39</v>
      </c>
      <c r="D1340" s="50">
        <v>5914429000</v>
      </c>
    </row>
    <row r="1341" spans="1:4">
      <c r="A1341" t="s">
        <v>85</v>
      </c>
      <c r="B1341">
        <v>1997</v>
      </c>
      <c r="C1341" t="s">
        <v>39</v>
      </c>
      <c r="D1341" s="50">
        <v>314325400</v>
      </c>
    </row>
    <row r="1342" spans="1:4">
      <c r="A1342" t="s">
        <v>86</v>
      </c>
      <c r="B1342">
        <v>1997</v>
      </c>
      <c r="C1342" t="s">
        <v>39</v>
      </c>
      <c r="D1342" s="50">
        <v>5785366000</v>
      </c>
    </row>
    <row r="1343" spans="1:4">
      <c r="A1343" t="s">
        <v>87</v>
      </c>
      <c r="B1343">
        <v>1997</v>
      </c>
      <c r="C1343" t="s">
        <v>39</v>
      </c>
      <c r="D1343" s="50">
        <v>6354308000</v>
      </c>
    </row>
    <row r="1344" spans="1:4">
      <c r="A1344" t="s">
        <v>88</v>
      </c>
      <c r="B1344">
        <v>1997</v>
      </c>
      <c r="C1344" t="s">
        <v>39</v>
      </c>
      <c r="D1344" s="50">
        <v>298946100</v>
      </c>
    </row>
    <row r="1345" spans="1:4">
      <c r="A1345" t="s">
        <v>89</v>
      </c>
      <c r="B1345">
        <v>1997</v>
      </c>
      <c r="C1345" t="s">
        <v>39</v>
      </c>
      <c r="D1345" s="50">
        <v>3895473000</v>
      </c>
    </row>
    <row r="1346" spans="1:4">
      <c r="A1346" t="s">
        <v>90</v>
      </c>
      <c r="B1346">
        <v>1997</v>
      </c>
      <c r="C1346" t="s">
        <v>39</v>
      </c>
      <c r="D1346" s="50">
        <v>18913900000</v>
      </c>
    </row>
    <row r="1347" spans="1:4">
      <c r="A1347" t="s">
        <v>91</v>
      </c>
      <c r="B1347">
        <v>1997</v>
      </c>
      <c r="C1347" t="s">
        <v>39</v>
      </c>
      <c r="D1347" s="50">
        <v>4490040000</v>
      </c>
    </row>
    <row r="1348" spans="1:4">
      <c r="A1348" t="s">
        <v>92</v>
      </c>
      <c r="B1348">
        <v>1997</v>
      </c>
      <c r="C1348" t="s">
        <v>39</v>
      </c>
      <c r="D1348" s="50">
        <v>18319330000</v>
      </c>
    </row>
    <row r="1349" spans="1:4">
      <c r="A1349" t="s">
        <v>93</v>
      </c>
      <c r="B1349">
        <v>1997</v>
      </c>
      <c r="C1349" t="s">
        <v>39</v>
      </c>
      <c r="D1349" s="50">
        <v>4620718000</v>
      </c>
    </row>
    <row r="1350" spans="1:4">
      <c r="A1350" t="s">
        <v>94</v>
      </c>
      <c r="B1350">
        <v>1997</v>
      </c>
      <c r="C1350" t="s">
        <v>39</v>
      </c>
      <c r="D1350" s="50">
        <v>18188650000</v>
      </c>
    </row>
    <row r="1351" spans="1:4">
      <c r="A1351" t="s">
        <v>95</v>
      </c>
      <c r="B1351">
        <v>1997</v>
      </c>
      <c r="C1351" t="s">
        <v>39</v>
      </c>
      <c r="D1351" s="50">
        <v>16581950000</v>
      </c>
    </row>
    <row r="1352" spans="1:4">
      <c r="A1352" t="s">
        <v>96</v>
      </c>
      <c r="B1352">
        <v>1997</v>
      </c>
      <c r="C1352" t="s">
        <v>39</v>
      </c>
      <c r="D1352" s="50">
        <v>6227420000</v>
      </c>
    </row>
    <row r="1353" spans="1:4">
      <c r="A1353" t="s">
        <v>97</v>
      </c>
      <c r="B1353">
        <v>1997</v>
      </c>
      <c r="C1353" t="s">
        <v>39</v>
      </c>
      <c r="D1353" s="50">
        <v>11275380000</v>
      </c>
    </row>
    <row r="1354" spans="1:4">
      <c r="A1354" t="s">
        <v>98</v>
      </c>
      <c r="B1354">
        <v>1997</v>
      </c>
      <c r="C1354" t="s">
        <v>39</v>
      </c>
      <c r="D1354" s="50">
        <v>11533990000</v>
      </c>
    </row>
    <row r="1355" spans="1:4">
      <c r="A1355" t="s">
        <v>99</v>
      </c>
      <c r="B1355">
        <v>1997</v>
      </c>
      <c r="C1355" t="s">
        <v>39</v>
      </c>
      <c r="D1355" s="50">
        <v>12809140000</v>
      </c>
    </row>
    <row r="1356" spans="1:4">
      <c r="A1356" t="s">
        <v>100</v>
      </c>
      <c r="B1356">
        <v>1997</v>
      </c>
      <c r="C1356" t="s">
        <v>39</v>
      </c>
      <c r="D1356" s="50">
        <v>0</v>
      </c>
    </row>
    <row r="1357" spans="1:4">
      <c r="A1357" t="s">
        <v>101</v>
      </c>
      <c r="B1357">
        <v>1997</v>
      </c>
      <c r="C1357" t="s">
        <v>39</v>
      </c>
      <c r="D1357" s="50">
        <v>1067328000</v>
      </c>
    </row>
    <row r="1358" spans="1:4">
      <c r="A1358" t="s">
        <v>102</v>
      </c>
      <c r="B1358">
        <v>1997</v>
      </c>
      <c r="C1358" t="s">
        <v>39</v>
      </c>
      <c r="D1358" s="50">
        <v>4790906000</v>
      </c>
    </row>
    <row r="1359" spans="1:4">
      <c r="A1359" t="s">
        <v>103</v>
      </c>
      <c r="B1359">
        <v>1997</v>
      </c>
      <c r="C1359" t="s">
        <v>39</v>
      </c>
      <c r="D1359" s="50">
        <v>0</v>
      </c>
    </row>
    <row r="1360" spans="1:4">
      <c r="A1360" t="s">
        <v>104</v>
      </c>
      <c r="B1360">
        <v>1997</v>
      </c>
      <c r="C1360" t="s">
        <v>39</v>
      </c>
      <c r="D1360" s="50">
        <v>7165933000</v>
      </c>
    </row>
    <row r="1361" spans="1:4">
      <c r="A1361" t="s">
        <v>105</v>
      </c>
      <c r="B1361">
        <v>1997</v>
      </c>
      <c r="C1361" t="s">
        <v>39</v>
      </c>
      <c r="D1361" s="50">
        <v>298946100</v>
      </c>
    </row>
    <row r="1362" spans="1:4">
      <c r="A1362" t="s">
        <v>106</v>
      </c>
      <c r="B1362">
        <v>1997</v>
      </c>
      <c r="C1362" t="s">
        <v>39</v>
      </c>
      <c r="D1362" s="50">
        <v>219033600</v>
      </c>
    </row>
    <row r="1363" spans="1:4">
      <c r="A1363" t="s">
        <v>107</v>
      </c>
      <c r="B1363">
        <v>1997</v>
      </c>
      <c r="C1363" t="s">
        <v>39</v>
      </c>
      <c r="D1363" s="50">
        <v>6354308000</v>
      </c>
    </row>
    <row r="1364" spans="1:4">
      <c r="A1364" t="s">
        <v>108</v>
      </c>
      <c r="B1364">
        <v>1997</v>
      </c>
      <c r="C1364" t="s">
        <v>39</v>
      </c>
      <c r="D1364" s="50">
        <v>672224600</v>
      </c>
    </row>
    <row r="1365" spans="1:4">
      <c r="A1365" t="s">
        <v>109</v>
      </c>
      <c r="B1365">
        <v>1997</v>
      </c>
      <c r="C1365" t="s">
        <v>39</v>
      </c>
      <c r="D1365" s="50">
        <v>3956929000</v>
      </c>
    </row>
    <row r="1366" spans="1:4">
      <c r="A1366" t="s">
        <v>110</v>
      </c>
      <c r="B1366">
        <v>1997</v>
      </c>
      <c r="C1366" t="s">
        <v>39</v>
      </c>
      <c r="D1366" s="50">
        <v>13684240000</v>
      </c>
    </row>
    <row r="1367" spans="1:4">
      <c r="A1367" t="s">
        <v>111</v>
      </c>
      <c r="B1367">
        <v>1997</v>
      </c>
      <c r="C1367" t="s">
        <v>39</v>
      </c>
      <c r="D1367" s="50">
        <v>9125135000</v>
      </c>
    </row>
    <row r="1368" spans="1:4">
      <c r="A1368" t="s">
        <v>112</v>
      </c>
      <c r="B1368">
        <v>1997</v>
      </c>
      <c r="C1368" t="s">
        <v>39</v>
      </c>
      <c r="D1368" s="50">
        <v>10003750000</v>
      </c>
    </row>
    <row r="1369" spans="1:4">
      <c r="A1369" t="s">
        <v>113</v>
      </c>
      <c r="B1369">
        <v>1997</v>
      </c>
      <c r="C1369" t="s">
        <v>39</v>
      </c>
      <c r="D1369" s="50">
        <v>12805620000</v>
      </c>
    </row>
    <row r="1370" spans="1:4">
      <c r="A1370" t="s">
        <v>38</v>
      </c>
      <c r="B1370">
        <v>1998</v>
      </c>
      <c r="C1370" t="s">
        <v>39</v>
      </c>
      <c r="D1370" s="50">
        <v>333480400</v>
      </c>
    </row>
    <row r="1371" spans="1:4">
      <c r="A1371" t="s">
        <v>37</v>
      </c>
      <c r="B1371">
        <v>1998</v>
      </c>
      <c r="C1371" t="s">
        <v>39</v>
      </c>
      <c r="D1371" s="50">
        <v>94259020</v>
      </c>
    </row>
    <row r="1372" spans="1:4">
      <c r="A1372" t="s">
        <v>36</v>
      </c>
      <c r="B1372">
        <v>1998</v>
      </c>
      <c r="C1372" t="s">
        <v>39</v>
      </c>
      <c r="D1372" s="50">
        <v>135024600</v>
      </c>
    </row>
    <row r="1373" spans="1:4">
      <c r="A1373" t="s">
        <v>34</v>
      </c>
      <c r="B1373">
        <v>1998</v>
      </c>
      <c r="C1373" t="s">
        <v>39</v>
      </c>
      <c r="D1373" s="50">
        <v>33853720</v>
      </c>
    </row>
    <row r="1374" spans="1:4">
      <c r="A1374" t="s">
        <v>35</v>
      </c>
      <c r="B1374">
        <v>1998</v>
      </c>
      <c r="C1374" t="s">
        <v>39</v>
      </c>
      <c r="D1374" s="50">
        <v>306218300</v>
      </c>
    </row>
    <row r="1375" spans="1:4">
      <c r="A1375" t="s">
        <v>33</v>
      </c>
      <c r="B1375">
        <v>1998</v>
      </c>
      <c r="C1375" t="s">
        <v>39</v>
      </c>
      <c r="D1375" s="50">
        <v>441791100</v>
      </c>
    </row>
    <row r="1376" spans="1:4">
      <c r="A1376" t="s">
        <v>32</v>
      </c>
      <c r="B1376">
        <v>1998</v>
      </c>
      <c r="C1376" t="s">
        <v>39</v>
      </c>
      <c r="D1376" s="50">
        <v>2747463000</v>
      </c>
    </row>
    <row r="1377" spans="1:4">
      <c r="A1377" t="s">
        <v>31</v>
      </c>
      <c r="B1377">
        <v>1998</v>
      </c>
      <c r="C1377" t="s">
        <v>39</v>
      </c>
      <c r="D1377" s="50">
        <v>9151033</v>
      </c>
    </row>
    <row r="1378" spans="1:4">
      <c r="A1378" t="s">
        <v>30</v>
      </c>
      <c r="B1378">
        <v>1998</v>
      </c>
      <c r="C1378" t="s">
        <v>39</v>
      </c>
      <c r="D1378" s="50">
        <v>101793000</v>
      </c>
    </row>
    <row r="1379" spans="1:4">
      <c r="A1379" t="s">
        <v>25</v>
      </c>
      <c r="B1379">
        <v>1998</v>
      </c>
      <c r="C1379" t="s">
        <v>39</v>
      </c>
      <c r="D1379" s="50">
        <v>1102489000</v>
      </c>
    </row>
    <row r="1380" spans="1:4">
      <c r="A1380" t="s">
        <v>29</v>
      </c>
      <c r="B1380">
        <v>1998</v>
      </c>
      <c r="C1380" t="s">
        <v>39</v>
      </c>
      <c r="D1380" s="50">
        <v>76299480</v>
      </c>
    </row>
    <row r="1381" spans="1:4">
      <c r="A1381" t="s">
        <v>5</v>
      </c>
      <c r="B1381">
        <v>1998</v>
      </c>
      <c r="C1381" t="s">
        <v>39</v>
      </c>
      <c r="D1381" s="50">
        <v>311984800</v>
      </c>
    </row>
    <row r="1382" spans="1:4">
      <c r="A1382" t="s">
        <v>28</v>
      </c>
      <c r="B1382">
        <v>1998</v>
      </c>
      <c r="C1382" t="s">
        <v>39</v>
      </c>
      <c r="D1382" s="50">
        <v>14125830</v>
      </c>
    </row>
    <row r="1383" spans="1:4">
      <c r="A1383" t="s">
        <v>27</v>
      </c>
      <c r="B1383">
        <v>1998</v>
      </c>
      <c r="C1383" t="s">
        <v>39</v>
      </c>
      <c r="D1383" s="50">
        <v>66083730</v>
      </c>
    </row>
    <row r="1384" spans="1:4">
      <c r="A1384" t="s">
        <v>26</v>
      </c>
      <c r="B1384">
        <v>1998</v>
      </c>
      <c r="C1384" t="s">
        <v>39</v>
      </c>
      <c r="D1384" s="50">
        <v>523924800</v>
      </c>
    </row>
    <row r="1385" spans="1:4">
      <c r="A1385" t="s">
        <v>1</v>
      </c>
      <c r="B1385">
        <v>1998</v>
      </c>
      <c r="C1385" t="s">
        <v>39</v>
      </c>
      <c r="D1385" s="50">
        <v>698225400</v>
      </c>
    </row>
    <row r="1386" spans="1:4">
      <c r="A1386" t="s">
        <v>24</v>
      </c>
      <c r="B1386">
        <v>1998</v>
      </c>
      <c r="C1386" t="s">
        <v>39</v>
      </c>
      <c r="D1386" s="50">
        <v>116647900</v>
      </c>
    </row>
    <row r="1387" spans="1:4">
      <c r="A1387" t="s">
        <v>23</v>
      </c>
      <c r="B1387">
        <v>1998</v>
      </c>
      <c r="C1387" t="s">
        <v>39</v>
      </c>
      <c r="D1387" s="50">
        <v>61492940</v>
      </c>
    </row>
    <row r="1388" spans="1:4">
      <c r="A1388" t="s">
        <v>21</v>
      </c>
      <c r="B1388">
        <v>1998</v>
      </c>
      <c r="C1388" t="s">
        <v>39</v>
      </c>
      <c r="D1388" s="50">
        <v>195470700</v>
      </c>
    </row>
    <row r="1389" spans="1:4">
      <c r="A1389" t="s">
        <v>22</v>
      </c>
      <c r="B1389">
        <v>1998</v>
      </c>
      <c r="C1389" t="s">
        <v>39</v>
      </c>
      <c r="D1389" s="50">
        <v>838660700</v>
      </c>
    </row>
    <row r="1390" spans="1:4">
      <c r="A1390" t="s">
        <v>20</v>
      </c>
      <c r="B1390">
        <v>1998</v>
      </c>
      <c r="C1390" t="s">
        <v>39</v>
      </c>
      <c r="D1390" s="50">
        <v>45729550</v>
      </c>
    </row>
    <row r="1391" spans="1:4">
      <c r="A1391" t="s">
        <v>19</v>
      </c>
      <c r="B1391">
        <v>1998</v>
      </c>
      <c r="C1391" t="s">
        <v>39</v>
      </c>
      <c r="D1391" s="50">
        <v>561160300</v>
      </c>
    </row>
    <row r="1392" spans="1:4">
      <c r="A1392" t="s">
        <v>18</v>
      </c>
      <c r="B1392">
        <v>1998</v>
      </c>
      <c r="C1392" t="s">
        <v>39</v>
      </c>
      <c r="D1392" s="50">
        <v>1320064000</v>
      </c>
    </row>
    <row r="1393" spans="1:4">
      <c r="A1393" t="s">
        <v>6</v>
      </c>
      <c r="B1393">
        <v>1998</v>
      </c>
      <c r="C1393" t="s">
        <v>39</v>
      </c>
      <c r="D1393" s="50">
        <v>310179700</v>
      </c>
    </row>
    <row r="1394" spans="1:4">
      <c r="A1394" t="s">
        <v>16</v>
      </c>
      <c r="B1394">
        <v>1998</v>
      </c>
      <c r="C1394" t="s">
        <v>39</v>
      </c>
      <c r="D1394" s="50">
        <v>20642020</v>
      </c>
    </row>
    <row r="1395" spans="1:4">
      <c r="A1395" t="s">
        <v>15</v>
      </c>
      <c r="B1395">
        <v>1998</v>
      </c>
      <c r="C1395" t="s">
        <v>39</v>
      </c>
      <c r="D1395" s="50">
        <v>8017464</v>
      </c>
    </row>
    <row r="1396" spans="1:4">
      <c r="A1396" t="s">
        <v>17</v>
      </c>
      <c r="B1396">
        <v>1998</v>
      </c>
      <c r="C1396" t="s">
        <v>39</v>
      </c>
      <c r="D1396" s="50">
        <v>10213910</v>
      </c>
    </row>
    <row r="1397" spans="1:4">
      <c r="A1397" t="s">
        <v>13</v>
      </c>
      <c r="B1397">
        <v>1998</v>
      </c>
      <c r="C1397" t="s">
        <v>39</v>
      </c>
      <c r="D1397" s="50">
        <v>372925800</v>
      </c>
    </row>
    <row r="1398" spans="1:4">
      <c r="A1398" t="s">
        <v>14</v>
      </c>
      <c r="B1398">
        <v>1998</v>
      </c>
      <c r="C1398" t="s">
        <v>39</v>
      </c>
      <c r="D1398" s="50">
        <v>3180454</v>
      </c>
    </row>
    <row r="1399" spans="1:4">
      <c r="A1399" t="s">
        <v>12</v>
      </c>
      <c r="B1399">
        <v>1998</v>
      </c>
      <c r="C1399" t="s">
        <v>39</v>
      </c>
      <c r="D1399" s="50">
        <v>202079000</v>
      </c>
    </row>
    <row r="1400" spans="1:4">
      <c r="A1400" t="s">
        <v>11</v>
      </c>
      <c r="B1400">
        <v>1998</v>
      </c>
      <c r="C1400" t="s">
        <v>39</v>
      </c>
      <c r="D1400" s="50">
        <v>310190400</v>
      </c>
    </row>
    <row r="1401" spans="1:4">
      <c r="A1401" t="s">
        <v>10</v>
      </c>
      <c r="B1401">
        <v>1998</v>
      </c>
      <c r="C1401" t="s">
        <v>39</v>
      </c>
      <c r="D1401" s="50">
        <v>69882950</v>
      </c>
    </row>
    <row r="1402" spans="1:4">
      <c r="B1402">
        <v>1998</v>
      </c>
      <c r="C1402" t="s">
        <v>39</v>
      </c>
      <c r="D1402" s="50">
        <v>97282390</v>
      </c>
    </row>
    <row r="1403" spans="1:4">
      <c r="A1403" t="s">
        <v>9</v>
      </c>
      <c r="B1403">
        <v>1998</v>
      </c>
      <c r="C1403" t="s">
        <v>39</v>
      </c>
      <c r="D1403" s="50">
        <v>1024004000</v>
      </c>
    </row>
    <row r="1404" spans="1:4">
      <c r="A1404" t="s">
        <v>8</v>
      </c>
      <c r="B1404">
        <v>1998</v>
      </c>
      <c r="C1404" t="s">
        <v>39</v>
      </c>
      <c r="D1404" s="50">
        <v>34995250</v>
      </c>
    </row>
    <row r="1405" spans="1:4">
      <c r="A1405" t="s">
        <v>7</v>
      </c>
      <c r="B1405">
        <v>1998</v>
      </c>
      <c r="C1405" t="s">
        <v>39</v>
      </c>
      <c r="D1405" s="50">
        <v>17785150</v>
      </c>
    </row>
    <row r="1406" spans="1:4">
      <c r="A1406" t="s">
        <v>4</v>
      </c>
      <c r="B1406">
        <v>1998</v>
      </c>
      <c r="C1406" t="s">
        <v>39</v>
      </c>
      <c r="D1406" s="50">
        <v>86347770</v>
      </c>
    </row>
    <row r="1407" spans="1:4">
      <c r="A1407" t="s">
        <v>2</v>
      </c>
      <c r="B1407">
        <v>1998</v>
      </c>
      <c r="C1407" t="s">
        <v>39</v>
      </c>
      <c r="D1407" s="50">
        <v>219866500</v>
      </c>
    </row>
    <row r="1408" spans="1:4">
      <c r="A1408" t="s">
        <v>3</v>
      </c>
      <c r="B1408">
        <v>1998</v>
      </c>
      <c r="C1408" t="s">
        <v>39</v>
      </c>
      <c r="D1408" s="50">
        <v>211413500</v>
      </c>
    </row>
    <row r="1409" spans="1:4">
      <c r="A1409" t="s">
        <v>0</v>
      </c>
      <c r="B1409">
        <v>1998</v>
      </c>
      <c r="C1409" t="s">
        <v>39</v>
      </c>
      <c r="D1409" s="50">
        <v>5747204000</v>
      </c>
    </row>
    <row r="1410" spans="1:4">
      <c r="A1410" t="s">
        <v>72</v>
      </c>
      <c r="B1410">
        <v>1998</v>
      </c>
      <c r="C1410" t="s">
        <v>39</v>
      </c>
      <c r="D1410" s="50">
        <v>4016749000</v>
      </c>
    </row>
    <row r="1411" spans="1:4">
      <c r="A1411" t="s">
        <v>79</v>
      </c>
      <c r="B1411">
        <v>1998</v>
      </c>
      <c r="C1411" t="s">
        <v>39</v>
      </c>
      <c r="D1411" s="50">
        <v>3892342000</v>
      </c>
    </row>
    <row r="1412" spans="1:4">
      <c r="A1412" t="s">
        <v>80</v>
      </c>
      <c r="B1412">
        <v>1998</v>
      </c>
      <c r="C1412" t="s">
        <v>39</v>
      </c>
      <c r="D1412" s="50">
        <v>19006010000</v>
      </c>
    </row>
    <row r="1413" spans="1:4">
      <c r="A1413" t="s">
        <v>81</v>
      </c>
      <c r="B1413">
        <v>1998</v>
      </c>
      <c r="C1413" t="s">
        <v>39</v>
      </c>
      <c r="D1413" s="50">
        <v>4916346000</v>
      </c>
    </row>
    <row r="1414" spans="1:4">
      <c r="A1414" t="s">
        <v>82</v>
      </c>
      <c r="B1414">
        <v>1998</v>
      </c>
      <c r="C1414" t="s">
        <v>39</v>
      </c>
      <c r="D1414" s="50">
        <v>17982010000</v>
      </c>
    </row>
    <row r="1415" spans="1:4">
      <c r="A1415" t="s">
        <v>83</v>
      </c>
      <c r="B1415">
        <v>1998</v>
      </c>
      <c r="C1415" t="s">
        <v>39</v>
      </c>
      <c r="D1415" s="50">
        <v>0</v>
      </c>
    </row>
    <row r="1416" spans="1:4">
      <c r="A1416" t="s">
        <v>84</v>
      </c>
      <c r="B1416">
        <v>1998</v>
      </c>
      <c r="C1416" t="s">
        <v>39</v>
      </c>
      <c r="D1416" s="50">
        <v>5843118000</v>
      </c>
    </row>
    <row r="1417" spans="1:4">
      <c r="A1417" t="s">
        <v>85</v>
      </c>
      <c r="B1417">
        <v>1998</v>
      </c>
      <c r="C1417" t="s">
        <v>39</v>
      </c>
      <c r="D1417" s="50">
        <v>333480400</v>
      </c>
    </row>
    <row r="1418" spans="1:4">
      <c r="A1418" t="s">
        <v>86</v>
      </c>
      <c r="B1418">
        <v>1998</v>
      </c>
      <c r="C1418" t="s">
        <v>39</v>
      </c>
      <c r="D1418" s="50">
        <v>5836866000</v>
      </c>
    </row>
    <row r="1419" spans="1:4">
      <c r="A1419" t="s">
        <v>87</v>
      </c>
      <c r="B1419">
        <v>1998</v>
      </c>
      <c r="C1419" t="s">
        <v>39</v>
      </c>
      <c r="D1419" s="50">
        <v>6561921000</v>
      </c>
    </row>
    <row r="1420" spans="1:4">
      <c r="A1420" t="s">
        <v>88</v>
      </c>
      <c r="B1420">
        <v>1998</v>
      </c>
      <c r="C1420" t="s">
        <v>39</v>
      </c>
      <c r="D1420" s="50">
        <v>306218300</v>
      </c>
    </row>
    <row r="1421" spans="1:4">
      <c r="A1421" t="s">
        <v>89</v>
      </c>
      <c r="B1421">
        <v>1998</v>
      </c>
      <c r="C1421" t="s">
        <v>39</v>
      </c>
      <c r="D1421" s="50">
        <v>4098156000</v>
      </c>
    </row>
    <row r="1422" spans="1:4">
      <c r="A1422" t="s">
        <v>90</v>
      </c>
      <c r="B1422">
        <v>1998</v>
      </c>
      <c r="C1422" t="s">
        <v>39</v>
      </c>
      <c r="D1422" s="50">
        <v>18800200000</v>
      </c>
    </row>
    <row r="1423" spans="1:4">
      <c r="A1423" t="s">
        <v>91</v>
      </c>
      <c r="B1423">
        <v>1998</v>
      </c>
      <c r="C1423" t="s">
        <v>39</v>
      </c>
      <c r="D1423" s="50">
        <v>4672575000</v>
      </c>
    </row>
    <row r="1424" spans="1:4">
      <c r="A1424" t="s">
        <v>92</v>
      </c>
      <c r="B1424">
        <v>1998</v>
      </c>
      <c r="C1424" t="s">
        <v>39</v>
      </c>
      <c r="D1424" s="50">
        <v>18225780000</v>
      </c>
    </row>
    <row r="1425" spans="1:4">
      <c r="A1425" t="s">
        <v>93</v>
      </c>
      <c r="B1425">
        <v>1998</v>
      </c>
      <c r="C1425" t="s">
        <v>39</v>
      </c>
      <c r="D1425" s="50">
        <v>4803711000</v>
      </c>
    </row>
    <row r="1426" spans="1:4">
      <c r="A1426" t="s">
        <v>94</v>
      </c>
      <c r="B1426">
        <v>1998</v>
      </c>
      <c r="C1426" t="s">
        <v>39</v>
      </c>
      <c r="D1426" s="50">
        <v>18094640000</v>
      </c>
    </row>
    <row r="1427" spans="1:4">
      <c r="A1427" t="s">
        <v>95</v>
      </c>
      <c r="B1427">
        <v>1998</v>
      </c>
      <c r="C1427" t="s">
        <v>39</v>
      </c>
      <c r="D1427" s="50">
        <v>16743130000</v>
      </c>
    </row>
    <row r="1428" spans="1:4">
      <c r="A1428" t="s">
        <v>96</v>
      </c>
      <c r="B1428">
        <v>1998</v>
      </c>
      <c r="C1428" t="s">
        <v>39</v>
      </c>
      <c r="D1428" s="50">
        <v>6155225000</v>
      </c>
    </row>
    <row r="1429" spans="1:4">
      <c r="A1429" t="s">
        <v>97</v>
      </c>
      <c r="B1429">
        <v>1998</v>
      </c>
      <c r="C1429" t="s">
        <v>39</v>
      </c>
      <c r="D1429" s="50">
        <v>11418860000</v>
      </c>
    </row>
    <row r="1430" spans="1:4">
      <c r="A1430" t="s">
        <v>98</v>
      </c>
      <c r="B1430">
        <v>1998</v>
      </c>
      <c r="C1430" t="s">
        <v>39</v>
      </c>
      <c r="D1430" s="50">
        <v>11479490000</v>
      </c>
    </row>
    <row r="1431" spans="1:4">
      <c r="A1431" t="s">
        <v>99</v>
      </c>
      <c r="B1431">
        <v>1998</v>
      </c>
      <c r="C1431" t="s">
        <v>39</v>
      </c>
      <c r="D1431" s="50">
        <v>13025220000</v>
      </c>
    </row>
    <row r="1432" spans="1:4">
      <c r="A1432" t="s">
        <v>100</v>
      </c>
      <c r="B1432">
        <v>1998</v>
      </c>
      <c r="C1432" t="s">
        <v>39</v>
      </c>
      <c r="D1432" s="50">
        <v>0</v>
      </c>
    </row>
    <row r="1433" spans="1:4">
      <c r="A1433" t="s">
        <v>101</v>
      </c>
      <c r="B1433">
        <v>1998</v>
      </c>
      <c r="C1433" t="s">
        <v>39</v>
      </c>
      <c r="D1433" s="50">
        <v>1034131000</v>
      </c>
    </row>
    <row r="1434" spans="1:4">
      <c r="A1434" t="s">
        <v>102</v>
      </c>
      <c r="B1434">
        <v>1998</v>
      </c>
      <c r="C1434" t="s">
        <v>39</v>
      </c>
      <c r="D1434" s="50">
        <v>4822256000</v>
      </c>
    </row>
    <row r="1435" spans="1:4">
      <c r="A1435" t="s">
        <v>103</v>
      </c>
      <c r="B1435">
        <v>1998</v>
      </c>
      <c r="C1435" t="s">
        <v>39</v>
      </c>
      <c r="D1435" s="50">
        <v>0</v>
      </c>
    </row>
    <row r="1436" spans="1:4">
      <c r="A1436" t="s">
        <v>104</v>
      </c>
      <c r="B1436">
        <v>1998</v>
      </c>
      <c r="C1436" t="s">
        <v>39</v>
      </c>
      <c r="D1436" s="50">
        <v>6980736000</v>
      </c>
    </row>
    <row r="1437" spans="1:4">
      <c r="A1437" t="s">
        <v>105</v>
      </c>
      <c r="B1437">
        <v>1998</v>
      </c>
      <c r="C1437" t="s">
        <v>39</v>
      </c>
      <c r="D1437" s="50">
        <v>306218300</v>
      </c>
    </row>
    <row r="1438" spans="1:4">
      <c r="A1438" t="s">
        <v>106</v>
      </c>
      <c r="B1438">
        <v>1998</v>
      </c>
      <c r="C1438" t="s">
        <v>39</v>
      </c>
      <c r="D1438" s="50">
        <v>219866500</v>
      </c>
    </row>
    <row r="1439" spans="1:4">
      <c r="A1439" t="s">
        <v>107</v>
      </c>
      <c r="B1439">
        <v>1998</v>
      </c>
      <c r="C1439" t="s">
        <v>39</v>
      </c>
      <c r="D1439" s="50">
        <v>6561921000</v>
      </c>
    </row>
    <row r="1440" spans="1:4">
      <c r="A1440" t="s">
        <v>108</v>
      </c>
      <c r="B1440">
        <v>1998</v>
      </c>
      <c r="C1440" t="s">
        <v>39</v>
      </c>
      <c r="D1440" s="50">
        <v>653213200</v>
      </c>
    </row>
    <row r="1441" spans="1:4">
      <c r="A1441" t="s">
        <v>109</v>
      </c>
      <c r="B1441">
        <v>1998</v>
      </c>
      <c r="C1441" t="s">
        <v>39</v>
      </c>
      <c r="D1441" s="50">
        <v>4159649000</v>
      </c>
    </row>
    <row r="1442" spans="1:4">
      <c r="A1442" t="s">
        <v>110</v>
      </c>
      <c r="B1442">
        <v>1998</v>
      </c>
      <c r="C1442" t="s">
        <v>39</v>
      </c>
      <c r="D1442" s="50">
        <v>13890120000</v>
      </c>
    </row>
    <row r="1443" spans="1:4">
      <c r="A1443" t="s">
        <v>111</v>
      </c>
      <c r="B1443">
        <v>1998</v>
      </c>
      <c r="C1443" t="s">
        <v>39</v>
      </c>
      <c r="D1443" s="50">
        <v>9008232000</v>
      </c>
    </row>
    <row r="1444" spans="1:4">
      <c r="A1444" t="s">
        <v>112</v>
      </c>
      <c r="B1444">
        <v>1998</v>
      </c>
      <c r="C1444" t="s">
        <v>39</v>
      </c>
      <c r="D1444" s="50">
        <v>9838619000</v>
      </c>
    </row>
    <row r="1445" spans="1:4">
      <c r="A1445" t="s">
        <v>113</v>
      </c>
      <c r="B1445">
        <v>1998</v>
      </c>
      <c r="C1445" t="s">
        <v>39</v>
      </c>
      <c r="D1445" s="50">
        <v>13059730000</v>
      </c>
    </row>
    <row r="1446" spans="1:4">
      <c r="A1446" t="s">
        <v>38</v>
      </c>
      <c r="B1446">
        <v>1999</v>
      </c>
      <c r="C1446" t="s">
        <v>39</v>
      </c>
      <c r="D1446" s="50">
        <v>347912900</v>
      </c>
    </row>
    <row r="1447" spans="1:4">
      <c r="A1447" t="s">
        <v>37</v>
      </c>
      <c r="B1447">
        <v>1999</v>
      </c>
      <c r="C1447" t="s">
        <v>39</v>
      </c>
      <c r="D1447" s="50">
        <v>94336500</v>
      </c>
    </row>
    <row r="1448" spans="1:4">
      <c r="A1448" t="s">
        <v>36</v>
      </c>
      <c r="B1448">
        <v>1999</v>
      </c>
      <c r="C1448" t="s">
        <v>39</v>
      </c>
      <c r="D1448" s="50">
        <v>132359200</v>
      </c>
    </row>
    <row r="1449" spans="1:4">
      <c r="A1449" t="s">
        <v>34</v>
      </c>
      <c r="B1449">
        <v>1999</v>
      </c>
      <c r="C1449" t="s">
        <v>39</v>
      </c>
      <c r="D1449" s="50">
        <v>34202260</v>
      </c>
    </row>
    <row r="1450" spans="1:4">
      <c r="A1450" t="s">
        <v>35</v>
      </c>
      <c r="B1450">
        <v>1999</v>
      </c>
      <c r="C1450" t="s">
        <v>39</v>
      </c>
      <c r="D1450" s="50">
        <v>297017700</v>
      </c>
    </row>
    <row r="1451" spans="1:4">
      <c r="A1451" t="s">
        <v>33</v>
      </c>
      <c r="B1451">
        <v>1999</v>
      </c>
      <c r="C1451" t="s">
        <v>39</v>
      </c>
      <c r="D1451" s="50">
        <v>456661200</v>
      </c>
    </row>
    <row r="1452" spans="1:4">
      <c r="A1452" t="s">
        <v>32</v>
      </c>
      <c r="B1452">
        <v>1999</v>
      </c>
      <c r="C1452" t="s">
        <v>39</v>
      </c>
      <c r="D1452" s="50">
        <v>2707534000</v>
      </c>
    </row>
    <row r="1453" spans="1:4">
      <c r="A1453" t="s">
        <v>31</v>
      </c>
      <c r="B1453">
        <v>1999</v>
      </c>
      <c r="C1453" t="s">
        <v>39</v>
      </c>
      <c r="D1453" s="50">
        <v>10458500</v>
      </c>
    </row>
    <row r="1454" spans="1:4">
      <c r="A1454" t="s">
        <v>30</v>
      </c>
      <c r="B1454">
        <v>1999</v>
      </c>
      <c r="C1454" t="s">
        <v>39</v>
      </c>
      <c r="D1454" s="50">
        <v>99007520</v>
      </c>
    </row>
    <row r="1455" spans="1:4">
      <c r="A1455" t="s">
        <v>25</v>
      </c>
      <c r="B1455">
        <v>1999</v>
      </c>
      <c r="C1455" t="s">
        <v>39</v>
      </c>
      <c r="D1455" s="50">
        <v>1109242000</v>
      </c>
    </row>
    <row r="1456" spans="1:4">
      <c r="A1456" t="s">
        <v>29</v>
      </c>
      <c r="B1456">
        <v>1999</v>
      </c>
      <c r="C1456" t="s">
        <v>39</v>
      </c>
      <c r="D1456" s="50">
        <v>68914250</v>
      </c>
    </row>
    <row r="1457" spans="1:4">
      <c r="A1457" t="s">
        <v>5</v>
      </c>
      <c r="B1457">
        <v>1999</v>
      </c>
      <c r="C1457" t="s">
        <v>39</v>
      </c>
      <c r="D1457" s="50">
        <v>343883800</v>
      </c>
    </row>
    <row r="1458" spans="1:4">
      <c r="A1458" t="s">
        <v>28</v>
      </c>
      <c r="B1458">
        <v>1999</v>
      </c>
      <c r="C1458" t="s">
        <v>39</v>
      </c>
      <c r="D1458" s="50">
        <v>14568500</v>
      </c>
    </row>
    <row r="1459" spans="1:4">
      <c r="A1459" t="s">
        <v>27</v>
      </c>
      <c r="B1459">
        <v>1999</v>
      </c>
      <c r="C1459" t="s">
        <v>39</v>
      </c>
      <c r="D1459" s="50">
        <v>71508980</v>
      </c>
    </row>
    <row r="1460" spans="1:4">
      <c r="A1460" t="s">
        <v>26</v>
      </c>
      <c r="B1460">
        <v>1999</v>
      </c>
      <c r="C1460" t="s">
        <v>39</v>
      </c>
      <c r="D1460" s="50">
        <v>532295900</v>
      </c>
    </row>
    <row r="1461" spans="1:4">
      <c r="A1461" t="s">
        <v>1</v>
      </c>
      <c r="B1461">
        <v>1999</v>
      </c>
      <c r="C1461" t="s">
        <v>39</v>
      </c>
      <c r="D1461" s="50">
        <v>702049000</v>
      </c>
    </row>
    <row r="1462" spans="1:4">
      <c r="A1462" t="s">
        <v>24</v>
      </c>
      <c r="B1462">
        <v>1999</v>
      </c>
      <c r="C1462" t="s">
        <v>39</v>
      </c>
      <c r="D1462" s="50">
        <v>116075100</v>
      </c>
    </row>
    <row r="1463" spans="1:4">
      <c r="A1463" t="s">
        <v>23</v>
      </c>
      <c r="B1463">
        <v>1999</v>
      </c>
      <c r="C1463" t="s">
        <v>39</v>
      </c>
      <c r="D1463" s="50">
        <v>67115620</v>
      </c>
    </row>
    <row r="1464" spans="1:4">
      <c r="A1464" t="s">
        <v>21</v>
      </c>
      <c r="B1464">
        <v>1999</v>
      </c>
      <c r="C1464" t="s">
        <v>39</v>
      </c>
      <c r="D1464" s="50">
        <v>238846000</v>
      </c>
    </row>
    <row r="1465" spans="1:4">
      <c r="A1465" t="s">
        <v>22</v>
      </c>
      <c r="B1465">
        <v>1999</v>
      </c>
      <c r="C1465" t="s">
        <v>39</v>
      </c>
      <c r="D1465" s="50">
        <v>897078400</v>
      </c>
    </row>
    <row r="1466" spans="1:4">
      <c r="A1466" t="s">
        <v>20</v>
      </c>
      <c r="B1466">
        <v>1999</v>
      </c>
      <c r="C1466" t="s">
        <v>39</v>
      </c>
      <c r="D1466" s="50">
        <v>48560700</v>
      </c>
    </row>
    <row r="1467" spans="1:4">
      <c r="A1467" t="s">
        <v>19</v>
      </c>
      <c r="B1467">
        <v>1999</v>
      </c>
      <c r="C1467" t="s">
        <v>39</v>
      </c>
      <c r="D1467" s="50">
        <v>582318900</v>
      </c>
    </row>
    <row r="1468" spans="1:4">
      <c r="A1468" t="s">
        <v>18</v>
      </c>
      <c r="B1468">
        <v>1999</v>
      </c>
      <c r="C1468" t="s">
        <v>39</v>
      </c>
      <c r="D1468" s="50">
        <v>1381298000</v>
      </c>
    </row>
    <row r="1469" spans="1:4">
      <c r="A1469" t="s">
        <v>6</v>
      </c>
      <c r="B1469">
        <v>1999</v>
      </c>
      <c r="C1469" t="s">
        <v>39</v>
      </c>
      <c r="D1469" s="50">
        <v>384019700</v>
      </c>
    </row>
    <row r="1470" spans="1:4">
      <c r="A1470" t="s">
        <v>16</v>
      </c>
      <c r="B1470">
        <v>1999</v>
      </c>
      <c r="C1470" t="s">
        <v>39</v>
      </c>
      <c r="D1470" s="50">
        <v>20648610</v>
      </c>
    </row>
    <row r="1471" spans="1:4">
      <c r="A1471" t="s">
        <v>15</v>
      </c>
      <c r="B1471">
        <v>1999</v>
      </c>
      <c r="C1471" t="s">
        <v>39</v>
      </c>
      <c r="D1471" s="50">
        <v>8428021</v>
      </c>
    </row>
    <row r="1472" spans="1:4">
      <c r="A1472" t="s">
        <v>17</v>
      </c>
      <c r="B1472">
        <v>1999</v>
      </c>
      <c r="C1472" t="s">
        <v>39</v>
      </c>
      <c r="D1472" s="50">
        <v>10201670</v>
      </c>
    </row>
    <row r="1473" spans="1:4">
      <c r="A1473" t="s">
        <v>13</v>
      </c>
      <c r="B1473">
        <v>1999</v>
      </c>
      <c r="C1473" t="s">
        <v>39</v>
      </c>
      <c r="D1473" s="50">
        <v>378838300</v>
      </c>
    </row>
    <row r="1474" spans="1:4">
      <c r="A1474" t="s">
        <v>14</v>
      </c>
      <c r="B1474">
        <v>1999</v>
      </c>
      <c r="C1474" t="s">
        <v>39</v>
      </c>
      <c r="D1474" s="50">
        <v>3514217</v>
      </c>
    </row>
    <row r="1475" spans="1:4">
      <c r="A1475" t="s">
        <v>12</v>
      </c>
      <c r="B1475">
        <v>1999</v>
      </c>
      <c r="C1475" t="s">
        <v>39</v>
      </c>
      <c r="D1475" s="50">
        <v>205095000</v>
      </c>
    </row>
    <row r="1476" spans="1:4">
      <c r="A1476" t="s">
        <v>11</v>
      </c>
      <c r="B1476">
        <v>1999</v>
      </c>
      <c r="C1476" t="s">
        <v>39</v>
      </c>
      <c r="D1476" s="50">
        <v>311408400</v>
      </c>
    </row>
    <row r="1477" spans="1:4">
      <c r="A1477" t="s">
        <v>10</v>
      </c>
      <c r="B1477">
        <v>1999</v>
      </c>
      <c r="C1477" t="s">
        <v>39</v>
      </c>
      <c r="D1477" s="50">
        <v>77469780</v>
      </c>
    </row>
    <row r="1478" spans="1:4">
      <c r="B1478">
        <v>1999</v>
      </c>
      <c r="C1478" t="s">
        <v>39</v>
      </c>
      <c r="D1478" s="50">
        <v>81837520</v>
      </c>
    </row>
    <row r="1479" spans="1:4">
      <c r="A1479" t="s">
        <v>9</v>
      </c>
      <c r="B1479">
        <v>1999</v>
      </c>
      <c r="C1479" t="s">
        <v>39</v>
      </c>
      <c r="D1479" s="50">
        <v>888720800</v>
      </c>
    </row>
    <row r="1480" spans="1:4">
      <c r="A1480" t="s">
        <v>8</v>
      </c>
      <c r="B1480">
        <v>1999</v>
      </c>
      <c r="C1480" t="s">
        <v>39</v>
      </c>
      <c r="D1480" s="50">
        <v>33510820</v>
      </c>
    </row>
    <row r="1481" spans="1:4">
      <c r="A1481" t="s">
        <v>7</v>
      </c>
      <c r="B1481">
        <v>1999</v>
      </c>
      <c r="C1481" t="s">
        <v>39</v>
      </c>
      <c r="D1481" s="50">
        <v>18525500</v>
      </c>
    </row>
    <row r="1482" spans="1:4">
      <c r="A1482" t="s">
        <v>4</v>
      </c>
      <c r="B1482">
        <v>1999</v>
      </c>
      <c r="C1482" t="s">
        <v>39</v>
      </c>
      <c r="D1482" s="50">
        <v>83723060</v>
      </c>
    </row>
    <row r="1483" spans="1:4">
      <c r="A1483" t="s">
        <v>2</v>
      </c>
      <c r="B1483">
        <v>1999</v>
      </c>
      <c r="C1483" t="s">
        <v>39</v>
      </c>
      <c r="D1483" s="50">
        <v>233228700</v>
      </c>
    </row>
    <row r="1484" spans="1:4">
      <c r="A1484" t="s">
        <v>3</v>
      </c>
      <c r="B1484">
        <v>1999</v>
      </c>
      <c r="C1484" t="s">
        <v>39</v>
      </c>
      <c r="D1484" s="50">
        <v>222292900</v>
      </c>
    </row>
    <row r="1485" spans="1:4">
      <c r="A1485" t="s">
        <v>0</v>
      </c>
      <c r="B1485">
        <v>1999</v>
      </c>
      <c r="C1485" t="s">
        <v>39</v>
      </c>
      <c r="D1485" s="50">
        <v>5893368000</v>
      </c>
    </row>
    <row r="1486" spans="1:4">
      <c r="A1486" t="s">
        <v>72</v>
      </c>
      <c r="B1486">
        <v>1999</v>
      </c>
      <c r="C1486" t="s">
        <v>39</v>
      </c>
      <c r="D1486" s="50">
        <v>3933771000</v>
      </c>
    </row>
    <row r="1487" spans="1:4">
      <c r="A1487" t="s">
        <v>79</v>
      </c>
      <c r="B1487">
        <v>1999</v>
      </c>
      <c r="C1487" t="s">
        <v>39</v>
      </c>
      <c r="D1487" s="50">
        <v>3901630000</v>
      </c>
    </row>
    <row r="1488" spans="1:4">
      <c r="A1488" t="s">
        <v>80</v>
      </c>
      <c r="B1488">
        <v>1999</v>
      </c>
      <c r="C1488" t="s">
        <v>39</v>
      </c>
      <c r="D1488" s="50">
        <v>19240220000</v>
      </c>
    </row>
    <row r="1489" spans="1:4">
      <c r="A1489" t="s">
        <v>81</v>
      </c>
      <c r="B1489">
        <v>1999</v>
      </c>
      <c r="C1489" t="s">
        <v>39</v>
      </c>
      <c r="D1489" s="50">
        <v>4790351000</v>
      </c>
    </row>
    <row r="1490" spans="1:4">
      <c r="A1490" t="s">
        <v>82</v>
      </c>
      <c r="B1490">
        <v>1999</v>
      </c>
      <c r="C1490" t="s">
        <v>39</v>
      </c>
      <c r="D1490" s="50">
        <v>18351500000</v>
      </c>
    </row>
    <row r="1491" spans="1:4">
      <c r="A1491" t="s">
        <v>83</v>
      </c>
      <c r="B1491">
        <v>1999</v>
      </c>
      <c r="C1491" t="s">
        <v>39</v>
      </c>
      <c r="D1491" s="50">
        <v>0</v>
      </c>
    </row>
    <row r="1492" spans="1:4">
      <c r="A1492" t="s">
        <v>84</v>
      </c>
      <c r="B1492">
        <v>1999</v>
      </c>
      <c r="C1492" t="s">
        <v>39</v>
      </c>
      <c r="D1492" s="50">
        <v>6064298000</v>
      </c>
    </row>
    <row r="1493" spans="1:4">
      <c r="A1493" t="s">
        <v>85</v>
      </c>
      <c r="B1493">
        <v>1999</v>
      </c>
      <c r="C1493" t="s">
        <v>39</v>
      </c>
      <c r="D1493" s="50">
        <v>347912900</v>
      </c>
    </row>
    <row r="1494" spans="1:4">
      <c r="A1494" t="s">
        <v>86</v>
      </c>
      <c r="B1494">
        <v>1999</v>
      </c>
      <c r="C1494" t="s">
        <v>39</v>
      </c>
      <c r="D1494" s="50">
        <v>5769980000</v>
      </c>
    </row>
    <row r="1495" spans="1:4">
      <c r="A1495" t="s">
        <v>87</v>
      </c>
      <c r="B1495">
        <v>1999</v>
      </c>
      <c r="C1495" t="s">
        <v>39</v>
      </c>
      <c r="D1495" s="50">
        <v>6728868000</v>
      </c>
    </row>
    <row r="1496" spans="1:4">
      <c r="A1496" t="s">
        <v>88</v>
      </c>
      <c r="B1496">
        <v>1999</v>
      </c>
      <c r="C1496" t="s">
        <v>39</v>
      </c>
      <c r="D1496" s="50">
        <v>297017700</v>
      </c>
    </row>
    <row r="1497" spans="1:4">
      <c r="A1497" t="s">
        <v>89</v>
      </c>
      <c r="B1497">
        <v>1999</v>
      </c>
      <c r="C1497" t="s">
        <v>39</v>
      </c>
      <c r="D1497" s="50">
        <v>4176260000</v>
      </c>
    </row>
    <row r="1498" spans="1:4">
      <c r="A1498" t="s">
        <v>90</v>
      </c>
      <c r="B1498">
        <v>1999</v>
      </c>
      <c r="C1498" t="s">
        <v>39</v>
      </c>
      <c r="D1498" s="50">
        <v>18965590000</v>
      </c>
    </row>
    <row r="1499" spans="1:4">
      <c r="A1499" t="s">
        <v>91</v>
      </c>
      <c r="B1499">
        <v>1999</v>
      </c>
      <c r="C1499" t="s">
        <v>39</v>
      </c>
      <c r="D1499" s="50">
        <v>4754761000</v>
      </c>
    </row>
    <row r="1500" spans="1:4">
      <c r="A1500" t="s">
        <v>92</v>
      </c>
      <c r="B1500">
        <v>1999</v>
      </c>
      <c r="C1500" t="s">
        <v>39</v>
      </c>
      <c r="D1500" s="50">
        <v>18387090000</v>
      </c>
    </row>
    <row r="1501" spans="1:4">
      <c r="A1501" t="s">
        <v>93</v>
      </c>
      <c r="B1501">
        <v>1999</v>
      </c>
      <c r="C1501" t="s">
        <v>39</v>
      </c>
      <c r="D1501" s="50">
        <v>4870800000</v>
      </c>
    </row>
    <row r="1502" spans="1:4">
      <c r="A1502" t="s">
        <v>94</v>
      </c>
      <c r="B1502">
        <v>1999</v>
      </c>
      <c r="C1502" t="s">
        <v>39</v>
      </c>
      <c r="D1502" s="50">
        <v>18271050000</v>
      </c>
    </row>
    <row r="1503" spans="1:4">
      <c r="A1503" t="s">
        <v>95</v>
      </c>
      <c r="B1503">
        <v>1999</v>
      </c>
      <c r="C1503" t="s">
        <v>39</v>
      </c>
      <c r="D1503" s="50">
        <v>17030430000</v>
      </c>
    </row>
    <row r="1504" spans="1:4">
      <c r="A1504" t="s">
        <v>96</v>
      </c>
      <c r="B1504">
        <v>1999</v>
      </c>
      <c r="C1504" t="s">
        <v>39</v>
      </c>
      <c r="D1504" s="50">
        <v>6111418000</v>
      </c>
    </row>
    <row r="1505" spans="1:4">
      <c r="A1505" t="s">
        <v>97</v>
      </c>
      <c r="B1505">
        <v>1999</v>
      </c>
      <c r="C1505" t="s">
        <v>39</v>
      </c>
      <c r="D1505" s="50">
        <v>11545950000</v>
      </c>
    </row>
    <row r="1506" spans="1:4">
      <c r="A1506" t="s">
        <v>98</v>
      </c>
      <c r="B1506">
        <v>1999</v>
      </c>
      <c r="C1506" t="s">
        <v>39</v>
      </c>
      <c r="D1506" s="50">
        <v>11595890000</v>
      </c>
    </row>
    <row r="1507" spans="1:4">
      <c r="A1507" t="s">
        <v>99</v>
      </c>
      <c r="B1507">
        <v>1999</v>
      </c>
      <c r="C1507" t="s">
        <v>39</v>
      </c>
      <c r="D1507" s="50">
        <v>13430120000</v>
      </c>
    </row>
    <row r="1508" spans="1:4">
      <c r="A1508" t="s">
        <v>100</v>
      </c>
      <c r="B1508">
        <v>1999</v>
      </c>
      <c r="C1508" t="s">
        <v>39</v>
      </c>
      <c r="D1508" s="50">
        <v>0</v>
      </c>
    </row>
    <row r="1509" spans="1:4">
      <c r="A1509" t="s">
        <v>101</v>
      </c>
      <c r="B1509">
        <v>1999</v>
      </c>
      <c r="C1509" t="s">
        <v>39</v>
      </c>
      <c r="D1509" s="50">
        <v>1135924000</v>
      </c>
    </row>
    <row r="1510" spans="1:4">
      <c r="A1510" t="s">
        <v>102</v>
      </c>
      <c r="B1510">
        <v>1999</v>
      </c>
      <c r="C1510" t="s">
        <v>39</v>
      </c>
      <c r="D1510" s="50">
        <v>4642028000</v>
      </c>
    </row>
    <row r="1511" spans="1:4">
      <c r="A1511" t="s">
        <v>103</v>
      </c>
      <c r="B1511">
        <v>1999</v>
      </c>
      <c r="C1511" t="s">
        <v>39</v>
      </c>
      <c r="D1511" s="50">
        <v>0</v>
      </c>
    </row>
    <row r="1512" spans="1:4">
      <c r="A1512" t="s">
        <v>104</v>
      </c>
      <c r="B1512">
        <v>1999</v>
      </c>
      <c r="C1512" t="s">
        <v>39</v>
      </c>
      <c r="D1512" s="50">
        <v>7067703000</v>
      </c>
    </row>
    <row r="1513" spans="1:4">
      <c r="A1513" t="s">
        <v>105</v>
      </c>
      <c r="B1513">
        <v>1999</v>
      </c>
      <c r="C1513" t="s">
        <v>39</v>
      </c>
      <c r="D1513" s="50">
        <v>297017700</v>
      </c>
    </row>
    <row r="1514" spans="1:4">
      <c r="A1514" t="s">
        <v>106</v>
      </c>
      <c r="B1514">
        <v>1999</v>
      </c>
      <c r="C1514" t="s">
        <v>39</v>
      </c>
      <c r="D1514" s="50">
        <v>233228700</v>
      </c>
    </row>
    <row r="1515" spans="1:4">
      <c r="A1515" t="s">
        <v>107</v>
      </c>
      <c r="B1515">
        <v>1999</v>
      </c>
      <c r="C1515" t="s">
        <v>39</v>
      </c>
      <c r="D1515" s="50">
        <v>6728868000</v>
      </c>
    </row>
    <row r="1516" spans="1:4">
      <c r="A1516" t="s">
        <v>108</v>
      </c>
      <c r="B1516">
        <v>1999</v>
      </c>
      <c r="C1516" t="s">
        <v>39</v>
      </c>
      <c r="D1516" s="50">
        <v>637883500</v>
      </c>
    </row>
    <row r="1517" spans="1:4">
      <c r="A1517" t="s">
        <v>109</v>
      </c>
      <c r="B1517">
        <v>1999</v>
      </c>
      <c r="C1517" t="s">
        <v>39</v>
      </c>
      <c r="D1517" s="50">
        <v>4243375000</v>
      </c>
    </row>
    <row r="1518" spans="1:4">
      <c r="A1518" t="s">
        <v>110</v>
      </c>
      <c r="B1518">
        <v>1999</v>
      </c>
      <c r="C1518" t="s">
        <v>39</v>
      </c>
      <c r="D1518" s="50">
        <v>14071990000</v>
      </c>
    </row>
    <row r="1519" spans="1:4">
      <c r="A1519" t="s">
        <v>111</v>
      </c>
      <c r="B1519">
        <v>1999</v>
      </c>
      <c r="C1519" t="s">
        <v>39</v>
      </c>
      <c r="D1519" s="50">
        <v>9069857000</v>
      </c>
    </row>
    <row r="1520" spans="1:4">
      <c r="A1520" t="s">
        <v>112</v>
      </c>
      <c r="B1520">
        <v>1999</v>
      </c>
      <c r="C1520" t="s">
        <v>39</v>
      </c>
      <c r="D1520" s="50">
        <v>9672101000</v>
      </c>
    </row>
    <row r="1521" spans="1:4">
      <c r="A1521" t="s">
        <v>113</v>
      </c>
      <c r="B1521">
        <v>1999</v>
      </c>
      <c r="C1521" t="s">
        <v>39</v>
      </c>
      <c r="D1521" s="50">
        <v>13469750000</v>
      </c>
    </row>
    <row r="1522" spans="1:4">
      <c r="A1522" t="s">
        <v>38</v>
      </c>
      <c r="B1522">
        <v>2000</v>
      </c>
      <c r="C1522" t="s">
        <v>39</v>
      </c>
      <c r="D1522" s="50">
        <v>343500200</v>
      </c>
    </row>
    <row r="1523" spans="1:4">
      <c r="A1523" t="s">
        <v>37</v>
      </c>
      <c r="B1523">
        <v>2000</v>
      </c>
      <c r="C1523" t="s">
        <v>39</v>
      </c>
      <c r="D1523" s="50">
        <v>95732370</v>
      </c>
    </row>
    <row r="1524" spans="1:4">
      <c r="A1524" t="s">
        <v>36</v>
      </c>
      <c r="B1524">
        <v>2000</v>
      </c>
      <c r="C1524" t="s">
        <v>39</v>
      </c>
      <c r="D1524" s="50">
        <v>135952400</v>
      </c>
    </row>
    <row r="1525" spans="1:4">
      <c r="A1525" t="s">
        <v>34</v>
      </c>
      <c r="B1525">
        <v>2000</v>
      </c>
      <c r="C1525" t="s">
        <v>39</v>
      </c>
      <c r="D1525" s="50">
        <v>32312610</v>
      </c>
    </row>
    <row r="1526" spans="1:4">
      <c r="A1526" t="s">
        <v>35</v>
      </c>
      <c r="B1526">
        <v>2000</v>
      </c>
      <c r="C1526" t="s">
        <v>39</v>
      </c>
      <c r="D1526" s="50">
        <v>313599200</v>
      </c>
    </row>
    <row r="1527" spans="1:4">
      <c r="A1527" t="s">
        <v>33</v>
      </c>
      <c r="B1527">
        <v>2000</v>
      </c>
      <c r="C1527" t="s">
        <v>39</v>
      </c>
      <c r="D1527" s="50">
        <v>477989400</v>
      </c>
    </row>
    <row r="1528" spans="1:4">
      <c r="A1528" t="s">
        <v>32</v>
      </c>
      <c r="B1528">
        <v>2000</v>
      </c>
      <c r="C1528" t="s">
        <v>39</v>
      </c>
      <c r="D1528" s="50">
        <v>2691180000</v>
      </c>
    </row>
    <row r="1529" spans="1:4">
      <c r="A1529" t="s">
        <v>31</v>
      </c>
      <c r="B1529">
        <v>2000</v>
      </c>
      <c r="C1529" t="s">
        <v>39</v>
      </c>
      <c r="D1529" s="50">
        <v>11181110</v>
      </c>
    </row>
    <row r="1530" spans="1:4">
      <c r="A1530" t="s">
        <v>30</v>
      </c>
      <c r="B1530">
        <v>2000</v>
      </c>
      <c r="C1530" t="s">
        <v>39</v>
      </c>
      <c r="D1530" s="50">
        <v>107352400</v>
      </c>
    </row>
    <row r="1531" spans="1:4">
      <c r="A1531" t="s">
        <v>25</v>
      </c>
      <c r="B1531">
        <v>2000</v>
      </c>
      <c r="C1531" t="s">
        <v>39</v>
      </c>
      <c r="D1531" s="50">
        <v>1123772000</v>
      </c>
    </row>
    <row r="1532" spans="1:4">
      <c r="A1532" t="s">
        <v>29</v>
      </c>
      <c r="B1532">
        <v>2000</v>
      </c>
      <c r="C1532" t="s">
        <v>39</v>
      </c>
      <c r="D1532" s="50">
        <v>66790410</v>
      </c>
    </row>
    <row r="1533" spans="1:4">
      <c r="A1533" t="s">
        <v>5</v>
      </c>
      <c r="B1533">
        <v>2000</v>
      </c>
      <c r="C1533" t="s">
        <v>39</v>
      </c>
      <c r="D1533" s="50">
        <v>358485100</v>
      </c>
    </row>
    <row r="1534" spans="1:4">
      <c r="A1534" t="s">
        <v>28</v>
      </c>
      <c r="B1534">
        <v>2000</v>
      </c>
      <c r="C1534" t="s">
        <v>39</v>
      </c>
      <c r="D1534" s="50">
        <v>14389420</v>
      </c>
    </row>
    <row r="1535" spans="1:4">
      <c r="A1535" t="s">
        <v>27</v>
      </c>
      <c r="B1535">
        <v>2000</v>
      </c>
      <c r="C1535" t="s">
        <v>39</v>
      </c>
      <c r="D1535" s="50">
        <v>67229220</v>
      </c>
    </row>
    <row r="1536" spans="1:4">
      <c r="A1536" t="s">
        <v>26</v>
      </c>
      <c r="B1536">
        <v>2000</v>
      </c>
      <c r="C1536" t="s">
        <v>39</v>
      </c>
      <c r="D1536" s="50">
        <v>539970500</v>
      </c>
    </row>
    <row r="1537" spans="1:4">
      <c r="A1537" t="s">
        <v>1</v>
      </c>
      <c r="B1537">
        <v>2000</v>
      </c>
      <c r="C1537" t="s">
        <v>39</v>
      </c>
      <c r="D1537" s="50">
        <v>720059600</v>
      </c>
    </row>
    <row r="1538" spans="1:4">
      <c r="A1538" t="s">
        <v>24</v>
      </c>
      <c r="B1538">
        <v>2000</v>
      </c>
      <c r="C1538" t="s">
        <v>39</v>
      </c>
      <c r="D1538" s="50">
        <v>128804400</v>
      </c>
    </row>
    <row r="1539" spans="1:4">
      <c r="A1539" t="s">
        <v>23</v>
      </c>
      <c r="B1539">
        <v>2000</v>
      </c>
      <c r="C1539" t="s">
        <v>39</v>
      </c>
      <c r="D1539" s="50">
        <v>68202020</v>
      </c>
    </row>
    <row r="1540" spans="1:4">
      <c r="A1540" t="s">
        <v>21</v>
      </c>
      <c r="B1540">
        <v>2000</v>
      </c>
      <c r="C1540" t="s">
        <v>39</v>
      </c>
      <c r="D1540" s="50">
        <v>238882400</v>
      </c>
    </row>
    <row r="1541" spans="1:4">
      <c r="A1541" t="s">
        <v>22</v>
      </c>
      <c r="B1541">
        <v>2000</v>
      </c>
      <c r="C1541" t="s">
        <v>39</v>
      </c>
      <c r="D1541" s="50">
        <v>896580400</v>
      </c>
    </row>
    <row r="1542" spans="1:4">
      <c r="A1542" t="s">
        <v>20</v>
      </c>
      <c r="B1542">
        <v>2000</v>
      </c>
      <c r="C1542" t="s">
        <v>39</v>
      </c>
      <c r="D1542" s="50">
        <v>51897770</v>
      </c>
    </row>
    <row r="1543" spans="1:4">
      <c r="A1543" t="s">
        <v>19</v>
      </c>
      <c r="B1543">
        <v>2000</v>
      </c>
      <c r="C1543" t="s">
        <v>39</v>
      </c>
      <c r="D1543" s="50">
        <v>589493600</v>
      </c>
    </row>
    <row r="1544" spans="1:4">
      <c r="A1544" t="s">
        <v>18</v>
      </c>
      <c r="B1544">
        <v>2000</v>
      </c>
      <c r="C1544" t="s">
        <v>39</v>
      </c>
      <c r="D1544" s="50">
        <v>1439627000</v>
      </c>
    </row>
    <row r="1545" spans="1:4">
      <c r="A1545" t="s">
        <v>6</v>
      </c>
      <c r="B1545">
        <v>2000</v>
      </c>
      <c r="C1545" t="s">
        <v>39</v>
      </c>
      <c r="D1545" s="50">
        <v>450477900</v>
      </c>
    </row>
    <row r="1546" spans="1:4">
      <c r="A1546" t="s">
        <v>16</v>
      </c>
      <c r="B1546">
        <v>2000</v>
      </c>
      <c r="C1546" t="s">
        <v>39</v>
      </c>
      <c r="D1546" s="50">
        <v>18343810</v>
      </c>
    </row>
    <row r="1547" spans="1:4">
      <c r="A1547" t="s">
        <v>15</v>
      </c>
      <c r="B1547">
        <v>2000</v>
      </c>
      <c r="C1547" t="s">
        <v>39</v>
      </c>
      <c r="D1547" s="50">
        <v>7805233</v>
      </c>
    </row>
    <row r="1548" spans="1:4">
      <c r="A1548" t="s">
        <v>17</v>
      </c>
      <c r="B1548">
        <v>2000</v>
      </c>
      <c r="C1548" t="s">
        <v>39</v>
      </c>
      <c r="D1548" s="50">
        <v>9710004</v>
      </c>
    </row>
    <row r="1549" spans="1:4">
      <c r="A1549" t="s">
        <v>13</v>
      </c>
      <c r="B1549">
        <v>2000</v>
      </c>
      <c r="C1549" t="s">
        <v>39</v>
      </c>
      <c r="D1549" s="50">
        <v>415653100</v>
      </c>
    </row>
    <row r="1550" spans="1:4">
      <c r="A1550" t="s">
        <v>14</v>
      </c>
      <c r="B1550">
        <v>2000</v>
      </c>
      <c r="C1550" t="s">
        <v>39</v>
      </c>
      <c r="D1550" s="50">
        <v>3695379</v>
      </c>
    </row>
    <row r="1551" spans="1:4">
      <c r="A1551" t="s">
        <v>12</v>
      </c>
      <c r="B1551">
        <v>2000</v>
      </c>
      <c r="C1551" t="s">
        <v>39</v>
      </c>
      <c r="D1551" s="50">
        <v>204791700</v>
      </c>
    </row>
    <row r="1552" spans="1:4">
      <c r="A1552" t="s">
        <v>11</v>
      </c>
      <c r="B1552">
        <v>2000</v>
      </c>
      <c r="C1552" t="s">
        <v>39</v>
      </c>
      <c r="D1552" s="50">
        <v>305960100</v>
      </c>
    </row>
    <row r="1553" spans="1:4">
      <c r="A1553" t="s">
        <v>10</v>
      </c>
      <c r="B1553">
        <v>2000</v>
      </c>
      <c r="C1553" t="s">
        <v>39</v>
      </c>
      <c r="D1553" s="50">
        <v>78110970</v>
      </c>
    </row>
    <row r="1554" spans="1:4">
      <c r="B1554">
        <v>2000</v>
      </c>
      <c r="C1554" t="s">
        <v>39</v>
      </c>
      <c r="D1554" s="50">
        <v>84185080</v>
      </c>
    </row>
    <row r="1555" spans="1:4">
      <c r="A1555" t="s">
        <v>9</v>
      </c>
      <c r="B1555">
        <v>2000</v>
      </c>
      <c r="C1555" t="s">
        <v>39</v>
      </c>
      <c r="D1555" s="50">
        <v>908460600</v>
      </c>
    </row>
    <row r="1556" spans="1:4">
      <c r="A1556" t="s">
        <v>8</v>
      </c>
      <c r="B1556">
        <v>2000</v>
      </c>
      <c r="C1556" t="s">
        <v>39</v>
      </c>
      <c r="D1556" s="50">
        <v>34309370</v>
      </c>
    </row>
    <row r="1557" spans="1:4">
      <c r="A1557" t="s">
        <v>7</v>
      </c>
      <c r="B1557">
        <v>2000</v>
      </c>
      <c r="C1557" t="s">
        <v>39</v>
      </c>
      <c r="D1557" s="50">
        <v>18460150</v>
      </c>
    </row>
    <row r="1558" spans="1:4">
      <c r="A1558" t="s">
        <v>4</v>
      </c>
      <c r="B1558">
        <v>2000</v>
      </c>
      <c r="C1558" t="s">
        <v>39</v>
      </c>
      <c r="D1558" s="50">
        <v>87181080</v>
      </c>
    </row>
    <row r="1559" spans="1:4">
      <c r="A1559" t="s">
        <v>2</v>
      </c>
      <c r="B1559">
        <v>2000</v>
      </c>
      <c r="C1559" t="s">
        <v>39</v>
      </c>
      <c r="D1559" s="50">
        <v>258349900</v>
      </c>
    </row>
    <row r="1560" spans="1:4">
      <c r="A1560" t="s">
        <v>3</v>
      </c>
      <c r="B1560">
        <v>2000</v>
      </c>
      <c r="C1560" t="s">
        <v>39</v>
      </c>
      <c r="D1560" s="50">
        <v>235223500</v>
      </c>
    </row>
    <row r="1561" spans="1:4">
      <c r="A1561" t="s">
        <v>0</v>
      </c>
      <c r="B1561">
        <v>2000</v>
      </c>
      <c r="C1561" t="s">
        <v>39</v>
      </c>
      <c r="D1561" s="50">
        <v>6190601000</v>
      </c>
    </row>
    <row r="1562" spans="1:4">
      <c r="A1562" t="s">
        <v>72</v>
      </c>
      <c r="B1562">
        <v>2000</v>
      </c>
      <c r="C1562" t="s">
        <v>39</v>
      </c>
      <c r="D1562" s="50">
        <v>3948816000</v>
      </c>
    </row>
    <row r="1563" spans="1:4">
      <c r="A1563" t="s">
        <v>79</v>
      </c>
      <c r="B1563">
        <v>2000</v>
      </c>
      <c r="C1563" t="s">
        <v>39</v>
      </c>
      <c r="D1563" s="50">
        <v>3901359000</v>
      </c>
    </row>
    <row r="1564" spans="1:4">
      <c r="A1564" t="s">
        <v>80</v>
      </c>
      <c r="B1564">
        <v>2000</v>
      </c>
      <c r="C1564" t="s">
        <v>39</v>
      </c>
      <c r="D1564" s="50">
        <v>19871760000</v>
      </c>
    </row>
    <row r="1565" spans="1:4">
      <c r="A1565" t="s">
        <v>81</v>
      </c>
      <c r="B1565">
        <v>2000</v>
      </c>
      <c r="C1565" t="s">
        <v>39</v>
      </c>
      <c r="D1565" s="50">
        <v>4809820000</v>
      </c>
    </row>
    <row r="1566" spans="1:4">
      <c r="A1566" t="s">
        <v>82</v>
      </c>
      <c r="B1566">
        <v>2000</v>
      </c>
      <c r="C1566" t="s">
        <v>39</v>
      </c>
      <c r="D1566" s="50">
        <v>18963300000</v>
      </c>
    </row>
    <row r="1567" spans="1:4">
      <c r="A1567" t="s">
        <v>83</v>
      </c>
      <c r="B1567">
        <v>2000</v>
      </c>
      <c r="C1567" t="s">
        <v>39</v>
      </c>
      <c r="D1567" s="50">
        <v>0</v>
      </c>
    </row>
    <row r="1568" spans="1:4">
      <c r="A1568" t="s">
        <v>84</v>
      </c>
      <c r="B1568">
        <v>2000</v>
      </c>
      <c r="C1568" t="s">
        <v>39</v>
      </c>
      <c r="D1568" s="50">
        <v>6210321000</v>
      </c>
    </row>
    <row r="1569" spans="1:4">
      <c r="A1569" t="s">
        <v>85</v>
      </c>
      <c r="B1569">
        <v>2000</v>
      </c>
      <c r="C1569" t="s">
        <v>39</v>
      </c>
      <c r="D1569" s="50">
        <v>343500200</v>
      </c>
    </row>
    <row r="1570" spans="1:4">
      <c r="A1570" t="s">
        <v>86</v>
      </c>
      <c r="B1570">
        <v>2000</v>
      </c>
      <c r="C1570" t="s">
        <v>39</v>
      </c>
      <c r="D1570" s="50">
        <v>5872638000</v>
      </c>
    </row>
    <row r="1571" spans="1:4">
      <c r="A1571" t="s">
        <v>87</v>
      </c>
      <c r="B1571">
        <v>2000</v>
      </c>
      <c r="C1571" t="s">
        <v>39</v>
      </c>
      <c r="D1571" s="50">
        <v>7084244000</v>
      </c>
    </row>
    <row r="1572" spans="1:4">
      <c r="A1572" t="s">
        <v>88</v>
      </c>
      <c r="B1572">
        <v>2000</v>
      </c>
      <c r="C1572" t="s">
        <v>39</v>
      </c>
      <c r="D1572" s="50">
        <v>313599200</v>
      </c>
    </row>
    <row r="1573" spans="1:4">
      <c r="A1573" t="s">
        <v>89</v>
      </c>
      <c r="B1573">
        <v>2000</v>
      </c>
      <c r="C1573" t="s">
        <v>39</v>
      </c>
      <c r="D1573" s="50">
        <v>4256076000</v>
      </c>
    </row>
    <row r="1574" spans="1:4">
      <c r="A1574" t="s">
        <v>90</v>
      </c>
      <c r="B1574">
        <v>2000</v>
      </c>
      <c r="C1574" t="s">
        <v>39</v>
      </c>
      <c r="D1574" s="50">
        <v>19517040000</v>
      </c>
    </row>
    <row r="1575" spans="1:4">
      <c r="A1575" t="s">
        <v>91</v>
      </c>
      <c r="B1575">
        <v>2000</v>
      </c>
      <c r="C1575" t="s">
        <v>39</v>
      </c>
      <c r="D1575" s="50">
        <v>4836499000</v>
      </c>
    </row>
    <row r="1576" spans="1:4">
      <c r="A1576" t="s">
        <v>92</v>
      </c>
      <c r="B1576">
        <v>2000</v>
      </c>
      <c r="C1576" t="s">
        <v>39</v>
      </c>
      <c r="D1576" s="50">
        <v>18936620000</v>
      </c>
    </row>
    <row r="1577" spans="1:4">
      <c r="A1577" t="s">
        <v>93</v>
      </c>
      <c r="B1577">
        <v>2000</v>
      </c>
      <c r="C1577" t="s">
        <v>39</v>
      </c>
      <c r="D1577" s="50">
        <v>4952996000</v>
      </c>
    </row>
    <row r="1578" spans="1:4">
      <c r="A1578" t="s">
        <v>94</v>
      </c>
      <c r="B1578">
        <v>2000</v>
      </c>
      <c r="C1578" t="s">
        <v>39</v>
      </c>
      <c r="D1578" s="50">
        <v>18820120000</v>
      </c>
    </row>
    <row r="1579" spans="1:4">
      <c r="A1579" t="s">
        <v>95</v>
      </c>
      <c r="B1579">
        <v>2000</v>
      </c>
      <c r="C1579" t="s">
        <v>39</v>
      </c>
      <c r="D1579" s="50">
        <v>17598200000</v>
      </c>
    </row>
    <row r="1580" spans="1:4">
      <c r="A1580" t="s">
        <v>96</v>
      </c>
      <c r="B1580">
        <v>2000</v>
      </c>
      <c r="C1580" t="s">
        <v>39</v>
      </c>
      <c r="D1580" s="50">
        <v>6174922000</v>
      </c>
    </row>
    <row r="1581" spans="1:4">
      <c r="A1581" t="s">
        <v>97</v>
      </c>
      <c r="B1581">
        <v>2000</v>
      </c>
      <c r="C1581" t="s">
        <v>39</v>
      </c>
      <c r="D1581" s="50">
        <v>11989970000</v>
      </c>
    </row>
    <row r="1582" spans="1:4">
      <c r="A1582" t="s">
        <v>98</v>
      </c>
      <c r="B1582">
        <v>2000</v>
      </c>
      <c r="C1582" t="s">
        <v>39</v>
      </c>
      <c r="D1582" s="50">
        <v>11783140000</v>
      </c>
    </row>
    <row r="1583" spans="1:4">
      <c r="A1583" t="s">
        <v>99</v>
      </c>
      <c r="B1583">
        <v>2000</v>
      </c>
      <c r="C1583" t="s">
        <v>39</v>
      </c>
      <c r="D1583" s="50">
        <v>13966760000</v>
      </c>
    </row>
    <row r="1584" spans="1:4">
      <c r="A1584" t="s">
        <v>100</v>
      </c>
      <c r="B1584">
        <v>2000</v>
      </c>
      <c r="C1584" t="s">
        <v>39</v>
      </c>
      <c r="D1584" s="50">
        <v>0</v>
      </c>
    </row>
    <row r="1585" spans="1:4">
      <c r="A1585" t="s">
        <v>101</v>
      </c>
      <c r="B1585">
        <v>2000</v>
      </c>
      <c r="C1585" t="s">
        <v>39</v>
      </c>
      <c r="D1585" s="50">
        <v>1135463000</v>
      </c>
    </row>
    <row r="1586" spans="1:4">
      <c r="A1586" t="s">
        <v>102</v>
      </c>
      <c r="B1586">
        <v>2000</v>
      </c>
      <c r="C1586" t="s">
        <v>39</v>
      </c>
      <c r="D1586" s="50">
        <v>4722084000</v>
      </c>
    </row>
    <row r="1587" spans="1:4">
      <c r="A1587" t="s">
        <v>103</v>
      </c>
      <c r="B1587">
        <v>2000</v>
      </c>
      <c r="C1587" t="s">
        <v>39</v>
      </c>
      <c r="D1587" s="50">
        <v>0</v>
      </c>
    </row>
    <row r="1588" spans="1:4">
      <c r="A1588" t="s">
        <v>104</v>
      </c>
      <c r="B1588">
        <v>2000</v>
      </c>
      <c r="C1588" t="s">
        <v>39</v>
      </c>
      <c r="D1588" s="50">
        <v>7203932000</v>
      </c>
    </row>
    <row r="1589" spans="1:4">
      <c r="A1589" t="s">
        <v>105</v>
      </c>
      <c r="B1589">
        <v>2000</v>
      </c>
      <c r="C1589" t="s">
        <v>39</v>
      </c>
      <c r="D1589" s="50">
        <v>313599200</v>
      </c>
    </row>
    <row r="1590" spans="1:4">
      <c r="A1590" t="s">
        <v>106</v>
      </c>
      <c r="B1590">
        <v>2000</v>
      </c>
      <c r="C1590" t="s">
        <v>39</v>
      </c>
      <c r="D1590" s="50">
        <v>258349900</v>
      </c>
    </row>
    <row r="1591" spans="1:4">
      <c r="A1591" t="s">
        <v>107</v>
      </c>
      <c r="B1591">
        <v>2000</v>
      </c>
      <c r="C1591" t="s">
        <v>39</v>
      </c>
      <c r="D1591" s="50">
        <v>7084244000</v>
      </c>
    </row>
    <row r="1592" spans="1:4">
      <c r="A1592" t="s">
        <v>108</v>
      </c>
      <c r="B1592">
        <v>2000</v>
      </c>
      <c r="C1592" t="s">
        <v>39</v>
      </c>
      <c r="D1592" s="50">
        <v>639899500</v>
      </c>
    </row>
    <row r="1593" spans="1:4">
      <c r="A1593" t="s">
        <v>109</v>
      </c>
      <c r="B1593">
        <v>2000</v>
      </c>
      <c r="C1593" t="s">
        <v>39</v>
      </c>
      <c r="D1593" s="50">
        <v>4324278000</v>
      </c>
    </row>
    <row r="1594" spans="1:4">
      <c r="A1594" t="s">
        <v>110</v>
      </c>
      <c r="B1594">
        <v>2000</v>
      </c>
      <c r="C1594" t="s">
        <v>39</v>
      </c>
      <c r="D1594" s="50">
        <v>14571520000</v>
      </c>
    </row>
    <row r="1595" spans="1:4">
      <c r="A1595" t="s">
        <v>111</v>
      </c>
      <c r="B1595">
        <v>2000</v>
      </c>
      <c r="C1595" t="s">
        <v>39</v>
      </c>
      <c r="D1595" s="50">
        <v>9201594000</v>
      </c>
    </row>
    <row r="1596" spans="1:4">
      <c r="A1596" t="s">
        <v>112</v>
      </c>
      <c r="B1596">
        <v>2000</v>
      </c>
      <c r="C1596" t="s">
        <v>39</v>
      </c>
      <c r="D1596" s="50">
        <v>9712520000</v>
      </c>
    </row>
    <row r="1597" spans="1:4">
      <c r="A1597" t="s">
        <v>113</v>
      </c>
      <c r="B1597">
        <v>2000</v>
      </c>
      <c r="C1597" t="s">
        <v>39</v>
      </c>
      <c r="D1597" s="50">
        <v>14060600000</v>
      </c>
    </row>
    <row r="1598" spans="1:4">
      <c r="A1598" t="s">
        <v>38</v>
      </c>
      <c r="B1598">
        <v>2001</v>
      </c>
      <c r="C1598" t="s">
        <v>39</v>
      </c>
      <c r="D1598" s="50">
        <v>352449600</v>
      </c>
    </row>
    <row r="1599" spans="1:4">
      <c r="A1599" t="s">
        <v>37</v>
      </c>
      <c r="B1599">
        <v>2001</v>
      </c>
      <c r="C1599" t="s">
        <v>39</v>
      </c>
      <c r="D1599" s="50">
        <v>100872300</v>
      </c>
    </row>
    <row r="1600" spans="1:4">
      <c r="A1600" t="s">
        <v>36</v>
      </c>
      <c r="B1600">
        <v>2001</v>
      </c>
      <c r="C1600" t="s">
        <v>39</v>
      </c>
      <c r="D1600" s="50">
        <v>134485900</v>
      </c>
    </row>
    <row r="1601" spans="1:4">
      <c r="A1601" t="s">
        <v>34</v>
      </c>
      <c r="B1601">
        <v>2001</v>
      </c>
      <c r="C1601" t="s">
        <v>39</v>
      </c>
      <c r="D1601" s="50">
        <v>32116480</v>
      </c>
    </row>
    <row r="1602" spans="1:4">
      <c r="A1602" t="s">
        <v>35</v>
      </c>
      <c r="B1602">
        <v>2001</v>
      </c>
      <c r="C1602" t="s">
        <v>39</v>
      </c>
      <c r="D1602" s="50">
        <v>313979300</v>
      </c>
    </row>
    <row r="1603" spans="1:4">
      <c r="A1603" t="s">
        <v>33</v>
      </c>
      <c r="B1603">
        <v>2001</v>
      </c>
      <c r="C1603" t="s">
        <v>39</v>
      </c>
      <c r="D1603" s="50">
        <v>474451400</v>
      </c>
    </row>
    <row r="1604" spans="1:4">
      <c r="A1604" t="s">
        <v>32</v>
      </c>
      <c r="B1604">
        <v>2001</v>
      </c>
      <c r="C1604" t="s">
        <v>39</v>
      </c>
      <c r="D1604" s="50">
        <v>2766729000</v>
      </c>
    </row>
    <row r="1605" spans="1:4">
      <c r="A1605" t="s">
        <v>31</v>
      </c>
      <c r="B1605">
        <v>2001</v>
      </c>
      <c r="C1605" t="s">
        <v>39</v>
      </c>
      <c r="D1605" s="50">
        <v>10187810</v>
      </c>
    </row>
    <row r="1606" spans="1:4">
      <c r="A1606" t="s">
        <v>30</v>
      </c>
      <c r="B1606">
        <v>2001</v>
      </c>
      <c r="C1606" t="s">
        <v>39</v>
      </c>
      <c r="D1606" s="50">
        <v>108369500</v>
      </c>
    </row>
    <row r="1607" spans="1:4">
      <c r="A1607" t="s">
        <v>25</v>
      </c>
      <c r="B1607">
        <v>2001</v>
      </c>
      <c r="C1607" t="s">
        <v>39</v>
      </c>
      <c r="D1607" s="50">
        <v>1099424000</v>
      </c>
    </row>
    <row r="1608" spans="1:4">
      <c r="A1608" t="s">
        <v>29</v>
      </c>
      <c r="B1608">
        <v>2001</v>
      </c>
      <c r="C1608" t="s">
        <v>39</v>
      </c>
      <c r="D1608" s="50">
        <v>67374490</v>
      </c>
    </row>
    <row r="1609" spans="1:4">
      <c r="A1609" t="s">
        <v>5</v>
      </c>
      <c r="B1609">
        <v>2001</v>
      </c>
      <c r="C1609" t="s">
        <v>39</v>
      </c>
      <c r="D1609" s="50">
        <v>362553200</v>
      </c>
    </row>
    <row r="1610" spans="1:4">
      <c r="A1610" t="s">
        <v>28</v>
      </c>
      <c r="B1610">
        <v>2001</v>
      </c>
      <c r="C1610" t="s">
        <v>39</v>
      </c>
      <c r="D1610" s="50">
        <v>15502700</v>
      </c>
    </row>
    <row r="1611" spans="1:4">
      <c r="A1611" t="s">
        <v>27</v>
      </c>
      <c r="B1611">
        <v>2001</v>
      </c>
      <c r="C1611" t="s">
        <v>39</v>
      </c>
      <c r="D1611" s="50">
        <v>70299860</v>
      </c>
    </row>
    <row r="1612" spans="1:4">
      <c r="A1612" t="s">
        <v>26</v>
      </c>
      <c r="B1612">
        <v>2001</v>
      </c>
      <c r="C1612" t="s">
        <v>39</v>
      </c>
      <c r="D1612" s="50">
        <v>545357000</v>
      </c>
    </row>
    <row r="1613" spans="1:4">
      <c r="A1613" t="s">
        <v>1</v>
      </c>
      <c r="B1613">
        <v>2001</v>
      </c>
      <c r="C1613" t="s">
        <v>39</v>
      </c>
      <c r="D1613" s="50">
        <v>731555000</v>
      </c>
    </row>
    <row r="1614" spans="1:4">
      <c r="A1614" t="s">
        <v>24</v>
      </c>
      <c r="B1614">
        <v>2001</v>
      </c>
      <c r="C1614" t="s">
        <v>39</v>
      </c>
      <c r="D1614" s="50">
        <v>132808000</v>
      </c>
    </row>
    <row r="1615" spans="1:4">
      <c r="A1615" t="s">
        <v>23</v>
      </c>
      <c r="B1615">
        <v>2001</v>
      </c>
      <c r="C1615" t="s">
        <v>39</v>
      </c>
      <c r="D1615" s="50">
        <v>69011300</v>
      </c>
    </row>
    <row r="1616" spans="1:4">
      <c r="A1616" t="s">
        <v>21</v>
      </c>
      <c r="B1616">
        <v>2001</v>
      </c>
      <c r="C1616" t="s">
        <v>39</v>
      </c>
      <c r="D1616" s="50">
        <v>263724300</v>
      </c>
    </row>
    <row r="1617" spans="1:4">
      <c r="A1617" t="s">
        <v>22</v>
      </c>
      <c r="B1617">
        <v>2001</v>
      </c>
      <c r="C1617" t="s">
        <v>39</v>
      </c>
      <c r="D1617" s="50">
        <v>925559600</v>
      </c>
    </row>
    <row r="1618" spans="1:4">
      <c r="A1618" t="s">
        <v>20</v>
      </c>
      <c r="B1618">
        <v>2001</v>
      </c>
      <c r="C1618" t="s">
        <v>39</v>
      </c>
      <c r="D1618" s="50">
        <v>53326260</v>
      </c>
    </row>
    <row r="1619" spans="1:4">
      <c r="A1619" t="s">
        <v>19</v>
      </c>
      <c r="B1619">
        <v>2001</v>
      </c>
      <c r="C1619" t="s">
        <v>39</v>
      </c>
      <c r="D1619" s="50">
        <v>590617000</v>
      </c>
    </row>
    <row r="1620" spans="1:4">
      <c r="A1620" t="s">
        <v>18</v>
      </c>
      <c r="B1620">
        <v>2001</v>
      </c>
      <c r="C1620" t="s">
        <v>39</v>
      </c>
      <c r="D1620" s="50">
        <v>1398925000</v>
      </c>
    </row>
    <row r="1621" spans="1:4">
      <c r="A1621" t="s">
        <v>6</v>
      </c>
      <c r="B1621">
        <v>2001</v>
      </c>
      <c r="C1621" t="s">
        <v>39</v>
      </c>
      <c r="D1621" s="50">
        <v>460404000</v>
      </c>
    </row>
    <row r="1622" spans="1:4">
      <c r="A1622" t="s">
        <v>16</v>
      </c>
      <c r="B1622">
        <v>2001</v>
      </c>
      <c r="C1622" t="s">
        <v>39</v>
      </c>
      <c r="D1622" s="50">
        <v>17843120</v>
      </c>
    </row>
    <row r="1623" spans="1:4">
      <c r="A1623" t="s">
        <v>15</v>
      </c>
      <c r="B1623">
        <v>2001</v>
      </c>
      <c r="C1623" t="s">
        <v>39</v>
      </c>
      <c r="D1623" s="50">
        <v>7737565</v>
      </c>
    </row>
    <row r="1624" spans="1:4">
      <c r="A1624" t="s">
        <v>17</v>
      </c>
      <c r="B1624">
        <v>2001</v>
      </c>
      <c r="C1624" t="s">
        <v>39</v>
      </c>
      <c r="D1624" s="50">
        <v>10128270</v>
      </c>
    </row>
    <row r="1625" spans="1:4">
      <c r="A1625" t="s">
        <v>13</v>
      </c>
      <c r="B1625">
        <v>2001</v>
      </c>
      <c r="C1625" t="s">
        <v>39</v>
      </c>
      <c r="D1625" s="50">
        <v>423455100</v>
      </c>
    </row>
    <row r="1626" spans="1:4">
      <c r="A1626" t="s">
        <v>14</v>
      </c>
      <c r="B1626">
        <v>2001</v>
      </c>
      <c r="C1626" t="s">
        <v>39</v>
      </c>
      <c r="D1626" s="50">
        <v>3388122</v>
      </c>
    </row>
    <row r="1627" spans="1:4">
      <c r="A1627" t="s">
        <v>12</v>
      </c>
      <c r="B1627">
        <v>2001</v>
      </c>
      <c r="C1627" t="s">
        <v>39</v>
      </c>
      <c r="D1627" s="50">
        <v>210746700</v>
      </c>
    </row>
    <row r="1628" spans="1:4">
      <c r="A1628" t="s">
        <v>11</v>
      </c>
      <c r="B1628">
        <v>2001</v>
      </c>
      <c r="C1628" t="s">
        <v>39</v>
      </c>
      <c r="D1628" s="50">
        <v>297158400</v>
      </c>
    </row>
    <row r="1629" spans="1:4">
      <c r="A1629" t="s">
        <v>10</v>
      </c>
      <c r="B1629">
        <v>2001</v>
      </c>
      <c r="C1629" t="s">
        <v>39</v>
      </c>
      <c r="D1629" s="50">
        <v>81037500</v>
      </c>
    </row>
    <row r="1630" spans="1:4">
      <c r="B1630">
        <v>2001</v>
      </c>
      <c r="C1630" t="s">
        <v>39</v>
      </c>
      <c r="D1630" s="50">
        <v>90659240</v>
      </c>
    </row>
    <row r="1631" spans="1:4">
      <c r="A1631" t="s">
        <v>9</v>
      </c>
      <c r="B1631">
        <v>2001</v>
      </c>
      <c r="C1631" t="s">
        <v>39</v>
      </c>
      <c r="D1631" s="50">
        <v>1009292000</v>
      </c>
    </row>
    <row r="1632" spans="1:4">
      <c r="A1632" t="s">
        <v>8</v>
      </c>
      <c r="B1632">
        <v>2001</v>
      </c>
      <c r="C1632" t="s">
        <v>39</v>
      </c>
      <c r="D1632" s="50">
        <v>35850650</v>
      </c>
    </row>
    <row r="1633" spans="1:4">
      <c r="A1633" t="s">
        <v>7</v>
      </c>
      <c r="B1633">
        <v>2001</v>
      </c>
      <c r="C1633" t="s">
        <v>39</v>
      </c>
      <c r="D1633" s="50">
        <v>18561860</v>
      </c>
    </row>
    <row r="1634" spans="1:4">
      <c r="A1634" t="s">
        <v>4</v>
      </c>
      <c r="B1634">
        <v>2001</v>
      </c>
      <c r="C1634" t="s">
        <v>39</v>
      </c>
      <c r="D1634" s="50">
        <v>81472050</v>
      </c>
    </row>
    <row r="1635" spans="1:4">
      <c r="A1635" t="s">
        <v>2</v>
      </c>
      <c r="B1635">
        <v>2001</v>
      </c>
      <c r="C1635" t="s">
        <v>39</v>
      </c>
      <c r="D1635" s="50">
        <v>220402200</v>
      </c>
    </row>
    <row r="1636" spans="1:4">
      <c r="A1636" t="s">
        <v>3</v>
      </c>
      <c r="B1636">
        <v>2001</v>
      </c>
      <c r="C1636" t="s">
        <v>39</v>
      </c>
      <c r="D1636" s="50">
        <v>225332300</v>
      </c>
    </row>
    <row r="1637" spans="1:4">
      <c r="A1637" t="s">
        <v>0</v>
      </c>
      <c r="B1637">
        <v>2001</v>
      </c>
      <c r="C1637" t="s">
        <v>39</v>
      </c>
      <c r="D1637" s="50">
        <v>6147841000</v>
      </c>
    </row>
    <row r="1638" spans="1:4">
      <c r="A1638" t="s">
        <v>72</v>
      </c>
      <c r="B1638">
        <v>2001</v>
      </c>
      <c r="C1638" t="s">
        <v>39</v>
      </c>
      <c r="D1638" s="50">
        <v>3928267000</v>
      </c>
    </row>
    <row r="1639" spans="1:4">
      <c r="A1639" t="s">
        <v>79</v>
      </c>
      <c r="B1639">
        <v>2001</v>
      </c>
      <c r="C1639" t="s">
        <v>39</v>
      </c>
      <c r="D1639" s="50">
        <v>4006268000</v>
      </c>
    </row>
    <row r="1640" spans="1:4">
      <c r="A1640" t="s">
        <v>80</v>
      </c>
      <c r="B1640">
        <v>2001</v>
      </c>
      <c r="C1640" t="s">
        <v>39</v>
      </c>
      <c r="D1640" s="50">
        <v>19882990000</v>
      </c>
    </row>
    <row r="1641" spans="1:4">
      <c r="A1641" t="s">
        <v>81</v>
      </c>
      <c r="B1641">
        <v>2001</v>
      </c>
      <c r="C1641" t="s">
        <v>39</v>
      </c>
      <c r="D1641" s="50">
        <v>5015560000</v>
      </c>
    </row>
    <row r="1642" spans="1:4">
      <c r="A1642" t="s">
        <v>82</v>
      </c>
      <c r="B1642">
        <v>2001</v>
      </c>
      <c r="C1642" t="s">
        <v>39</v>
      </c>
      <c r="D1642" s="50">
        <v>18873700000</v>
      </c>
    </row>
    <row r="1643" spans="1:4">
      <c r="A1643" t="s">
        <v>83</v>
      </c>
      <c r="B1643">
        <v>2001</v>
      </c>
      <c r="C1643" t="s">
        <v>39</v>
      </c>
      <c r="D1643" s="50">
        <v>0</v>
      </c>
    </row>
    <row r="1644" spans="1:4">
      <c r="A1644" t="s">
        <v>84</v>
      </c>
      <c r="B1644">
        <v>2001</v>
      </c>
      <c r="C1644" t="s">
        <v>39</v>
      </c>
      <c r="D1644" s="50">
        <v>6261076000</v>
      </c>
    </row>
    <row r="1645" spans="1:4">
      <c r="A1645" t="s">
        <v>85</v>
      </c>
      <c r="B1645">
        <v>2001</v>
      </c>
      <c r="C1645" t="s">
        <v>39</v>
      </c>
      <c r="D1645" s="50">
        <v>352449600</v>
      </c>
    </row>
    <row r="1646" spans="1:4">
      <c r="A1646" t="s">
        <v>86</v>
      </c>
      <c r="B1646">
        <v>2001</v>
      </c>
      <c r="C1646" t="s">
        <v>39</v>
      </c>
      <c r="D1646" s="50">
        <v>5987736000</v>
      </c>
    </row>
    <row r="1647" spans="1:4">
      <c r="A1647" t="s">
        <v>87</v>
      </c>
      <c r="B1647">
        <v>2001</v>
      </c>
      <c r="C1647" t="s">
        <v>39</v>
      </c>
      <c r="D1647" s="50">
        <v>7045747000</v>
      </c>
    </row>
    <row r="1648" spans="1:4">
      <c r="A1648" t="s">
        <v>88</v>
      </c>
      <c r="B1648">
        <v>2001</v>
      </c>
      <c r="C1648" t="s">
        <v>39</v>
      </c>
      <c r="D1648" s="50">
        <v>313979300</v>
      </c>
    </row>
    <row r="1649" spans="1:4">
      <c r="A1649" t="s">
        <v>89</v>
      </c>
      <c r="B1649">
        <v>2001</v>
      </c>
      <c r="C1649" t="s">
        <v>39</v>
      </c>
      <c r="D1649" s="50">
        <v>4269667000</v>
      </c>
    </row>
    <row r="1650" spans="1:4">
      <c r="A1650" t="s">
        <v>90</v>
      </c>
      <c r="B1650">
        <v>2001</v>
      </c>
      <c r="C1650" t="s">
        <v>39</v>
      </c>
      <c r="D1650" s="50">
        <v>19619590000</v>
      </c>
    </row>
    <row r="1651" spans="1:4">
      <c r="A1651" t="s">
        <v>91</v>
      </c>
      <c r="B1651">
        <v>2001</v>
      </c>
      <c r="C1651" t="s">
        <v>39</v>
      </c>
      <c r="D1651" s="50">
        <v>4845481000</v>
      </c>
    </row>
    <row r="1652" spans="1:4">
      <c r="A1652" t="s">
        <v>92</v>
      </c>
      <c r="B1652">
        <v>2001</v>
      </c>
      <c r="C1652" t="s">
        <v>39</v>
      </c>
      <c r="D1652" s="50">
        <v>19043770000</v>
      </c>
    </row>
    <row r="1653" spans="1:4">
      <c r="A1653" t="s">
        <v>93</v>
      </c>
      <c r="B1653">
        <v>2001</v>
      </c>
      <c r="C1653" t="s">
        <v>39</v>
      </c>
      <c r="D1653" s="50">
        <v>4968256000</v>
      </c>
    </row>
    <row r="1654" spans="1:4">
      <c r="A1654" t="s">
        <v>94</v>
      </c>
      <c r="B1654">
        <v>2001</v>
      </c>
      <c r="C1654" t="s">
        <v>39</v>
      </c>
      <c r="D1654" s="50">
        <v>18921000000</v>
      </c>
    </row>
    <row r="1655" spans="1:4">
      <c r="A1655" t="s">
        <v>95</v>
      </c>
      <c r="B1655">
        <v>2001</v>
      </c>
      <c r="C1655" t="s">
        <v>39</v>
      </c>
      <c r="D1655" s="50">
        <v>17724160000</v>
      </c>
    </row>
    <row r="1656" spans="1:4">
      <c r="A1656" t="s">
        <v>96</v>
      </c>
      <c r="B1656">
        <v>2001</v>
      </c>
      <c r="C1656" t="s">
        <v>39</v>
      </c>
      <c r="D1656" s="50">
        <v>6165091000</v>
      </c>
    </row>
    <row r="1657" spans="1:4">
      <c r="A1657" t="s">
        <v>97</v>
      </c>
      <c r="B1657">
        <v>2001</v>
      </c>
      <c r="C1657" t="s">
        <v>39</v>
      </c>
      <c r="D1657" s="50">
        <v>11997460000</v>
      </c>
    </row>
    <row r="1658" spans="1:4">
      <c r="A1658" t="s">
        <v>98</v>
      </c>
      <c r="B1658">
        <v>2001</v>
      </c>
      <c r="C1658" t="s">
        <v>39</v>
      </c>
      <c r="D1658" s="50">
        <v>11891790000</v>
      </c>
    </row>
    <row r="1659" spans="1:4">
      <c r="A1659" t="s">
        <v>99</v>
      </c>
      <c r="B1659">
        <v>2001</v>
      </c>
      <c r="C1659" t="s">
        <v>39</v>
      </c>
      <c r="D1659" s="50">
        <v>13897230000</v>
      </c>
    </row>
    <row r="1660" spans="1:4">
      <c r="A1660" t="s">
        <v>100</v>
      </c>
      <c r="B1660">
        <v>2001</v>
      </c>
      <c r="C1660" t="s">
        <v>39</v>
      </c>
      <c r="D1660" s="50">
        <v>0</v>
      </c>
    </row>
    <row r="1661" spans="1:4">
      <c r="A1661" t="s">
        <v>101</v>
      </c>
      <c r="B1661">
        <v>2001</v>
      </c>
      <c r="C1661" t="s">
        <v>39</v>
      </c>
      <c r="D1661" s="50">
        <v>1189284000</v>
      </c>
    </row>
    <row r="1662" spans="1:4">
      <c r="A1662" t="s">
        <v>102</v>
      </c>
      <c r="B1662">
        <v>2001</v>
      </c>
      <c r="C1662" t="s">
        <v>39</v>
      </c>
      <c r="D1662" s="50">
        <v>4874476000</v>
      </c>
    </row>
    <row r="1663" spans="1:4">
      <c r="A1663" t="s">
        <v>103</v>
      </c>
      <c r="B1663">
        <v>2001</v>
      </c>
      <c r="C1663" t="s">
        <v>39</v>
      </c>
      <c r="D1663" s="50">
        <v>0</v>
      </c>
    </row>
    <row r="1664" spans="1:4">
      <c r="A1664" t="s">
        <v>104</v>
      </c>
      <c r="B1664">
        <v>2001</v>
      </c>
      <c r="C1664" t="s">
        <v>39</v>
      </c>
      <c r="D1664" s="50">
        <v>7402415000</v>
      </c>
    </row>
    <row r="1665" spans="1:4">
      <c r="A1665" t="s">
        <v>105</v>
      </c>
      <c r="B1665">
        <v>2001</v>
      </c>
      <c r="C1665" t="s">
        <v>39</v>
      </c>
      <c r="D1665" s="50">
        <v>313979300</v>
      </c>
    </row>
    <row r="1666" spans="1:4">
      <c r="A1666" t="s">
        <v>106</v>
      </c>
      <c r="B1666">
        <v>2001</v>
      </c>
      <c r="C1666" t="s">
        <v>39</v>
      </c>
      <c r="D1666" s="50">
        <v>220402200</v>
      </c>
    </row>
    <row r="1667" spans="1:4">
      <c r="A1667" t="s">
        <v>107</v>
      </c>
      <c r="B1667">
        <v>2001</v>
      </c>
      <c r="C1667" t="s">
        <v>39</v>
      </c>
      <c r="D1667" s="50">
        <v>7045747000</v>
      </c>
    </row>
    <row r="1668" spans="1:4">
      <c r="A1668" t="s">
        <v>108</v>
      </c>
      <c r="B1668">
        <v>2001</v>
      </c>
      <c r="C1668" t="s">
        <v>39</v>
      </c>
      <c r="D1668" s="50">
        <v>639766200</v>
      </c>
    </row>
    <row r="1669" spans="1:4">
      <c r="A1669" t="s">
        <v>109</v>
      </c>
      <c r="B1669">
        <v>2001</v>
      </c>
      <c r="C1669" t="s">
        <v>39</v>
      </c>
      <c r="D1669" s="50">
        <v>4338678000</v>
      </c>
    </row>
    <row r="1670" spans="1:4">
      <c r="A1670" t="s">
        <v>110</v>
      </c>
      <c r="B1670">
        <v>2001</v>
      </c>
      <c r="C1670" t="s">
        <v>39</v>
      </c>
      <c r="D1670" s="50">
        <v>14571620000</v>
      </c>
    </row>
    <row r="1671" spans="1:4">
      <c r="A1671" t="s">
        <v>111</v>
      </c>
      <c r="B1671">
        <v>2001</v>
      </c>
      <c r="C1671" t="s">
        <v>39</v>
      </c>
      <c r="D1671" s="50">
        <v>9317639000</v>
      </c>
    </row>
    <row r="1672" spans="1:4">
      <c r="A1672" t="s">
        <v>112</v>
      </c>
      <c r="B1672">
        <v>2001</v>
      </c>
      <c r="C1672" t="s">
        <v>39</v>
      </c>
      <c r="D1672" s="50">
        <v>9909867000</v>
      </c>
    </row>
    <row r="1673" spans="1:4">
      <c r="A1673" t="s">
        <v>113</v>
      </c>
      <c r="B1673">
        <v>2001</v>
      </c>
      <c r="C1673" t="s">
        <v>39</v>
      </c>
      <c r="D1673" s="50">
        <v>13979390000</v>
      </c>
    </row>
    <row r="1674" spans="1:4">
      <c r="A1674" t="s">
        <v>38</v>
      </c>
      <c r="B1674">
        <v>2002</v>
      </c>
      <c r="C1674" t="s">
        <v>39</v>
      </c>
      <c r="D1674" s="50">
        <v>377555200</v>
      </c>
    </row>
    <row r="1675" spans="1:4">
      <c r="A1675" t="s">
        <v>37</v>
      </c>
      <c r="B1675">
        <v>2002</v>
      </c>
      <c r="C1675" t="s">
        <v>39</v>
      </c>
      <c r="D1675" s="50">
        <v>97099890</v>
      </c>
    </row>
    <row r="1676" spans="1:4">
      <c r="A1676" t="s">
        <v>36</v>
      </c>
      <c r="B1676">
        <v>2002</v>
      </c>
      <c r="C1676" t="s">
        <v>39</v>
      </c>
      <c r="D1676" s="50">
        <v>134703600</v>
      </c>
    </row>
    <row r="1677" spans="1:4">
      <c r="A1677" t="s">
        <v>34</v>
      </c>
      <c r="B1677">
        <v>2002</v>
      </c>
      <c r="C1677" t="s">
        <v>39</v>
      </c>
      <c r="D1677" s="50">
        <v>31469200</v>
      </c>
    </row>
    <row r="1678" spans="1:4">
      <c r="A1678" t="s">
        <v>35</v>
      </c>
      <c r="B1678">
        <v>2002</v>
      </c>
      <c r="C1678" t="s">
        <v>39</v>
      </c>
      <c r="D1678" s="50">
        <v>297474400</v>
      </c>
    </row>
    <row r="1679" spans="1:4">
      <c r="A1679" t="s">
        <v>33</v>
      </c>
      <c r="B1679">
        <v>2002</v>
      </c>
      <c r="C1679" t="s">
        <v>39</v>
      </c>
      <c r="D1679" s="50">
        <v>480721200</v>
      </c>
    </row>
    <row r="1680" spans="1:4">
      <c r="A1680" t="s">
        <v>32</v>
      </c>
      <c r="B1680">
        <v>2002</v>
      </c>
      <c r="C1680" t="s">
        <v>39</v>
      </c>
      <c r="D1680" s="50">
        <v>2926853000</v>
      </c>
    </row>
    <row r="1681" spans="1:4">
      <c r="A1681" t="s">
        <v>31</v>
      </c>
      <c r="B1681">
        <v>2002</v>
      </c>
      <c r="C1681" t="s">
        <v>39</v>
      </c>
      <c r="D1681" s="50">
        <v>10250120</v>
      </c>
    </row>
    <row r="1682" spans="1:4">
      <c r="A1682" t="s">
        <v>30</v>
      </c>
      <c r="B1682">
        <v>2002</v>
      </c>
      <c r="C1682" t="s">
        <v>39</v>
      </c>
      <c r="D1682" s="50">
        <v>108182700</v>
      </c>
    </row>
    <row r="1683" spans="1:4">
      <c r="A1683" t="s">
        <v>25</v>
      </c>
      <c r="B1683">
        <v>2002</v>
      </c>
      <c r="C1683" t="s">
        <v>39</v>
      </c>
      <c r="D1683" s="50">
        <v>1048929000</v>
      </c>
    </row>
    <row r="1684" spans="1:4">
      <c r="A1684" t="s">
        <v>29</v>
      </c>
      <c r="B1684">
        <v>2002</v>
      </c>
      <c r="C1684" t="s">
        <v>39</v>
      </c>
      <c r="D1684" s="50">
        <v>68734990</v>
      </c>
    </row>
    <row r="1685" spans="1:4">
      <c r="A1685" t="s">
        <v>5</v>
      </c>
      <c r="B1685">
        <v>2002</v>
      </c>
      <c r="C1685" t="s">
        <v>39</v>
      </c>
      <c r="D1685" s="50">
        <v>382126100</v>
      </c>
    </row>
    <row r="1686" spans="1:4">
      <c r="A1686" t="s">
        <v>28</v>
      </c>
      <c r="B1686">
        <v>2002</v>
      </c>
      <c r="C1686" t="s">
        <v>39</v>
      </c>
      <c r="D1686" s="50">
        <v>14322000</v>
      </c>
    </row>
    <row r="1687" spans="1:4">
      <c r="A1687" t="s">
        <v>27</v>
      </c>
      <c r="B1687">
        <v>2002</v>
      </c>
      <c r="C1687" t="s">
        <v>39</v>
      </c>
      <c r="D1687" s="50">
        <v>71591490</v>
      </c>
    </row>
    <row r="1688" spans="1:4">
      <c r="A1688" t="s">
        <v>26</v>
      </c>
      <c r="B1688">
        <v>2002</v>
      </c>
      <c r="C1688" t="s">
        <v>39</v>
      </c>
      <c r="D1688" s="50">
        <v>538491400</v>
      </c>
    </row>
    <row r="1689" spans="1:4">
      <c r="A1689" t="s">
        <v>1</v>
      </c>
      <c r="B1689">
        <v>2002</v>
      </c>
      <c r="C1689" t="s">
        <v>39</v>
      </c>
      <c r="D1689" s="50">
        <v>725464300</v>
      </c>
    </row>
    <row r="1690" spans="1:4">
      <c r="A1690" t="s">
        <v>24</v>
      </c>
      <c r="B1690">
        <v>2002</v>
      </c>
      <c r="C1690" t="s">
        <v>39</v>
      </c>
      <c r="D1690" s="50">
        <v>137410900</v>
      </c>
    </row>
    <row r="1691" spans="1:4">
      <c r="A1691" t="s">
        <v>23</v>
      </c>
      <c r="B1691">
        <v>2002</v>
      </c>
      <c r="C1691" t="s">
        <v>39</v>
      </c>
      <c r="D1691" s="50">
        <v>70370020</v>
      </c>
    </row>
    <row r="1692" spans="1:4">
      <c r="A1692" t="s">
        <v>21</v>
      </c>
      <c r="B1692">
        <v>2002</v>
      </c>
      <c r="C1692" t="s">
        <v>39</v>
      </c>
      <c r="D1692" s="50">
        <v>286486000</v>
      </c>
    </row>
    <row r="1693" spans="1:4">
      <c r="A1693" t="s">
        <v>22</v>
      </c>
      <c r="B1693">
        <v>2002</v>
      </c>
      <c r="C1693" t="s">
        <v>39</v>
      </c>
      <c r="D1693" s="50">
        <v>958771900</v>
      </c>
    </row>
    <row r="1694" spans="1:4">
      <c r="A1694" t="s">
        <v>20</v>
      </c>
      <c r="B1694">
        <v>2002</v>
      </c>
      <c r="C1694" t="s">
        <v>39</v>
      </c>
      <c r="D1694" s="50">
        <v>53229130</v>
      </c>
    </row>
    <row r="1695" spans="1:4">
      <c r="A1695" t="s">
        <v>19</v>
      </c>
      <c r="B1695">
        <v>2002</v>
      </c>
      <c r="C1695" t="s">
        <v>39</v>
      </c>
      <c r="D1695" s="50">
        <v>594636800</v>
      </c>
    </row>
    <row r="1696" spans="1:4">
      <c r="A1696" t="s">
        <v>18</v>
      </c>
      <c r="B1696">
        <v>2002</v>
      </c>
      <c r="C1696" t="s">
        <v>39</v>
      </c>
      <c r="D1696" s="50">
        <v>1392478000</v>
      </c>
    </row>
    <row r="1697" spans="1:4">
      <c r="A1697" t="s">
        <v>6</v>
      </c>
      <c r="B1697">
        <v>2002</v>
      </c>
      <c r="C1697" t="s">
        <v>39</v>
      </c>
      <c r="D1697" s="50">
        <v>475994800</v>
      </c>
    </row>
    <row r="1698" spans="1:4">
      <c r="A1698" t="s">
        <v>16</v>
      </c>
      <c r="B1698">
        <v>2002</v>
      </c>
      <c r="C1698" t="s">
        <v>39</v>
      </c>
      <c r="D1698" s="50">
        <v>19148540</v>
      </c>
    </row>
    <row r="1699" spans="1:4">
      <c r="A1699" t="s">
        <v>15</v>
      </c>
      <c r="B1699">
        <v>2002</v>
      </c>
      <c r="C1699" t="s">
        <v>39</v>
      </c>
      <c r="D1699" s="50">
        <v>7621890</v>
      </c>
    </row>
    <row r="1700" spans="1:4">
      <c r="A1700" t="s">
        <v>17</v>
      </c>
      <c r="B1700">
        <v>2002</v>
      </c>
      <c r="C1700" t="s">
        <v>39</v>
      </c>
      <c r="D1700" s="50">
        <v>10276740</v>
      </c>
    </row>
    <row r="1701" spans="1:4">
      <c r="A1701" t="s">
        <v>13</v>
      </c>
      <c r="B1701">
        <v>2002</v>
      </c>
      <c r="C1701" t="s">
        <v>39</v>
      </c>
      <c r="D1701" s="50">
        <v>426729100</v>
      </c>
    </row>
    <row r="1702" spans="1:4">
      <c r="A1702" t="s">
        <v>14</v>
      </c>
      <c r="B1702">
        <v>2002</v>
      </c>
      <c r="C1702" t="s">
        <v>39</v>
      </c>
      <c r="D1702" s="50">
        <v>3295788</v>
      </c>
    </row>
    <row r="1703" spans="1:4">
      <c r="A1703" t="s">
        <v>12</v>
      </c>
      <c r="B1703">
        <v>2002</v>
      </c>
      <c r="C1703" t="s">
        <v>39</v>
      </c>
      <c r="D1703" s="50">
        <v>208489200</v>
      </c>
    </row>
    <row r="1704" spans="1:4">
      <c r="A1704" t="s">
        <v>11</v>
      </c>
      <c r="B1704">
        <v>2002</v>
      </c>
      <c r="C1704" t="s">
        <v>39</v>
      </c>
      <c r="D1704" s="50">
        <v>285518700</v>
      </c>
    </row>
    <row r="1705" spans="1:4">
      <c r="A1705" t="s">
        <v>10</v>
      </c>
      <c r="B1705">
        <v>2002</v>
      </c>
      <c r="C1705" t="s">
        <v>39</v>
      </c>
      <c r="D1705" s="50">
        <v>82803460</v>
      </c>
    </row>
    <row r="1706" spans="1:4">
      <c r="B1706">
        <v>2002</v>
      </c>
      <c r="C1706" t="s">
        <v>39</v>
      </c>
      <c r="D1706" s="50">
        <v>92928690</v>
      </c>
    </row>
    <row r="1707" spans="1:4">
      <c r="A1707" t="s">
        <v>9</v>
      </c>
      <c r="B1707">
        <v>2002</v>
      </c>
      <c r="C1707" t="s">
        <v>39</v>
      </c>
      <c r="D1707" s="50">
        <v>1022864000</v>
      </c>
    </row>
    <row r="1708" spans="1:4">
      <c r="A1708" t="s">
        <v>8</v>
      </c>
      <c r="B1708">
        <v>2002</v>
      </c>
      <c r="C1708" t="s">
        <v>39</v>
      </c>
      <c r="D1708" s="50">
        <v>33903640</v>
      </c>
    </row>
    <row r="1709" spans="1:4">
      <c r="A1709" t="s">
        <v>7</v>
      </c>
      <c r="B1709">
        <v>2002</v>
      </c>
      <c r="C1709" t="s">
        <v>39</v>
      </c>
      <c r="D1709" s="50">
        <v>18548720</v>
      </c>
    </row>
    <row r="1710" spans="1:4">
      <c r="A1710" t="s">
        <v>4</v>
      </c>
      <c r="B1710">
        <v>2002</v>
      </c>
      <c r="C1710" t="s">
        <v>39</v>
      </c>
      <c r="D1710" s="50">
        <v>86646590</v>
      </c>
    </row>
    <row r="1711" spans="1:4">
      <c r="A1711" t="s">
        <v>2</v>
      </c>
      <c r="B1711">
        <v>2002</v>
      </c>
      <c r="C1711" t="s">
        <v>39</v>
      </c>
      <c r="D1711" s="50">
        <v>232886500</v>
      </c>
    </row>
    <row r="1712" spans="1:4">
      <c r="A1712" t="s">
        <v>3</v>
      </c>
      <c r="B1712">
        <v>2002</v>
      </c>
      <c r="C1712" t="s">
        <v>39</v>
      </c>
      <c r="D1712" s="50">
        <v>230422700</v>
      </c>
    </row>
    <row r="1713" spans="1:4">
      <c r="A1713" t="s">
        <v>0</v>
      </c>
      <c r="B1713">
        <v>2002</v>
      </c>
      <c r="C1713" t="s">
        <v>39</v>
      </c>
      <c r="D1713" s="50">
        <v>6131721000</v>
      </c>
    </row>
    <row r="1714" spans="1:4">
      <c r="A1714" t="s">
        <v>72</v>
      </c>
      <c r="B1714">
        <v>2002</v>
      </c>
      <c r="C1714" t="s">
        <v>39</v>
      </c>
      <c r="D1714" s="50">
        <v>4112639000</v>
      </c>
    </row>
    <row r="1715" spans="1:4">
      <c r="A1715" t="s">
        <v>79</v>
      </c>
      <c r="B1715">
        <v>2002</v>
      </c>
      <c r="C1715" t="s">
        <v>39</v>
      </c>
      <c r="D1715" s="50">
        <v>4183099000</v>
      </c>
    </row>
    <row r="1716" spans="1:4">
      <c r="A1716" t="s">
        <v>80</v>
      </c>
      <c r="B1716">
        <v>2002</v>
      </c>
      <c r="C1716" t="s">
        <v>39</v>
      </c>
      <c r="D1716" s="50">
        <v>20106690000</v>
      </c>
    </row>
    <row r="1717" spans="1:4">
      <c r="A1717" t="s">
        <v>81</v>
      </c>
      <c r="B1717">
        <v>2002</v>
      </c>
      <c r="C1717" t="s">
        <v>39</v>
      </c>
      <c r="D1717" s="50">
        <v>5205963000</v>
      </c>
    </row>
    <row r="1718" spans="1:4">
      <c r="A1718" t="s">
        <v>82</v>
      </c>
      <c r="B1718">
        <v>2002</v>
      </c>
      <c r="C1718" t="s">
        <v>39</v>
      </c>
      <c r="D1718" s="50">
        <v>19083830000</v>
      </c>
    </row>
    <row r="1719" spans="1:4">
      <c r="A1719" t="s">
        <v>83</v>
      </c>
      <c r="B1719">
        <v>2002</v>
      </c>
      <c r="C1719" t="s">
        <v>39</v>
      </c>
      <c r="D1719" s="50">
        <v>0</v>
      </c>
    </row>
    <row r="1720" spans="1:4">
      <c r="A1720" t="s">
        <v>84</v>
      </c>
      <c r="B1720">
        <v>2002</v>
      </c>
      <c r="C1720" t="s">
        <v>39</v>
      </c>
      <c r="D1720" s="50">
        <v>6503893000</v>
      </c>
    </row>
    <row r="1721" spans="1:4">
      <c r="A1721" t="s">
        <v>85</v>
      </c>
      <c r="B1721">
        <v>2002</v>
      </c>
      <c r="C1721" t="s">
        <v>39</v>
      </c>
      <c r="D1721" s="50">
        <v>377555200</v>
      </c>
    </row>
    <row r="1722" spans="1:4">
      <c r="A1722" t="s">
        <v>86</v>
      </c>
      <c r="B1722">
        <v>2002</v>
      </c>
      <c r="C1722" t="s">
        <v>39</v>
      </c>
      <c r="D1722" s="50">
        <v>5959058000</v>
      </c>
    </row>
    <row r="1723" spans="1:4">
      <c r="A1723" t="s">
        <v>87</v>
      </c>
      <c r="B1723">
        <v>2002</v>
      </c>
      <c r="C1723" t="s">
        <v>39</v>
      </c>
      <c r="D1723" s="50">
        <v>7039171000</v>
      </c>
    </row>
    <row r="1724" spans="1:4">
      <c r="A1724" t="s">
        <v>88</v>
      </c>
      <c r="B1724">
        <v>2002</v>
      </c>
      <c r="C1724" t="s">
        <v>39</v>
      </c>
      <c r="D1724" s="50">
        <v>297474400</v>
      </c>
    </row>
    <row r="1725" spans="1:4">
      <c r="A1725" t="s">
        <v>89</v>
      </c>
      <c r="B1725">
        <v>2002</v>
      </c>
      <c r="C1725" t="s">
        <v>39</v>
      </c>
      <c r="D1725" s="50">
        <v>4237979000</v>
      </c>
    </row>
    <row r="1726" spans="1:4">
      <c r="A1726" t="s">
        <v>90</v>
      </c>
      <c r="B1726">
        <v>2002</v>
      </c>
      <c r="C1726" t="s">
        <v>39</v>
      </c>
      <c r="D1726" s="50">
        <v>20051810000</v>
      </c>
    </row>
    <row r="1727" spans="1:4">
      <c r="A1727" t="s">
        <v>91</v>
      </c>
      <c r="B1727">
        <v>2002</v>
      </c>
      <c r="C1727" t="s">
        <v>39</v>
      </c>
      <c r="D1727" s="50">
        <v>4801546000</v>
      </c>
    </row>
    <row r="1728" spans="1:4">
      <c r="A1728" t="s">
        <v>92</v>
      </c>
      <c r="B1728">
        <v>2002</v>
      </c>
      <c r="C1728" t="s">
        <v>39</v>
      </c>
      <c r="D1728" s="50">
        <v>19488240000</v>
      </c>
    </row>
    <row r="1729" spans="1:4">
      <c r="A1729" t="s">
        <v>93</v>
      </c>
      <c r="B1729">
        <v>2002</v>
      </c>
      <c r="C1729" t="s">
        <v>39</v>
      </c>
      <c r="D1729" s="50">
        <v>4925944000</v>
      </c>
    </row>
    <row r="1730" spans="1:4">
      <c r="A1730" t="s">
        <v>94</v>
      </c>
      <c r="B1730">
        <v>2002</v>
      </c>
      <c r="C1730" t="s">
        <v>39</v>
      </c>
      <c r="D1730" s="50">
        <v>19363850000</v>
      </c>
    </row>
    <row r="1731" spans="1:4">
      <c r="A1731" t="s">
        <v>95</v>
      </c>
      <c r="B1731">
        <v>2002</v>
      </c>
      <c r="C1731" t="s">
        <v>39</v>
      </c>
      <c r="D1731" s="50">
        <v>17918060000</v>
      </c>
    </row>
    <row r="1732" spans="1:4">
      <c r="A1732" t="s">
        <v>96</v>
      </c>
      <c r="B1732">
        <v>2002</v>
      </c>
      <c r="C1732" t="s">
        <v>39</v>
      </c>
      <c r="D1732" s="50">
        <v>6371734000</v>
      </c>
    </row>
    <row r="1733" spans="1:4">
      <c r="A1733" t="s">
        <v>97</v>
      </c>
      <c r="B1733">
        <v>2002</v>
      </c>
      <c r="C1733" t="s">
        <v>39</v>
      </c>
      <c r="D1733" s="50">
        <v>11935310000</v>
      </c>
    </row>
    <row r="1734" spans="1:4">
      <c r="A1734" t="s">
        <v>98</v>
      </c>
      <c r="B1734">
        <v>2002</v>
      </c>
      <c r="C1734" t="s">
        <v>39</v>
      </c>
      <c r="D1734" s="50">
        <v>12354480000</v>
      </c>
    </row>
    <row r="1735" spans="1:4">
      <c r="A1735" t="s">
        <v>99</v>
      </c>
      <c r="B1735">
        <v>2002</v>
      </c>
      <c r="C1735" t="s">
        <v>39</v>
      </c>
      <c r="D1735" s="50">
        <v>13881540000</v>
      </c>
    </row>
    <row r="1736" spans="1:4">
      <c r="A1736" t="s">
        <v>100</v>
      </c>
      <c r="B1736">
        <v>2002</v>
      </c>
      <c r="C1736" t="s">
        <v>39</v>
      </c>
      <c r="D1736" s="50">
        <v>0</v>
      </c>
    </row>
    <row r="1737" spans="1:4">
      <c r="A1737" t="s">
        <v>101</v>
      </c>
      <c r="B1737">
        <v>2002</v>
      </c>
      <c r="C1737" t="s">
        <v>39</v>
      </c>
      <c r="D1737" s="50">
        <v>1245258000</v>
      </c>
    </row>
    <row r="1738" spans="1:4">
      <c r="A1738" t="s">
        <v>102</v>
      </c>
      <c r="B1738">
        <v>2002</v>
      </c>
      <c r="C1738" t="s">
        <v>39</v>
      </c>
      <c r="D1738" s="50">
        <v>5050353000</v>
      </c>
    </row>
    <row r="1739" spans="1:4">
      <c r="A1739" t="s">
        <v>103</v>
      </c>
      <c r="B1739">
        <v>2002</v>
      </c>
      <c r="C1739" t="s">
        <v>39</v>
      </c>
      <c r="D1739" s="50">
        <v>0</v>
      </c>
    </row>
    <row r="1740" spans="1:4">
      <c r="A1740" t="s">
        <v>104</v>
      </c>
      <c r="B1740">
        <v>2002</v>
      </c>
      <c r="C1740" t="s">
        <v>39</v>
      </c>
      <c r="D1740" s="50">
        <v>7671426000</v>
      </c>
    </row>
    <row r="1741" spans="1:4">
      <c r="A1741" t="s">
        <v>105</v>
      </c>
      <c r="B1741">
        <v>2002</v>
      </c>
      <c r="C1741" t="s">
        <v>39</v>
      </c>
      <c r="D1741" s="50">
        <v>297474400</v>
      </c>
    </row>
    <row r="1742" spans="1:4">
      <c r="A1742" t="s">
        <v>106</v>
      </c>
      <c r="B1742">
        <v>2002</v>
      </c>
      <c r="C1742" t="s">
        <v>39</v>
      </c>
      <c r="D1742" s="50">
        <v>232886500</v>
      </c>
    </row>
    <row r="1743" spans="1:4">
      <c r="A1743" t="s">
        <v>107</v>
      </c>
      <c r="B1743">
        <v>2002</v>
      </c>
      <c r="C1743" t="s">
        <v>39</v>
      </c>
      <c r="D1743" s="50">
        <v>7039171000</v>
      </c>
    </row>
    <row r="1744" spans="1:4">
      <c r="A1744" t="s">
        <v>108</v>
      </c>
      <c r="B1744">
        <v>2002</v>
      </c>
      <c r="C1744" t="s">
        <v>39</v>
      </c>
      <c r="D1744" s="50">
        <v>627844800</v>
      </c>
    </row>
    <row r="1745" spans="1:4">
      <c r="A1745" t="s">
        <v>109</v>
      </c>
      <c r="B1745">
        <v>2002</v>
      </c>
      <c r="C1745" t="s">
        <v>39</v>
      </c>
      <c r="D1745" s="50">
        <v>4308349000</v>
      </c>
    </row>
    <row r="1746" spans="1:4">
      <c r="A1746" t="s">
        <v>110</v>
      </c>
      <c r="B1746">
        <v>2002</v>
      </c>
      <c r="C1746" t="s">
        <v>39</v>
      </c>
      <c r="D1746" s="50">
        <v>14564170000</v>
      </c>
    </row>
    <row r="1747" spans="1:4">
      <c r="A1747" t="s">
        <v>111</v>
      </c>
      <c r="B1747">
        <v>2002</v>
      </c>
      <c r="C1747" t="s">
        <v>39</v>
      </c>
      <c r="D1747" s="50">
        <v>9725620000</v>
      </c>
    </row>
    <row r="1748" spans="1:4">
      <c r="A1748" t="s">
        <v>112</v>
      </c>
      <c r="B1748">
        <v>2002</v>
      </c>
      <c r="C1748" t="s">
        <v>39</v>
      </c>
      <c r="D1748" s="50">
        <v>10302720000</v>
      </c>
    </row>
    <row r="1749" spans="1:4">
      <c r="A1749" t="s">
        <v>113</v>
      </c>
      <c r="B1749">
        <v>2002</v>
      </c>
      <c r="C1749" t="s">
        <v>39</v>
      </c>
      <c r="D1749" s="50">
        <v>13987070000</v>
      </c>
    </row>
    <row r="1750" spans="1:4">
      <c r="A1750" t="s">
        <v>38</v>
      </c>
      <c r="B1750">
        <v>2003</v>
      </c>
      <c r="C1750" t="s">
        <v>39</v>
      </c>
      <c r="D1750" s="50">
        <v>391266800</v>
      </c>
    </row>
    <row r="1751" spans="1:4">
      <c r="A1751" t="s">
        <v>37</v>
      </c>
      <c r="B1751">
        <v>2003</v>
      </c>
      <c r="C1751" t="s">
        <v>39</v>
      </c>
      <c r="D1751" s="50">
        <v>107763300</v>
      </c>
    </row>
    <row r="1752" spans="1:4">
      <c r="A1752" t="s">
        <v>36</v>
      </c>
      <c r="B1752">
        <v>2003</v>
      </c>
      <c r="C1752" t="s">
        <v>39</v>
      </c>
      <c r="D1752" s="50">
        <v>145112500</v>
      </c>
    </row>
    <row r="1753" spans="1:4">
      <c r="A1753" t="s">
        <v>34</v>
      </c>
      <c r="B1753">
        <v>2003</v>
      </c>
      <c r="C1753" t="s">
        <v>39</v>
      </c>
      <c r="D1753" s="50">
        <v>34995940</v>
      </c>
    </row>
    <row r="1754" spans="1:4">
      <c r="A1754" t="s">
        <v>35</v>
      </c>
      <c r="B1754">
        <v>2003</v>
      </c>
      <c r="C1754" t="s">
        <v>39</v>
      </c>
      <c r="D1754" s="50">
        <v>285070300</v>
      </c>
    </row>
    <row r="1755" spans="1:4">
      <c r="A1755" t="s">
        <v>33</v>
      </c>
      <c r="B1755">
        <v>2003</v>
      </c>
      <c r="C1755" t="s">
        <v>39</v>
      </c>
      <c r="D1755" s="50">
        <v>516240800</v>
      </c>
    </row>
    <row r="1756" spans="1:4">
      <c r="A1756" t="s">
        <v>32</v>
      </c>
      <c r="B1756">
        <v>2003</v>
      </c>
      <c r="C1756" t="s">
        <v>39</v>
      </c>
      <c r="D1756" s="50">
        <v>3268852000</v>
      </c>
    </row>
    <row r="1757" spans="1:4">
      <c r="A1757" t="s">
        <v>31</v>
      </c>
      <c r="B1757">
        <v>2003</v>
      </c>
      <c r="C1757" t="s">
        <v>39</v>
      </c>
      <c r="D1757" s="50">
        <v>10704890</v>
      </c>
    </row>
    <row r="1758" spans="1:4">
      <c r="A1758" t="s">
        <v>30</v>
      </c>
      <c r="B1758">
        <v>2003</v>
      </c>
      <c r="C1758" t="s">
        <v>39</v>
      </c>
      <c r="D1758" s="50">
        <v>109129600</v>
      </c>
    </row>
    <row r="1759" spans="1:4">
      <c r="A1759" t="s">
        <v>25</v>
      </c>
      <c r="B1759">
        <v>2003</v>
      </c>
      <c r="C1759" t="s">
        <v>39</v>
      </c>
      <c r="D1759" s="50">
        <v>1103227000</v>
      </c>
    </row>
    <row r="1760" spans="1:4">
      <c r="A1760" t="s">
        <v>29</v>
      </c>
      <c r="B1760">
        <v>2003</v>
      </c>
      <c r="C1760" t="s">
        <v>39</v>
      </c>
      <c r="D1760" s="50">
        <v>73745760</v>
      </c>
    </row>
    <row r="1761" spans="1:4">
      <c r="A1761" t="s">
        <v>5</v>
      </c>
      <c r="B1761">
        <v>2003</v>
      </c>
      <c r="C1761" t="s">
        <v>39</v>
      </c>
      <c r="D1761" s="50">
        <v>400594200</v>
      </c>
    </row>
    <row r="1762" spans="1:4">
      <c r="A1762" t="s">
        <v>28</v>
      </c>
      <c r="B1762">
        <v>2003</v>
      </c>
      <c r="C1762" t="s">
        <v>39</v>
      </c>
      <c r="D1762" s="50">
        <v>16781740</v>
      </c>
    </row>
    <row r="1763" spans="1:4">
      <c r="A1763" t="s">
        <v>27</v>
      </c>
      <c r="B1763">
        <v>2003</v>
      </c>
      <c r="C1763" t="s">
        <v>39</v>
      </c>
      <c r="D1763" s="50">
        <v>81636950</v>
      </c>
    </row>
    <row r="1764" spans="1:4">
      <c r="A1764" t="s">
        <v>26</v>
      </c>
      <c r="B1764">
        <v>2003</v>
      </c>
      <c r="C1764" t="s">
        <v>39</v>
      </c>
      <c r="D1764" s="50">
        <v>568498700</v>
      </c>
    </row>
    <row r="1765" spans="1:4">
      <c r="A1765" t="s">
        <v>1</v>
      </c>
      <c r="B1765">
        <v>2003</v>
      </c>
      <c r="C1765" t="s">
        <v>39</v>
      </c>
      <c r="D1765" s="50">
        <v>742166900</v>
      </c>
    </row>
    <row r="1766" spans="1:4">
      <c r="A1766" t="s">
        <v>24</v>
      </c>
      <c r="B1766">
        <v>2003</v>
      </c>
      <c r="C1766" t="s">
        <v>39</v>
      </c>
      <c r="D1766" s="50">
        <v>144705500</v>
      </c>
    </row>
    <row r="1767" spans="1:4">
      <c r="A1767" t="s">
        <v>23</v>
      </c>
      <c r="B1767">
        <v>2003</v>
      </c>
      <c r="C1767" t="s">
        <v>39</v>
      </c>
      <c r="D1767" s="50">
        <v>75087790</v>
      </c>
    </row>
    <row r="1768" spans="1:4">
      <c r="A1768" t="s">
        <v>21</v>
      </c>
      <c r="B1768">
        <v>2003</v>
      </c>
      <c r="C1768" t="s">
        <v>39</v>
      </c>
      <c r="D1768" s="50">
        <v>298920500</v>
      </c>
    </row>
    <row r="1769" spans="1:4">
      <c r="A1769" t="s">
        <v>22</v>
      </c>
      <c r="B1769">
        <v>2003</v>
      </c>
      <c r="C1769" t="s">
        <v>39</v>
      </c>
      <c r="D1769" s="50">
        <v>1009152000</v>
      </c>
    </row>
    <row r="1770" spans="1:4">
      <c r="A1770" t="s">
        <v>20</v>
      </c>
      <c r="B1770">
        <v>2003</v>
      </c>
      <c r="C1770" t="s">
        <v>39</v>
      </c>
      <c r="D1770" s="50">
        <v>55800730</v>
      </c>
    </row>
    <row r="1771" spans="1:4">
      <c r="A1771" t="s">
        <v>19</v>
      </c>
      <c r="B1771">
        <v>2003</v>
      </c>
      <c r="C1771" t="s">
        <v>39</v>
      </c>
      <c r="D1771" s="50">
        <v>623850700</v>
      </c>
    </row>
    <row r="1772" spans="1:4">
      <c r="A1772" t="s">
        <v>18</v>
      </c>
      <c r="B1772">
        <v>2003</v>
      </c>
      <c r="C1772" t="s">
        <v>39</v>
      </c>
      <c r="D1772" s="50">
        <v>1425898000</v>
      </c>
    </row>
    <row r="1773" spans="1:4">
      <c r="A1773" t="s">
        <v>6</v>
      </c>
      <c r="B1773">
        <v>2003</v>
      </c>
      <c r="C1773" t="s">
        <v>39</v>
      </c>
      <c r="D1773" s="50">
        <v>481056700</v>
      </c>
    </row>
    <row r="1774" spans="1:4">
      <c r="A1774" t="s">
        <v>16</v>
      </c>
      <c r="B1774">
        <v>2003</v>
      </c>
      <c r="C1774" t="s">
        <v>39</v>
      </c>
      <c r="D1774" s="50">
        <v>20637700</v>
      </c>
    </row>
    <row r="1775" spans="1:4">
      <c r="A1775" t="s">
        <v>15</v>
      </c>
      <c r="B1775">
        <v>2003</v>
      </c>
      <c r="C1775" t="s">
        <v>39</v>
      </c>
      <c r="D1775" s="50">
        <v>8580054</v>
      </c>
    </row>
    <row r="1776" spans="1:4">
      <c r="A1776" t="s">
        <v>17</v>
      </c>
      <c r="B1776">
        <v>2003</v>
      </c>
      <c r="C1776" t="s">
        <v>39</v>
      </c>
      <c r="D1776" s="50">
        <v>10798360</v>
      </c>
    </row>
    <row r="1777" spans="1:4">
      <c r="A1777" t="s">
        <v>13</v>
      </c>
      <c r="B1777">
        <v>2003</v>
      </c>
      <c r="C1777" t="s">
        <v>39</v>
      </c>
      <c r="D1777" s="50">
        <v>424027800</v>
      </c>
    </row>
    <row r="1778" spans="1:4">
      <c r="A1778" t="s">
        <v>14</v>
      </c>
      <c r="B1778">
        <v>2003</v>
      </c>
      <c r="C1778" t="s">
        <v>39</v>
      </c>
      <c r="D1778" s="50">
        <v>3543666</v>
      </c>
    </row>
    <row r="1779" spans="1:4">
      <c r="A1779" t="s">
        <v>12</v>
      </c>
      <c r="B1779">
        <v>2003</v>
      </c>
      <c r="C1779" t="s">
        <v>39</v>
      </c>
      <c r="D1779" s="50">
        <v>219552400</v>
      </c>
    </row>
    <row r="1780" spans="1:4">
      <c r="A1780" t="s">
        <v>11</v>
      </c>
      <c r="B1780">
        <v>2003</v>
      </c>
      <c r="C1780" t="s">
        <v>39</v>
      </c>
      <c r="D1780" s="50">
        <v>285433800</v>
      </c>
    </row>
    <row r="1781" spans="1:4">
      <c r="A1781" t="s">
        <v>10</v>
      </c>
      <c r="B1781">
        <v>2003</v>
      </c>
      <c r="C1781" t="s">
        <v>39</v>
      </c>
      <c r="D1781" s="50">
        <v>78948650</v>
      </c>
    </row>
    <row r="1782" spans="1:4">
      <c r="B1782">
        <v>2003</v>
      </c>
      <c r="C1782" t="s">
        <v>39</v>
      </c>
      <c r="D1782" s="50">
        <v>101385700</v>
      </c>
    </row>
    <row r="1783" spans="1:4">
      <c r="A1783" t="s">
        <v>9</v>
      </c>
      <c r="B1783">
        <v>2003</v>
      </c>
      <c r="C1783" t="s">
        <v>39</v>
      </c>
      <c r="D1783" s="50">
        <v>1063635000</v>
      </c>
    </row>
    <row r="1784" spans="1:4">
      <c r="A1784" t="s">
        <v>8</v>
      </c>
      <c r="B1784">
        <v>2003</v>
      </c>
      <c r="C1784" t="s">
        <v>39</v>
      </c>
      <c r="D1784" s="50">
        <v>35122900</v>
      </c>
    </row>
    <row r="1785" spans="1:4">
      <c r="A1785" t="s">
        <v>7</v>
      </c>
      <c r="B1785">
        <v>2003</v>
      </c>
      <c r="C1785" t="s">
        <v>39</v>
      </c>
      <c r="D1785" s="50">
        <v>19629400</v>
      </c>
    </row>
    <row r="1786" spans="1:4">
      <c r="A1786" t="s">
        <v>4</v>
      </c>
      <c r="B1786">
        <v>2003</v>
      </c>
      <c r="C1786" t="s">
        <v>39</v>
      </c>
      <c r="D1786" s="50">
        <v>94265870</v>
      </c>
    </row>
    <row r="1787" spans="1:4">
      <c r="A1787" t="s">
        <v>2</v>
      </c>
      <c r="B1787">
        <v>2003</v>
      </c>
      <c r="C1787" t="s">
        <v>39</v>
      </c>
      <c r="D1787" s="50">
        <v>255428800</v>
      </c>
    </row>
    <row r="1788" spans="1:4">
      <c r="A1788" t="s">
        <v>3</v>
      </c>
      <c r="B1788">
        <v>2003</v>
      </c>
      <c r="C1788" t="s">
        <v>39</v>
      </c>
      <c r="D1788" s="50">
        <v>228934300</v>
      </c>
    </row>
    <row r="1789" spans="1:4">
      <c r="A1789" t="s">
        <v>0</v>
      </c>
      <c r="B1789">
        <v>2003</v>
      </c>
      <c r="C1789" t="s">
        <v>39</v>
      </c>
      <c r="D1789" s="50">
        <v>6236753000</v>
      </c>
    </row>
    <row r="1790" spans="1:4">
      <c r="A1790" t="s">
        <v>72</v>
      </c>
      <c r="B1790">
        <v>2003</v>
      </c>
      <c r="C1790" t="s">
        <v>39</v>
      </c>
      <c r="D1790" s="50">
        <v>4242587000</v>
      </c>
    </row>
    <row r="1791" spans="1:4">
      <c r="A1791" t="s">
        <v>79</v>
      </c>
      <c r="B1791">
        <v>2003</v>
      </c>
      <c r="C1791" t="s">
        <v>39</v>
      </c>
      <c r="D1791" s="50">
        <v>4563074000</v>
      </c>
    </row>
    <row r="1792" spans="1:4">
      <c r="A1792" t="s">
        <v>80</v>
      </c>
      <c r="B1792">
        <v>2003</v>
      </c>
      <c r="C1792" t="s">
        <v>39</v>
      </c>
      <c r="D1792" s="50">
        <v>20736450000</v>
      </c>
    </row>
    <row r="1793" spans="1:4">
      <c r="A1793" t="s">
        <v>81</v>
      </c>
      <c r="B1793">
        <v>2003</v>
      </c>
      <c r="C1793" t="s">
        <v>39</v>
      </c>
      <c r="D1793" s="50">
        <v>5626709000</v>
      </c>
    </row>
    <row r="1794" spans="1:4">
      <c r="A1794" t="s">
        <v>82</v>
      </c>
      <c r="B1794">
        <v>2003</v>
      </c>
      <c r="C1794" t="s">
        <v>39</v>
      </c>
      <c r="D1794" s="50">
        <v>19672810000</v>
      </c>
    </row>
    <row r="1795" spans="1:4">
      <c r="A1795" t="s">
        <v>83</v>
      </c>
      <c r="B1795">
        <v>2003</v>
      </c>
      <c r="C1795" t="s">
        <v>39</v>
      </c>
      <c r="D1795" s="50">
        <v>0</v>
      </c>
    </row>
    <row r="1796" spans="1:4">
      <c r="A1796" t="s">
        <v>84</v>
      </c>
      <c r="B1796">
        <v>2003</v>
      </c>
      <c r="C1796" t="s">
        <v>39</v>
      </c>
      <c r="D1796" s="50">
        <v>6968242000</v>
      </c>
    </row>
    <row r="1797" spans="1:4">
      <c r="A1797" t="s">
        <v>85</v>
      </c>
      <c r="B1797">
        <v>2003</v>
      </c>
      <c r="C1797" t="s">
        <v>39</v>
      </c>
      <c r="D1797" s="50">
        <v>391266800</v>
      </c>
    </row>
    <row r="1798" spans="1:4">
      <c r="A1798" t="s">
        <v>86</v>
      </c>
      <c r="B1798">
        <v>2003</v>
      </c>
      <c r="C1798" t="s">
        <v>39</v>
      </c>
      <c r="D1798" s="50">
        <v>6235335000</v>
      </c>
    </row>
    <row r="1799" spans="1:4">
      <c r="A1799" t="s">
        <v>87</v>
      </c>
      <c r="B1799">
        <v>2003</v>
      </c>
      <c r="C1799" t="s">
        <v>39</v>
      </c>
      <c r="D1799" s="50">
        <v>7177021000</v>
      </c>
    </row>
    <row r="1800" spans="1:4">
      <c r="A1800" t="s">
        <v>88</v>
      </c>
      <c r="B1800">
        <v>2003</v>
      </c>
      <c r="C1800" t="s">
        <v>39</v>
      </c>
      <c r="D1800" s="50">
        <v>285070300</v>
      </c>
    </row>
    <row r="1801" spans="1:4">
      <c r="A1801" t="s">
        <v>89</v>
      </c>
      <c r="B1801">
        <v>2003</v>
      </c>
      <c r="C1801" t="s">
        <v>39</v>
      </c>
      <c r="D1801" s="50">
        <v>4448449000</v>
      </c>
    </row>
    <row r="1802" spans="1:4">
      <c r="A1802" t="s">
        <v>90</v>
      </c>
      <c r="B1802">
        <v>2003</v>
      </c>
      <c r="C1802" t="s">
        <v>39</v>
      </c>
      <c r="D1802" s="50">
        <v>20851070000</v>
      </c>
    </row>
    <row r="1803" spans="1:4">
      <c r="A1803" t="s">
        <v>91</v>
      </c>
      <c r="B1803">
        <v>2003</v>
      </c>
      <c r="C1803" t="s">
        <v>39</v>
      </c>
      <c r="D1803" s="50">
        <v>5024614000</v>
      </c>
    </row>
    <row r="1804" spans="1:4">
      <c r="A1804" t="s">
        <v>92</v>
      </c>
      <c r="B1804">
        <v>2003</v>
      </c>
      <c r="C1804" t="s">
        <v>39</v>
      </c>
      <c r="D1804" s="50">
        <v>20274910000</v>
      </c>
    </row>
    <row r="1805" spans="1:4">
      <c r="A1805" t="s">
        <v>93</v>
      </c>
      <c r="B1805">
        <v>2003</v>
      </c>
      <c r="C1805" t="s">
        <v>39</v>
      </c>
      <c r="D1805" s="50">
        <v>5160996000</v>
      </c>
    </row>
    <row r="1806" spans="1:4">
      <c r="A1806" t="s">
        <v>94</v>
      </c>
      <c r="B1806">
        <v>2003</v>
      </c>
      <c r="C1806" t="s">
        <v>39</v>
      </c>
      <c r="D1806" s="50">
        <v>20138530000</v>
      </c>
    </row>
    <row r="1807" spans="1:4">
      <c r="A1807" t="s">
        <v>95</v>
      </c>
      <c r="B1807">
        <v>2003</v>
      </c>
      <c r="C1807" t="s">
        <v>39</v>
      </c>
      <c r="D1807" s="50">
        <v>18694040000</v>
      </c>
    </row>
    <row r="1808" spans="1:4">
      <c r="A1808" t="s">
        <v>96</v>
      </c>
      <c r="B1808">
        <v>2003</v>
      </c>
      <c r="C1808" t="s">
        <v>39</v>
      </c>
      <c r="D1808" s="50">
        <v>6605478000</v>
      </c>
    </row>
    <row r="1809" spans="1:4">
      <c r="A1809" t="s">
        <v>97</v>
      </c>
      <c r="B1809">
        <v>2003</v>
      </c>
      <c r="C1809" t="s">
        <v>39</v>
      </c>
      <c r="D1809" s="50">
        <v>12280270000</v>
      </c>
    </row>
    <row r="1810" spans="1:4">
      <c r="A1810" t="s">
        <v>98</v>
      </c>
      <c r="B1810">
        <v>2003</v>
      </c>
      <c r="C1810" t="s">
        <v>39</v>
      </c>
      <c r="D1810" s="50">
        <v>13019250000</v>
      </c>
    </row>
    <row r="1811" spans="1:4">
      <c r="A1811" t="s">
        <v>99</v>
      </c>
      <c r="B1811">
        <v>2003</v>
      </c>
      <c r="C1811" t="s">
        <v>39</v>
      </c>
      <c r="D1811" s="50">
        <v>14294830000</v>
      </c>
    </row>
    <row r="1812" spans="1:4">
      <c r="A1812" t="s">
        <v>100</v>
      </c>
      <c r="B1812">
        <v>2003</v>
      </c>
      <c r="C1812" t="s">
        <v>39</v>
      </c>
      <c r="D1812" s="50">
        <v>0</v>
      </c>
    </row>
    <row r="1813" spans="1:4">
      <c r="A1813" t="s">
        <v>101</v>
      </c>
      <c r="B1813">
        <v>2003</v>
      </c>
      <c r="C1813" t="s">
        <v>39</v>
      </c>
      <c r="D1813" s="50">
        <v>1308073000</v>
      </c>
    </row>
    <row r="1814" spans="1:4">
      <c r="A1814" t="s">
        <v>102</v>
      </c>
      <c r="B1814">
        <v>2003</v>
      </c>
      <c r="C1814" t="s">
        <v>39</v>
      </c>
      <c r="D1814" s="50">
        <v>5454033000</v>
      </c>
    </row>
    <row r="1815" spans="1:4">
      <c r="A1815" t="s">
        <v>103</v>
      </c>
      <c r="B1815">
        <v>2003</v>
      </c>
      <c r="C1815" t="s">
        <v>39</v>
      </c>
      <c r="D1815" s="50">
        <v>0</v>
      </c>
    </row>
    <row r="1816" spans="1:4">
      <c r="A1816" t="s">
        <v>104</v>
      </c>
      <c r="B1816">
        <v>2003</v>
      </c>
      <c r="C1816" t="s">
        <v>39</v>
      </c>
      <c r="D1816" s="50">
        <v>8167715000</v>
      </c>
    </row>
    <row r="1817" spans="1:4">
      <c r="A1817" t="s">
        <v>105</v>
      </c>
      <c r="B1817">
        <v>2003</v>
      </c>
      <c r="C1817" t="s">
        <v>39</v>
      </c>
      <c r="D1817" s="50">
        <v>285070300</v>
      </c>
    </row>
    <row r="1818" spans="1:4">
      <c r="A1818" t="s">
        <v>106</v>
      </c>
      <c r="B1818">
        <v>2003</v>
      </c>
      <c r="C1818" t="s">
        <v>39</v>
      </c>
      <c r="D1818" s="50">
        <v>255428800</v>
      </c>
    </row>
    <row r="1819" spans="1:4">
      <c r="A1819" t="s">
        <v>107</v>
      </c>
      <c r="B1819">
        <v>2003</v>
      </c>
      <c r="C1819" t="s">
        <v>39</v>
      </c>
      <c r="D1819" s="50">
        <v>7177021000</v>
      </c>
    </row>
    <row r="1820" spans="1:4">
      <c r="A1820" t="s">
        <v>108</v>
      </c>
      <c r="B1820">
        <v>2003</v>
      </c>
      <c r="C1820" t="s">
        <v>39</v>
      </c>
      <c r="D1820" s="50">
        <v>648163700</v>
      </c>
    </row>
    <row r="1821" spans="1:4">
      <c r="A1821" t="s">
        <v>109</v>
      </c>
      <c r="B1821">
        <v>2003</v>
      </c>
      <c r="C1821" t="s">
        <v>39</v>
      </c>
      <c r="D1821" s="50">
        <v>4523537000</v>
      </c>
    </row>
    <row r="1822" spans="1:4">
      <c r="A1822" t="s">
        <v>110</v>
      </c>
      <c r="B1822">
        <v>2003</v>
      </c>
      <c r="C1822" t="s">
        <v>39</v>
      </c>
      <c r="D1822" s="50">
        <v>15050220000</v>
      </c>
    </row>
    <row r="1823" spans="1:4">
      <c r="A1823" t="s">
        <v>111</v>
      </c>
      <c r="B1823">
        <v>2003</v>
      </c>
      <c r="C1823" t="s">
        <v>39</v>
      </c>
      <c r="D1823" s="50">
        <v>10249310000</v>
      </c>
    </row>
    <row r="1824" spans="1:4">
      <c r="A1824" t="s">
        <v>112</v>
      </c>
      <c r="B1824">
        <v>2003</v>
      </c>
      <c r="C1824" t="s">
        <v>39</v>
      </c>
      <c r="D1824" s="50">
        <v>10881430000</v>
      </c>
    </row>
    <row r="1825" spans="1:4">
      <c r="A1825" t="s">
        <v>113</v>
      </c>
      <c r="B1825">
        <v>2003</v>
      </c>
      <c r="C1825" t="s">
        <v>39</v>
      </c>
      <c r="D1825" s="50">
        <v>14418090000</v>
      </c>
    </row>
    <row r="1826" spans="1:4">
      <c r="A1826" t="s">
        <v>38</v>
      </c>
      <c r="B1826">
        <v>2004</v>
      </c>
      <c r="C1826" t="s">
        <v>39</v>
      </c>
      <c r="D1826" s="50">
        <v>422544800</v>
      </c>
    </row>
    <row r="1827" spans="1:4">
      <c r="A1827" t="s">
        <v>37</v>
      </c>
      <c r="B1827">
        <v>2004</v>
      </c>
      <c r="C1827" t="s">
        <v>39</v>
      </c>
      <c r="D1827" s="50">
        <v>104940700</v>
      </c>
    </row>
    <row r="1828" spans="1:4">
      <c r="A1828" t="s">
        <v>36</v>
      </c>
      <c r="B1828">
        <v>2004</v>
      </c>
      <c r="C1828" t="s">
        <v>39</v>
      </c>
      <c r="D1828" s="50">
        <v>150520100</v>
      </c>
    </row>
    <row r="1829" spans="1:4">
      <c r="A1829" t="s">
        <v>34</v>
      </c>
      <c r="B1829">
        <v>2004</v>
      </c>
      <c r="C1829" t="s">
        <v>39</v>
      </c>
      <c r="D1829" s="50">
        <v>35469410</v>
      </c>
    </row>
    <row r="1830" spans="1:4">
      <c r="A1830" t="s">
        <v>35</v>
      </c>
      <c r="B1830">
        <v>2004</v>
      </c>
      <c r="C1830" t="s">
        <v>39</v>
      </c>
      <c r="D1830" s="50">
        <v>305631900</v>
      </c>
    </row>
    <row r="1831" spans="1:4">
      <c r="A1831" t="s">
        <v>33</v>
      </c>
      <c r="B1831">
        <v>2004</v>
      </c>
      <c r="C1831" t="s">
        <v>39</v>
      </c>
      <c r="D1831" s="50">
        <v>531721800</v>
      </c>
    </row>
    <row r="1832" spans="1:4">
      <c r="A1832" t="s">
        <v>32</v>
      </c>
      <c r="B1832">
        <v>2004</v>
      </c>
      <c r="C1832" t="s">
        <v>39</v>
      </c>
      <c r="D1832" s="50">
        <v>3757924000</v>
      </c>
    </row>
    <row r="1833" spans="1:4">
      <c r="A1833" t="s">
        <v>31</v>
      </c>
      <c r="B1833">
        <v>2004</v>
      </c>
      <c r="C1833" t="s">
        <v>39</v>
      </c>
      <c r="D1833" s="50">
        <v>11196030</v>
      </c>
    </row>
    <row r="1834" spans="1:4">
      <c r="A1834" t="s">
        <v>30</v>
      </c>
      <c r="B1834">
        <v>2004</v>
      </c>
      <c r="C1834" t="s">
        <v>39</v>
      </c>
      <c r="D1834" s="50">
        <v>110124300</v>
      </c>
    </row>
    <row r="1835" spans="1:4">
      <c r="A1835" t="s">
        <v>25</v>
      </c>
      <c r="B1835">
        <v>2004</v>
      </c>
      <c r="C1835" t="s">
        <v>39</v>
      </c>
      <c r="D1835" s="50">
        <v>1083624000</v>
      </c>
    </row>
    <row r="1836" spans="1:4">
      <c r="A1836" t="s">
        <v>29</v>
      </c>
      <c r="B1836">
        <v>2004</v>
      </c>
      <c r="C1836" t="s">
        <v>39</v>
      </c>
      <c r="D1836" s="50">
        <v>72734810</v>
      </c>
    </row>
    <row r="1837" spans="1:4">
      <c r="A1837" t="s">
        <v>5</v>
      </c>
      <c r="B1837">
        <v>2004</v>
      </c>
      <c r="C1837" t="s">
        <v>39</v>
      </c>
      <c r="D1837" s="50">
        <v>430945000</v>
      </c>
    </row>
    <row r="1838" spans="1:4">
      <c r="A1838" t="s">
        <v>28</v>
      </c>
      <c r="B1838">
        <v>2004</v>
      </c>
      <c r="C1838" t="s">
        <v>39</v>
      </c>
      <c r="D1838" s="50">
        <v>19220030</v>
      </c>
    </row>
    <row r="1839" spans="1:4">
      <c r="A1839" t="s">
        <v>27</v>
      </c>
      <c r="B1839">
        <v>2004</v>
      </c>
      <c r="C1839" t="s">
        <v>39</v>
      </c>
      <c r="D1839" s="50">
        <v>77788800</v>
      </c>
    </row>
    <row r="1840" spans="1:4">
      <c r="A1840" t="s">
        <v>26</v>
      </c>
      <c r="B1840">
        <v>2004</v>
      </c>
      <c r="C1840" t="s">
        <v>39</v>
      </c>
      <c r="D1840" s="50">
        <v>590008800</v>
      </c>
    </row>
    <row r="1841" spans="1:4">
      <c r="A1841" t="s">
        <v>1</v>
      </c>
      <c r="B1841">
        <v>2004</v>
      </c>
      <c r="C1841" t="s">
        <v>39</v>
      </c>
      <c r="D1841" s="50">
        <v>778565900</v>
      </c>
    </row>
    <row r="1842" spans="1:4">
      <c r="A1842" t="s">
        <v>24</v>
      </c>
      <c r="B1842">
        <v>2004</v>
      </c>
      <c r="C1842" t="s">
        <v>39</v>
      </c>
      <c r="D1842" s="50">
        <v>145586200</v>
      </c>
    </row>
    <row r="1843" spans="1:4">
      <c r="A1843" t="s">
        <v>23</v>
      </c>
      <c r="B1843">
        <v>2004</v>
      </c>
      <c r="C1843" t="s">
        <v>39</v>
      </c>
      <c r="D1843" s="50">
        <v>75445610</v>
      </c>
    </row>
    <row r="1844" spans="1:4">
      <c r="A1844" t="s">
        <v>21</v>
      </c>
      <c r="B1844">
        <v>2004</v>
      </c>
      <c r="C1844" t="s">
        <v>39</v>
      </c>
      <c r="D1844" s="50">
        <v>309303100</v>
      </c>
    </row>
    <row r="1845" spans="1:4">
      <c r="A1845" t="s">
        <v>22</v>
      </c>
      <c r="B1845">
        <v>2004</v>
      </c>
      <c r="C1845" t="s">
        <v>39</v>
      </c>
      <c r="D1845" s="50">
        <v>1105554000</v>
      </c>
    </row>
    <row r="1846" spans="1:4">
      <c r="A1846" t="s">
        <v>20</v>
      </c>
      <c r="B1846">
        <v>2004</v>
      </c>
      <c r="C1846" t="s">
        <v>39</v>
      </c>
      <c r="D1846" s="50">
        <v>59446890</v>
      </c>
    </row>
    <row r="1847" spans="1:4">
      <c r="A1847" t="s">
        <v>19</v>
      </c>
      <c r="B1847">
        <v>2004</v>
      </c>
      <c r="C1847" t="s">
        <v>39</v>
      </c>
      <c r="D1847" s="50">
        <v>633657400</v>
      </c>
    </row>
    <row r="1848" spans="1:4">
      <c r="A1848" t="s">
        <v>18</v>
      </c>
      <c r="B1848">
        <v>2004</v>
      </c>
      <c r="C1848" t="s">
        <v>39</v>
      </c>
      <c r="D1848" s="50">
        <v>1434904000</v>
      </c>
    </row>
    <row r="1849" spans="1:4">
      <c r="A1849" t="s">
        <v>6</v>
      </c>
      <c r="B1849">
        <v>2004</v>
      </c>
      <c r="C1849" t="s">
        <v>39</v>
      </c>
      <c r="D1849" s="50">
        <v>497135400</v>
      </c>
    </row>
    <row r="1850" spans="1:4">
      <c r="A1850" t="s">
        <v>16</v>
      </c>
      <c r="B1850">
        <v>2004</v>
      </c>
      <c r="C1850" t="s">
        <v>39</v>
      </c>
      <c r="D1850" s="50">
        <v>19957370</v>
      </c>
    </row>
    <row r="1851" spans="1:4">
      <c r="A1851" t="s">
        <v>15</v>
      </c>
      <c r="B1851">
        <v>2004</v>
      </c>
      <c r="C1851" t="s">
        <v>39</v>
      </c>
      <c r="D1851" s="50">
        <v>9299645</v>
      </c>
    </row>
    <row r="1852" spans="1:4">
      <c r="A1852" t="s">
        <v>17</v>
      </c>
      <c r="B1852">
        <v>2004</v>
      </c>
      <c r="C1852" t="s">
        <v>39</v>
      </c>
      <c r="D1852" s="50">
        <v>11558660</v>
      </c>
    </row>
    <row r="1853" spans="1:4">
      <c r="A1853" t="s">
        <v>13</v>
      </c>
      <c r="B1853">
        <v>2004</v>
      </c>
      <c r="C1853" t="s">
        <v>39</v>
      </c>
      <c r="D1853" s="50">
        <v>435993800</v>
      </c>
    </row>
    <row r="1854" spans="1:4">
      <c r="A1854" t="s">
        <v>14</v>
      </c>
      <c r="B1854">
        <v>2004</v>
      </c>
      <c r="C1854" t="s">
        <v>39</v>
      </c>
      <c r="D1854" s="50">
        <v>3402855</v>
      </c>
    </row>
    <row r="1855" spans="1:4">
      <c r="A1855" t="s">
        <v>12</v>
      </c>
      <c r="B1855">
        <v>2004</v>
      </c>
      <c r="C1855" t="s">
        <v>39</v>
      </c>
      <c r="D1855" s="50">
        <v>221832900</v>
      </c>
    </row>
    <row r="1856" spans="1:4">
      <c r="A1856" t="s">
        <v>11</v>
      </c>
      <c r="B1856">
        <v>2004</v>
      </c>
      <c r="C1856" t="s">
        <v>39</v>
      </c>
      <c r="D1856" s="50">
        <v>285518800</v>
      </c>
    </row>
    <row r="1857" spans="1:4">
      <c r="A1857" t="s">
        <v>10</v>
      </c>
      <c r="B1857">
        <v>2004</v>
      </c>
      <c r="C1857" t="s">
        <v>39</v>
      </c>
      <c r="D1857" s="50">
        <v>82690490</v>
      </c>
    </row>
    <row r="1858" spans="1:4">
      <c r="B1858">
        <v>2004</v>
      </c>
      <c r="C1858" t="s">
        <v>39</v>
      </c>
      <c r="D1858" s="50">
        <v>102111600</v>
      </c>
    </row>
    <row r="1859" spans="1:4">
      <c r="A1859" t="s">
        <v>9</v>
      </c>
      <c r="B1859">
        <v>2004</v>
      </c>
      <c r="C1859" t="s">
        <v>39</v>
      </c>
      <c r="D1859" s="50">
        <v>1098396000</v>
      </c>
    </row>
    <row r="1860" spans="1:4">
      <c r="A1860" t="s">
        <v>8</v>
      </c>
      <c r="B1860">
        <v>2004</v>
      </c>
      <c r="C1860" t="s">
        <v>39</v>
      </c>
      <c r="D1860" s="50">
        <v>36415660</v>
      </c>
    </row>
    <row r="1861" spans="1:4">
      <c r="A1861" t="s">
        <v>7</v>
      </c>
      <c r="B1861">
        <v>2004</v>
      </c>
      <c r="C1861" t="s">
        <v>39</v>
      </c>
      <c r="D1861" s="50">
        <v>19741230</v>
      </c>
    </row>
    <row r="1862" spans="1:4">
      <c r="A1862" t="s">
        <v>4</v>
      </c>
      <c r="B1862">
        <v>2004</v>
      </c>
      <c r="C1862" t="s">
        <v>39</v>
      </c>
      <c r="D1862" s="50">
        <v>91655970</v>
      </c>
    </row>
    <row r="1863" spans="1:4">
      <c r="A1863" t="s">
        <v>2</v>
      </c>
      <c r="B1863">
        <v>2004</v>
      </c>
      <c r="C1863" t="s">
        <v>39</v>
      </c>
      <c r="D1863" s="50">
        <v>272884000</v>
      </c>
    </row>
    <row r="1864" spans="1:4">
      <c r="A1864" t="s">
        <v>3</v>
      </c>
      <c r="B1864">
        <v>2004</v>
      </c>
      <c r="C1864" t="s">
        <v>39</v>
      </c>
      <c r="D1864" s="50">
        <v>246441800</v>
      </c>
    </row>
    <row r="1865" spans="1:4">
      <c r="A1865" t="s">
        <v>0</v>
      </c>
      <c r="B1865">
        <v>2004</v>
      </c>
      <c r="C1865" t="s">
        <v>39</v>
      </c>
      <c r="D1865" s="50">
        <v>6382141000</v>
      </c>
    </row>
    <row r="1866" spans="1:4">
      <c r="A1866" t="s">
        <v>72</v>
      </c>
      <c r="B1866">
        <v>2004</v>
      </c>
      <c r="C1866" t="s">
        <v>39</v>
      </c>
      <c r="D1866" s="50">
        <v>4492223000</v>
      </c>
    </row>
    <row r="1867" spans="1:4">
      <c r="A1867" t="s">
        <v>79</v>
      </c>
      <c r="B1867">
        <v>2004</v>
      </c>
      <c r="C1867" t="s">
        <v>39</v>
      </c>
      <c r="D1867" s="50">
        <v>5169109000</v>
      </c>
    </row>
    <row r="1868" spans="1:4">
      <c r="A1868" t="s">
        <v>80</v>
      </c>
      <c r="B1868">
        <v>2004</v>
      </c>
      <c r="C1868" t="s">
        <v>39</v>
      </c>
      <c r="D1868" s="50">
        <v>21387150000</v>
      </c>
    </row>
    <row r="1869" spans="1:4">
      <c r="A1869" t="s">
        <v>81</v>
      </c>
      <c r="B1869">
        <v>2004</v>
      </c>
      <c r="C1869" t="s">
        <v>39</v>
      </c>
      <c r="D1869" s="50">
        <v>6267505000</v>
      </c>
    </row>
    <row r="1870" spans="1:4">
      <c r="A1870" t="s">
        <v>82</v>
      </c>
      <c r="B1870">
        <v>2004</v>
      </c>
      <c r="C1870" t="s">
        <v>39</v>
      </c>
      <c r="D1870" s="50">
        <v>20288750000</v>
      </c>
    </row>
    <row r="1871" spans="1:4">
      <c r="A1871" t="s">
        <v>83</v>
      </c>
      <c r="B1871">
        <v>2004</v>
      </c>
      <c r="C1871" t="s">
        <v>39</v>
      </c>
      <c r="D1871" s="50">
        <v>0</v>
      </c>
    </row>
    <row r="1872" spans="1:4">
      <c r="A1872" t="s">
        <v>84</v>
      </c>
      <c r="B1872">
        <v>2004</v>
      </c>
      <c r="C1872" t="s">
        <v>39</v>
      </c>
      <c r="D1872" s="50">
        <v>7624146000</v>
      </c>
    </row>
    <row r="1873" spans="1:4">
      <c r="A1873" t="s">
        <v>85</v>
      </c>
      <c r="B1873">
        <v>2004</v>
      </c>
      <c r="C1873" t="s">
        <v>39</v>
      </c>
      <c r="D1873" s="50">
        <v>422544800</v>
      </c>
    </row>
    <row r="1874" spans="1:4">
      <c r="A1874" t="s">
        <v>86</v>
      </c>
      <c r="B1874">
        <v>2004</v>
      </c>
      <c r="C1874" t="s">
        <v>39</v>
      </c>
      <c r="D1874" s="50">
        <v>6361855000</v>
      </c>
    </row>
    <row r="1875" spans="1:4">
      <c r="A1875" t="s">
        <v>87</v>
      </c>
      <c r="B1875">
        <v>2004</v>
      </c>
      <c r="C1875" t="s">
        <v>39</v>
      </c>
      <c r="D1875" s="50">
        <v>7349857000</v>
      </c>
    </row>
    <row r="1876" spans="1:4">
      <c r="A1876" t="s">
        <v>88</v>
      </c>
      <c r="B1876">
        <v>2004</v>
      </c>
      <c r="C1876" t="s">
        <v>39</v>
      </c>
      <c r="D1876" s="50">
        <v>305631900</v>
      </c>
    </row>
    <row r="1877" spans="1:4">
      <c r="A1877" t="s">
        <v>89</v>
      </c>
      <c r="B1877">
        <v>2004</v>
      </c>
      <c r="C1877" t="s">
        <v>39</v>
      </c>
      <c r="D1877" s="50">
        <v>4533297000</v>
      </c>
    </row>
    <row r="1878" spans="1:4">
      <c r="A1878" t="s">
        <v>90</v>
      </c>
      <c r="B1878">
        <v>2004</v>
      </c>
      <c r="C1878" t="s">
        <v>39</v>
      </c>
      <c r="D1878" s="50">
        <v>22022960000</v>
      </c>
    </row>
    <row r="1879" spans="1:4">
      <c r="A1879" t="s">
        <v>91</v>
      </c>
      <c r="B1879">
        <v>2004</v>
      </c>
      <c r="C1879" t="s">
        <v>39</v>
      </c>
      <c r="D1879" s="50">
        <v>5114682000</v>
      </c>
    </row>
    <row r="1880" spans="1:4">
      <c r="A1880" t="s">
        <v>92</v>
      </c>
      <c r="B1880">
        <v>2004</v>
      </c>
      <c r="C1880" t="s">
        <v>39</v>
      </c>
      <c r="D1880" s="50">
        <v>21441580000</v>
      </c>
    </row>
    <row r="1881" spans="1:4">
      <c r="A1881" t="s">
        <v>93</v>
      </c>
      <c r="B1881">
        <v>2004</v>
      </c>
      <c r="C1881" t="s">
        <v>39</v>
      </c>
      <c r="D1881" s="50">
        <v>5252263000</v>
      </c>
    </row>
    <row r="1882" spans="1:4">
      <c r="A1882" t="s">
        <v>94</v>
      </c>
      <c r="B1882">
        <v>2004</v>
      </c>
      <c r="C1882" t="s">
        <v>39</v>
      </c>
      <c r="D1882" s="50">
        <v>21303990000</v>
      </c>
    </row>
    <row r="1883" spans="1:4">
      <c r="A1883" t="s">
        <v>95</v>
      </c>
      <c r="B1883">
        <v>2004</v>
      </c>
      <c r="C1883" t="s">
        <v>39</v>
      </c>
      <c r="D1883" s="50">
        <v>19639990000</v>
      </c>
    </row>
    <row r="1884" spans="1:4">
      <c r="A1884" t="s">
        <v>96</v>
      </c>
      <c r="B1884">
        <v>2004</v>
      </c>
      <c r="C1884" t="s">
        <v>39</v>
      </c>
      <c r="D1884" s="50">
        <v>6916268000</v>
      </c>
    </row>
    <row r="1885" spans="1:4">
      <c r="A1885" t="s">
        <v>97</v>
      </c>
      <c r="B1885">
        <v>2004</v>
      </c>
      <c r="C1885" t="s">
        <v>39</v>
      </c>
      <c r="D1885" s="50">
        <v>12533020000</v>
      </c>
    </row>
    <row r="1886" spans="1:4">
      <c r="A1886" t="s">
        <v>98</v>
      </c>
      <c r="B1886">
        <v>2004</v>
      </c>
      <c r="C1886" t="s">
        <v>39</v>
      </c>
      <c r="D1886" s="50">
        <v>14023240000</v>
      </c>
    </row>
    <row r="1887" spans="1:4">
      <c r="A1887" t="s">
        <v>99</v>
      </c>
      <c r="B1887">
        <v>2004</v>
      </c>
      <c r="C1887" t="s">
        <v>39</v>
      </c>
      <c r="D1887" s="50">
        <v>14620810000</v>
      </c>
    </row>
    <row r="1888" spans="1:4">
      <c r="A1888" t="s">
        <v>100</v>
      </c>
      <c r="B1888">
        <v>2004</v>
      </c>
      <c r="C1888" t="s">
        <v>39</v>
      </c>
      <c r="D1888" s="50">
        <v>0</v>
      </c>
    </row>
    <row r="1889" spans="1:4">
      <c r="A1889" t="s">
        <v>101</v>
      </c>
      <c r="B1889">
        <v>2004</v>
      </c>
      <c r="C1889" t="s">
        <v>39</v>
      </c>
      <c r="D1889" s="50">
        <v>1414857000</v>
      </c>
    </row>
    <row r="1890" spans="1:4">
      <c r="A1890" t="s">
        <v>102</v>
      </c>
      <c r="B1890">
        <v>2004</v>
      </c>
      <c r="C1890" t="s">
        <v>39</v>
      </c>
      <c r="D1890" s="50">
        <v>6028368000</v>
      </c>
    </row>
    <row r="1891" spans="1:4">
      <c r="A1891" t="s">
        <v>103</v>
      </c>
      <c r="B1891">
        <v>2004</v>
      </c>
      <c r="C1891" t="s">
        <v>39</v>
      </c>
      <c r="D1891" s="50">
        <v>0</v>
      </c>
    </row>
    <row r="1892" spans="1:4">
      <c r="A1892" t="s">
        <v>104</v>
      </c>
      <c r="B1892">
        <v>2004</v>
      </c>
      <c r="C1892" t="s">
        <v>39</v>
      </c>
      <c r="D1892" s="50">
        <v>8872203000</v>
      </c>
    </row>
    <row r="1893" spans="1:4">
      <c r="A1893" t="s">
        <v>105</v>
      </c>
      <c r="B1893">
        <v>2004</v>
      </c>
      <c r="C1893" t="s">
        <v>39</v>
      </c>
      <c r="D1893" s="50">
        <v>305631900</v>
      </c>
    </row>
    <row r="1894" spans="1:4">
      <c r="A1894" t="s">
        <v>106</v>
      </c>
      <c r="B1894">
        <v>2004</v>
      </c>
      <c r="C1894" t="s">
        <v>39</v>
      </c>
      <c r="D1894" s="50">
        <v>272884000</v>
      </c>
    </row>
    <row r="1895" spans="1:4">
      <c r="A1895" t="s">
        <v>107</v>
      </c>
      <c r="B1895">
        <v>2004</v>
      </c>
      <c r="C1895" t="s">
        <v>39</v>
      </c>
      <c r="D1895" s="50">
        <v>7349857000</v>
      </c>
    </row>
    <row r="1896" spans="1:4">
      <c r="A1896" t="s">
        <v>108</v>
      </c>
      <c r="B1896">
        <v>2004</v>
      </c>
      <c r="C1896" t="s">
        <v>39</v>
      </c>
      <c r="D1896" s="50">
        <v>654715800</v>
      </c>
    </row>
    <row r="1897" spans="1:4">
      <c r="A1897" t="s">
        <v>109</v>
      </c>
      <c r="B1897">
        <v>2004</v>
      </c>
      <c r="C1897" t="s">
        <v>39</v>
      </c>
      <c r="D1897" s="50">
        <v>4608743000</v>
      </c>
    </row>
    <row r="1898" spans="1:4">
      <c r="A1898" t="s">
        <v>110</v>
      </c>
      <c r="B1898">
        <v>2004</v>
      </c>
      <c r="C1898" t="s">
        <v>39</v>
      </c>
      <c r="D1898" s="50">
        <v>15394850000</v>
      </c>
    </row>
    <row r="1899" spans="1:4">
      <c r="A1899" t="s">
        <v>111</v>
      </c>
      <c r="B1899">
        <v>2004</v>
      </c>
      <c r="C1899" t="s">
        <v>39</v>
      </c>
      <c r="D1899" s="50">
        <v>11161400000</v>
      </c>
    </row>
    <row r="1900" spans="1:4">
      <c r="A1900" t="s">
        <v>112</v>
      </c>
      <c r="B1900">
        <v>2004</v>
      </c>
      <c r="C1900" t="s">
        <v>39</v>
      </c>
      <c r="D1900" s="50">
        <v>11803910000</v>
      </c>
    </row>
    <row r="1901" spans="1:4">
      <c r="A1901" t="s">
        <v>113</v>
      </c>
      <c r="B1901">
        <v>2004</v>
      </c>
      <c r="C1901" t="s">
        <v>39</v>
      </c>
      <c r="D1901" s="50">
        <v>14752350000</v>
      </c>
    </row>
    <row r="1902" spans="1:4">
      <c r="A1902" t="s">
        <v>38</v>
      </c>
      <c r="B1902">
        <v>2005</v>
      </c>
      <c r="C1902" t="s">
        <v>39</v>
      </c>
      <c r="D1902" s="50">
        <v>442873900</v>
      </c>
    </row>
    <row r="1903" spans="1:4">
      <c r="A1903" t="s">
        <v>37</v>
      </c>
      <c r="B1903">
        <v>2005</v>
      </c>
      <c r="C1903" t="s">
        <v>39</v>
      </c>
      <c r="D1903" s="50">
        <v>107728800</v>
      </c>
    </row>
    <row r="1904" spans="1:4">
      <c r="A1904" t="s">
        <v>36</v>
      </c>
      <c r="B1904">
        <v>2005</v>
      </c>
      <c r="C1904" t="s">
        <v>39</v>
      </c>
      <c r="D1904" s="50">
        <v>153292500</v>
      </c>
    </row>
    <row r="1905" spans="1:4">
      <c r="A1905" t="s">
        <v>34</v>
      </c>
      <c r="B1905">
        <v>2005</v>
      </c>
      <c r="C1905" t="s">
        <v>39</v>
      </c>
      <c r="D1905" s="50">
        <v>39929950</v>
      </c>
    </row>
    <row r="1906" spans="1:4">
      <c r="A1906" t="s">
        <v>35</v>
      </c>
      <c r="B1906">
        <v>2005</v>
      </c>
      <c r="C1906" t="s">
        <v>39</v>
      </c>
      <c r="D1906" s="50">
        <v>318721200</v>
      </c>
    </row>
    <row r="1907" spans="1:4">
      <c r="A1907" t="s">
        <v>33</v>
      </c>
      <c r="B1907">
        <v>2005</v>
      </c>
      <c r="C1907" t="s">
        <v>39</v>
      </c>
      <c r="D1907" s="50">
        <v>552210300</v>
      </c>
    </row>
    <row r="1908" spans="1:4">
      <c r="A1908" t="s">
        <v>32</v>
      </c>
      <c r="B1908">
        <v>2005</v>
      </c>
      <c r="C1908" t="s">
        <v>39</v>
      </c>
      <c r="D1908" s="50">
        <v>4004812000</v>
      </c>
    </row>
    <row r="1909" spans="1:4">
      <c r="A1909" t="s">
        <v>31</v>
      </c>
      <c r="B1909">
        <v>2005</v>
      </c>
      <c r="C1909" t="s">
        <v>39</v>
      </c>
      <c r="D1909" s="50">
        <v>11179750</v>
      </c>
    </row>
    <row r="1910" spans="1:4">
      <c r="A1910" t="s">
        <v>30</v>
      </c>
      <c r="B1910">
        <v>2005</v>
      </c>
      <c r="C1910" t="s">
        <v>39</v>
      </c>
      <c r="D1910" s="50">
        <v>107286500</v>
      </c>
    </row>
    <row r="1911" spans="1:4">
      <c r="A1911" t="s">
        <v>25</v>
      </c>
      <c r="B1911">
        <v>2005</v>
      </c>
      <c r="C1911" t="s">
        <v>39</v>
      </c>
      <c r="D1911" s="50">
        <v>1066414000</v>
      </c>
    </row>
    <row r="1912" spans="1:4">
      <c r="A1912" t="s">
        <v>29</v>
      </c>
      <c r="B1912">
        <v>2005</v>
      </c>
      <c r="C1912" t="s">
        <v>39</v>
      </c>
      <c r="D1912" s="50">
        <v>72074480</v>
      </c>
    </row>
    <row r="1913" spans="1:4">
      <c r="A1913" t="s">
        <v>5</v>
      </c>
      <c r="B1913">
        <v>2005</v>
      </c>
      <c r="C1913" t="s">
        <v>39</v>
      </c>
      <c r="D1913" s="50">
        <v>454297700</v>
      </c>
    </row>
    <row r="1914" spans="1:4">
      <c r="A1914" t="s">
        <v>28</v>
      </c>
      <c r="B1914">
        <v>2005</v>
      </c>
      <c r="C1914" t="s">
        <v>39</v>
      </c>
      <c r="D1914" s="50">
        <v>18470510</v>
      </c>
    </row>
    <row r="1915" spans="1:4">
      <c r="A1915" t="s">
        <v>27</v>
      </c>
      <c r="B1915">
        <v>2005</v>
      </c>
      <c r="C1915" t="s">
        <v>39</v>
      </c>
      <c r="D1915" s="50">
        <v>73172260</v>
      </c>
    </row>
    <row r="1916" spans="1:4">
      <c r="A1916" t="s">
        <v>26</v>
      </c>
      <c r="B1916">
        <v>2005</v>
      </c>
      <c r="C1916" t="s">
        <v>39</v>
      </c>
      <c r="D1916" s="50">
        <v>596738600</v>
      </c>
    </row>
    <row r="1917" spans="1:4">
      <c r="A1917" t="s">
        <v>1</v>
      </c>
      <c r="B1917">
        <v>2005</v>
      </c>
      <c r="C1917" t="s">
        <v>39</v>
      </c>
      <c r="D1917" s="50">
        <v>784785700</v>
      </c>
    </row>
    <row r="1918" spans="1:4">
      <c r="A1918" t="s">
        <v>24</v>
      </c>
      <c r="B1918">
        <v>2005</v>
      </c>
      <c r="C1918" t="s">
        <v>39</v>
      </c>
      <c r="D1918" s="50">
        <v>151973600</v>
      </c>
    </row>
    <row r="1919" spans="1:4">
      <c r="A1919" t="s">
        <v>23</v>
      </c>
      <c r="B1919">
        <v>2005</v>
      </c>
      <c r="C1919" t="s">
        <v>39</v>
      </c>
      <c r="D1919" s="50">
        <v>76970660</v>
      </c>
    </row>
    <row r="1920" spans="1:4">
      <c r="A1920" t="s">
        <v>21</v>
      </c>
      <c r="B1920">
        <v>2005</v>
      </c>
      <c r="C1920" t="s">
        <v>39</v>
      </c>
      <c r="D1920" s="50">
        <v>314864500</v>
      </c>
    </row>
    <row r="1921" spans="1:4">
      <c r="A1921" t="s">
        <v>22</v>
      </c>
      <c r="B1921">
        <v>2005</v>
      </c>
      <c r="C1921" t="s">
        <v>39</v>
      </c>
      <c r="D1921" s="50">
        <v>1177403000</v>
      </c>
    </row>
    <row r="1922" spans="1:4">
      <c r="A1922" t="s">
        <v>20</v>
      </c>
      <c r="B1922">
        <v>2005</v>
      </c>
      <c r="C1922" t="s">
        <v>39</v>
      </c>
      <c r="D1922" s="50">
        <v>63838660</v>
      </c>
    </row>
    <row r="1923" spans="1:4">
      <c r="A1923" t="s">
        <v>19</v>
      </c>
      <c r="B1923">
        <v>2005</v>
      </c>
      <c r="C1923" t="s">
        <v>39</v>
      </c>
      <c r="D1923" s="50">
        <v>629580800</v>
      </c>
    </row>
    <row r="1924" spans="1:4">
      <c r="A1924" t="s">
        <v>18</v>
      </c>
      <c r="B1924">
        <v>2005</v>
      </c>
      <c r="C1924" t="s">
        <v>39</v>
      </c>
      <c r="D1924" s="50">
        <v>1446136000</v>
      </c>
    </row>
    <row r="1925" spans="1:4">
      <c r="A1925" t="s">
        <v>6</v>
      </c>
      <c r="B1925">
        <v>2005</v>
      </c>
      <c r="C1925" t="s">
        <v>39</v>
      </c>
      <c r="D1925" s="50">
        <v>521015400</v>
      </c>
    </row>
    <row r="1926" spans="1:4">
      <c r="A1926" t="s">
        <v>16</v>
      </c>
      <c r="B1926">
        <v>2005</v>
      </c>
      <c r="C1926" t="s">
        <v>39</v>
      </c>
      <c r="D1926" s="50">
        <v>21128330</v>
      </c>
    </row>
    <row r="1927" spans="1:4">
      <c r="A1927" t="s">
        <v>15</v>
      </c>
      <c r="B1927">
        <v>2005</v>
      </c>
      <c r="C1927" t="s">
        <v>39</v>
      </c>
      <c r="D1927" s="50">
        <v>9665567</v>
      </c>
    </row>
    <row r="1928" spans="1:4">
      <c r="A1928" t="s">
        <v>17</v>
      </c>
      <c r="B1928">
        <v>2005</v>
      </c>
      <c r="C1928" t="s">
        <v>39</v>
      </c>
      <c r="D1928" s="50">
        <v>11910520</v>
      </c>
    </row>
    <row r="1929" spans="1:4">
      <c r="A1929" t="s">
        <v>13</v>
      </c>
      <c r="B1929">
        <v>2005</v>
      </c>
      <c r="C1929" t="s">
        <v>39</v>
      </c>
      <c r="D1929" s="50">
        <v>461031600</v>
      </c>
    </row>
    <row r="1930" spans="1:4">
      <c r="A1930" t="s">
        <v>14</v>
      </c>
      <c r="B1930">
        <v>2005</v>
      </c>
      <c r="C1930" t="s">
        <v>39</v>
      </c>
      <c r="D1930" s="50">
        <v>3568003</v>
      </c>
    </row>
    <row r="1931" spans="1:4">
      <c r="A1931" t="s">
        <v>12</v>
      </c>
      <c r="B1931">
        <v>2005</v>
      </c>
      <c r="C1931" t="s">
        <v>39</v>
      </c>
      <c r="D1931" s="50">
        <v>216269100</v>
      </c>
    </row>
    <row r="1932" spans="1:4">
      <c r="A1932" t="s">
        <v>11</v>
      </c>
      <c r="B1932">
        <v>2005</v>
      </c>
      <c r="C1932" t="s">
        <v>39</v>
      </c>
      <c r="D1932" s="50">
        <v>293091200</v>
      </c>
    </row>
    <row r="1933" spans="1:4">
      <c r="A1933" t="s">
        <v>10</v>
      </c>
      <c r="B1933">
        <v>2005</v>
      </c>
      <c r="C1933" t="s">
        <v>39</v>
      </c>
      <c r="D1933" s="50">
        <v>84324010</v>
      </c>
    </row>
    <row r="1934" spans="1:4">
      <c r="B1934">
        <v>2005</v>
      </c>
      <c r="C1934" t="s">
        <v>39</v>
      </c>
      <c r="D1934" s="50">
        <v>103407900</v>
      </c>
    </row>
    <row r="1935" spans="1:4">
      <c r="A1935" t="s">
        <v>9</v>
      </c>
      <c r="B1935">
        <v>2005</v>
      </c>
      <c r="C1935" t="s">
        <v>39</v>
      </c>
      <c r="D1935" s="50">
        <v>1117538000</v>
      </c>
    </row>
    <row r="1936" spans="1:4">
      <c r="A1936" t="s">
        <v>8</v>
      </c>
      <c r="B1936">
        <v>2005</v>
      </c>
      <c r="C1936" t="s">
        <v>39</v>
      </c>
      <c r="D1936" s="50">
        <v>36964370</v>
      </c>
    </row>
    <row r="1937" spans="1:4">
      <c r="A1937" t="s">
        <v>7</v>
      </c>
      <c r="B1937">
        <v>2005</v>
      </c>
      <c r="C1937" t="s">
        <v>39</v>
      </c>
      <c r="D1937" s="50">
        <v>19858220</v>
      </c>
    </row>
    <row r="1938" spans="1:4">
      <c r="A1938" t="s">
        <v>4</v>
      </c>
      <c r="B1938">
        <v>2005</v>
      </c>
      <c r="C1938" t="s">
        <v>39</v>
      </c>
      <c r="D1938" s="50">
        <v>91378070</v>
      </c>
    </row>
    <row r="1939" spans="1:4">
      <c r="A1939" t="s">
        <v>2</v>
      </c>
      <c r="B1939">
        <v>2005</v>
      </c>
      <c r="C1939" t="s">
        <v>39</v>
      </c>
      <c r="D1939" s="50">
        <v>297224100</v>
      </c>
    </row>
    <row r="1940" spans="1:4">
      <c r="A1940" t="s">
        <v>3</v>
      </c>
      <c r="B1940">
        <v>2005</v>
      </c>
      <c r="C1940" t="s">
        <v>39</v>
      </c>
      <c r="D1940" s="50">
        <v>244382700</v>
      </c>
    </row>
    <row r="1941" spans="1:4">
      <c r="A1941" t="s">
        <v>0</v>
      </c>
      <c r="B1941">
        <v>2005</v>
      </c>
      <c r="C1941" t="s">
        <v>39</v>
      </c>
      <c r="D1941" s="50">
        <v>6508495000</v>
      </c>
    </row>
    <row r="1942" spans="1:4">
      <c r="A1942" t="s">
        <v>72</v>
      </c>
      <c r="B1942">
        <v>2005</v>
      </c>
      <c r="C1942" t="s">
        <v>39</v>
      </c>
      <c r="D1942" s="50">
        <v>4705155000</v>
      </c>
    </row>
    <row r="1943" spans="1:4">
      <c r="A1943" t="s">
        <v>79</v>
      </c>
      <c r="B1943">
        <v>2005</v>
      </c>
      <c r="C1943" t="s">
        <v>39</v>
      </c>
      <c r="D1943" s="50">
        <v>5500936000</v>
      </c>
    </row>
    <row r="1944" spans="1:4">
      <c r="A1944" t="s">
        <v>80</v>
      </c>
      <c r="B1944">
        <v>2005</v>
      </c>
      <c r="C1944" t="s">
        <v>39</v>
      </c>
      <c r="D1944" s="50">
        <v>21910230000</v>
      </c>
    </row>
    <row r="1945" spans="1:4">
      <c r="A1945" t="s">
        <v>81</v>
      </c>
      <c r="B1945">
        <v>2005</v>
      </c>
      <c r="C1945" t="s">
        <v>39</v>
      </c>
      <c r="D1945" s="50">
        <v>6618474000</v>
      </c>
    </row>
    <row r="1946" spans="1:4">
      <c r="A1946" t="s">
        <v>82</v>
      </c>
      <c r="B1946">
        <v>2005</v>
      </c>
      <c r="C1946" t="s">
        <v>39</v>
      </c>
      <c r="D1946" s="50">
        <v>20792690000</v>
      </c>
    </row>
    <row r="1947" spans="1:4">
      <c r="A1947" t="s">
        <v>83</v>
      </c>
      <c r="B1947">
        <v>2005</v>
      </c>
      <c r="C1947" t="s">
        <v>39</v>
      </c>
      <c r="D1947" s="50">
        <v>0</v>
      </c>
    </row>
    <row r="1948" spans="1:4">
      <c r="A1948" t="s">
        <v>84</v>
      </c>
      <c r="B1948">
        <v>2005</v>
      </c>
      <c r="C1948" t="s">
        <v>39</v>
      </c>
      <c r="D1948" s="50">
        <v>8005838000</v>
      </c>
    </row>
    <row r="1949" spans="1:4">
      <c r="A1949" t="s">
        <v>85</v>
      </c>
      <c r="B1949">
        <v>2005</v>
      </c>
      <c r="C1949" t="s">
        <v>39</v>
      </c>
      <c r="D1949" s="50">
        <v>442873900</v>
      </c>
    </row>
    <row r="1950" spans="1:4">
      <c r="A1950" t="s">
        <v>86</v>
      </c>
      <c r="B1950">
        <v>2005</v>
      </c>
      <c r="C1950" t="s">
        <v>39</v>
      </c>
      <c r="D1950" s="50">
        <v>6416837000</v>
      </c>
    </row>
    <row r="1951" spans="1:4">
      <c r="A1951" t="s">
        <v>87</v>
      </c>
      <c r="B1951">
        <v>2005</v>
      </c>
      <c r="C1951" t="s">
        <v>39</v>
      </c>
      <c r="D1951" s="50">
        <v>7521737000</v>
      </c>
    </row>
    <row r="1952" spans="1:4">
      <c r="A1952" t="s">
        <v>88</v>
      </c>
      <c r="B1952">
        <v>2005</v>
      </c>
      <c r="C1952" t="s">
        <v>39</v>
      </c>
      <c r="D1952" s="50">
        <v>318721200</v>
      </c>
    </row>
    <row r="1953" spans="1:4">
      <c r="A1953" t="s">
        <v>89</v>
      </c>
      <c r="B1953">
        <v>2005</v>
      </c>
      <c r="C1953" t="s">
        <v>39</v>
      </c>
      <c r="D1953" s="50">
        <v>4555534000</v>
      </c>
    </row>
    <row r="1954" spans="1:4">
      <c r="A1954" t="s">
        <v>90</v>
      </c>
      <c r="B1954">
        <v>2005</v>
      </c>
      <c r="C1954" t="s">
        <v>39</v>
      </c>
      <c r="D1954" s="50">
        <v>22855630000</v>
      </c>
    </row>
    <row r="1955" spans="1:4">
      <c r="A1955" t="s">
        <v>91</v>
      </c>
      <c r="B1955">
        <v>2005</v>
      </c>
      <c r="C1955" t="s">
        <v>39</v>
      </c>
      <c r="D1955" s="50">
        <v>5144782000</v>
      </c>
    </row>
    <row r="1956" spans="1:4">
      <c r="A1956" t="s">
        <v>92</v>
      </c>
      <c r="B1956">
        <v>2005</v>
      </c>
      <c r="C1956" t="s">
        <v>39</v>
      </c>
      <c r="D1956" s="50">
        <v>22266380000</v>
      </c>
    </row>
    <row r="1957" spans="1:4">
      <c r="A1957" t="s">
        <v>93</v>
      </c>
      <c r="B1957">
        <v>2005</v>
      </c>
      <c r="C1957" t="s">
        <v>39</v>
      </c>
      <c r="D1957" s="50">
        <v>5288120000</v>
      </c>
    </row>
    <row r="1958" spans="1:4">
      <c r="A1958" t="s">
        <v>94</v>
      </c>
      <c r="B1958">
        <v>2005</v>
      </c>
      <c r="C1958" t="s">
        <v>39</v>
      </c>
      <c r="D1958" s="50">
        <v>22123040000</v>
      </c>
    </row>
    <row r="1959" spans="1:4">
      <c r="A1959" t="s">
        <v>95</v>
      </c>
      <c r="B1959">
        <v>2005</v>
      </c>
      <c r="C1959" t="s">
        <v>39</v>
      </c>
      <c r="D1959" s="50">
        <v>20239840000</v>
      </c>
    </row>
    <row r="1960" spans="1:4">
      <c r="A1960" t="s">
        <v>96</v>
      </c>
      <c r="B1960">
        <v>2005</v>
      </c>
      <c r="C1960" t="s">
        <v>39</v>
      </c>
      <c r="D1960" s="50">
        <v>7171318000</v>
      </c>
    </row>
    <row r="1961" spans="1:4">
      <c r="A1961" t="s">
        <v>97</v>
      </c>
      <c r="B1961">
        <v>2005</v>
      </c>
      <c r="C1961" t="s">
        <v>39</v>
      </c>
      <c r="D1961" s="50">
        <v>12701900000</v>
      </c>
    </row>
    <row r="1962" spans="1:4">
      <c r="A1962" t="s">
        <v>98</v>
      </c>
      <c r="B1962">
        <v>2005</v>
      </c>
      <c r="C1962" t="s">
        <v>39</v>
      </c>
      <c r="D1962" s="50">
        <v>14709260000</v>
      </c>
    </row>
    <row r="1963" spans="1:4">
      <c r="A1963" t="s">
        <v>99</v>
      </c>
      <c r="B1963">
        <v>2005</v>
      </c>
      <c r="C1963" t="s">
        <v>39</v>
      </c>
      <c r="D1963" s="50">
        <v>14849950000</v>
      </c>
    </row>
    <row r="1964" spans="1:4">
      <c r="A1964" t="s">
        <v>100</v>
      </c>
      <c r="B1964">
        <v>2005</v>
      </c>
      <c r="C1964" t="s">
        <v>39</v>
      </c>
      <c r="D1964" s="50">
        <v>0</v>
      </c>
    </row>
    <row r="1965" spans="1:4">
      <c r="A1965" t="s">
        <v>101</v>
      </c>
      <c r="B1965">
        <v>2005</v>
      </c>
      <c r="C1965" t="s">
        <v>39</v>
      </c>
      <c r="D1965" s="50">
        <v>1492267000</v>
      </c>
    </row>
    <row r="1966" spans="1:4">
      <c r="A1966" t="s">
        <v>102</v>
      </c>
      <c r="B1966">
        <v>2005</v>
      </c>
      <c r="C1966" t="s">
        <v>39</v>
      </c>
      <c r="D1966" s="50">
        <v>6363793000</v>
      </c>
    </row>
    <row r="1967" spans="1:4">
      <c r="A1967" t="s">
        <v>103</v>
      </c>
      <c r="B1967">
        <v>2005</v>
      </c>
      <c r="C1967" t="s">
        <v>39</v>
      </c>
      <c r="D1967" s="50">
        <v>0</v>
      </c>
    </row>
    <row r="1968" spans="1:4">
      <c r="A1968" t="s">
        <v>104</v>
      </c>
      <c r="B1968">
        <v>2005</v>
      </c>
      <c r="C1968" t="s">
        <v>39</v>
      </c>
      <c r="D1968" s="50">
        <v>9269026000</v>
      </c>
    </row>
    <row r="1969" spans="1:4">
      <c r="A1969" t="s">
        <v>105</v>
      </c>
      <c r="B1969">
        <v>2005</v>
      </c>
      <c r="C1969" t="s">
        <v>39</v>
      </c>
      <c r="D1969" s="50">
        <v>318721200</v>
      </c>
    </row>
    <row r="1970" spans="1:4">
      <c r="A1970" t="s">
        <v>106</v>
      </c>
      <c r="B1970">
        <v>2005</v>
      </c>
      <c r="C1970" t="s">
        <v>39</v>
      </c>
      <c r="D1970" s="50">
        <v>297224100</v>
      </c>
    </row>
    <row r="1971" spans="1:4">
      <c r="A1971" t="s">
        <v>107</v>
      </c>
      <c r="B1971">
        <v>2005</v>
      </c>
      <c r="C1971" t="s">
        <v>39</v>
      </c>
      <c r="D1971" s="50">
        <v>7521737000</v>
      </c>
    </row>
    <row r="1972" spans="1:4">
      <c r="A1972" t="s">
        <v>108</v>
      </c>
      <c r="B1972">
        <v>2005</v>
      </c>
      <c r="C1972" t="s">
        <v>39</v>
      </c>
      <c r="D1972" s="50">
        <v>666795300</v>
      </c>
    </row>
    <row r="1973" spans="1:4">
      <c r="A1973" t="s">
        <v>109</v>
      </c>
      <c r="B1973">
        <v>2005</v>
      </c>
      <c r="C1973" t="s">
        <v>39</v>
      </c>
      <c r="D1973" s="50">
        <v>4632504000</v>
      </c>
    </row>
    <row r="1974" spans="1:4">
      <c r="A1974" t="s">
        <v>110</v>
      </c>
      <c r="B1974">
        <v>2005</v>
      </c>
      <c r="C1974" t="s">
        <v>39</v>
      </c>
      <c r="D1974" s="50">
        <v>15652600000</v>
      </c>
    </row>
    <row r="1975" spans="1:4">
      <c r="A1975" t="s">
        <v>111</v>
      </c>
      <c r="B1975">
        <v>2005</v>
      </c>
      <c r="C1975" t="s">
        <v>39</v>
      </c>
      <c r="D1975" s="50">
        <v>11758570000</v>
      </c>
    </row>
    <row r="1976" spans="1:4">
      <c r="A1976" t="s">
        <v>112</v>
      </c>
      <c r="B1976">
        <v>2005</v>
      </c>
      <c r="C1976" t="s">
        <v>39</v>
      </c>
      <c r="D1976" s="50">
        <v>12385560000</v>
      </c>
    </row>
    <row r="1977" spans="1:4">
      <c r="A1977" t="s">
        <v>113</v>
      </c>
      <c r="B1977">
        <v>2005</v>
      </c>
      <c r="C1977" t="s">
        <v>39</v>
      </c>
      <c r="D1977" s="50">
        <v>15025600000</v>
      </c>
    </row>
    <row r="1978" spans="1:4">
      <c r="A1978" t="s">
        <v>38</v>
      </c>
      <c r="B1978">
        <v>2006</v>
      </c>
      <c r="C1978" t="s">
        <v>39</v>
      </c>
      <c r="D1978" s="50">
        <v>447143300</v>
      </c>
    </row>
    <row r="1979" spans="1:4">
      <c r="A1979" t="s">
        <v>37</v>
      </c>
      <c r="B1979">
        <v>2006</v>
      </c>
      <c r="C1979" t="s">
        <v>39</v>
      </c>
      <c r="D1979" s="50">
        <v>105272000</v>
      </c>
    </row>
    <row r="1980" spans="1:4">
      <c r="A1980" t="s">
        <v>36</v>
      </c>
      <c r="B1980">
        <v>2006</v>
      </c>
      <c r="C1980" t="s">
        <v>39</v>
      </c>
      <c r="D1980" s="50">
        <v>152297500</v>
      </c>
    </row>
    <row r="1981" spans="1:4">
      <c r="A1981" t="s">
        <v>34</v>
      </c>
      <c r="B1981">
        <v>2006</v>
      </c>
      <c r="C1981" t="s">
        <v>39</v>
      </c>
      <c r="D1981" s="50">
        <v>37926960</v>
      </c>
    </row>
    <row r="1982" spans="1:4">
      <c r="A1982" t="s">
        <v>35</v>
      </c>
      <c r="B1982">
        <v>2006</v>
      </c>
      <c r="C1982" t="s">
        <v>39</v>
      </c>
      <c r="D1982" s="50">
        <v>335094000</v>
      </c>
    </row>
    <row r="1983" spans="1:4">
      <c r="A1983" t="s">
        <v>33</v>
      </c>
      <c r="B1983">
        <v>2006</v>
      </c>
      <c r="C1983" t="s">
        <v>39</v>
      </c>
      <c r="D1983" s="50">
        <v>560661000</v>
      </c>
    </row>
    <row r="1984" spans="1:4">
      <c r="A1984" t="s">
        <v>32</v>
      </c>
      <c r="B1984">
        <v>2006</v>
      </c>
      <c r="C1984" t="s">
        <v>39</v>
      </c>
      <c r="D1984" s="50">
        <v>4250878000</v>
      </c>
    </row>
    <row r="1985" spans="1:4">
      <c r="A1985" t="s">
        <v>31</v>
      </c>
      <c r="B1985">
        <v>2006</v>
      </c>
      <c r="C1985" t="s">
        <v>39</v>
      </c>
      <c r="D1985" s="50">
        <v>11386950</v>
      </c>
    </row>
    <row r="1986" spans="1:4">
      <c r="A1986" t="s">
        <v>30</v>
      </c>
      <c r="B1986">
        <v>2006</v>
      </c>
      <c r="C1986" t="s">
        <v>39</v>
      </c>
      <c r="D1986" s="50">
        <v>107111600</v>
      </c>
    </row>
    <row r="1987" spans="1:4">
      <c r="A1987" t="s">
        <v>25</v>
      </c>
      <c r="B1987">
        <v>2006</v>
      </c>
      <c r="C1987" t="s">
        <v>39</v>
      </c>
      <c r="D1987" s="50">
        <v>1064964000</v>
      </c>
    </row>
    <row r="1988" spans="1:4">
      <c r="A1988" t="s">
        <v>29</v>
      </c>
      <c r="B1988">
        <v>2006</v>
      </c>
      <c r="C1988" t="s">
        <v>39</v>
      </c>
      <c r="D1988" s="50">
        <v>77047850</v>
      </c>
    </row>
    <row r="1989" spans="1:4">
      <c r="A1989" t="s">
        <v>5</v>
      </c>
      <c r="B1989">
        <v>2006</v>
      </c>
      <c r="C1989" t="s">
        <v>39</v>
      </c>
      <c r="D1989" s="50">
        <v>459282900</v>
      </c>
    </row>
    <row r="1990" spans="1:4">
      <c r="A1990" t="s">
        <v>28</v>
      </c>
      <c r="B1990">
        <v>2006</v>
      </c>
      <c r="C1990" t="s">
        <v>39</v>
      </c>
      <c r="D1990" s="50">
        <v>16587130</v>
      </c>
    </row>
    <row r="1991" spans="1:4">
      <c r="A1991" t="s">
        <v>27</v>
      </c>
      <c r="B1991">
        <v>2006</v>
      </c>
      <c r="C1991" t="s">
        <v>39</v>
      </c>
      <c r="D1991" s="50">
        <v>80238020</v>
      </c>
    </row>
    <row r="1992" spans="1:4">
      <c r="A1992" t="s">
        <v>26</v>
      </c>
      <c r="B1992">
        <v>2006</v>
      </c>
      <c r="C1992" t="s">
        <v>39</v>
      </c>
      <c r="D1992" s="50">
        <v>581887900</v>
      </c>
    </row>
    <row r="1993" spans="1:4">
      <c r="A1993" t="s">
        <v>1</v>
      </c>
      <c r="B1993">
        <v>2006</v>
      </c>
      <c r="C1993" t="s">
        <v>39</v>
      </c>
      <c r="D1993" s="50">
        <v>787120900</v>
      </c>
    </row>
    <row r="1994" spans="1:4">
      <c r="A1994" t="s">
        <v>24</v>
      </c>
      <c r="B1994">
        <v>2006</v>
      </c>
      <c r="C1994" t="s">
        <v>39</v>
      </c>
      <c r="D1994" s="50">
        <v>146837300</v>
      </c>
    </row>
    <row r="1995" spans="1:4">
      <c r="A1995" t="s">
        <v>23</v>
      </c>
      <c r="B1995">
        <v>2006</v>
      </c>
      <c r="C1995" t="s">
        <v>39</v>
      </c>
      <c r="D1995" s="50">
        <v>73866130</v>
      </c>
    </row>
    <row r="1996" spans="1:4">
      <c r="A1996" t="s">
        <v>21</v>
      </c>
      <c r="B1996">
        <v>2006</v>
      </c>
      <c r="C1996" t="s">
        <v>39</v>
      </c>
      <c r="D1996" s="50">
        <v>336014300</v>
      </c>
    </row>
    <row r="1997" spans="1:4">
      <c r="A1997" t="s">
        <v>22</v>
      </c>
      <c r="B1997">
        <v>2006</v>
      </c>
      <c r="C1997" t="s">
        <v>39</v>
      </c>
      <c r="D1997" s="50">
        <v>1230571000</v>
      </c>
    </row>
    <row r="1998" spans="1:4">
      <c r="A1998" t="s">
        <v>20</v>
      </c>
      <c r="B1998">
        <v>2006</v>
      </c>
      <c r="C1998" t="s">
        <v>39</v>
      </c>
      <c r="D1998" s="50">
        <v>66068750</v>
      </c>
    </row>
    <row r="1999" spans="1:4">
      <c r="A1999" t="s">
        <v>19</v>
      </c>
      <c r="B1999">
        <v>2006</v>
      </c>
      <c r="C1999" t="s">
        <v>39</v>
      </c>
      <c r="D1999" s="50">
        <v>625407700</v>
      </c>
    </row>
    <row r="2000" spans="1:4">
      <c r="A2000" t="s">
        <v>18</v>
      </c>
      <c r="B2000">
        <v>2006</v>
      </c>
      <c r="C2000" t="s">
        <v>39</v>
      </c>
      <c r="D2000" s="50">
        <v>1418590000</v>
      </c>
    </row>
    <row r="2001" spans="1:4">
      <c r="A2001" t="s">
        <v>6</v>
      </c>
      <c r="B2001">
        <v>2006</v>
      </c>
      <c r="C2001" t="s">
        <v>39</v>
      </c>
      <c r="D2001" s="50">
        <v>540698200</v>
      </c>
    </row>
    <row r="2002" spans="1:4">
      <c r="A2002" t="s">
        <v>16</v>
      </c>
      <c r="B2002">
        <v>2006</v>
      </c>
      <c r="C2002" t="s">
        <v>39</v>
      </c>
      <c r="D2002" s="50">
        <v>22716650</v>
      </c>
    </row>
    <row r="2003" spans="1:4">
      <c r="A2003" t="s">
        <v>15</v>
      </c>
      <c r="B2003">
        <v>2006</v>
      </c>
      <c r="C2003" t="s">
        <v>39</v>
      </c>
      <c r="D2003" s="50">
        <v>9390494</v>
      </c>
    </row>
    <row r="2004" spans="1:4">
      <c r="A2004" t="s">
        <v>17</v>
      </c>
      <c r="B2004">
        <v>2006</v>
      </c>
      <c r="C2004" t="s">
        <v>39</v>
      </c>
      <c r="D2004" s="50">
        <v>13787590</v>
      </c>
    </row>
    <row r="2005" spans="1:4">
      <c r="A2005" t="s">
        <v>13</v>
      </c>
      <c r="B2005">
        <v>2006</v>
      </c>
      <c r="C2005" t="s">
        <v>39</v>
      </c>
      <c r="D2005" s="50">
        <v>477813900</v>
      </c>
    </row>
    <row r="2006" spans="1:4">
      <c r="A2006" t="s">
        <v>14</v>
      </c>
      <c r="B2006">
        <v>2006</v>
      </c>
      <c r="C2006" t="s">
        <v>39</v>
      </c>
      <c r="D2006" s="50">
        <v>3707506</v>
      </c>
    </row>
    <row r="2007" spans="1:4">
      <c r="A2007" t="s">
        <v>12</v>
      </c>
      <c r="B2007">
        <v>2006</v>
      </c>
      <c r="C2007" t="s">
        <v>39</v>
      </c>
      <c r="D2007" s="50">
        <v>214956800</v>
      </c>
    </row>
    <row r="2008" spans="1:4">
      <c r="A2008" t="s">
        <v>11</v>
      </c>
      <c r="B2008">
        <v>2006</v>
      </c>
      <c r="C2008" t="s">
        <v>39</v>
      </c>
      <c r="D2008" s="50">
        <v>306329400</v>
      </c>
    </row>
    <row r="2009" spans="1:4">
      <c r="A2009" t="s">
        <v>10</v>
      </c>
      <c r="B2009">
        <v>2006</v>
      </c>
      <c r="C2009" t="s">
        <v>39</v>
      </c>
      <c r="D2009" s="50">
        <v>79940790</v>
      </c>
    </row>
    <row r="2010" spans="1:4">
      <c r="B2010">
        <v>2006</v>
      </c>
      <c r="C2010" t="s">
        <v>39</v>
      </c>
      <c r="D2010" s="50">
        <v>112508400</v>
      </c>
    </row>
    <row r="2011" spans="1:4">
      <c r="A2011" t="s">
        <v>9</v>
      </c>
      <c r="B2011">
        <v>2006</v>
      </c>
      <c r="C2011" t="s">
        <v>39</v>
      </c>
      <c r="D2011" s="50">
        <v>1194990000</v>
      </c>
    </row>
    <row r="2012" spans="1:4">
      <c r="A2012" t="s">
        <v>8</v>
      </c>
      <c r="B2012">
        <v>2006</v>
      </c>
      <c r="C2012" t="s">
        <v>39</v>
      </c>
      <c r="D2012" s="50">
        <v>37424630</v>
      </c>
    </row>
    <row r="2013" spans="1:4">
      <c r="A2013" t="s">
        <v>7</v>
      </c>
      <c r="B2013">
        <v>2006</v>
      </c>
      <c r="C2013" t="s">
        <v>39</v>
      </c>
      <c r="D2013" s="50">
        <v>19940210</v>
      </c>
    </row>
    <row r="2014" spans="1:4">
      <c r="A2014" t="s">
        <v>4</v>
      </c>
      <c r="B2014">
        <v>2006</v>
      </c>
      <c r="C2014" t="s">
        <v>39</v>
      </c>
      <c r="D2014" s="50">
        <v>94251020</v>
      </c>
    </row>
    <row r="2015" spans="1:4">
      <c r="A2015" t="s">
        <v>2</v>
      </c>
      <c r="B2015">
        <v>2006</v>
      </c>
      <c r="C2015" t="s">
        <v>39</v>
      </c>
      <c r="D2015" s="50">
        <v>324780000</v>
      </c>
    </row>
    <row r="2016" spans="1:4">
      <c r="A2016" t="s">
        <v>3</v>
      </c>
      <c r="B2016">
        <v>2006</v>
      </c>
      <c r="C2016" t="s">
        <v>39</v>
      </c>
      <c r="D2016" s="50">
        <v>240880300</v>
      </c>
    </row>
    <row r="2017" spans="1:4">
      <c r="A2017" t="s">
        <v>0</v>
      </c>
      <c r="B2017">
        <v>2006</v>
      </c>
      <c r="C2017" t="s">
        <v>39</v>
      </c>
      <c r="D2017" s="50">
        <v>6453395000</v>
      </c>
    </row>
    <row r="2018" spans="1:4">
      <c r="A2018" t="s">
        <v>72</v>
      </c>
      <c r="B2018">
        <v>2006</v>
      </c>
      <c r="C2018" t="s">
        <v>39</v>
      </c>
      <c r="D2018" s="50">
        <v>5123972000</v>
      </c>
    </row>
    <row r="2019" spans="1:4">
      <c r="A2019" t="s">
        <v>79</v>
      </c>
      <c r="B2019">
        <v>2006</v>
      </c>
      <c r="C2019" t="s">
        <v>39</v>
      </c>
      <c r="D2019" s="50">
        <v>5816543000</v>
      </c>
    </row>
    <row r="2020" spans="1:4">
      <c r="A2020" t="s">
        <v>80</v>
      </c>
      <c r="B2020">
        <v>2006</v>
      </c>
      <c r="C2020" t="s">
        <v>39</v>
      </c>
      <c r="D2020" s="50">
        <v>22427190000</v>
      </c>
    </row>
    <row r="2021" spans="1:4">
      <c r="A2021" t="s">
        <v>81</v>
      </c>
      <c r="B2021">
        <v>2006</v>
      </c>
      <c r="C2021" t="s">
        <v>39</v>
      </c>
      <c r="D2021" s="50">
        <v>7011533000</v>
      </c>
    </row>
    <row r="2022" spans="1:4">
      <c r="A2022" t="s">
        <v>82</v>
      </c>
      <c r="B2022">
        <v>2006</v>
      </c>
      <c r="C2022" t="s">
        <v>39</v>
      </c>
      <c r="D2022" s="50">
        <v>21232200000</v>
      </c>
    </row>
    <row r="2023" spans="1:4">
      <c r="A2023" t="s">
        <v>83</v>
      </c>
      <c r="B2023">
        <v>2006</v>
      </c>
      <c r="C2023" t="s">
        <v>39</v>
      </c>
      <c r="D2023" s="50">
        <v>0</v>
      </c>
    </row>
    <row r="2024" spans="1:4">
      <c r="A2024" t="s">
        <v>84</v>
      </c>
      <c r="B2024">
        <v>2006</v>
      </c>
      <c r="C2024" t="s">
        <v>39</v>
      </c>
      <c r="D2024" s="50">
        <v>8342412000</v>
      </c>
    </row>
    <row r="2025" spans="1:4">
      <c r="A2025" t="s">
        <v>85</v>
      </c>
      <c r="B2025">
        <v>2006</v>
      </c>
      <c r="C2025" t="s">
        <v>39</v>
      </c>
      <c r="D2025" s="50">
        <v>447143300</v>
      </c>
    </row>
    <row r="2026" spans="1:4">
      <c r="A2026" t="s">
        <v>86</v>
      </c>
      <c r="B2026">
        <v>2006</v>
      </c>
      <c r="C2026" t="s">
        <v>39</v>
      </c>
      <c r="D2026" s="50">
        <v>6503247000</v>
      </c>
    </row>
    <row r="2027" spans="1:4">
      <c r="A2027" t="s">
        <v>87</v>
      </c>
      <c r="B2027">
        <v>2006</v>
      </c>
      <c r="C2027" t="s">
        <v>39</v>
      </c>
      <c r="D2027" s="50">
        <v>7491869000</v>
      </c>
    </row>
    <row r="2028" spans="1:4">
      <c r="A2028" t="s">
        <v>88</v>
      </c>
      <c r="B2028">
        <v>2006</v>
      </c>
      <c r="C2028" t="s">
        <v>39</v>
      </c>
      <c r="D2028" s="50">
        <v>335094000</v>
      </c>
    </row>
    <row r="2029" spans="1:4">
      <c r="A2029" t="s">
        <v>89</v>
      </c>
      <c r="B2029">
        <v>2006</v>
      </c>
      <c r="C2029" t="s">
        <v>39</v>
      </c>
      <c r="D2029" s="50">
        <v>4544964000</v>
      </c>
    </row>
    <row r="2030" spans="1:4">
      <c r="A2030" t="s">
        <v>90</v>
      </c>
      <c r="B2030">
        <v>2006</v>
      </c>
      <c r="C2030" t="s">
        <v>39</v>
      </c>
      <c r="D2030" s="50">
        <v>23698770000</v>
      </c>
    </row>
    <row r="2031" spans="1:4">
      <c r="A2031" t="s">
        <v>91</v>
      </c>
      <c r="B2031">
        <v>2006</v>
      </c>
      <c r="C2031" t="s">
        <v>39</v>
      </c>
      <c r="D2031" s="50">
        <v>5146435000</v>
      </c>
    </row>
    <row r="2032" spans="1:4">
      <c r="A2032" t="s">
        <v>92</v>
      </c>
      <c r="B2032">
        <v>2006</v>
      </c>
      <c r="C2032" t="s">
        <v>39</v>
      </c>
      <c r="D2032" s="50">
        <v>23097300000</v>
      </c>
    </row>
    <row r="2033" spans="1:4">
      <c r="A2033" t="s">
        <v>93</v>
      </c>
      <c r="B2033">
        <v>2006</v>
      </c>
      <c r="C2033" t="s">
        <v>39</v>
      </c>
      <c r="D2033" s="50">
        <v>5296870000</v>
      </c>
    </row>
    <row r="2034" spans="1:4">
      <c r="A2034" t="s">
        <v>94</v>
      </c>
      <c r="B2034">
        <v>2006</v>
      </c>
      <c r="C2034" t="s">
        <v>39</v>
      </c>
      <c r="D2034" s="50">
        <v>22946870000</v>
      </c>
    </row>
    <row r="2035" spans="1:4">
      <c r="A2035" t="s">
        <v>95</v>
      </c>
      <c r="B2035">
        <v>2006</v>
      </c>
      <c r="C2035" t="s">
        <v>39</v>
      </c>
      <c r="D2035" s="50">
        <v>20630010000</v>
      </c>
    </row>
    <row r="2036" spans="1:4">
      <c r="A2036" t="s">
        <v>96</v>
      </c>
      <c r="B2036">
        <v>2006</v>
      </c>
      <c r="C2036" t="s">
        <v>39</v>
      </c>
      <c r="D2036" s="50">
        <v>7613729000</v>
      </c>
    </row>
    <row r="2037" spans="1:4">
      <c r="A2037" t="s">
        <v>97</v>
      </c>
      <c r="B2037">
        <v>2006</v>
      </c>
      <c r="C2037" t="s">
        <v>39</v>
      </c>
      <c r="D2037" s="50">
        <v>12687020000</v>
      </c>
    </row>
    <row r="2038" spans="1:4">
      <c r="A2038" t="s">
        <v>98</v>
      </c>
      <c r="B2038">
        <v>2006</v>
      </c>
      <c r="C2038" t="s">
        <v>39</v>
      </c>
      <c r="D2038" s="50">
        <v>15556720000</v>
      </c>
    </row>
    <row r="2039" spans="1:4">
      <c r="A2039" t="s">
        <v>99</v>
      </c>
      <c r="B2039">
        <v>2006</v>
      </c>
      <c r="C2039" t="s">
        <v>39</v>
      </c>
      <c r="D2039" s="50">
        <v>14796470000</v>
      </c>
    </row>
    <row r="2040" spans="1:4">
      <c r="A2040" t="s">
        <v>100</v>
      </c>
      <c r="B2040">
        <v>2006</v>
      </c>
      <c r="C2040" t="s">
        <v>39</v>
      </c>
      <c r="D2040" s="50">
        <v>0</v>
      </c>
    </row>
    <row r="2041" spans="1:4">
      <c r="A2041" t="s">
        <v>101</v>
      </c>
      <c r="B2041">
        <v>2006</v>
      </c>
      <c r="C2041" t="s">
        <v>39</v>
      </c>
      <c r="D2041" s="50">
        <v>1566585000</v>
      </c>
    </row>
    <row r="2042" spans="1:4">
      <c r="A2042" t="s">
        <v>102</v>
      </c>
      <c r="B2042">
        <v>2006</v>
      </c>
      <c r="C2042" t="s">
        <v>39</v>
      </c>
      <c r="D2042" s="50">
        <v>6756708000</v>
      </c>
    </row>
    <row r="2043" spans="1:4">
      <c r="A2043" t="s">
        <v>103</v>
      </c>
      <c r="B2043">
        <v>2006</v>
      </c>
      <c r="C2043" t="s">
        <v>39</v>
      </c>
      <c r="D2043" s="50">
        <v>0</v>
      </c>
    </row>
    <row r="2044" spans="1:4">
      <c r="A2044" t="s">
        <v>104</v>
      </c>
      <c r="B2044">
        <v>2006</v>
      </c>
      <c r="C2044" t="s">
        <v>39</v>
      </c>
      <c r="D2044" s="50">
        <v>9659765000</v>
      </c>
    </row>
    <row r="2045" spans="1:4">
      <c r="A2045" t="s">
        <v>105</v>
      </c>
      <c r="B2045">
        <v>2006</v>
      </c>
      <c r="C2045" t="s">
        <v>39</v>
      </c>
      <c r="D2045" s="50">
        <v>335094000</v>
      </c>
    </row>
    <row r="2046" spans="1:4">
      <c r="A2046" t="s">
        <v>106</v>
      </c>
      <c r="B2046">
        <v>2006</v>
      </c>
      <c r="C2046" t="s">
        <v>39</v>
      </c>
      <c r="D2046" s="50">
        <v>324780000</v>
      </c>
    </row>
    <row r="2047" spans="1:4">
      <c r="A2047" t="s">
        <v>107</v>
      </c>
      <c r="B2047">
        <v>2006</v>
      </c>
      <c r="C2047" t="s">
        <v>39</v>
      </c>
      <c r="D2047" s="50">
        <v>7491869000</v>
      </c>
    </row>
    <row r="2048" spans="1:4">
      <c r="A2048" t="s">
        <v>108</v>
      </c>
      <c r="B2048">
        <v>2006</v>
      </c>
      <c r="C2048" t="s">
        <v>39</v>
      </c>
      <c r="D2048" s="50">
        <v>689427100</v>
      </c>
    </row>
    <row r="2049" spans="1:4">
      <c r="A2049" t="s">
        <v>109</v>
      </c>
      <c r="B2049">
        <v>2006</v>
      </c>
      <c r="C2049" t="s">
        <v>39</v>
      </c>
      <c r="D2049" s="50">
        <v>4618830000</v>
      </c>
    </row>
    <row r="2050" spans="1:4">
      <c r="A2050" t="s">
        <v>110</v>
      </c>
      <c r="B2050">
        <v>2006</v>
      </c>
      <c r="C2050" t="s">
        <v>39</v>
      </c>
      <c r="D2050" s="50">
        <v>15696430000</v>
      </c>
    </row>
    <row r="2051" spans="1:4">
      <c r="A2051" t="s">
        <v>111</v>
      </c>
      <c r="B2051">
        <v>2006</v>
      </c>
      <c r="C2051" t="s">
        <v>39</v>
      </c>
      <c r="D2051" s="50">
        <v>12547310000</v>
      </c>
    </row>
    <row r="2052" spans="1:4">
      <c r="A2052" t="s">
        <v>112</v>
      </c>
      <c r="B2052">
        <v>2006</v>
      </c>
      <c r="C2052" t="s">
        <v>39</v>
      </c>
      <c r="D2052" s="50">
        <v>13237350000</v>
      </c>
    </row>
    <row r="2053" spans="1:4">
      <c r="A2053" t="s">
        <v>113</v>
      </c>
      <c r="B2053">
        <v>2006</v>
      </c>
      <c r="C2053" t="s">
        <v>39</v>
      </c>
      <c r="D2053" s="50">
        <v>15006390000</v>
      </c>
    </row>
    <row r="2054" spans="1:4">
      <c r="A2054" t="s">
        <v>38</v>
      </c>
      <c r="B2054">
        <v>2007</v>
      </c>
      <c r="C2054" t="s">
        <v>39</v>
      </c>
      <c r="D2054" s="50">
        <v>455706200</v>
      </c>
    </row>
    <row r="2055" spans="1:4">
      <c r="A2055" t="s">
        <v>37</v>
      </c>
      <c r="B2055">
        <v>2007</v>
      </c>
      <c r="C2055" t="s">
        <v>39</v>
      </c>
      <c r="D2055" s="50">
        <v>102588600</v>
      </c>
    </row>
    <row r="2056" spans="1:4">
      <c r="A2056" t="s">
        <v>36</v>
      </c>
      <c r="B2056">
        <v>2007</v>
      </c>
      <c r="C2056" t="s">
        <v>39</v>
      </c>
      <c r="D2056" s="50">
        <v>148032700</v>
      </c>
    </row>
    <row r="2057" spans="1:4">
      <c r="A2057" t="s">
        <v>34</v>
      </c>
      <c r="B2057">
        <v>2007</v>
      </c>
      <c r="C2057" t="s">
        <v>39</v>
      </c>
      <c r="D2057" s="50">
        <v>41504880</v>
      </c>
    </row>
    <row r="2058" spans="1:4">
      <c r="A2058" t="s">
        <v>35</v>
      </c>
      <c r="B2058">
        <v>2007</v>
      </c>
      <c r="C2058" t="s">
        <v>39</v>
      </c>
      <c r="D2058" s="50">
        <v>365943400</v>
      </c>
    </row>
    <row r="2059" spans="1:4">
      <c r="A2059" t="s">
        <v>33</v>
      </c>
      <c r="B2059">
        <v>2007</v>
      </c>
      <c r="C2059" t="s">
        <v>39</v>
      </c>
      <c r="D2059" s="50">
        <v>580591600</v>
      </c>
    </row>
    <row r="2060" spans="1:4">
      <c r="A2060" t="s">
        <v>32</v>
      </c>
      <c r="B2060">
        <v>2007</v>
      </c>
      <c r="C2060" t="s">
        <v>39</v>
      </c>
      <c r="D2060" s="50">
        <v>4572598000</v>
      </c>
    </row>
    <row r="2061" spans="1:4">
      <c r="A2061" t="s">
        <v>31</v>
      </c>
      <c r="B2061">
        <v>2007</v>
      </c>
      <c r="C2061" t="s">
        <v>39</v>
      </c>
      <c r="D2061" s="50">
        <v>11867470</v>
      </c>
    </row>
    <row r="2062" spans="1:4">
      <c r="A2062" t="s">
        <v>30</v>
      </c>
      <c r="B2062">
        <v>2007</v>
      </c>
      <c r="C2062" t="s">
        <v>39</v>
      </c>
      <c r="D2062" s="50">
        <v>110684200</v>
      </c>
    </row>
    <row r="2063" spans="1:4">
      <c r="A2063" t="s">
        <v>25</v>
      </c>
      <c r="B2063">
        <v>2007</v>
      </c>
      <c r="C2063" t="s">
        <v>39</v>
      </c>
      <c r="D2063" s="50">
        <v>1051691000</v>
      </c>
    </row>
    <row r="2064" spans="1:4">
      <c r="A2064" t="s">
        <v>29</v>
      </c>
      <c r="B2064">
        <v>2007</v>
      </c>
      <c r="C2064" t="s">
        <v>39</v>
      </c>
      <c r="D2064" s="50">
        <v>77191550</v>
      </c>
    </row>
    <row r="2065" spans="1:4">
      <c r="A2065" t="s">
        <v>5</v>
      </c>
      <c r="B2065">
        <v>2007</v>
      </c>
      <c r="C2065" t="s">
        <v>39</v>
      </c>
      <c r="D2065" s="50">
        <v>479789800</v>
      </c>
    </row>
    <row r="2066" spans="1:4">
      <c r="A2066" t="s">
        <v>28</v>
      </c>
      <c r="B2066">
        <v>2007</v>
      </c>
      <c r="C2066" t="s">
        <v>39</v>
      </c>
      <c r="D2066" s="50">
        <v>18398970</v>
      </c>
    </row>
    <row r="2067" spans="1:4">
      <c r="A2067" t="s">
        <v>27</v>
      </c>
      <c r="B2067">
        <v>2007</v>
      </c>
      <c r="C2067" t="s">
        <v>39</v>
      </c>
      <c r="D2067" s="50">
        <v>80231490</v>
      </c>
    </row>
    <row r="2068" spans="1:4">
      <c r="A2068" t="s">
        <v>26</v>
      </c>
      <c r="B2068">
        <v>2007</v>
      </c>
      <c r="C2068" t="s">
        <v>39</v>
      </c>
      <c r="D2068" s="50">
        <v>589601200</v>
      </c>
    </row>
    <row r="2069" spans="1:4">
      <c r="A2069" t="s">
        <v>1</v>
      </c>
      <c r="B2069">
        <v>2007</v>
      </c>
      <c r="C2069" t="s">
        <v>39</v>
      </c>
      <c r="D2069" s="50">
        <v>790769300</v>
      </c>
    </row>
    <row r="2070" spans="1:4">
      <c r="A2070" t="s">
        <v>24</v>
      </c>
      <c r="B2070">
        <v>2007</v>
      </c>
      <c r="C2070" t="s">
        <v>39</v>
      </c>
      <c r="D2070" s="50">
        <v>157321600</v>
      </c>
    </row>
    <row r="2071" spans="1:4">
      <c r="A2071" t="s">
        <v>23</v>
      </c>
      <c r="B2071">
        <v>2007</v>
      </c>
      <c r="C2071" t="s">
        <v>39</v>
      </c>
      <c r="D2071" s="50">
        <v>71700960</v>
      </c>
    </row>
    <row r="2072" spans="1:4">
      <c r="A2072" t="s">
        <v>21</v>
      </c>
      <c r="B2072">
        <v>2007</v>
      </c>
      <c r="C2072" t="s">
        <v>39</v>
      </c>
      <c r="D2072" s="50">
        <v>354396600</v>
      </c>
    </row>
    <row r="2073" spans="1:4">
      <c r="A2073" t="s">
        <v>22</v>
      </c>
      <c r="B2073">
        <v>2007</v>
      </c>
      <c r="C2073" t="s">
        <v>39</v>
      </c>
      <c r="D2073" s="50">
        <v>1368688000</v>
      </c>
    </row>
    <row r="2074" spans="1:4">
      <c r="A2074" t="s">
        <v>20</v>
      </c>
      <c r="B2074">
        <v>2007</v>
      </c>
      <c r="C2074" t="s">
        <v>39</v>
      </c>
      <c r="D2074" s="50">
        <v>71937030</v>
      </c>
    </row>
    <row r="2075" spans="1:4">
      <c r="A2075" t="s">
        <v>19</v>
      </c>
      <c r="B2075">
        <v>2007</v>
      </c>
      <c r="C2075" t="s">
        <v>39</v>
      </c>
      <c r="D2075" s="50">
        <v>621112200</v>
      </c>
    </row>
    <row r="2076" spans="1:4">
      <c r="A2076" t="s">
        <v>18</v>
      </c>
      <c r="B2076">
        <v>2007</v>
      </c>
      <c r="C2076" t="s">
        <v>39</v>
      </c>
      <c r="D2076" s="50">
        <v>1405815000</v>
      </c>
    </row>
    <row r="2077" spans="1:4">
      <c r="A2077" t="s">
        <v>6</v>
      </c>
      <c r="B2077">
        <v>2007</v>
      </c>
      <c r="C2077" t="s">
        <v>39</v>
      </c>
      <c r="D2077" s="50">
        <v>552066200</v>
      </c>
    </row>
    <row r="2078" spans="1:4">
      <c r="A2078" t="s">
        <v>16</v>
      </c>
      <c r="B2078">
        <v>2007</v>
      </c>
      <c r="C2078" t="s">
        <v>39</v>
      </c>
      <c r="D2078" s="50">
        <v>27213270</v>
      </c>
    </row>
    <row r="2079" spans="1:4">
      <c r="A2079" t="s">
        <v>15</v>
      </c>
      <c r="B2079">
        <v>2007</v>
      </c>
      <c r="C2079" t="s">
        <v>39</v>
      </c>
      <c r="D2079" s="50">
        <v>9509303</v>
      </c>
    </row>
    <row r="2080" spans="1:4">
      <c r="A2080" t="s">
        <v>17</v>
      </c>
      <c r="B2080">
        <v>2007</v>
      </c>
      <c r="C2080" t="s">
        <v>39</v>
      </c>
      <c r="D2080" s="50">
        <v>15491310</v>
      </c>
    </row>
    <row r="2081" spans="1:4">
      <c r="A2081" t="s">
        <v>13</v>
      </c>
      <c r="B2081">
        <v>2007</v>
      </c>
      <c r="C2081" t="s">
        <v>39</v>
      </c>
      <c r="D2081" s="50">
        <v>496544700</v>
      </c>
    </row>
    <row r="2082" spans="1:4">
      <c r="A2082" t="s">
        <v>14</v>
      </c>
      <c r="B2082">
        <v>2007</v>
      </c>
      <c r="C2082" t="s">
        <v>39</v>
      </c>
      <c r="D2082" s="50">
        <v>3778053</v>
      </c>
    </row>
    <row r="2083" spans="1:4">
      <c r="A2083" t="s">
        <v>12</v>
      </c>
      <c r="B2083">
        <v>2007</v>
      </c>
      <c r="C2083" t="s">
        <v>39</v>
      </c>
      <c r="D2083" s="50">
        <v>217949100</v>
      </c>
    </row>
    <row r="2084" spans="1:4">
      <c r="A2084" t="s">
        <v>11</v>
      </c>
      <c r="B2084">
        <v>2007</v>
      </c>
      <c r="C2084" t="s">
        <v>39</v>
      </c>
      <c r="D2084" s="50">
        <v>312623900</v>
      </c>
    </row>
    <row r="2085" spans="1:4">
      <c r="A2085" t="s">
        <v>10</v>
      </c>
      <c r="B2085">
        <v>2007</v>
      </c>
      <c r="C2085" t="s">
        <v>39</v>
      </c>
      <c r="D2085" s="50">
        <v>79260020</v>
      </c>
    </row>
    <row r="2086" spans="1:4">
      <c r="B2086">
        <v>2007</v>
      </c>
      <c r="C2086" t="s">
        <v>39</v>
      </c>
      <c r="D2086" s="50">
        <v>119688200</v>
      </c>
    </row>
    <row r="2087" spans="1:4">
      <c r="A2087" t="s">
        <v>9</v>
      </c>
      <c r="B2087">
        <v>2007</v>
      </c>
      <c r="C2087" t="s">
        <v>39</v>
      </c>
      <c r="D2087" s="50">
        <v>1289752000</v>
      </c>
    </row>
    <row r="2088" spans="1:4">
      <c r="A2088" t="s">
        <v>8</v>
      </c>
      <c r="B2088">
        <v>2007</v>
      </c>
      <c r="C2088" t="s">
        <v>39</v>
      </c>
      <c r="D2088" s="50">
        <v>38323270</v>
      </c>
    </row>
    <row r="2089" spans="1:4">
      <c r="A2089" t="s">
        <v>7</v>
      </c>
      <c r="B2089">
        <v>2007</v>
      </c>
      <c r="C2089" t="s">
        <v>39</v>
      </c>
      <c r="D2089" s="50">
        <v>21376320</v>
      </c>
    </row>
    <row r="2090" spans="1:4">
      <c r="A2090" t="s">
        <v>4</v>
      </c>
      <c r="B2090">
        <v>2007</v>
      </c>
      <c r="C2090" t="s">
        <v>39</v>
      </c>
      <c r="D2090" s="50">
        <v>96788950</v>
      </c>
    </row>
    <row r="2091" spans="1:4">
      <c r="A2091" t="s">
        <v>2</v>
      </c>
      <c r="B2091">
        <v>2007</v>
      </c>
      <c r="C2091" t="s">
        <v>39</v>
      </c>
      <c r="D2091" s="50">
        <v>356037900</v>
      </c>
    </row>
    <row r="2092" spans="1:4">
      <c r="A2092" t="s">
        <v>3</v>
      </c>
      <c r="B2092">
        <v>2007</v>
      </c>
      <c r="C2092" t="s">
        <v>39</v>
      </c>
      <c r="D2092" s="50">
        <v>232952700</v>
      </c>
    </row>
    <row r="2093" spans="1:4">
      <c r="A2093" t="s">
        <v>0</v>
      </c>
      <c r="B2093">
        <v>2007</v>
      </c>
      <c r="C2093" t="s">
        <v>39</v>
      </c>
      <c r="D2093" s="50">
        <v>6461846000</v>
      </c>
    </row>
    <row r="2094" spans="1:4">
      <c r="A2094" t="s">
        <v>72</v>
      </c>
      <c r="B2094">
        <v>2007</v>
      </c>
      <c r="C2094" t="s">
        <v>39</v>
      </c>
      <c r="D2094" s="50">
        <v>5358815000</v>
      </c>
    </row>
    <row r="2095" spans="1:4">
      <c r="A2095" t="s">
        <v>79</v>
      </c>
      <c r="B2095">
        <v>2007</v>
      </c>
      <c r="C2095" t="s">
        <v>39</v>
      </c>
      <c r="D2095" s="50">
        <v>6307230000</v>
      </c>
    </row>
    <row r="2096" spans="1:4">
      <c r="A2096" t="s">
        <v>80</v>
      </c>
      <c r="B2096">
        <v>2007</v>
      </c>
      <c r="C2096" t="s">
        <v>39</v>
      </c>
      <c r="D2096" s="50">
        <v>22910950000</v>
      </c>
    </row>
    <row r="2097" spans="1:4">
      <c r="A2097" t="s">
        <v>81</v>
      </c>
      <c r="B2097">
        <v>2007</v>
      </c>
      <c r="C2097" t="s">
        <v>39</v>
      </c>
      <c r="D2097" s="50">
        <v>7596982000</v>
      </c>
    </row>
    <row r="2098" spans="1:4">
      <c r="A2098" t="s">
        <v>82</v>
      </c>
      <c r="B2098">
        <v>2007</v>
      </c>
      <c r="C2098" t="s">
        <v>39</v>
      </c>
      <c r="D2098" s="50">
        <v>21621200000</v>
      </c>
    </row>
    <row r="2099" spans="1:4">
      <c r="A2099" t="s">
        <v>83</v>
      </c>
      <c r="B2099">
        <v>2007</v>
      </c>
      <c r="C2099" t="s">
        <v>39</v>
      </c>
      <c r="D2099" s="50">
        <v>0</v>
      </c>
    </row>
    <row r="2100" spans="1:4">
      <c r="A2100" t="s">
        <v>84</v>
      </c>
      <c r="B2100">
        <v>2007</v>
      </c>
      <c r="C2100" t="s">
        <v>39</v>
      </c>
      <c r="D2100" s="50">
        <v>8842555000</v>
      </c>
    </row>
    <row r="2101" spans="1:4">
      <c r="A2101" t="s">
        <v>85</v>
      </c>
      <c r="B2101">
        <v>2007</v>
      </c>
      <c r="C2101" t="s">
        <v>39</v>
      </c>
      <c r="D2101" s="50">
        <v>455706200</v>
      </c>
    </row>
    <row r="2102" spans="1:4">
      <c r="A2102" t="s">
        <v>86</v>
      </c>
      <c r="B2102">
        <v>2007</v>
      </c>
      <c r="C2102" t="s">
        <v>39</v>
      </c>
      <c r="D2102" s="50">
        <v>6656177000</v>
      </c>
    </row>
    <row r="2103" spans="1:4">
      <c r="A2103" t="s">
        <v>87</v>
      </c>
      <c r="B2103">
        <v>2007</v>
      </c>
      <c r="C2103" t="s">
        <v>39</v>
      </c>
      <c r="D2103" s="50">
        <v>7538982000</v>
      </c>
    </row>
    <row r="2104" spans="1:4">
      <c r="A2104" t="s">
        <v>88</v>
      </c>
      <c r="B2104">
        <v>2007</v>
      </c>
      <c r="C2104" t="s">
        <v>39</v>
      </c>
      <c r="D2104" s="50">
        <v>365943400</v>
      </c>
    </row>
    <row r="2105" spans="1:4">
      <c r="A2105" t="s">
        <v>89</v>
      </c>
      <c r="B2105">
        <v>2007</v>
      </c>
      <c r="C2105" t="s">
        <v>39</v>
      </c>
      <c r="D2105" s="50">
        <v>4573774000</v>
      </c>
    </row>
    <row r="2106" spans="1:4">
      <c r="A2106" t="s">
        <v>90</v>
      </c>
      <c r="B2106">
        <v>2007</v>
      </c>
      <c r="C2106" t="s">
        <v>39</v>
      </c>
      <c r="D2106" s="50">
        <v>24644400000</v>
      </c>
    </row>
    <row r="2107" spans="1:4">
      <c r="A2107" t="s">
        <v>91</v>
      </c>
      <c r="B2107">
        <v>2007</v>
      </c>
      <c r="C2107" t="s">
        <v>39</v>
      </c>
      <c r="D2107" s="50">
        <v>5193364000</v>
      </c>
    </row>
    <row r="2108" spans="1:4">
      <c r="A2108" t="s">
        <v>92</v>
      </c>
      <c r="B2108">
        <v>2007</v>
      </c>
      <c r="C2108" t="s">
        <v>39</v>
      </c>
      <c r="D2108" s="50">
        <v>24024810000</v>
      </c>
    </row>
    <row r="2109" spans="1:4">
      <c r="A2109" t="s">
        <v>93</v>
      </c>
      <c r="B2109">
        <v>2007</v>
      </c>
      <c r="C2109" t="s">
        <v>39</v>
      </c>
      <c r="D2109" s="50">
        <v>5354557000</v>
      </c>
    </row>
    <row r="2110" spans="1:4">
      <c r="A2110" t="s">
        <v>94</v>
      </c>
      <c r="B2110">
        <v>2007</v>
      </c>
      <c r="C2110" t="s">
        <v>39</v>
      </c>
      <c r="D2110" s="50">
        <v>23863620000</v>
      </c>
    </row>
    <row r="2111" spans="1:4">
      <c r="A2111" t="s">
        <v>95</v>
      </c>
      <c r="B2111">
        <v>2007</v>
      </c>
      <c r="C2111" t="s">
        <v>39</v>
      </c>
      <c r="D2111" s="50">
        <v>21313160000</v>
      </c>
    </row>
    <row r="2112" spans="1:4">
      <c r="A2112" t="s">
        <v>96</v>
      </c>
      <c r="B2112">
        <v>2007</v>
      </c>
      <c r="C2112" t="s">
        <v>39</v>
      </c>
      <c r="D2112" s="50">
        <v>7905019000</v>
      </c>
    </row>
    <row r="2113" spans="1:4">
      <c r="A2113" t="s">
        <v>97</v>
      </c>
      <c r="B2113">
        <v>2007</v>
      </c>
      <c r="C2113" t="s">
        <v>39</v>
      </c>
      <c r="D2113" s="50">
        <v>12791180000</v>
      </c>
    </row>
    <row r="2114" spans="1:4">
      <c r="A2114" t="s">
        <v>98</v>
      </c>
      <c r="B2114">
        <v>2007</v>
      </c>
      <c r="C2114" t="s">
        <v>39</v>
      </c>
      <c r="D2114" s="50">
        <v>16427000000</v>
      </c>
    </row>
    <row r="2115" spans="1:4">
      <c r="A2115" t="s">
        <v>99</v>
      </c>
      <c r="B2115">
        <v>2007</v>
      </c>
      <c r="C2115" t="s">
        <v>39</v>
      </c>
      <c r="D2115" s="50">
        <v>14867000000</v>
      </c>
    </row>
    <row r="2116" spans="1:4">
      <c r="A2116" t="s">
        <v>100</v>
      </c>
      <c r="B2116">
        <v>2007</v>
      </c>
      <c r="C2116" t="s">
        <v>39</v>
      </c>
      <c r="D2116" s="50">
        <v>0</v>
      </c>
    </row>
    <row r="2117" spans="1:4">
      <c r="A2117" t="s">
        <v>101</v>
      </c>
      <c r="B2117">
        <v>2007</v>
      </c>
      <c r="C2117" t="s">
        <v>39</v>
      </c>
      <c r="D2117" s="50">
        <v>1723085000</v>
      </c>
    </row>
    <row r="2118" spans="1:4">
      <c r="A2118" t="s">
        <v>102</v>
      </c>
      <c r="B2118">
        <v>2007</v>
      </c>
      <c r="C2118" t="s">
        <v>39</v>
      </c>
      <c r="D2118" s="50">
        <v>7269282000</v>
      </c>
    </row>
    <row r="2119" spans="1:4">
      <c r="A2119" t="s">
        <v>103</v>
      </c>
      <c r="B2119">
        <v>2007</v>
      </c>
      <c r="C2119" t="s">
        <v>39</v>
      </c>
      <c r="D2119" s="50">
        <v>0</v>
      </c>
    </row>
    <row r="2120" spans="1:4">
      <c r="A2120" t="s">
        <v>104</v>
      </c>
      <c r="B2120">
        <v>2007</v>
      </c>
      <c r="C2120" t="s">
        <v>39</v>
      </c>
      <c r="D2120" s="50">
        <v>10231980000</v>
      </c>
    </row>
    <row r="2121" spans="1:4">
      <c r="A2121" t="s">
        <v>105</v>
      </c>
      <c r="B2121">
        <v>2007</v>
      </c>
      <c r="C2121" t="s">
        <v>39</v>
      </c>
      <c r="D2121" s="50">
        <v>365943400</v>
      </c>
    </row>
    <row r="2122" spans="1:4">
      <c r="A2122" t="s">
        <v>106</v>
      </c>
      <c r="B2122">
        <v>2007</v>
      </c>
      <c r="C2122" t="s">
        <v>39</v>
      </c>
      <c r="D2122" s="50">
        <v>356037900</v>
      </c>
    </row>
    <row r="2123" spans="1:4">
      <c r="A2123" t="s">
        <v>107</v>
      </c>
      <c r="B2123">
        <v>2007</v>
      </c>
      <c r="C2123" t="s">
        <v>39</v>
      </c>
      <c r="D2123" s="50">
        <v>7538982000</v>
      </c>
    </row>
    <row r="2124" spans="1:4">
      <c r="A2124" t="s">
        <v>108</v>
      </c>
      <c r="B2124">
        <v>2007</v>
      </c>
      <c r="C2124" t="s">
        <v>39</v>
      </c>
      <c r="D2124" s="50">
        <v>720949800</v>
      </c>
    </row>
    <row r="2125" spans="1:4">
      <c r="A2125" t="s">
        <v>109</v>
      </c>
      <c r="B2125">
        <v>2007</v>
      </c>
      <c r="C2125" t="s">
        <v>39</v>
      </c>
      <c r="D2125" s="50">
        <v>4645475000</v>
      </c>
    </row>
    <row r="2126" spans="1:4">
      <c r="A2126" t="s">
        <v>110</v>
      </c>
      <c r="B2126">
        <v>2007</v>
      </c>
      <c r="C2126" t="s">
        <v>39</v>
      </c>
      <c r="D2126" s="50">
        <v>15904310000</v>
      </c>
    </row>
    <row r="2127" spans="1:4">
      <c r="A2127" t="s">
        <v>111</v>
      </c>
      <c r="B2127">
        <v>2007</v>
      </c>
      <c r="C2127" t="s">
        <v>39</v>
      </c>
      <c r="D2127" s="50">
        <v>13313870000</v>
      </c>
    </row>
    <row r="2128" spans="1:4">
      <c r="A2128" t="s">
        <v>112</v>
      </c>
      <c r="B2128">
        <v>2007</v>
      </c>
      <c r="C2128" t="s">
        <v>39</v>
      </c>
      <c r="D2128" s="50">
        <v>14093710000</v>
      </c>
    </row>
    <row r="2129" spans="1:4">
      <c r="A2129" t="s">
        <v>113</v>
      </c>
      <c r="B2129">
        <v>2007</v>
      </c>
      <c r="C2129" t="s">
        <v>39</v>
      </c>
      <c r="D2129" s="50">
        <v>15124470000</v>
      </c>
    </row>
    <row r="2130" spans="1:4">
      <c r="A2130" t="s">
        <v>38</v>
      </c>
      <c r="B2130">
        <v>2008</v>
      </c>
      <c r="C2130" t="s">
        <v>39</v>
      </c>
      <c r="D2130" s="50">
        <v>443146300</v>
      </c>
    </row>
    <row r="2131" spans="1:4">
      <c r="A2131" t="s">
        <v>37</v>
      </c>
      <c r="B2131">
        <v>2008</v>
      </c>
      <c r="C2131" t="s">
        <v>39</v>
      </c>
      <c r="D2131" s="50">
        <v>103924200</v>
      </c>
    </row>
    <row r="2132" spans="1:4">
      <c r="A2132" t="s">
        <v>36</v>
      </c>
      <c r="B2132">
        <v>2008</v>
      </c>
      <c r="C2132" t="s">
        <v>39</v>
      </c>
      <c r="D2132" s="50">
        <v>159027300</v>
      </c>
    </row>
    <row r="2133" spans="1:4">
      <c r="A2133" t="s">
        <v>34</v>
      </c>
      <c r="B2133">
        <v>2008</v>
      </c>
      <c r="C2133" t="s">
        <v>39</v>
      </c>
      <c r="D2133" s="50">
        <v>43257390</v>
      </c>
    </row>
    <row r="2134" spans="1:4">
      <c r="A2134" t="s">
        <v>35</v>
      </c>
      <c r="B2134">
        <v>2008</v>
      </c>
      <c r="C2134" t="s">
        <v>39</v>
      </c>
      <c r="D2134" s="50">
        <v>408771400</v>
      </c>
    </row>
    <row r="2135" spans="1:4">
      <c r="A2135" t="s">
        <v>33</v>
      </c>
      <c r="B2135">
        <v>2008</v>
      </c>
      <c r="C2135" t="s">
        <v>39</v>
      </c>
      <c r="D2135" s="50">
        <v>572331500</v>
      </c>
    </row>
    <row r="2136" spans="1:4">
      <c r="A2136" t="s">
        <v>32</v>
      </c>
      <c r="B2136">
        <v>2008</v>
      </c>
      <c r="C2136" t="s">
        <v>39</v>
      </c>
      <c r="D2136" s="50">
        <v>4645787000</v>
      </c>
    </row>
    <row r="2137" spans="1:4">
      <c r="A2137" t="s">
        <v>31</v>
      </c>
      <c r="B2137">
        <v>2008</v>
      </c>
      <c r="C2137" t="s">
        <v>39</v>
      </c>
      <c r="D2137" s="50">
        <v>13824980</v>
      </c>
    </row>
    <row r="2138" spans="1:4">
      <c r="A2138" t="s">
        <v>30</v>
      </c>
      <c r="B2138">
        <v>2008</v>
      </c>
      <c r="C2138" t="s">
        <v>39</v>
      </c>
      <c r="D2138" s="50">
        <v>110137000</v>
      </c>
    </row>
    <row r="2139" spans="1:4">
      <c r="A2139" t="s">
        <v>25</v>
      </c>
      <c r="B2139">
        <v>2008</v>
      </c>
      <c r="C2139" t="s">
        <v>39</v>
      </c>
      <c r="D2139" s="50">
        <v>1070482000</v>
      </c>
    </row>
    <row r="2140" spans="1:4">
      <c r="A2140" t="s">
        <v>29</v>
      </c>
      <c r="B2140">
        <v>2008</v>
      </c>
      <c r="C2140" t="s">
        <v>39</v>
      </c>
      <c r="D2140" s="50">
        <v>76515070</v>
      </c>
    </row>
    <row r="2141" spans="1:4">
      <c r="A2141" t="s">
        <v>5</v>
      </c>
      <c r="B2141">
        <v>2008</v>
      </c>
      <c r="C2141" t="s">
        <v>39</v>
      </c>
      <c r="D2141" s="50">
        <v>452452200</v>
      </c>
    </row>
    <row r="2142" spans="1:4">
      <c r="A2142" t="s">
        <v>28</v>
      </c>
      <c r="B2142">
        <v>2008</v>
      </c>
      <c r="C2142" t="s">
        <v>39</v>
      </c>
      <c r="D2142" s="50">
        <v>16088150</v>
      </c>
    </row>
    <row r="2143" spans="1:4">
      <c r="A2143" t="s">
        <v>27</v>
      </c>
      <c r="B2143">
        <v>2008</v>
      </c>
      <c r="C2143" t="s">
        <v>39</v>
      </c>
      <c r="D2143" s="50">
        <v>75814980</v>
      </c>
    </row>
    <row r="2144" spans="1:4">
      <c r="A2144" t="s">
        <v>26</v>
      </c>
      <c r="B2144">
        <v>2008</v>
      </c>
      <c r="C2144" t="s">
        <v>39</v>
      </c>
      <c r="D2144" s="50">
        <v>596370300</v>
      </c>
    </row>
    <row r="2145" spans="1:4">
      <c r="A2145" t="s">
        <v>1</v>
      </c>
      <c r="B2145">
        <v>2008</v>
      </c>
      <c r="C2145" t="s">
        <v>39</v>
      </c>
      <c r="D2145" s="50">
        <v>749845600</v>
      </c>
    </row>
    <row r="2146" spans="1:4">
      <c r="A2146" t="s">
        <v>24</v>
      </c>
      <c r="B2146">
        <v>2008</v>
      </c>
      <c r="C2146" t="s">
        <v>39</v>
      </c>
      <c r="D2146" s="50">
        <v>160769100</v>
      </c>
    </row>
    <row r="2147" spans="1:4">
      <c r="A2147" t="s">
        <v>23</v>
      </c>
      <c r="B2147">
        <v>2008</v>
      </c>
      <c r="C2147" t="s">
        <v>39</v>
      </c>
      <c r="D2147" s="50">
        <v>69315800</v>
      </c>
    </row>
    <row r="2148" spans="1:4">
      <c r="A2148" t="s">
        <v>21</v>
      </c>
      <c r="B2148">
        <v>2008</v>
      </c>
      <c r="C2148" t="s">
        <v>39</v>
      </c>
      <c r="D2148" s="50">
        <v>363238700</v>
      </c>
    </row>
    <row r="2149" spans="1:4">
      <c r="A2149" t="s">
        <v>22</v>
      </c>
      <c r="B2149">
        <v>2008</v>
      </c>
      <c r="C2149" t="s">
        <v>39</v>
      </c>
      <c r="D2149" s="50">
        <v>1445931000</v>
      </c>
    </row>
    <row r="2150" spans="1:4">
      <c r="A2150" t="s">
        <v>20</v>
      </c>
      <c r="B2150">
        <v>2008</v>
      </c>
      <c r="C2150" t="s">
        <v>39</v>
      </c>
      <c r="D2150" s="50">
        <v>72080720</v>
      </c>
    </row>
    <row r="2151" spans="1:4">
      <c r="A2151" t="s">
        <v>19</v>
      </c>
      <c r="B2151">
        <v>2008</v>
      </c>
      <c r="C2151" t="s">
        <v>39</v>
      </c>
      <c r="D2151" s="50">
        <v>613310800</v>
      </c>
    </row>
    <row r="2152" spans="1:4">
      <c r="A2152" t="s">
        <v>18</v>
      </c>
      <c r="B2152">
        <v>2008</v>
      </c>
      <c r="C2152" t="s">
        <v>39</v>
      </c>
      <c r="D2152" s="50">
        <v>1385980000</v>
      </c>
    </row>
    <row r="2153" spans="1:4">
      <c r="A2153" t="s">
        <v>6</v>
      </c>
      <c r="B2153">
        <v>2008</v>
      </c>
      <c r="C2153" t="s">
        <v>39</v>
      </c>
      <c r="D2153" s="50">
        <v>547455200</v>
      </c>
    </row>
    <row r="2154" spans="1:4">
      <c r="A2154" t="s">
        <v>16</v>
      </c>
      <c r="B2154">
        <v>2008</v>
      </c>
      <c r="C2154" t="s">
        <v>39</v>
      </c>
      <c r="D2154" s="50">
        <v>25234580</v>
      </c>
    </row>
    <row r="2155" spans="1:4">
      <c r="A2155" t="s">
        <v>15</v>
      </c>
      <c r="B2155">
        <v>2008</v>
      </c>
      <c r="C2155" t="s">
        <v>39</v>
      </c>
      <c r="D2155" s="50">
        <v>9422468</v>
      </c>
    </row>
    <row r="2156" spans="1:4">
      <c r="A2156" t="s">
        <v>17</v>
      </c>
      <c r="B2156">
        <v>2008</v>
      </c>
      <c r="C2156" t="s">
        <v>39</v>
      </c>
      <c r="D2156" s="50">
        <v>14617050</v>
      </c>
    </row>
    <row r="2157" spans="1:4">
      <c r="A2157" t="s">
        <v>13</v>
      </c>
      <c r="B2157">
        <v>2008</v>
      </c>
      <c r="C2157" t="s">
        <v>39</v>
      </c>
      <c r="D2157" s="50">
        <v>494584400</v>
      </c>
    </row>
    <row r="2158" spans="1:4">
      <c r="A2158" t="s">
        <v>14</v>
      </c>
      <c r="B2158">
        <v>2008</v>
      </c>
      <c r="C2158" t="s">
        <v>39</v>
      </c>
      <c r="D2158" s="50">
        <v>3846661</v>
      </c>
    </row>
    <row r="2159" spans="1:4">
      <c r="A2159" t="s">
        <v>12</v>
      </c>
      <c r="B2159">
        <v>2008</v>
      </c>
      <c r="C2159" t="s">
        <v>39</v>
      </c>
      <c r="D2159" s="50">
        <v>229180200</v>
      </c>
    </row>
    <row r="2160" spans="1:4">
      <c r="A2160" t="s">
        <v>11</v>
      </c>
      <c r="B2160">
        <v>2008</v>
      </c>
      <c r="C2160" t="s">
        <v>39</v>
      </c>
      <c r="D2160" s="50">
        <v>325393500</v>
      </c>
    </row>
    <row r="2161" spans="1:4">
      <c r="A2161" t="s">
        <v>10</v>
      </c>
      <c r="B2161">
        <v>2008</v>
      </c>
      <c r="C2161" t="s">
        <v>39</v>
      </c>
      <c r="D2161" s="50">
        <v>78032750</v>
      </c>
    </row>
    <row r="2162" spans="1:4">
      <c r="B2162">
        <v>2008</v>
      </c>
      <c r="C2162" t="s">
        <v>39</v>
      </c>
      <c r="D2162" s="50">
        <v>118548400</v>
      </c>
    </row>
    <row r="2163" spans="1:4">
      <c r="A2163" t="s">
        <v>9</v>
      </c>
      <c r="B2163">
        <v>2008</v>
      </c>
      <c r="C2163" t="s">
        <v>39</v>
      </c>
      <c r="D2163" s="50">
        <v>1319068000</v>
      </c>
    </row>
    <row r="2164" spans="1:4">
      <c r="A2164" t="s">
        <v>8</v>
      </c>
      <c r="B2164">
        <v>2008</v>
      </c>
      <c r="C2164" t="s">
        <v>39</v>
      </c>
      <c r="D2164" s="50">
        <v>40674040</v>
      </c>
    </row>
    <row r="2165" spans="1:4">
      <c r="A2165" t="s">
        <v>7</v>
      </c>
      <c r="B2165">
        <v>2008</v>
      </c>
      <c r="C2165" t="s">
        <v>39</v>
      </c>
      <c r="D2165" s="50">
        <v>24360830</v>
      </c>
    </row>
    <row r="2166" spans="1:4">
      <c r="A2166" t="s">
        <v>4</v>
      </c>
      <c r="B2166">
        <v>2008</v>
      </c>
      <c r="C2166" t="s">
        <v>39</v>
      </c>
      <c r="D2166" s="50">
        <v>95960250</v>
      </c>
    </row>
    <row r="2167" spans="1:4">
      <c r="A2167" t="s">
        <v>2</v>
      </c>
      <c r="B2167">
        <v>2008</v>
      </c>
      <c r="C2167" t="s">
        <v>39</v>
      </c>
      <c r="D2167" s="50">
        <v>355136900</v>
      </c>
    </row>
    <row r="2168" spans="1:4">
      <c r="A2168" t="s">
        <v>3</v>
      </c>
      <c r="B2168">
        <v>2008</v>
      </c>
      <c r="C2168" t="s">
        <v>39</v>
      </c>
      <c r="D2168" s="50">
        <v>224669900</v>
      </c>
    </row>
    <row r="2169" spans="1:4">
      <c r="A2169" t="s">
        <v>0</v>
      </c>
      <c r="B2169">
        <v>2008</v>
      </c>
      <c r="C2169" t="s">
        <v>39</v>
      </c>
      <c r="D2169" s="50">
        <v>6210845000</v>
      </c>
    </row>
    <row r="2170" spans="1:4">
      <c r="A2170" t="s">
        <v>72</v>
      </c>
      <c r="B2170">
        <v>2008</v>
      </c>
      <c r="C2170" t="s">
        <v>39</v>
      </c>
      <c r="D2170" s="50">
        <v>5863022000</v>
      </c>
    </row>
    <row r="2171" spans="1:4">
      <c r="A2171" t="s">
        <v>79</v>
      </c>
      <c r="B2171">
        <v>2008</v>
      </c>
      <c r="C2171" t="s">
        <v>39</v>
      </c>
      <c r="D2171" s="50">
        <v>6500489000</v>
      </c>
    </row>
    <row r="2172" spans="1:4">
      <c r="A2172" t="s">
        <v>80</v>
      </c>
      <c r="B2172">
        <v>2008</v>
      </c>
      <c r="C2172" t="s">
        <v>39</v>
      </c>
      <c r="D2172" s="50">
        <v>23127960000</v>
      </c>
    </row>
    <row r="2173" spans="1:4">
      <c r="A2173" t="s">
        <v>81</v>
      </c>
      <c r="B2173">
        <v>2008</v>
      </c>
      <c r="C2173" t="s">
        <v>39</v>
      </c>
      <c r="D2173" s="50">
        <v>7819557000</v>
      </c>
    </row>
    <row r="2174" spans="1:4">
      <c r="A2174" t="s">
        <v>82</v>
      </c>
      <c r="B2174">
        <v>2008</v>
      </c>
      <c r="C2174" t="s">
        <v>39</v>
      </c>
      <c r="D2174" s="50">
        <v>21808900000</v>
      </c>
    </row>
    <row r="2175" spans="1:4">
      <c r="A2175" t="s">
        <v>83</v>
      </c>
      <c r="B2175">
        <v>2008</v>
      </c>
      <c r="C2175" t="s">
        <v>39</v>
      </c>
      <c r="D2175" s="50">
        <v>0</v>
      </c>
    </row>
    <row r="2176" spans="1:4">
      <c r="A2176" t="s">
        <v>84</v>
      </c>
      <c r="B2176">
        <v>2008</v>
      </c>
      <c r="C2176" t="s">
        <v>39</v>
      </c>
      <c r="D2176" s="50">
        <v>8968199000</v>
      </c>
    </row>
    <row r="2177" spans="1:4">
      <c r="A2177" t="s">
        <v>85</v>
      </c>
      <c r="B2177">
        <v>2008</v>
      </c>
      <c r="C2177" t="s">
        <v>39</v>
      </c>
      <c r="D2177" s="50">
        <v>443146300</v>
      </c>
    </row>
    <row r="2178" spans="1:4">
      <c r="A2178" t="s">
        <v>86</v>
      </c>
      <c r="B2178">
        <v>2008</v>
      </c>
      <c r="C2178" t="s">
        <v>39</v>
      </c>
      <c r="D2178" s="50">
        <v>6667555000</v>
      </c>
    </row>
    <row r="2179" spans="1:4">
      <c r="A2179" t="s">
        <v>87</v>
      </c>
      <c r="B2179">
        <v>2008</v>
      </c>
      <c r="C2179" t="s">
        <v>39</v>
      </c>
      <c r="D2179" s="50">
        <v>7277761000</v>
      </c>
    </row>
    <row r="2180" spans="1:4">
      <c r="A2180" t="s">
        <v>88</v>
      </c>
      <c r="B2180">
        <v>2008</v>
      </c>
      <c r="C2180" t="s">
        <v>39</v>
      </c>
      <c r="D2180" s="50">
        <v>408771400</v>
      </c>
    </row>
    <row r="2181" spans="1:4">
      <c r="A2181" t="s">
        <v>89</v>
      </c>
      <c r="B2181">
        <v>2008</v>
      </c>
      <c r="C2181" t="s">
        <v>39</v>
      </c>
      <c r="D2181" s="50">
        <v>4543188000</v>
      </c>
    </row>
    <row r="2182" spans="1:4">
      <c r="A2182" t="s">
        <v>90</v>
      </c>
      <c r="B2182">
        <v>2008</v>
      </c>
      <c r="C2182" t="s">
        <v>39</v>
      </c>
      <c r="D2182" s="50">
        <v>25085270000</v>
      </c>
    </row>
    <row r="2183" spans="1:4">
      <c r="A2183" t="s">
        <v>91</v>
      </c>
      <c r="B2183">
        <v>2008</v>
      </c>
      <c r="C2183" t="s">
        <v>39</v>
      </c>
      <c r="D2183" s="50">
        <v>5172856000</v>
      </c>
    </row>
    <row r="2184" spans="1:4">
      <c r="A2184" t="s">
        <v>92</v>
      </c>
      <c r="B2184">
        <v>2008</v>
      </c>
      <c r="C2184" t="s">
        <v>39</v>
      </c>
      <c r="D2184" s="50">
        <v>24455600000</v>
      </c>
    </row>
    <row r="2185" spans="1:4">
      <c r="A2185" t="s">
        <v>93</v>
      </c>
      <c r="B2185">
        <v>2008</v>
      </c>
      <c r="C2185" t="s">
        <v>39</v>
      </c>
      <c r="D2185" s="50">
        <v>5334662000</v>
      </c>
    </row>
    <row r="2186" spans="1:4">
      <c r="A2186" t="s">
        <v>94</v>
      </c>
      <c r="B2186">
        <v>2008</v>
      </c>
      <c r="C2186" t="s">
        <v>39</v>
      </c>
      <c r="D2186" s="50">
        <v>24293790000</v>
      </c>
    </row>
    <row r="2187" spans="1:4">
      <c r="A2187" t="s">
        <v>95</v>
      </c>
      <c r="B2187">
        <v>2008</v>
      </c>
      <c r="C2187" t="s">
        <v>39</v>
      </c>
      <c r="D2187" s="50">
        <v>21222280000</v>
      </c>
    </row>
    <row r="2188" spans="1:4">
      <c r="A2188" t="s">
        <v>96</v>
      </c>
      <c r="B2188">
        <v>2008</v>
      </c>
      <c r="C2188" t="s">
        <v>39</v>
      </c>
      <c r="D2188" s="50">
        <v>8406169000</v>
      </c>
    </row>
    <row r="2189" spans="1:4">
      <c r="A2189" t="s">
        <v>97</v>
      </c>
      <c r="B2189">
        <v>2008</v>
      </c>
      <c r="C2189" t="s">
        <v>39</v>
      </c>
      <c r="D2189" s="50">
        <v>12518230000</v>
      </c>
    </row>
    <row r="2190" spans="1:4">
      <c r="A2190" t="s">
        <v>98</v>
      </c>
      <c r="B2190">
        <v>2008</v>
      </c>
      <c r="C2190" t="s">
        <v>39</v>
      </c>
      <c r="D2190" s="50">
        <v>17110220000</v>
      </c>
    </row>
    <row r="2191" spans="1:4">
      <c r="A2191" t="s">
        <v>99</v>
      </c>
      <c r="B2191">
        <v>2008</v>
      </c>
      <c r="C2191" t="s">
        <v>39</v>
      </c>
      <c r="D2191" s="50">
        <v>14545870000</v>
      </c>
    </row>
    <row r="2192" spans="1:4">
      <c r="A2192" t="s">
        <v>100</v>
      </c>
      <c r="B2192">
        <v>2008</v>
      </c>
      <c r="C2192" t="s">
        <v>39</v>
      </c>
      <c r="D2192" s="50">
        <v>0</v>
      </c>
    </row>
    <row r="2193" spans="1:4">
      <c r="A2193" t="s">
        <v>101</v>
      </c>
      <c r="B2193">
        <v>2008</v>
      </c>
      <c r="C2193" t="s">
        <v>39</v>
      </c>
      <c r="D2193" s="50">
        <v>1809170000</v>
      </c>
    </row>
    <row r="2194" spans="1:4">
      <c r="A2194" t="s">
        <v>102</v>
      </c>
      <c r="B2194">
        <v>2008</v>
      </c>
      <c r="C2194" t="s">
        <v>39</v>
      </c>
      <c r="D2194" s="50">
        <v>7410388000</v>
      </c>
    </row>
    <row r="2195" spans="1:4">
      <c r="A2195" t="s">
        <v>103</v>
      </c>
      <c r="B2195">
        <v>2008</v>
      </c>
      <c r="C2195" t="s">
        <v>39</v>
      </c>
      <c r="D2195" s="50">
        <v>0</v>
      </c>
    </row>
    <row r="2196" spans="1:4">
      <c r="A2196" t="s">
        <v>104</v>
      </c>
      <c r="B2196">
        <v>2008</v>
      </c>
      <c r="C2196" t="s">
        <v>39</v>
      </c>
      <c r="D2196" s="50">
        <v>10375280000</v>
      </c>
    </row>
    <row r="2197" spans="1:4">
      <c r="A2197" t="s">
        <v>105</v>
      </c>
      <c r="B2197">
        <v>2008</v>
      </c>
      <c r="C2197" t="s">
        <v>39</v>
      </c>
      <c r="D2197" s="50">
        <v>408771400</v>
      </c>
    </row>
    <row r="2198" spans="1:4">
      <c r="A2198" t="s">
        <v>106</v>
      </c>
      <c r="B2198">
        <v>2008</v>
      </c>
      <c r="C2198" t="s">
        <v>39</v>
      </c>
      <c r="D2198" s="50">
        <v>355136900</v>
      </c>
    </row>
    <row r="2199" spans="1:4">
      <c r="A2199" t="s">
        <v>107</v>
      </c>
      <c r="B2199">
        <v>2008</v>
      </c>
      <c r="C2199" t="s">
        <v>39</v>
      </c>
      <c r="D2199" s="50">
        <v>7277761000</v>
      </c>
    </row>
    <row r="2200" spans="1:4">
      <c r="A2200" t="s">
        <v>108</v>
      </c>
      <c r="B2200">
        <v>2008</v>
      </c>
      <c r="C2200" t="s">
        <v>39</v>
      </c>
      <c r="D2200" s="50">
        <v>735982600</v>
      </c>
    </row>
    <row r="2201" spans="1:4">
      <c r="A2201" t="s">
        <v>109</v>
      </c>
      <c r="B2201">
        <v>2008</v>
      </c>
      <c r="C2201" t="s">
        <v>39</v>
      </c>
      <c r="D2201" s="50">
        <v>4612504000</v>
      </c>
    </row>
    <row r="2202" spans="1:4">
      <c r="A2202" t="s">
        <v>110</v>
      </c>
      <c r="B2202">
        <v>2008</v>
      </c>
      <c r="C2202" t="s">
        <v>39</v>
      </c>
      <c r="D2202" s="50">
        <v>15621170000</v>
      </c>
    </row>
    <row r="2203" spans="1:4">
      <c r="A2203" t="s">
        <v>111</v>
      </c>
      <c r="B2203">
        <v>2008</v>
      </c>
      <c r="C2203" t="s">
        <v>39</v>
      </c>
      <c r="D2203" s="50">
        <v>14007280000</v>
      </c>
    </row>
    <row r="2204" spans="1:4">
      <c r="A2204" t="s">
        <v>112</v>
      </c>
      <c r="B2204">
        <v>2008</v>
      </c>
      <c r="C2204" t="s">
        <v>39</v>
      </c>
      <c r="D2204" s="50">
        <v>14831300000</v>
      </c>
    </row>
    <row r="2205" spans="1:4">
      <c r="A2205" t="s">
        <v>113</v>
      </c>
      <c r="B2205">
        <v>2008</v>
      </c>
      <c r="C2205" t="s">
        <v>39</v>
      </c>
      <c r="D2205" s="50">
        <v>14797160000</v>
      </c>
    </row>
    <row r="2206" spans="1:4">
      <c r="A2206" t="s">
        <v>38</v>
      </c>
      <c r="B2206">
        <v>2009</v>
      </c>
      <c r="C2206" t="s">
        <v>39</v>
      </c>
      <c r="D2206" s="50">
        <v>452536300</v>
      </c>
    </row>
    <row r="2207" spans="1:4">
      <c r="A2207" t="s">
        <v>37</v>
      </c>
      <c r="B2207">
        <v>2009</v>
      </c>
      <c r="C2207" t="s">
        <v>39</v>
      </c>
      <c r="D2207" s="50">
        <v>95301270</v>
      </c>
    </row>
    <row r="2208" spans="1:4">
      <c r="A2208" t="s">
        <v>36</v>
      </c>
      <c r="B2208">
        <v>2009</v>
      </c>
      <c r="C2208" t="s">
        <v>39</v>
      </c>
      <c r="D2208" s="50">
        <v>143057800</v>
      </c>
    </row>
    <row r="2209" spans="1:4">
      <c r="A2209" t="s">
        <v>34</v>
      </c>
      <c r="B2209">
        <v>2009</v>
      </c>
      <c r="C2209" t="s">
        <v>39</v>
      </c>
      <c r="D2209" s="50">
        <v>37727500</v>
      </c>
    </row>
    <row r="2210" spans="1:4">
      <c r="A2210" t="s">
        <v>35</v>
      </c>
      <c r="B2210">
        <v>2009</v>
      </c>
      <c r="C2210" t="s">
        <v>39</v>
      </c>
      <c r="D2210" s="50">
        <v>376191200</v>
      </c>
    </row>
    <row r="2211" spans="1:4">
      <c r="A2211" t="s">
        <v>33</v>
      </c>
      <c r="B2211">
        <v>2009</v>
      </c>
      <c r="C2211" t="s">
        <v>39</v>
      </c>
      <c r="D2211" s="50">
        <v>558599600</v>
      </c>
    </row>
    <row r="2212" spans="1:4">
      <c r="A2212" t="s">
        <v>32</v>
      </c>
      <c r="B2212">
        <v>2009</v>
      </c>
      <c r="C2212" t="s">
        <v>39</v>
      </c>
      <c r="D2212" s="50">
        <v>5229113000</v>
      </c>
    </row>
    <row r="2213" spans="1:4">
      <c r="A2213" t="s">
        <v>31</v>
      </c>
      <c r="B2213">
        <v>2009</v>
      </c>
      <c r="C2213" t="s">
        <v>39</v>
      </c>
      <c r="D2213" s="50">
        <v>11226480</v>
      </c>
    </row>
    <row r="2214" spans="1:4">
      <c r="A2214" t="s">
        <v>30</v>
      </c>
      <c r="B2214">
        <v>2009</v>
      </c>
      <c r="C2214" t="s">
        <v>39</v>
      </c>
      <c r="D2214" s="50">
        <v>99001080</v>
      </c>
    </row>
    <row r="2215" spans="1:4">
      <c r="A2215" t="s">
        <v>25</v>
      </c>
      <c r="B2215">
        <v>2009</v>
      </c>
      <c r="C2215" t="s">
        <v>39</v>
      </c>
      <c r="D2215" s="50">
        <v>970399400</v>
      </c>
    </row>
    <row r="2216" spans="1:4">
      <c r="A2216" t="s">
        <v>29</v>
      </c>
      <c r="B2216">
        <v>2009</v>
      </c>
      <c r="C2216" t="s">
        <v>39</v>
      </c>
      <c r="D2216" s="50">
        <v>64909790</v>
      </c>
    </row>
    <row r="2217" spans="1:4">
      <c r="A2217" t="s">
        <v>5</v>
      </c>
      <c r="B2217">
        <v>2009</v>
      </c>
      <c r="C2217" t="s">
        <v>39</v>
      </c>
      <c r="D2217" s="50">
        <v>379831600</v>
      </c>
    </row>
    <row r="2218" spans="1:4">
      <c r="A2218" t="s">
        <v>28</v>
      </c>
      <c r="B2218">
        <v>2009</v>
      </c>
      <c r="C2218" t="s">
        <v>39</v>
      </c>
      <c r="D2218" s="50">
        <v>12420560</v>
      </c>
    </row>
    <row r="2219" spans="1:4">
      <c r="A2219" t="s">
        <v>27</v>
      </c>
      <c r="B2219">
        <v>2009</v>
      </c>
      <c r="C2219" t="s">
        <v>39</v>
      </c>
      <c r="D2219" s="50">
        <v>69875930</v>
      </c>
    </row>
    <row r="2220" spans="1:4">
      <c r="A2220" t="s">
        <v>26</v>
      </c>
      <c r="B2220">
        <v>2009</v>
      </c>
      <c r="C2220" t="s">
        <v>39</v>
      </c>
      <c r="D2220" s="50">
        <v>555624100</v>
      </c>
    </row>
    <row r="2221" spans="1:4">
      <c r="A2221" t="s">
        <v>1</v>
      </c>
      <c r="B2221">
        <v>2009</v>
      </c>
      <c r="C2221" t="s">
        <v>39</v>
      </c>
      <c r="D2221" s="50">
        <v>668746300</v>
      </c>
    </row>
    <row r="2222" spans="1:4">
      <c r="A2222" t="s">
        <v>24</v>
      </c>
      <c r="B2222">
        <v>2009</v>
      </c>
      <c r="C2222" t="s">
        <v>39</v>
      </c>
      <c r="D2222" s="50">
        <v>140009700</v>
      </c>
    </row>
    <row r="2223" spans="1:4">
      <c r="A2223" t="s">
        <v>23</v>
      </c>
      <c r="B2223">
        <v>2009</v>
      </c>
      <c r="C2223" t="s">
        <v>39</v>
      </c>
      <c r="D2223" s="50">
        <v>58661180</v>
      </c>
    </row>
    <row r="2224" spans="1:4">
      <c r="A2224" t="s">
        <v>21</v>
      </c>
      <c r="B2224">
        <v>2009</v>
      </c>
      <c r="C2224" t="s">
        <v>39</v>
      </c>
      <c r="D2224" s="50">
        <v>383239800</v>
      </c>
    </row>
    <row r="2225" spans="1:4">
      <c r="A2225" t="s">
        <v>22</v>
      </c>
      <c r="B2225">
        <v>2009</v>
      </c>
      <c r="C2225" t="s">
        <v>39</v>
      </c>
      <c r="D2225" s="50">
        <v>1596540000</v>
      </c>
    </row>
    <row r="2226" spans="1:4">
      <c r="A2226" t="s">
        <v>20</v>
      </c>
      <c r="B2226">
        <v>2009</v>
      </c>
      <c r="C2226" t="s">
        <v>39</v>
      </c>
      <c r="D2226" s="50">
        <v>60115510</v>
      </c>
    </row>
    <row r="2227" spans="1:4">
      <c r="A2227" t="s">
        <v>19</v>
      </c>
      <c r="B2227">
        <v>2009</v>
      </c>
      <c r="C2227" t="s">
        <v>39</v>
      </c>
      <c r="D2227" s="50">
        <v>549948900</v>
      </c>
    </row>
    <row r="2228" spans="1:4">
      <c r="A2228" t="s">
        <v>18</v>
      </c>
      <c r="B2228">
        <v>2009</v>
      </c>
      <c r="C2228" t="s">
        <v>39</v>
      </c>
      <c r="D2228" s="50">
        <v>1288012000</v>
      </c>
    </row>
    <row r="2229" spans="1:4">
      <c r="A2229" t="s">
        <v>6</v>
      </c>
      <c r="B2229">
        <v>2009</v>
      </c>
      <c r="C2229" t="s">
        <v>39</v>
      </c>
      <c r="D2229" s="50">
        <v>503739400</v>
      </c>
    </row>
    <row r="2230" spans="1:4">
      <c r="A2230" t="s">
        <v>16</v>
      </c>
      <c r="B2230">
        <v>2009</v>
      </c>
      <c r="C2230" t="s">
        <v>39</v>
      </c>
      <c r="D2230" s="50">
        <v>19467320</v>
      </c>
    </row>
    <row r="2231" spans="1:4">
      <c r="A2231" t="s">
        <v>15</v>
      </c>
      <c r="B2231">
        <v>2009</v>
      </c>
      <c r="C2231" t="s">
        <v>39</v>
      </c>
      <c r="D2231" s="50">
        <v>8477613</v>
      </c>
    </row>
    <row r="2232" spans="1:4">
      <c r="A2232" t="s">
        <v>17</v>
      </c>
      <c r="B2232">
        <v>2009</v>
      </c>
      <c r="C2232" t="s">
        <v>39</v>
      </c>
      <c r="D2232" s="50">
        <v>10901800</v>
      </c>
    </row>
    <row r="2233" spans="1:4">
      <c r="A2233" t="s">
        <v>13</v>
      </c>
      <c r="B2233">
        <v>2009</v>
      </c>
      <c r="C2233" t="s">
        <v>39</v>
      </c>
      <c r="D2233" s="50">
        <v>453584500</v>
      </c>
    </row>
    <row r="2234" spans="1:4">
      <c r="A2234" t="s">
        <v>14</v>
      </c>
      <c r="B2234">
        <v>2009</v>
      </c>
      <c r="C2234" t="s">
        <v>39</v>
      </c>
      <c r="D2234" s="50">
        <v>3699815</v>
      </c>
    </row>
    <row r="2235" spans="1:4">
      <c r="A2235" t="s">
        <v>12</v>
      </c>
      <c r="B2235">
        <v>2009</v>
      </c>
      <c r="C2235" t="s">
        <v>39</v>
      </c>
      <c r="D2235" s="50">
        <v>213578200</v>
      </c>
    </row>
    <row r="2236" spans="1:4">
      <c r="A2236" t="s">
        <v>11</v>
      </c>
      <c r="B2236">
        <v>2009</v>
      </c>
      <c r="C2236" t="s">
        <v>39</v>
      </c>
      <c r="D2236" s="50">
        <v>292098200</v>
      </c>
    </row>
    <row r="2237" spans="1:4">
      <c r="A2237" t="s">
        <v>10</v>
      </c>
      <c r="B2237">
        <v>2009</v>
      </c>
      <c r="C2237" t="s">
        <v>39</v>
      </c>
      <c r="D2237" s="50">
        <v>72071250</v>
      </c>
    </row>
    <row r="2238" spans="1:4">
      <c r="B2238">
        <v>2009</v>
      </c>
      <c r="C2238" t="s">
        <v>39</v>
      </c>
      <c r="D2238" s="50">
        <v>96528500</v>
      </c>
    </row>
    <row r="2239" spans="1:4">
      <c r="A2239" t="s">
        <v>9</v>
      </c>
      <c r="B2239">
        <v>2009</v>
      </c>
      <c r="C2239" t="s">
        <v>39</v>
      </c>
      <c r="D2239" s="50">
        <v>1228149000</v>
      </c>
    </row>
    <row r="2240" spans="1:4">
      <c r="A2240" t="s">
        <v>8</v>
      </c>
      <c r="B2240">
        <v>2009</v>
      </c>
      <c r="C2240" t="s">
        <v>39</v>
      </c>
      <c r="D2240" s="50">
        <v>36963100</v>
      </c>
    </row>
    <row r="2241" spans="1:4">
      <c r="A2241" t="s">
        <v>7</v>
      </c>
      <c r="B2241">
        <v>2009</v>
      </c>
      <c r="C2241" t="s">
        <v>39</v>
      </c>
      <c r="D2241" s="50">
        <v>20545640</v>
      </c>
    </row>
    <row r="2242" spans="1:4">
      <c r="A2242" t="s">
        <v>4</v>
      </c>
      <c r="B2242">
        <v>2009</v>
      </c>
      <c r="C2242" t="s">
        <v>39</v>
      </c>
      <c r="D2242" s="50">
        <v>82547680</v>
      </c>
    </row>
    <row r="2243" spans="1:4">
      <c r="A2243" t="s">
        <v>2</v>
      </c>
      <c r="B2243">
        <v>2009</v>
      </c>
      <c r="C2243" t="s">
        <v>39</v>
      </c>
      <c r="D2243" s="50">
        <v>323261100</v>
      </c>
    </row>
    <row r="2244" spans="1:4">
      <c r="A2244" t="s">
        <v>3</v>
      </c>
      <c r="B2244">
        <v>2009</v>
      </c>
      <c r="C2244" t="s">
        <v>39</v>
      </c>
      <c r="D2244" s="50">
        <v>210713600</v>
      </c>
    </row>
    <row r="2245" spans="1:4">
      <c r="A2245" t="s">
        <v>0</v>
      </c>
      <c r="B2245">
        <v>2009</v>
      </c>
      <c r="C2245" t="s">
        <v>39</v>
      </c>
      <c r="D2245" s="50">
        <v>5666106000</v>
      </c>
    </row>
    <row r="2246" spans="1:4">
      <c r="A2246" t="s">
        <v>72</v>
      </c>
      <c r="B2246">
        <v>2009</v>
      </c>
      <c r="C2246" t="s">
        <v>39</v>
      </c>
      <c r="D2246" s="50">
        <v>5805807000</v>
      </c>
    </row>
    <row r="2247" spans="1:4">
      <c r="A2247" t="s">
        <v>79</v>
      </c>
      <c r="B2247">
        <v>2009</v>
      </c>
      <c r="C2247" t="s">
        <v>39</v>
      </c>
      <c r="D2247" s="50">
        <v>7201845000</v>
      </c>
    </row>
    <row r="2248" spans="1:4">
      <c r="A2248" t="s">
        <v>80</v>
      </c>
      <c r="B2248">
        <v>2009</v>
      </c>
      <c r="C2248" t="s">
        <v>39</v>
      </c>
      <c r="D2248" s="50">
        <v>21647480000</v>
      </c>
    </row>
    <row r="2249" spans="1:4">
      <c r="A2249" t="s">
        <v>81</v>
      </c>
      <c r="B2249">
        <v>2009</v>
      </c>
      <c r="C2249" t="s">
        <v>39</v>
      </c>
      <c r="D2249" s="50">
        <v>8429994000</v>
      </c>
    </row>
    <row r="2250" spans="1:4">
      <c r="A2250" t="s">
        <v>82</v>
      </c>
      <c r="B2250">
        <v>2009</v>
      </c>
      <c r="C2250" t="s">
        <v>39</v>
      </c>
      <c r="D2250" s="50">
        <v>20419340000</v>
      </c>
    </row>
    <row r="2251" spans="1:4">
      <c r="A2251" t="s">
        <v>83</v>
      </c>
      <c r="B2251">
        <v>2009</v>
      </c>
      <c r="C2251" t="s">
        <v>39</v>
      </c>
      <c r="D2251" s="50">
        <v>0</v>
      </c>
    </row>
    <row r="2252" spans="1:4">
      <c r="A2252" t="s">
        <v>84</v>
      </c>
      <c r="B2252">
        <v>2009</v>
      </c>
      <c r="C2252" t="s">
        <v>39</v>
      </c>
      <c r="D2252" s="50">
        <v>9534619000</v>
      </c>
    </row>
    <row r="2253" spans="1:4">
      <c r="A2253" t="s">
        <v>85</v>
      </c>
      <c r="B2253">
        <v>2009</v>
      </c>
      <c r="C2253" t="s">
        <v>39</v>
      </c>
      <c r="D2253" s="50">
        <v>452536300</v>
      </c>
    </row>
    <row r="2254" spans="1:4">
      <c r="A2254" t="s">
        <v>86</v>
      </c>
      <c r="B2254">
        <v>2009</v>
      </c>
      <c r="C2254" t="s">
        <v>39</v>
      </c>
      <c r="D2254" s="50">
        <v>6001885000</v>
      </c>
    </row>
    <row r="2255" spans="1:4">
      <c r="A2255" t="s">
        <v>87</v>
      </c>
      <c r="B2255">
        <v>2009</v>
      </c>
      <c r="C2255" t="s">
        <v>39</v>
      </c>
      <c r="D2255" s="50">
        <v>6678290000</v>
      </c>
    </row>
    <row r="2256" spans="1:4">
      <c r="A2256" t="s">
        <v>88</v>
      </c>
      <c r="B2256">
        <v>2009</v>
      </c>
      <c r="C2256" t="s">
        <v>39</v>
      </c>
      <c r="D2256" s="50">
        <v>376191200</v>
      </c>
    </row>
    <row r="2257" spans="1:4">
      <c r="A2257" t="s">
        <v>89</v>
      </c>
      <c r="B2257">
        <v>2009</v>
      </c>
      <c r="C2257" t="s">
        <v>39</v>
      </c>
      <c r="D2257" s="50">
        <v>4074495000</v>
      </c>
    </row>
    <row r="2258" spans="1:4">
      <c r="A2258" t="s">
        <v>90</v>
      </c>
      <c r="B2258">
        <v>2009</v>
      </c>
      <c r="C2258" t="s">
        <v>39</v>
      </c>
      <c r="D2258" s="50">
        <v>24774830000</v>
      </c>
    </row>
    <row r="2259" spans="1:4">
      <c r="A2259" t="s">
        <v>91</v>
      </c>
      <c r="B2259">
        <v>2009</v>
      </c>
      <c r="C2259" t="s">
        <v>39</v>
      </c>
      <c r="D2259" s="50">
        <v>4628254000</v>
      </c>
    </row>
    <row r="2260" spans="1:4">
      <c r="A2260" t="s">
        <v>92</v>
      </c>
      <c r="B2260">
        <v>2009</v>
      </c>
      <c r="C2260" t="s">
        <v>39</v>
      </c>
      <c r="D2260" s="50">
        <v>24221080000</v>
      </c>
    </row>
    <row r="2261" spans="1:4">
      <c r="A2261" t="s">
        <v>93</v>
      </c>
      <c r="B2261">
        <v>2009</v>
      </c>
      <c r="C2261" t="s">
        <v>39</v>
      </c>
      <c r="D2261" s="50">
        <v>4762510000</v>
      </c>
    </row>
    <row r="2262" spans="1:4">
      <c r="A2262" t="s">
        <v>94</v>
      </c>
      <c r="B2262">
        <v>2009</v>
      </c>
      <c r="C2262" t="s">
        <v>39</v>
      </c>
      <c r="D2262" s="50">
        <v>24086820000</v>
      </c>
    </row>
    <row r="2263" spans="1:4">
      <c r="A2263" t="s">
        <v>95</v>
      </c>
      <c r="B2263">
        <v>2009</v>
      </c>
      <c r="C2263" t="s">
        <v>39</v>
      </c>
      <c r="D2263" s="50">
        <v>20803790000</v>
      </c>
    </row>
    <row r="2264" spans="1:4">
      <c r="A2264" t="s">
        <v>96</v>
      </c>
      <c r="B2264">
        <v>2009</v>
      </c>
      <c r="C2264" t="s">
        <v>39</v>
      </c>
      <c r="D2264" s="50">
        <v>8045539000</v>
      </c>
    </row>
    <row r="2265" spans="1:4">
      <c r="A2265" t="s">
        <v>97</v>
      </c>
      <c r="B2265">
        <v>2009</v>
      </c>
      <c r="C2265" t="s">
        <v>39</v>
      </c>
      <c r="D2265" s="50">
        <v>11485580000</v>
      </c>
    </row>
    <row r="2266" spans="1:4">
      <c r="A2266" t="s">
        <v>98</v>
      </c>
      <c r="B2266">
        <v>2009</v>
      </c>
      <c r="C2266" t="s">
        <v>39</v>
      </c>
      <c r="D2266" s="50">
        <v>17363740000</v>
      </c>
    </row>
    <row r="2267" spans="1:4">
      <c r="A2267" t="s">
        <v>99</v>
      </c>
      <c r="B2267">
        <v>2009</v>
      </c>
      <c r="C2267" t="s">
        <v>39</v>
      </c>
      <c r="D2267" s="50">
        <v>13299720000</v>
      </c>
    </row>
    <row r="2268" spans="1:4">
      <c r="A2268" t="s">
        <v>100</v>
      </c>
      <c r="B2268">
        <v>2009</v>
      </c>
      <c r="C2268" t="s">
        <v>39</v>
      </c>
      <c r="D2268" s="50">
        <v>0</v>
      </c>
    </row>
    <row r="2269" spans="1:4">
      <c r="A2269" t="s">
        <v>101</v>
      </c>
      <c r="B2269">
        <v>2009</v>
      </c>
      <c r="C2269" t="s">
        <v>39</v>
      </c>
      <c r="D2269" s="50">
        <v>1979780000</v>
      </c>
    </row>
    <row r="2270" spans="1:4">
      <c r="A2270" t="s">
        <v>102</v>
      </c>
      <c r="B2270">
        <v>2009</v>
      </c>
      <c r="C2270" t="s">
        <v>39</v>
      </c>
      <c r="D2270" s="50">
        <v>7764023000</v>
      </c>
    </row>
    <row r="2271" spans="1:4">
      <c r="A2271" t="s">
        <v>103</v>
      </c>
      <c r="B2271">
        <v>2009</v>
      </c>
      <c r="C2271" t="s">
        <v>39</v>
      </c>
      <c r="D2271" s="50">
        <v>0</v>
      </c>
    </row>
    <row r="2272" spans="1:4">
      <c r="A2272" t="s">
        <v>104</v>
      </c>
      <c r="B2272">
        <v>2009</v>
      </c>
      <c r="C2272" t="s">
        <v>39</v>
      </c>
      <c r="D2272" s="50">
        <v>10892040000</v>
      </c>
    </row>
    <row r="2273" spans="1:4">
      <c r="A2273" t="s">
        <v>105</v>
      </c>
      <c r="B2273">
        <v>2009</v>
      </c>
      <c r="C2273" t="s">
        <v>39</v>
      </c>
      <c r="D2273" s="50">
        <v>376191200</v>
      </c>
    </row>
    <row r="2274" spans="1:4">
      <c r="A2274" t="s">
        <v>106</v>
      </c>
      <c r="B2274">
        <v>2009</v>
      </c>
      <c r="C2274" t="s">
        <v>39</v>
      </c>
      <c r="D2274" s="50">
        <v>323261100</v>
      </c>
    </row>
    <row r="2275" spans="1:4">
      <c r="A2275" t="s">
        <v>107</v>
      </c>
      <c r="B2275">
        <v>2009</v>
      </c>
      <c r="C2275" t="s">
        <v>39</v>
      </c>
      <c r="D2275" s="50">
        <v>6678290000</v>
      </c>
    </row>
    <row r="2276" spans="1:4">
      <c r="A2276" t="s">
        <v>108</v>
      </c>
      <c r="B2276">
        <v>2009</v>
      </c>
      <c r="C2276" t="s">
        <v>39</v>
      </c>
      <c r="D2276" s="50">
        <v>640580000</v>
      </c>
    </row>
    <row r="2277" spans="1:4">
      <c r="A2277" t="s">
        <v>109</v>
      </c>
      <c r="B2277">
        <v>2009</v>
      </c>
      <c r="C2277" t="s">
        <v>39</v>
      </c>
      <c r="D2277" s="50">
        <v>4133156000</v>
      </c>
    </row>
    <row r="2278" spans="1:4">
      <c r="A2278" t="s">
        <v>110</v>
      </c>
      <c r="B2278">
        <v>2009</v>
      </c>
      <c r="C2278" t="s">
        <v>39</v>
      </c>
      <c r="D2278" s="50">
        <v>14279170000</v>
      </c>
    </row>
    <row r="2279" spans="1:4">
      <c r="A2279" t="s">
        <v>111</v>
      </c>
      <c r="B2279">
        <v>2009</v>
      </c>
      <c r="C2279" t="s">
        <v>39</v>
      </c>
      <c r="D2279" s="50">
        <v>14570160000</v>
      </c>
    </row>
    <row r="2280" spans="1:4">
      <c r="A2280" t="s">
        <v>112</v>
      </c>
      <c r="B2280">
        <v>2009</v>
      </c>
      <c r="C2280" t="s">
        <v>39</v>
      </c>
      <c r="D2280" s="50">
        <v>15313820000</v>
      </c>
    </row>
    <row r="2281" spans="1:4">
      <c r="A2281" t="s">
        <v>113</v>
      </c>
      <c r="B2281">
        <v>2009</v>
      </c>
      <c r="C2281" t="s">
        <v>39</v>
      </c>
      <c r="D2281" s="50">
        <v>13535500000</v>
      </c>
    </row>
    <row r="2282" spans="1:4">
      <c r="A2282" t="s">
        <v>38</v>
      </c>
      <c r="B2282">
        <v>1995</v>
      </c>
      <c r="C2282" t="s">
        <v>42</v>
      </c>
      <c r="D2282" s="50">
        <v>300224900</v>
      </c>
    </row>
    <row r="2283" spans="1:4">
      <c r="A2283" t="s">
        <v>37</v>
      </c>
      <c r="B2283">
        <v>1995</v>
      </c>
      <c r="C2283" t="s">
        <v>42</v>
      </c>
      <c r="D2283" s="50">
        <v>62732470</v>
      </c>
    </row>
    <row r="2284" spans="1:4">
      <c r="A2284" t="s">
        <v>36</v>
      </c>
      <c r="B2284">
        <v>1995</v>
      </c>
      <c r="C2284" t="s">
        <v>42</v>
      </c>
      <c r="D2284" s="50">
        <v>85681980</v>
      </c>
    </row>
    <row r="2285" spans="1:4">
      <c r="A2285" t="s">
        <v>34</v>
      </c>
      <c r="B2285">
        <v>1995</v>
      </c>
      <c r="C2285" t="s">
        <v>42</v>
      </c>
      <c r="D2285" s="50">
        <v>61032860</v>
      </c>
    </row>
    <row r="2286" spans="1:4">
      <c r="A2286" t="s">
        <v>35</v>
      </c>
      <c r="B2286">
        <v>1995</v>
      </c>
      <c r="C2286" t="s">
        <v>42</v>
      </c>
      <c r="D2286" s="50">
        <v>235345700</v>
      </c>
    </row>
    <row r="2287" spans="1:4">
      <c r="A2287" t="s">
        <v>33</v>
      </c>
      <c r="B2287">
        <v>1995</v>
      </c>
      <c r="C2287" t="s">
        <v>42</v>
      </c>
      <c r="D2287" s="50">
        <v>436636100</v>
      </c>
    </row>
    <row r="2288" spans="1:4">
      <c r="A2288" t="s">
        <v>32</v>
      </c>
      <c r="B2288">
        <v>1995</v>
      </c>
      <c r="C2288" t="s">
        <v>42</v>
      </c>
      <c r="D2288" s="50">
        <v>2981467000</v>
      </c>
    </row>
    <row r="2289" spans="1:4">
      <c r="A2289" t="s">
        <v>31</v>
      </c>
      <c r="B2289">
        <v>1995</v>
      </c>
      <c r="C2289" t="s">
        <v>42</v>
      </c>
      <c r="D2289" s="50">
        <v>7988574</v>
      </c>
    </row>
    <row r="2290" spans="1:4">
      <c r="A2290" t="s">
        <v>30</v>
      </c>
      <c r="B2290">
        <v>1995</v>
      </c>
      <c r="C2290" t="s">
        <v>42</v>
      </c>
      <c r="D2290" s="50">
        <v>111483500</v>
      </c>
    </row>
    <row r="2291" spans="1:4">
      <c r="A2291" t="s">
        <v>25</v>
      </c>
      <c r="B2291">
        <v>1995</v>
      </c>
      <c r="C2291" t="s">
        <v>42</v>
      </c>
      <c r="D2291" s="50">
        <v>986284700</v>
      </c>
    </row>
    <row r="2292" spans="1:4">
      <c r="A2292" t="s">
        <v>29</v>
      </c>
      <c r="B2292">
        <v>1995</v>
      </c>
      <c r="C2292" t="s">
        <v>42</v>
      </c>
      <c r="D2292" s="50">
        <v>56773140</v>
      </c>
    </row>
    <row r="2293" spans="1:4">
      <c r="A2293" t="s">
        <v>5</v>
      </c>
      <c r="B2293">
        <v>1995</v>
      </c>
      <c r="C2293" t="s">
        <v>42</v>
      </c>
      <c r="D2293" s="50">
        <v>242979600</v>
      </c>
    </row>
    <row r="2294" spans="1:4">
      <c r="A2294" t="s">
        <v>28</v>
      </c>
      <c r="B2294">
        <v>1995</v>
      </c>
      <c r="C2294" t="s">
        <v>42</v>
      </c>
      <c r="D2294" s="50">
        <v>18508700</v>
      </c>
    </row>
    <row r="2295" spans="1:4">
      <c r="A2295" t="s">
        <v>27</v>
      </c>
      <c r="B2295">
        <v>1995</v>
      </c>
      <c r="C2295" t="s">
        <v>42</v>
      </c>
      <c r="D2295" s="50">
        <v>50530600</v>
      </c>
    </row>
    <row r="2296" spans="1:4">
      <c r="A2296" t="s">
        <v>26</v>
      </c>
      <c r="B2296">
        <v>1995</v>
      </c>
      <c r="C2296" t="s">
        <v>42</v>
      </c>
      <c r="D2296" s="50">
        <v>302284500</v>
      </c>
    </row>
    <row r="2297" spans="1:4">
      <c r="A2297" t="s">
        <v>1</v>
      </c>
      <c r="B2297">
        <v>1995</v>
      </c>
      <c r="C2297" t="s">
        <v>42</v>
      </c>
      <c r="D2297" s="50">
        <v>566878000</v>
      </c>
    </row>
    <row r="2298" spans="1:4">
      <c r="A2298" t="s">
        <v>24</v>
      </c>
      <c r="B2298">
        <v>1995</v>
      </c>
      <c r="C2298" t="s">
        <v>42</v>
      </c>
      <c r="D2298" s="50">
        <v>101492600</v>
      </c>
    </row>
    <row r="2299" spans="1:4">
      <c r="A2299" t="s">
        <v>23</v>
      </c>
      <c r="B2299">
        <v>1995</v>
      </c>
      <c r="C2299" t="s">
        <v>42</v>
      </c>
      <c r="D2299" s="50">
        <v>64787690</v>
      </c>
    </row>
    <row r="2300" spans="1:4">
      <c r="A2300" t="s">
        <v>21</v>
      </c>
      <c r="B2300">
        <v>1995</v>
      </c>
      <c r="C2300" t="s">
        <v>42</v>
      </c>
      <c r="D2300" s="50">
        <v>222895800</v>
      </c>
    </row>
    <row r="2301" spans="1:4">
      <c r="A2301" t="s">
        <v>22</v>
      </c>
      <c r="B2301">
        <v>1995</v>
      </c>
      <c r="C2301" t="s">
        <v>42</v>
      </c>
      <c r="D2301" s="50">
        <v>795822100</v>
      </c>
    </row>
    <row r="2302" spans="1:4">
      <c r="A2302" t="s">
        <v>20</v>
      </c>
      <c r="B2302">
        <v>1995</v>
      </c>
      <c r="C2302" t="s">
        <v>42</v>
      </c>
      <c r="D2302" s="50">
        <v>27953760</v>
      </c>
    </row>
    <row r="2303" spans="1:4">
      <c r="A2303" t="s">
        <v>19</v>
      </c>
      <c r="B2303">
        <v>1995</v>
      </c>
      <c r="C2303" t="s">
        <v>42</v>
      </c>
      <c r="D2303" s="50">
        <v>419373100</v>
      </c>
    </row>
    <row r="2304" spans="1:4">
      <c r="A2304" t="s">
        <v>18</v>
      </c>
      <c r="B2304">
        <v>1995</v>
      </c>
      <c r="C2304" t="s">
        <v>42</v>
      </c>
      <c r="D2304" s="50">
        <v>1130382000</v>
      </c>
    </row>
    <row r="2305" spans="1:4">
      <c r="A2305" t="s">
        <v>6</v>
      </c>
      <c r="B2305">
        <v>1995</v>
      </c>
      <c r="C2305" t="s">
        <v>42</v>
      </c>
      <c r="D2305" s="50">
        <v>390680600</v>
      </c>
    </row>
    <row r="2306" spans="1:4">
      <c r="A2306" t="s">
        <v>16</v>
      </c>
      <c r="B2306">
        <v>1995</v>
      </c>
      <c r="C2306" t="s">
        <v>42</v>
      </c>
      <c r="D2306" s="50">
        <v>19293250</v>
      </c>
    </row>
    <row r="2307" spans="1:4">
      <c r="A2307" t="s">
        <v>15</v>
      </c>
      <c r="B2307">
        <v>1995</v>
      </c>
      <c r="C2307" t="s">
        <v>42</v>
      </c>
      <c r="D2307" s="50">
        <v>5345174</v>
      </c>
    </row>
    <row r="2308" spans="1:4">
      <c r="A2308" t="s">
        <v>17</v>
      </c>
      <c r="B2308">
        <v>1995</v>
      </c>
      <c r="C2308" t="s">
        <v>42</v>
      </c>
      <c r="D2308" s="50">
        <v>12190600</v>
      </c>
    </row>
    <row r="2309" spans="1:4">
      <c r="A2309" t="s">
        <v>13</v>
      </c>
      <c r="B2309">
        <v>1995</v>
      </c>
      <c r="C2309" t="s">
        <v>42</v>
      </c>
      <c r="D2309" s="50">
        <v>307357100</v>
      </c>
    </row>
    <row r="2310" spans="1:4">
      <c r="A2310" t="s">
        <v>14</v>
      </c>
      <c r="B2310">
        <v>1995</v>
      </c>
      <c r="C2310" t="s">
        <v>42</v>
      </c>
      <c r="D2310" s="50">
        <v>2741634</v>
      </c>
    </row>
    <row r="2311" spans="1:4">
      <c r="A2311" t="s">
        <v>12</v>
      </c>
      <c r="B2311">
        <v>1995</v>
      </c>
      <c r="C2311" t="s">
        <v>42</v>
      </c>
      <c r="D2311" s="50">
        <v>134233000</v>
      </c>
    </row>
    <row r="2312" spans="1:4">
      <c r="A2312" t="s">
        <v>11</v>
      </c>
      <c r="B2312">
        <v>1995</v>
      </c>
      <c r="C2312" t="s">
        <v>42</v>
      </c>
      <c r="D2312" s="50">
        <v>359250600</v>
      </c>
    </row>
    <row r="2313" spans="1:4">
      <c r="A2313" t="s">
        <v>10</v>
      </c>
      <c r="B2313">
        <v>1995</v>
      </c>
      <c r="C2313" t="s">
        <v>42</v>
      </c>
      <c r="D2313" s="50">
        <v>50871430</v>
      </c>
    </row>
    <row r="2314" spans="1:4">
      <c r="B2314">
        <v>1995</v>
      </c>
      <c r="C2314" t="s">
        <v>42</v>
      </c>
      <c r="D2314" s="50">
        <v>128683300</v>
      </c>
    </row>
    <row r="2315" spans="1:4">
      <c r="A2315" t="s">
        <v>9</v>
      </c>
      <c r="B2315">
        <v>1995</v>
      </c>
      <c r="C2315" t="s">
        <v>42</v>
      </c>
      <c r="D2315" s="50">
        <v>1546205000</v>
      </c>
    </row>
    <row r="2316" spans="1:4">
      <c r="A2316" t="s">
        <v>8</v>
      </c>
      <c r="B2316">
        <v>1995</v>
      </c>
      <c r="C2316" t="s">
        <v>42</v>
      </c>
      <c r="D2316" s="50">
        <v>41455830</v>
      </c>
    </row>
    <row r="2317" spans="1:4">
      <c r="A2317" t="s">
        <v>7</v>
      </c>
      <c r="B2317">
        <v>1995</v>
      </c>
      <c r="C2317" t="s">
        <v>42</v>
      </c>
      <c r="D2317" s="50">
        <v>14445660</v>
      </c>
    </row>
    <row r="2318" spans="1:4">
      <c r="A2318" t="s">
        <v>4</v>
      </c>
      <c r="B2318">
        <v>1995</v>
      </c>
      <c r="C2318" t="s">
        <v>42</v>
      </c>
      <c r="D2318" s="50">
        <v>45921970</v>
      </c>
    </row>
    <row r="2319" spans="1:4">
      <c r="A2319" t="s">
        <v>2</v>
      </c>
      <c r="B2319">
        <v>1995</v>
      </c>
      <c r="C2319" t="s">
        <v>42</v>
      </c>
      <c r="D2319" s="50">
        <v>197452000</v>
      </c>
    </row>
    <row r="2320" spans="1:4">
      <c r="A2320" t="s">
        <v>3</v>
      </c>
      <c r="B2320">
        <v>1995</v>
      </c>
      <c r="C2320" t="s">
        <v>42</v>
      </c>
      <c r="D2320" s="50">
        <v>167644100</v>
      </c>
    </row>
    <row r="2321" spans="1:4">
      <c r="A2321" t="s">
        <v>0</v>
      </c>
      <c r="B2321">
        <v>1995</v>
      </c>
      <c r="C2321" t="s">
        <v>42</v>
      </c>
      <c r="D2321" s="50">
        <v>5230405000</v>
      </c>
    </row>
    <row r="2322" spans="1:4">
      <c r="A2322" t="s">
        <v>72</v>
      </c>
      <c r="B2322">
        <v>1995</v>
      </c>
      <c r="C2322" t="s">
        <v>42</v>
      </c>
      <c r="D2322" s="50">
        <v>4115242000</v>
      </c>
    </row>
    <row r="2323" spans="1:4">
      <c r="A2323" t="s">
        <v>79</v>
      </c>
      <c r="B2323">
        <v>1995</v>
      </c>
      <c r="C2323" t="s">
        <v>42</v>
      </c>
      <c r="D2323" s="50">
        <v>4012634000</v>
      </c>
    </row>
    <row r="2324" spans="1:4">
      <c r="A2324" t="s">
        <v>80</v>
      </c>
      <c r="B2324">
        <v>1995</v>
      </c>
      <c r="C2324" t="s">
        <v>42</v>
      </c>
      <c r="D2324" s="50">
        <v>18026320000</v>
      </c>
    </row>
    <row r="2325" spans="1:4">
      <c r="A2325" t="s">
        <v>81</v>
      </c>
      <c r="B2325">
        <v>1995</v>
      </c>
      <c r="C2325" t="s">
        <v>42</v>
      </c>
      <c r="D2325" s="50">
        <v>5558839000</v>
      </c>
    </row>
    <row r="2326" spans="1:4">
      <c r="A2326" t="s">
        <v>82</v>
      </c>
      <c r="B2326">
        <v>1995</v>
      </c>
      <c r="C2326" t="s">
        <v>42</v>
      </c>
      <c r="D2326" s="50">
        <v>16480120000</v>
      </c>
    </row>
    <row r="2327" spans="1:4">
      <c r="A2327" t="s">
        <v>83</v>
      </c>
      <c r="B2327">
        <v>1995</v>
      </c>
      <c r="C2327" t="s">
        <v>42</v>
      </c>
      <c r="D2327" s="50">
        <v>0</v>
      </c>
    </row>
    <row r="2328" spans="1:4">
      <c r="A2328" t="s">
        <v>84</v>
      </c>
      <c r="B2328">
        <v>1995</v>
      </c>
      <c r="C2328" t="s">
        <v>42</v>
      </c>
      <c r="D2328" s="50">
        <v>5886344000</v>
      </c>
    </row>
    <row r="2329" spans="1:4">
      <c r="A2329" t="s">
        <v>85</v>
      </c>
      <c r="B2329">
        <v>1995</v>
      </c>
      <c r="C2329" t="s">
        <v>42</v>
      </c>
      <c r="D2329" s="50">
        <v>300224900</v>
      </c>
    </row>
    <row r="2330" spans="1:4">
      <c r="A2330" t="s">
        <v>86</v>
      </c>
      <c r="B2330">
        <v>1995</v>
      </c>
      <c r="C2330" t="s">
        <v>42</v>
      </c>
      <c r="D2330" s="50">
        <v>5527403000</v>
      </c>
    </row>
    <row r="2331" spans="1:4">
      <c r="A2331" t="s">
        <v>87</v>
      </c>
      <c r="B2331">
        <v>1995</v>
      </c>
      <c r="C2331" t="s">
        <v>42</v>
      </c>
      <c r="D2331" s="50">
        <v>5974398000</v>
      </c>
    </row>
    <row r="2332" spans="1:4">
      <c r="A2332" t="s">
        <v>88</v>
      </c>
      <c r="B2332">
        <v>1995</v>
      </c>
      <c r="C2332" t="s">
        <v>42</v>
      </c>
      <c r="D2332" s="50">
        <v>235345700</v>
      </c>
    </row>
    <row r="2333" spans="1:4">
      <c r="A2333" t="s">
        <v>89</v>
      </c>
      <c r="B2333">
        <v>1995</v>
      </c>
      <c r="C2333" t="s">
        <v>42</v>
      </c>
      <c r="D2333" s="50">
        <v>3139336000</v>
      </c>
    </row>
    <row r="2334" spans="1:4">
      <c r="A2334" t="s">
        <v>90</v>
      </c>
      <c r="B2334">
        <v>1995</v>
      </c>
      <c r="C2334" t="s">
        <v>42</v>
      </c>
      <c r="D2334" s="50">
        <v>18899620000</v>
      </c>
    </row>
    <row r="2335" spans="1:4">
      <c r="A2335" t="s">
        <v>91</v>
      </c>
      <c r="B2335">
        <v>1995</v>
      </c>
      <c r="C2335" t="s">
        <v>42</v>
      </c>
      <c r="D2335" s="50">
        <v>3783493000</v>
      </c>
    </row>
    <row r="2336" spans="1:4">
      <c r="A2336" t="s">
        <v>92</v>
      </c>
      <c r="B2336">
        <v>1995</v>
      </c>
      <c r="C2336" t="s">
        <v>42</v>
      </c>
      <c r="D2336" s="50">
        <v>18255460000</v>
      </c>
    </row>
    <row r="2337" spans="1:4">
      <c r="A2337" t="s">
        <v>93</v>
      </c>
      <c r="B2337">
        <v>1995</v>
      </c>
      <c r="C2337" t="s">
        <v>42</v>
      </c>
      <c r="D2337" s="50">
        <v>3973210000</v>
      </c>
    </row>
    <row r="2338" spans="1:4">
      <c r="A2338" t="s">
        <v>94</v>
      </c>
      <c r="B2338">
        <v>1995</v>
      </c>
      <c r="C2338" t="s">
        <v>42</v>
      </c>
      <c r="D2338" s="50">
        <v>18065750000</v>
      </c>
    </row>
    <row r="2339" spans="1:4">
      <c r="A2339" t="s">
        <v>95</v>
      </c>
      <c r="B2339">
        <v>1995</v>
      </c>
      <c r="C2339" t="s">
        <v>42</v>
      </c>
      <c r="D2339" s="50">
        <v>16049690000</v>
      </c>
    </row>
    <row r="2340" spans="1:4">
      <c r="A2340" t="s">
        <v>96</v>
      </c>
      <c r="B2340">
        <v>1995</v>
      </c>
      <c r="C2340" t="s">
        <v>42</v>
      </c>
      <c r="D2340" s="50">
        <v>5989264000</v>
      </c>
    </row>
    <row r="2341" spans="1:4">
      <c r="A2341" t="s">
        <v>97</v>
      </c>
      <c r="B2341">
        <v>1995</v>
      </c>
      <c r="C2341" t="s">
        <v>42</v>
      </c>
      <c r="D2341" s="50">
        <v>10618450000</v>
      </c>
    </row>
    <row r="2342" spans="1:4">
      <c r="A2342" t="s">
        <v>98</v>
      </c>
      <c r="B2342">
        <v>1995</v>
      </c>
      <c r="C2342" t="s">
        <v>42</v>
      </c>
      <c r="D2342" s="50">
        <v>11420510000</v>
      </c>
    </row>
    <row r="2343" spans="1:4">
      <c r="A2343" t="s">
        <v>99</v>
      </c>
      <c r="B2343">
        <v>1995</v>
      </c>
      <c r="C2343" t="s">
        <v>42</v>
      </c>
      <c r="D2343" s="50">
        <v>11428160000</v>
      </c>
    </row>
    <row r="2344" spans="1:4">
      <c r="A2344" t="s">
        <v>100</v>
      </c>
      <c r="B2344">
        <v>1995</v>
      </c>
      <c r="C2344" t="s">
        <v>42</v>
      </c>
      <c r="D2344" s="50">
        <v>0</v>
      </c>
    </row>
    <row r="2345" spans="1:4">
      <c r="A2345" t="s">
        <v>101</v>
      </c>
      <c r="B2345">
        <v>1995</v>
      </c>
      <c r="C2345" t="s">
        <v>42</v>
      </c>
      <c r="D2345" s="50">
        <v>1018718000</v>
      </c>
    </row>
    <row r="2346" spans="1:4">
      <c r="A2346" t="s">
        <v>102</v>
      </c>
      <c r="B2346">
        <v>1995</v>
      </c>
      <c r="C2346" t="s">
        <v>42</v>
      </c>
      <c r="D2346" s="50">
        <v>5476835000</v>
      </c>
    </row>
    <row r="2347" spans="1:4">
      <c r="A2347" t="s">
        <v>103</v>
      </c>
      <c r="B2347">
        <v>1995</v>
      </c>
      <c r="C2347" t="s">
        <v>42</v>
      </c>
      <c r="D2347" s="50">
        <v>0</v>
      </c>
    </row>
    <row r="2348" spans="1:4">
      <c r="A2348" t="s">
        <v>104</v>
      </c>
      <c r="B2348">
        <v>1995</v>
      </c>
      <c r="C2348" t="s">
        <v>42</v>
      </c>
      <c r="D2348" s="50">
        <v>7535321000</v>
      </c>
    </row>
    <row r="2349" spans="1:4">
      <c r="A2349" t="s">
        <v>105</v>
      </c>
      <c r="B2349">
        <v>1995</v>
      </c>
      <c r="C2349" t="s">
        <v>42</v>
      </c>
      <c r="D2349" s="50">
        <v>235345700</v>
      </c>
    </row>
    <row r="2350" spans="1:4">
      <c r="A2350" t="s">
        <v>106</v>
      </c>
      <c r="B2350">
        <v>1995</v>
      </c>
      <c r="C2350" t="s">
        <v>42</v>
      </c>
      <c r="D2350" s="50">
        <v>197452000</v>
      </c>
    </row>
    <row r="2351" spans="1:4">
      <c r="A2351" t="s">
        <v>107</v>
      </c>
      <c r="B2351">
        <v>1995</v>
      </c>
      <c r="C2351" t="s">
        <v>42</v>
      </c>
      <c r="D2351" s="50">
        <v>5974398000</v>
      </c>
    </row>
    <row r="2352" spans="1:4">
      <c r="A2352" t="s">
        <v>108</v>
      </c>
      <c r="B2352">
        <v>1995</v>
      </c>
      <c r="C2352" t="s">
        <v>42</v>
      </c>
      <c r="D2352" s="50">
        <v>777074500</v>
      </c>
    </row>
    <row r="2353" spans="1:4">
      <c r="A2353" t="s">
        <v>109</v>
      </c>
      <c r="B2353">
        <v>1995</v>
      </c>
      <c r="C2353" t="s">
        <v>42</v>
      </c>
      <c r="D2353" s="50">
        <v>3204124000</v>
      </c>
    </row>
    <row r="2354" spans="1:4">
      <c r="A2354" t="s">
        <v>110</v>
      </c>
      <c r="B2354">
        <v>1995</v>
      </c>
      <c r="C2354" t="s">
        <v>42</v>
      </c>
      <c r="D2354" s="50">
        <v>12814510000</v>
      </c>
    </row>
    <row r="2355" spans="1:4">
      <c r="A2355" t="s">
        <v>111</v>
      </c>
      <c r="B2355">
        <v>1995</v>
      </c>
      <c r="C2355" t="s">
        <v>42</v>
      </c>
      <c r="D2355" s="50">
        <v>9224442000</v>
      </c>
    </row>
    <row r="2356" spans="1:4">
      <c r="A2356" t="s">
        <v>112</v>
      </c>
      <c r="B2356">
        <v>1995</v>
      </c>
      <c r="C2356" t="s">
        <v>42</v>
      </c>
      <c r="D2356" s="50">
        <v>10674310000</v>
      </c>
    </row>
    <row r="2357" spans="1:4">
      <c r="A2357" t="s">
        <v>113</v>
      </c>
      <c r="B2357">
        <v>1995</v>
      </c>
      <c r="C2357" t="s">
        <v>42</v>
      </c>
      <c r="D2357" s="50">
        <v>11364650000</v>
      </c>
    </row>
    <row r="2358" spans="1:4">
      <c r="A2358" t="s">
        <v>38</v>
      </c>
      <c r="B2358">
        <v>1996</v>
      </c>
      <c r="C2358" t="s">
        <v>42</v>
      </c>
      <c r="D2358" s="50">
        <v>305502600</v>
      </c>
    </row>
    <row r="2359" spans="1:4">
      <c r="A2359" t="s">
        <v>37</v>
      </c>
      <c r="B2359">
        <v>1996</v>
      </c>
      <c r="C2359" t="s">
        <v>42</v>
      </c>
      <c r="D2359" s="50">
        <v>66963730</v>
      </c>
    </row>
    <row r="2360" spans="1:4">
      <c r="A2360" t="s">
        <v>36</v>
      </c>
      <c r="B2360">
        <v>1996</v>
      </c>
      <c r="C2360" t="s">
        <v>42</v>
      </c>
      <c r="D2360" s="50">
        <v>89785960</v>
      </c>
    </row>
    <row r="2361" spans="1:4">
      <c r="A2361" t="s">
        <v>34</v>
      </c>
      <c r="B2361">
        <v>1996</v>
      </c>
      <c r="C2361" t="s">
        <v>42</v>
      </c>
      <c r="D2361" s="50">
        <v>58469300</v>
      </c>
    </row>
    <row r="2362" spans="1:4">
      <c r="A2362" t="s">
        <v>35</v>
      </c>
      <c r="B2362">
        <v>1996</v>
      </c>
      <c r="C2362" t="s">
        <v>42</v>
      </c>
      <c r="D2362" s="50">
        <v>257022300</v>
      </c>
    </row>
    <row r="2363" spans="1:4">
      <c r="A2363" t="s">
        <v>33</v>
      </c>
      <c r="B2363">
        <v>1996</v>
      </c>
      <c r="C2363" t="s">
        <v>42</v>
      </c>
      <c r="D2363" s="50">
        <v>442888900</v>
      </c>
    </row>
    <row r="2364" spans="1:4">
      <c r="A2364" t="s">
        <v>32</v>
      </c>
      <c r="B2364">
        <v>1996</v>
      </c>
      <c r="C2364" t="s">
        <v>42</v>
      </c>
      <c r="D2364" s="50">
        <v>3072560000</v>
      </c>
    </row>
    <row r="2365" spans="1:4">
      <c r="A2365" t="s">
        <v>31</v>
      </c>
      <c r="B2365">
        <v>1996</v>
      </c>
      <c r="C2365" t="s">
        <v>42</v>
      </c>
      <c r="D2365" s="50">
        <v>8014487</v>
      </c>
    </row>
    <row r="2366" spans="1:4">
      <c r="A2366" t="s">
        <v>30</v>
      </c>
      <c r="B2366">
        <v>1996</v>
      </c>
      <c r="C2366" t="s">
        <v>42</v>
      </c>
      <c r="D2366" s="50">
        <v>117784200</v>
      </c>
    </row>
    <row r="2367" spans="1:4">
      <c r="A2367" t="s">
        <v>25</v>
      </c>
      <c r="B2367">
        <v>1996</v>
      </c>
      <c r="C2367" t="s">
        <v>42</v>
      </c>
      <c r="D2367" s="50">
        <v>989056100</v>
      </c>
    </row>
    <row r="2368" spans="1:4">
      <c r="A2368" t="s">
        <v>29</v>
      </c>
      <c r="B2368">
        <v>1996</v>
      </c>
      <c r="C2368" t="s">
        <v>42</v>
      </c>
      <c r="D2368" s="50">
        <v>65675540</v>
      </c>
    </row>
    <row r="2369" spans="1:4">
      <c r="A2369" t="s">
        <v>5</v>
      </c>
      <c r="B2369">
        <v>1996</v>
      </c>
      <c r="C2369" t="s">
        <v>42</v>
      </c>
      <c r="D2369" s="50">
        <v>226892100</v>
      </c>
    </row>
    <row r="2370" spans="1:4">
      <c r="A2370" t="s">
        <v>28</v>
      </c>
      <c r="B2370">
        <v>1996</v>
      </c>
      <c r="C2370" t="s">
        <v>42</v>
      </c>
      <c r="D2370" s="50">
        <v>19517910</v>
      </c>
    </row>
    <row r="2371" spans="1:4">
      <c r="A2371" t="s">
        <v>27</v>
      </c>
      <c r="B2371">
        <v>1996</v>
      </c>
      <c r="C2371" t="s">
        <v>42</v>
      </c>
      <c r="D2371" s="50">
        <v>56469810</v>
      </c>
    </row>
    <row r="2372" spans="1:4">
      <c r="A2372" t="s">
        <v>26</v>
      </c>
      <c r="B2372">
        <v>1996</v>
      </c>
      <c r="C2372" t="s">
        <v>42</v>
      </c>
      <c r="D2372" s="50">
        <v>318651600</v>
      </c>
    </row>
    <row r="2373" spans="1:4">
      <c r="A2373" t="s">
        <v>1</v>
      </c>
      <c r="B2373">
        <v>1996</v>
      </c>
      <c r="C2373" t="s">
        <v>42</v>
      </c>
      <c r="D2373" s="50">
        <v>599183100</v>
      </c>
    </row>
    <row r="2374" spans="1:4">
      <c r="A2374" t="s">
        <v>24</v>
      </c>
      <c r="B2374">
        <v>1996</v>
      </c>
      <c r="C2374" t="s">
        <v>42</v>
      </c>
      <c r="D2374" s="50">
        <v>104450200</v>
      </c>
    </row>
    <row r="2375" spans="1:4">
      <c r="A2375" t="s">
        <v>23</v>
      </c>
      <c r="B2375">
        <v>1996</v>
      </c>
      <c r="C2375" t="s">
        <v>42</v>
      </c>
      <c r="D2375" s="50">
        <v>66128170</v>
      </c>
    </row>
    <row r="2376" spans="1:4">
      <c r="A2376" t="s">
        <v>21</v>
      </c>
      <c r="B2376">
        <v>1996</v>
      </c>
      <c r="C2376" t="s">
        <v>42</v>
      </c>
      <c r="D2376" s="50">
        <v>234671400</v>
      </c>
    </row>
    <row r="2377" spans="1:4">
      <c r="A2377" t="s">
        <v>22</v>
      </c>
      <c r="B2377">
        <v>1996</v>
      </c>
      <c r="C2377" t="s">
        <v>42</v>
      </c>
      <c r="D2377" s="50">
        <v>838653300</v>
      </c>
    </row>
    <row r="2378" spans="1:4">
      <c r="A2378" t="s">
        <v>20</v>
      </c>
      <c r="B2378">
        <v>1996</v>
      </c>
      <c r="C2378" t="s">
        <v>42</v>
      </c>
      <c r="D2378" s="50">
        <v>29196320</v>
      </c>
    </row>
    <row r="2379" spans="1:4">
      <c r="A2379" t="s">
        <v>19</v>
      </c>
      <c r="B2379">
        <v>1996</v>
      </c>
      <c r="C2379" t="s">
        <v>42</v>
      </c>
      <c r="D2379" s="50">
        <v>399274000</v>
      </c>
    </row>
    <row r="2380" spans="1:4">
      <c r="A2380" t="s">
        <v>18</v>
      </c>
      <c r="B2380">
        <v>1996</v>
      </c>
      <c r="C2380" t="s">
        <v>42</v>
      </c>
      <c r="D2380" s="50">
        <v>1148901000</v>
      </c>
    </row>
    <row r="2381" spans="1:4">
      <c r="A2381" t="s">
        <v>6</v>
      </c>
      <c r="B2381">
        <v>1996</v>
      </c>
      <c r="C2381" t="s">
        <v>42</v>
      </c>
      <c r="D2381" s="50">
        <v>424797000</v>
      </c>
    </row>
    <row r="2382" spans="1:4">
      <c r="A2382" t="s">
        <v>16</v>
      </c>
      <c r="B2382">
        <v>1996</v>
      </c>
      <c r="C2382" t="s">
        <v>42</v>
      </c>
      <c r="D2382" s="50">
        <v>19456400</v>
      </c>
    </row>
    <row r="2383" spans="1:4">
      <c r="A2383" t="s">
        <v>15</v>
      </c>
      <c r="B2383">
        <v>1996</v>
      </c>
      <c r="C2383" t="s">
        <v>42</v>
      </c>
      <c r="D2383" s="50">
        <v>5912087</v>
      </c>
    </row>
    <row r="2384" spans="1:4">
      <c r="A2384" t="s">
        <v>17</v>
      </c>
      <c r="B2384">
        <v>1996</v>
      </c>
      <c r="C2384" t="s">
        <v>42</v>
      </c>
      <c r="D2384" s="50">
        <v>12337360</v>
      </c>
    </row>
    <row r="2385" spans="1:4">
      <c r="A2385" t="s">
        <v>13</v>
      </c>
      <c r="B2385">
        <v>1996</v>
      </c>
      <c r="C2385" t="s">
        <v>42</v>
      </c>
      <c r="D2385" s="50">
        <v>323364300</v>
      </c>
    </row>
    <row r="2386" spans="1:4">
      <c r="A2386" t="s">
        <v>14</v>
      </c>
      <c r="B2386">
        <v>1996</v>
      </c>
      <c r="C2386" t="s">
        <v>42</v>
      </c>
      <c r="D2386" s="50">
        <v>2770219</v>
      </c>
    </row>
    <row r="2387" spans="1:4">
      <c r="A2387" t="s">
        <v>12</v>
      </c>
      <c r="B2387">
        <v>1996</v>
      </c>
      <c r="C2387" t="s">
        <v>42</v>
      </c>
      <c r="D2387" s="50">
        <v>145345600</v>
      </c>
    </row>
    <row r="2388" spans="1:4">
      <c r="A2388" t="s">
        <v>11</v>
      </c>
      <c r="B2388">
        <v>1996</v>
      </c>
      <c r="C2388" t="s">
        <v>42</v>
      </c>
      <c r="D2388" s="50">
        <v>375085500</v>
      </c>
    </row>
    <row r="2389" spans="1:4">
      <c r="A2389" t="s">
        <v>10</v>
      </c>
      <c r="B2389">
        <v>1996</v>
      </c>
      <c r="C2389" t="s">
        <v>42</v>
      </c>
      <c r="D2389" s="50">
        <v>50350190</v>
      </c>
    </row>
    <row r="2390" spans="1:4">
      <c r="B2390">
        <v>1996</v>
      </c>
      <c r="C2390" t="s">
        <v>42</v>
      </c>
      <c r="D2390" s="50">
        <v>136185100</v>
      </c>
    </row>
    <row r="2391" spans="1:4">
      <c r="A2391" t="s">
        <v>9</v>
      </c>
      <c r="B2391">
        <v>1996</v>
      </c>
      <c r="C2391" t="s">
        <v>42</v>
      </c>
      <c r="D2391" s="50">
        <v>1479258000</v>
      </c>
    </row>
    <row r="2392" spans="1:4">
      <c r="A2392" t="s">
        <v>8</v>
      </c>
      <c r="B2392">
        <v>1996</v>
      </c>
      <c r="C2392" t="s">
        <v>42</v>
      </c>
      <c r="D2392" s="50">
        <v>42891430</v>
      </c>
    </row>
    <row r="2393" spans="1:4">
      <c r="A2393" t="s">
        <v>7</v>
      </c>
      <c r="B2393">
        <v>1996</v>
      </c>
      <c r="C2393" t="s">
        <v>42</v>
      </c>
      <c r="D2393" s="50">
        <v>15051250</v>
      </c>
    </row>
    <row r="2394" spans="1:4">
      <c r="A2394" t="s">
        <v>4</v>
      </c>
      <c r="B2394">
        <v>1996</v>
      </c>
      <c r="C2394" t="s">
        <v>42</v>
      </c>
      <c r="D2394" s="50">
        <v>51159230</v>
      </c>
    </row>
    <row r="2395" spans="1:4">
      <c r="A2395" t="s">
        <v>2</v>
      </c>
      <c r="B2395">
        <v>1996</v>
      </c>
      <c r="C2395" t="s">
        <v>42</v>
      </c>
      <c r="D2395" s="50">
        <v>212667700</v>
      </c>
    </row>
    <row r="2396" spans="1:4">
      <c r="A2396" t="s">
        <v>3</v>
      </c>
      <c r="B2396">
        <v>1996</v>
      </c>
      <c r="C2396" t="s">
        <v>42</v>
      </c>
      <c r="D2396" s="50">
        <v>175258700</v>
      </c>
    </row>
    <row r="2397" spans="1:4">
      <c r="A2397" t="s">
        <v>0</v>
      </c>
      <c r="B2397">
        <v>1996</v>
      </c>
      <c r="C2397" t="s">
        <v>42</v>
      </c>
      <c r="D2397" s="50">
        <v>5374024000</v>
      </c>
    </row>
    <row r="2398" spans="1:4">
      <c r="A2398" t="s">
        <v>72</v>
      </c>
      <c r="B2398">
        <v>1996</v>
      </c>
      <c r="C2398" t="s">
        <v>42</v>
      </c>
      <c r="D2398" s="50">
        <v>4240666000</v>
      </c>
    </row>
    <row r="2399" spans="1:4">
      <c r="A2399" t="s">
        <v>79</v>
      </c>
      <c r="B2399">
        <v>1996</v>
      </c>
      <c r="C2399" t="s">
        <v>42</v>
      </c>
      <c r="D2399" s="50">
        <v>4168235000</v>
      </c>
    </row>
    <row r="2400" spans="1:4">
      <c r="A2400" t="s">
        <v>80</v>
      </c>
      <c r="B2400">
        <v>1996</v>
      </c>
      <c r="C2400" t="s">
        <v>42</v>
      </c>
      <c r="D2400" s="50">
        <v>18434050000</v>
      </c>
    </row>
    <row r="2401" spans="1:4">
      <c r="A2401" t="s">
        <v>81</v>
      </c>
      <c r="B2401">
        <v>1996</v>
      </c>
      <c r="C2401" t="s">
        <v>42</v>
      </c>
      <c r="D2401" s="50">
        <v>5647493000</v>
      </c>
    </row>
    <row r="2402" spans="1:4">
      <c r="A2402" t="s">
        <v>82</v>
      </c>
      <c r="B2402">
        <v>1996</v>
      </c>
      <c r="C2402" t="s">
        <v>42</v>
      </c>
      <c r="D2402" s="50">
        <v>16954800000</v>
      </c>
    </row>
    <row r="2403" spans="1:4">
      <c r="A2403" t="s">
        <v>83</v>
      </c>
      <c r="B2403">
        <v>1996</v>
      </c>
      <c r="C2403" t="s">
        <v>42</v>
      </c>
      <c r="D2403" s="50">
        <v>0</v>
      </c>
    </row>
    <row r="2404" spans="1:4">
      <c r="A2404" t="s">
        <v>84</v>
      </c>
      <c r="B2404">
        <v>1996</v>
      </c>
      <c r="C2404" t="s">
        <v>42</v>
      </c>
      <c r="D2404" s="50">
        <v>6107509000</v>
      </c>
    </row>
    <row r="2405" spans="1:4">
      <c r="A2405" t="s">
        <v>85</v>
      </c>
      <c r="B2405">
        <v>1996</v>
      </c>
      <c r="C2405" t="s">
        <v>42</v>
      </c>
      <c r="D2405" s="50">
        <v>305502600</v>
      </c>
    </row>
    <row r="2406" spans="1:4">
      <c r="A2406" t="s">
        <v>86</v>
      </c>
      <c r="B2406">
        <v>1996</v>
      </c>
      <c r="C2406" t="s">
        <v>42</v>
      </c>
      <c r="D2406" s="50">
        <v>5551314000</v>
      </c>
    </row>
    <row r="2407" spans="1:4">
      <c r="A2407" t="s">
        <v>87</v>
      </c>
      <c r="B2407">
        <v>1996</v>
      </c>
      <c r="C2407" t="s">
        <v>42</v>
      </c>
      <c r="D2407" s="50">
        <v>6140277000</v>
      </c>
    </row>
    <row r="2408" spans="1:4">
      <c r="A2408" t="s">
        <v>88</v>
      </c>
      <c r="B2408">
        <v>1996</v>
      </c>
      <c r="C2408" t="s">
        <v>42</v>
      </c>
      <c r="D2408" s="50">
        <v>257022300</v>
      </c>
    </row>
    <row r="2409" spans="1:4">
      <c r="A2409" t="s">
        <v>89</v>
      </c>
      <c r="B2409">
        <v>1996</v>
      </c>
      <c r="C2409" t="s">
        <v>42</v>
      </c>
      <c r="D2409" s="50">
        <v>3198365000</v>
      </c>
    </row>
    <row r="2410" spans="1:4">
      <c r="A2410" t="s">
        <v>90</v>
      </c>
      <c r="B2410">
        <v>1996</v>
      </c>
      <c r="C2410" t="s">
        <v>42</v>
      </c>
      <c r="D2410" s="50">
        <v>19403920000</v>
      </c>
    </row>
    <row r="2411" spans="1:4">
      <c r="A2411" t="s">
        <v>91</v>
      </c>
      <c r="B2411">
        <v>1996</v>
      </c>
      <c r="C2411" t="s">
        <v>42</v>
      </c>
      <c r="D2411" s="50">
        <v>3869388000</v>
      </c>
    </row>
    <row r="2412" spans="1:4">
      <c r="A2412" t="s">
        <v>92</v>
      </c>
      <c r="B2412">
        <v>1996</v>
      </c>
      <c r="C2412" t="s">
        <v>42</v>
      </c>
      <c r="D2412" s="50">
        <v>18732900000</v>
      </c>
    </row>
    <row r="2413" spans="1:4">
      <c r="A2413" t="s">
        <v>93</v>
      </c>
      <c r="B2413">
        <v>1996</v>
      </c>
      <c r="C2413" t="s">
        <v>42</v>
      </c>
      <c r="D2413" s="50">
        <v>4064042000</v>
      </c>
    </row>
    <row r="2414" spans="1:4">
      <c r="A2414" t="s">
        <v>94</v>
      </c>
      <c r="B2414">
        <v>1996</v>
      </c>
      <c r="C2414" t="s">
        <v>42</v>
      </c>
      <c r="D2414" s="50">
        <v>18538250000</v>
      </c>
    </row>
    <row r="2415" spans="1:4">
      <c r="A2415" t="s">
        <v>95</v>
      </c>
      <c r="B2415">
        <v>1996</v>
      </c>
      <c r="C2415" t="s">
        <v>42</v>
      </c>
      <c r="D2415" s="50">
        <v>16420470000</v>
      </c>
    </row>
    <row r="2416" spans="1:4">
      <c r="A2416" t="s">
        <v>96</v>
      </c>
      <c r="B2416">
        <v>1996</v>
      </c>
      <c r="C2416" t="s">
        <v>42</v>
      </c>
      <c r="D2416" s="50">
        <v>6181816000</v>
      </c>
    </row>
    <row r="2417" spans="1:4">
      <c r="A2417" t="s">
        <v>97</v>
      </c>
      <c r="B2417">
        <v>1996</v>
      </c>
      <c r="C2417" t="s">
        <v>42</v>
      </c>
      <c r="D2417" s="50">
        <v>10751240000</v>
      </c>
    </row>
    <row r="2418" spans="1:4">
      <c r="A2418" t="s">
        <v>98</v>
      </c>
      <c r="B2418">
        <v>1996</v>
      </c>
      <c r="C2418" t="s">
        <v>42</v>
      </c>
      <c r="D2418" s="50">
        <v>11851050000</v>
      </c>
    </row>
    <row r="2419" spans="1:4">
      <c r="A2419" t="s">
        <v>99</v>
      </c>
      <c r="B2419">
        <v>1996</v>
      </c>
      <c r="C2419" t="s">
        <v>42</v>
      </c>
      <c r="D2419" s="50">
        <v>11729320000</v>
      </c>
    </row>
    <row r="2420" spans="1:4">
      <c r="A2420" t="s">
        <v>100</v>
      </c>
      <c r="B2420">
        <v>1996</v>
      </c>
      <c r="C2420" t="s">
        <v>42</v>
      </c>
      <c r="D2420" s="50">
        <v>0</v>
      </c>
    </row>
    <row r="2421" spans="1:4">
      <c r="A2421" t="s">
        <v>101</v>
      </c>
      <c r="B2421">
        <v>1996</v>
      </c>
      <c r="C2421" t="s">
        <v>42</v>
      </c>
      <c r="D2421" s="50">
        <v>1073325000</v>
      </c>
    </row>
    <row r="2422" spans="1:4">
      <c r="A2422" t="s">
        <v>102</v>
      </c>
      <c r="B2422">
        <v>1996</v>
      </c>
      <c r="C2422" t="s">
        <v>42</v>
      </c>
      <c r="D2422" s="50">
        <v>5558982000</v>
      </c>
    </row>
    <row r="2423" spans="1:4">
      <c r="A2423" t="s">
        <v>103</v>
      </c>
      <c r="B2423">
        <v>1996</v>
      </c>
      <c r="C2423" t="s">
        <v>42</v>
      </c>
      <c r="D2423" s="50">
        <v>0</v>
      </c>
    </row>
    <row r="2424" spans="1:4">
      <c r="A2424" t="s">
        <v>104</v>
      </c>
      <c r="B2424">
        <v>1996</v>
      </c>
      <c r="C2424" t="s">
        <v>42</v>
      </c>
      <c r="D2424" s="50">
        <v>7679601000</v>
      </c>
    </row>
    <row r="2425" spans="1:4">
      <c r="A2425" t="s">
        <v>105</v>
      </c>
      <c r="B2425">
        <v>1996</v>
      </c>
      <c r="C2425" t="s">
        <v>42</v>
      </c>
      <c r="D2425" s="50">
        <v>257022300</v>
      </c>
    </row>
    <row r="2426" spans="1:4">
      <c r="A2426" t="s">
        <v>106</v>
      </c>
      <c r="B2426">
        <v>1996</v>
      </c>
      <c r="C2426" t="s">
        <v>42</v>
      </c>
      <c r="D2426" s="50">
        <v>212667700</v>
      </c>
    </row>
    <row r="2427" spans="1:4">
      <c r="A2427" t="s">
        <v>107</v>
      </c>
      <c r="B2427">
        <v>1996</v>
      </c>
      <c r="C2427" t="s">
        <v>42</v>
      </c>
      <c r="D2427" s="50">
        <v>6140277000</v>
      </c>
    </row>
    <row r="2428" spans="1:4">
      <c r="A2428" t="s">
        <v>108</v>
      </c>
      <c r="B2428">
        <v>1996</v>
      </c>
      <c r="C2428" t="s">
        <v>42</v>
      </c>
      <c r="D2428" s="50">
        <v>807563100</v>
      </c>
    </row>
    <row r="2429" spans="1:4">
      <c r="A2429" t="s">
        <v>109</v>
      </c>
      <c r="B2429">
        <v>1996</v>
      </c>
      <c r="C2429" t="s">
        <v>42</v>
      </c>
      <c r="D2429" s="50">
        <v>3264494000</v>
      </c>
    </row>
    <row r="2430" spans="1:4">
      <c r="A2430" t="s">
        <v>110</v>
      </c>
      <c r="B2430">
        <v>1996</v>
      </c>
      <c r="C2430" t="s">
        <v>42</v>
      </c>
      <c r="D2430" s="50">
        <v>13027280000</v>
      </c>
    </row>
    <row r="2431" spans="1:4">
      <c r="A2431" t="s">
        <v>111</v>
      </c>
      <c r="B2431">
        <v>1996</v>
      </c>
      <c r="C2431" t="s">
        <v>42</v>
      </c>
      <c r="D2431" s="50">
        <v>9575007000</v>
      </c>
    </row>
    <row r="2432" spans="1:4">
      <c r="A2432" t="s">
        <v>112</v>
      </c>
      <c r="B2432">
        <v>1996</v>
      </c>
      <c r="C2432" t="s">
        <v>42</v>
      </c>
      <c r="D2432" s="50">
        <v>10929930000</v>
      </c>
    </row>
    <row r="2433" spans="1:4">
      <c r="A2433" t="s">
        <v>113</v>
      </c>
      <c r="B2433">
        <v>1996</v>
      </c>
      <c r="C2433" t="s">
        <v>42</v>
      </c>
      <c r="D2433" s="50">
        <v>11672370000</v>
      </c>
    </row>
    <row r="2434" spans="1:4">
      <c r="A2434" t="s">
        <v>38</v>
      </c>
      <c r="B2434">
        <v>1997</v>
      </c>
      <c r="C2434" t="s">
        <v>42</v>
      </c>
      <c r="D2434" s="50">
        <v>314853900</v>
      </c>
    </row>
    <row r="2435" spans="1:4">
      <c r="A2435" t="s">
        <v>37</v>
      </c>
      <c r="B2435">
        <v>1997</v>
      </c>
      <c r="C2435" t="s">
        <v>42</v>
      </c>
      <c r="D2435" s="50">
        <v>66795620</v>
      </c>
    </row>
    <row r="2436" spans="1:4">
      <c r="A2436" t="s">
        <v>36</v>
      </c>
      <c r="B2436">
        <v>1997</v>
      </c>
      <c r="C2436" t="s">
        <v>42</v>
      </c>
      <c r="D2436" s="50">
        <v>87993590</v>
      </c>
    </row>
    <row r="2437" spans="1:4">
      <c r="A2437" t="s">
        <v>34</v>
      </c>
      <c r="B2437">
        <v>1997</v>
      </c>
      <c r="C2437" t="s">
        <v>42</v>
      </c>
      <c r="D2437" s="50">
        <v>55370080</v>
      </c>
    </row>
    <row r="2438" spans="1:4">
      <c r="A2438" t="s">
        <v>35</v>
      </c>
      <c r="B2438">
        <v>1997</v>
      </c>
      <c r="C2438" t="s">
        <v>42</v>
      </c>
      <c r="D2438" s="50">
        <v>275723200</v>
      </c>
    </row>
    <row r="2439" spans="1:4">
      <c r="A2439" t="s">
        <v>33</v>
      </c>
      <c r="B2439">
        <v>1997</v>
      </c>
      <c r="C2439" t="s">
        <v>42</v>
      </c>
      <c r="D2439" s="50">
        <v>463505500</v>
      </c>
    </row>
    <row r="2440" spans="1:4">
      <c r="A2440" t="s">
        <v>32</v>
      </c>
      <c r="B2440">
        <v>1997</v>
      </c>
      <c r="C2440" t="s">
        <v>42</v>
      </c>
      <c r="D2440" s="50">
        <v>2972462000</v>
      </c>
    </row>
    <row r="2441" spans="1:4">
      <c r="A2441" t="s">
        <v>31</v>
      </c>
      <c r="B2441">
        <v>1997</v>
      </c>
      <c r="C2441" t="s">
        <v>42</v>
      </c>
      <c r="D2441" s="50">
        <v>8064726</v>
      </c>
    </row>
    <row r="2442" spans="1:4">
      <c r="A2442" t="s">
        <v>30</v>
      </c>
      <c r="B2442">
        <v>1997</v>
      </c>
      <c r="C2442" t="s">
        <v>42</v>
      </c>
      <c r="D2442" s="50">
        <v>119899200</v>
      </c>
    </row>
    <row r="2443" spans="1:4">
      <c r="A2443" t="s">
        <v>25</v>
      </c>
      <c r="B2443">
        <v>1997</v>
      </c>
      <c r="C2443" t="s">
        <v>42</v>
      </c>
      <c r="D2443" s="50">
        <v>952441500</v>
      </c>
    </row>
    <row r="2444" spans="1:4">
      <c r="A2444" t="s">
        <v>29</v>
      </c>
      <c r="B2444">
        <v>1997</v>
      </c>
      <c r="C2444" t="s">
        <v>42</v>
      </c>
      <c r="D2444" s="50">
        <v>66377190</v>
      </c>
    </row>
    <row r="2445" spans="1:4">
      <c r="A2445" t="s">
        <v>5</v>
      </c>
      <c r="B2445">
        <v>1997</v>
      </c>
      <c r="C2445" t="s">
        <v>42</v>
      </c>
      <c r="D2445" s="50">
        <v>245046700</v>
      </c>
    </row>
    <row r="2446" spans="1:4">
      <c r="A2446" t="s">
        <v>28</v>
      </c>
      <c r="B2446">
        <v>1997</v>
      </c>
      <c r="C2446" t="s">
        <v>42</v>
      </c>
      <c r="D2446" s="50">
        <v>18998110</v>
      </c>
    </row>
    <row r="2447" spans="1:4">
      <c r="A2447" t="s">
        <v>27</v>
      </c>
      <c r="B2447">
        <v>1997</v>
      </c>
      <c r="C2447" t="s">
        <v>42</v>
      </c>
      <c r="D2447" s="50">
        <v>56690830</v>
      </c>
    </row>
    <row r="2448" spans="1:4">
      <c r="A2448" t="s">
        <v>26</v>
      </c>
      <c r="B2448">
        <v>1997</v>
      </c>
      <c r="C2448" t="s">
        <v>42</v>
      </c>
      <c r="D2448" s="50">
        <v>316448600</v>
      </c>
    </row>
    <row r="2449" spans="1:4">
      <c r="A2449" t="s">
        <v>1</v>
      </c>
      <c r="B2449">
        <v>1997</v>
      </c>
      <c r="C2449" t="s">
        <v>42</v>
      </c>
      <c r="D2449" s="50">
        <v>573260100</v>
      </c>
    </row>
    <row r="2450" spans="1:4">
      <c r="A2450" t="s">
        <v>24</v>
      </c>
      <c r="B2450">
        <v>1997</v>
      </c>
      <c r="C2450" t="s">
        <v>42</v>
      </c>
      <c r="D2450" s="50">
        <v>107933800</v>
      </c>
    </row>
    <row r="2451" spans="1:4">
      <c r="A2451" t="s">
        <v>23</v>
      </c>
      <c r="B2451">
        <v>1997</v>
      </c>
      <c r="C2451" t="s">
        <v>42</v>
      </c>
      <c r="D2451" s="50">
        <v>62280130</v>
      </c>
    </row>
    <row r="2452" spans="1:4">
      <c r="A2452" t="s">
        <v>21</v>
      </c>
      <c r="B2452">
        <v>1997</v>
      </c>
      <c r="C2452" t="s">
        <v>42</v>
      </c>
      <c r="D2452" s="50">
        <v>256029200</v>
      </c>
    </row>
    <row r="2453" spans="1:4">
      <c r="A2453" t="s">
        <v>22</v>
      </c>
      <c r="B2453">
        <v>1997</v>
      </c>
      <c r="C2453" t="s">
        <v>42</v>
      </c>
      <c r="D2453" s="50">
        <v>879522700</v>
      </c>
    </row>
    <row r="2454" spans="1:4">
      <c r="A2454" t="s">
        <v>20</v>
      </c>
      <c r="B2454">
        <v>1997</v>
      </c>
      <c r="C2454" t="s">
        <v>42</v>
      </c>
      <c r="D2454" s="50">
        <v>28277300</v>
      </c>
    </row>
    <row r="2455" spans="1:4">
      <c r="A2455" t="s">
        <v>19</v>
      </c>
      <c r="B2455">
        <v>1997</v>
      </c>
      <c r="C2455" t="s">
        <v>42</v>
      </c>
      <c r="D2455" s="50">
        <v>411922500</v>
      </c>
    </row>
    <row r="2456" spans="1:4">
      <c r="A2456" t="s">
        <v>18</v>
      </c>
      <c r="B2456">
        <v>1997</v>
      </c>
      <c r="C2456" t="s">
        <v>42</v>
      </c>
      <c r="D2456" s="50">
        <v>1143134000</v>
      </c>
    </row>
    <row r="2457" spans="1:4">
      <c r="A2457" t="s">
        <v>6</v>
      </c>
      <c r="B2457">
        <v>1997</v>
      </c>
      <c r="C2457" t="s">
        <v>42</v>
      </c>
      <c r="D2457" s="50">
        <v>439907700</v>
      </c>
    </row>
    <row r="2458" spans="1:4">
      <c r="A2458" t="s">
        <v>16</v>
      </c>
      <c r="B2458">
        <v>1997</v>
      </c>
      <c r="C2458" t="s">
        <v>42</v>
      </c>
      <c r="D2458" s="50">
        <v>20247840</v>
      </c>
    </row>
    <row r="2459" spans="1:4">
      <c r="A2459" t="s">
        <v>15</v>
      </c>
      <c r="B2459">
        <v>1997</v>
      </c>
      <c r="C2459" t="s">
        <v>42</v>
      </c>
      <c r="D2459" s="50">
        <v>5532094</v>
      </c>
    </row>
    <row r="2460" spans="1:4">
      <c r="A2460" t="s">
        <v>17</v>
      </c>
      <c r="B2460">
        <v>1997</v>
      </c>
      <c r="C2460" t="s">
        <v>42</v>
      </c>
      <c r="D2460" s="50">
        <v>11241940</v>
      </c>
    </row>
    <row r="2461" spans="1:4">
      <c r="A2461" t="s">
        <v>13</v>
      </c>
      <c r="B2461">
        <v>1997</v>
      </c>
      <c r="C2461" t="s">
        <v>42</v>
      </c>
      <c r="D2461" s="50">
        <v>344884000</v>
      </c>
    </row>
    <row r="2462" spans="1:4">
      <c r="A2462" t="s">
        <v>14</v>
      </c>
      <c r="B2462">
        <v>1997</v>
      </c>
      <c r="C2462" t="s">
        <v>42</v>
      </c>
      <c r="D2462" s="50">
        <v>2620693</v>
      </c>
    </row>
    <row r="2463" spans="1:4">
      <c r="A2463" t="s">
        <v>12</v>
      </c>
      <c r="B2463">
        <v>1997</v>
      </c>
      <c r="C2463" t="s">
        <v>42</v>
      </c>
      <c r="D2463" s="50">
        <v>146525400</v>
      </c>
    </row>
    <row r="2464" spans="1:4">
      <c r="A2464" t="s">
        <v>11</v>
      </c>
      <c r="B2464">
        <v>1997</v>
      </c>
      <c r="C2464" t="s">
        <v>42</v>
      </c>
      <c r="D2464" s="50">
        <v>373351400</v>
      </c>
    </row>
    <row r="2465" spans="1:4">
      <c r="A2465" t="s">
        <v>10</v>
      </c>
      <c r="B2465">
        <v>1997</v>
      </c>
      <c r="C2465" t="s">
        <v>42</v>
      </c>
      <c r="D2465" s="50">
        <v>55790900</v>
      </c>
    </row>
    <row r="2466" spans="1:4">
      <c r="B2466">
        <v>1997</v>
      </c>
      <c r="C2466" t="s">
        <v>42</v>
      </c>
      <c r="D2466" s="50">
        <v>120023300</v>
      </c>
    </row>
    <row r="2467" spans="1:4">
      <c r="A2467" t="s">
        <v>9</v>
      </c>
      <c r="B2467">
        <v>1997</v>
      </c>
      <c r="C2467" t="s">
        <v>42</v>
      </c>
      <c r="D2467" s="50">
        <v>1395484000</v>
      </c>
    </row>
    <row r="2468" spans="1:4">
      <c r="A2468" t="s">
        <v>8</v>
      </c>
      <c r="B2468">
        <v>1997</v>
      </c>
      <c r="C2468" t="s">
        <v>42</v>
      </c>
      <c r="D2468" s="50">
        <v>40241830</v>
      </c>
    </row>
    <row r="2469" spans="1:4">
      <c r="A2469" t="s">
        <v>7</v>
      </c>
      <c r="B2469">
        <v>1997</v>
      </c>
      <c r="C2469" t="s">
        <v>42</v>
      </c>
      <c r="D2469" s="50">
        <v>15770200</v>
      </c>
    </row>
    <row r="2470" spans="1:4">
      <c r="A2470" t="s">
        <v>4</v>
      </c>
      <c r="B2470">
        <v>1997</v>
      </c>
      <c r="C2470" t="s">
        <v>42</v>
      </c>
      <c r="D2470" s="50">
        <v>45773020</v>
      </c>
    </row>
    <row r="2471" spans="1:4">
      <c r="A2471" t="s">
        <v>2</v>
      </c>
      <c r="B2471">
        <v>1997</v>
      </c>
      <c r="C2471" t="s">
        <v>42</v>
      </c>
      <c r="D2471" s="50">
        <v>216014000</v>
      </c>
    </row>
    <row r="2472" spans="1:4">
      <c r="A2472" t="s">
        <v>3</v>
      </c>
      <c r="B2472">
        <v>1997</v>
      </c>
      <c r="C2472" t="s">
        <v>42</v>
      </c>
      <c r="D2472" s="50">
        <v>191275200</v>
      </c>
    </row>
    <row r="2473" spans="1:4">
      <c r="A2473" t="s">
        <v>0</v>
      </c>
      <c r="B2473">
        <v>1997</v>
      </c>
      <c r="C2473" t="s">
        <v>42</v>
      </c>
      <c r="D2473" s="50">
        <v>5560624000</v>
      </c>
    </row>
    <row r="2474" spans="1:4">
      <c r="A2474" t="s">
        <v>72</v>
      </c>
      <c r="B2474">
        <v>1997</v>
      </c>
      <c r="C2474" t="s">
        <v>42</v>
      </c>
      <c r="D2474" s="50">
        <v>4341189000</v>
      </c>
    </row>
    <row r="2475" spans="1:4">
      <c r="A2475" t="s">
        <v>79</v>
      </c>
      <c r="B2475">
        <v>1997</v>
      </c>
      <c r="C2475" t="s">
        <v>42</v>
      </c>
      <c r="D2475" s="50">
        <v>4127708000</v>
      </c>
    </row>
    <row r="2476" spans="1:4">
      <c r="A2476" t="s">
        <v>80</v>
      </c>
      <c r="B2476">
        <v>1997</v>
      </c>
      <c r="C2476" t="s">
        <v>42</v>
      </c>
      <c r="D2476" s="50">
        <v>18681820000</v>
      </c>
    </row>
    <row r="2477" spans="1:4">
      <c r="A2477" t="s">
        <v>81</v>
      </c>
      <c r="B2477">
        <v>1997</v>
      </c>
      <c r="C2477" t="s">
        <v>42</v>
      </c>
      <c r="D2477" s="50">
        <v>5523191000</v>
      </c>
    </row>
    <row r="2478" spans="1:4">
      <c r="A2478" t="s">
        <v>82</v>
      </c>
      <c r="B2478">
        <v>1997</v>
      </c>
      <c r="C2478" t="s">
        <v>42</v>
      </c>
      <c r="D2478" s="50">
        <v>17286330000</v>
      </c>
    </row>
    <row r="2479" spans="1:4">
      <c r="A2479" t="s">
        <v>83</v>
      </c>
      <c r="B2479">
        <v>1997</v>
      </c>
      <c r="C2479" t="s">
        <v>42</v>
      </c>
      <c r="D2479" s="50">
        <v>0</v>
      </c>
    </row>
    <row r="2480" spans="1:4">
      <c r="A2480" t="s">
        <v>84</v>
      </c>
      <c r="B2480">
        <v>1997</v>
      </c>
      <c r="C2480" t="s">
        <v>42</v>
      </c>
      <c r="D2480" s="50">
        <v>6098344000</v>
      </c>
    </row>
    <row r="2481" spans="1:4">
      <c r="A2481" t="s">
        <v>85</v>
      </c>
      <c r="B2481">
        <v>1997</v>
      </c>
      <c r="C2481" t="s">
        <v>42</v>
      </c>
      <c r="D2481" s="50">
        <v>314853900</v>
      </c>
    </row>
    <row r="2482" spans="1:4">
      <c r="A2482" t="s">
        <v>86</v>
      </c>
      <c r="B2482">
        <v>1997</v>
      </c>
      <c r="C2482" t="s">
        <v>42</v>
      </c>
      <c r="D2482" s="50">
        <v>5410402000</v>
      </c>
    </row>
    <row r="2483" spans="1:4">
      <c r="A2483" t="s">
        <v>87</v>
      </c>
      <c r="B2483">
        <v>1997</v>
      </c>
      <c r="C2483" t="s">
        <v>42</v>
      </c>
      <c r="D2483" s="50">
        <v>6369013000</v>
      </c>
    </row>
    <row r="2484" spans="1:4">
      <c r="A2484" t="s">
        <v>88</v>
      </c>
      <c r="B2484">
        <v>1997</v>
      </c>
      <c r="C2484" t="s">
        <v>42</v>
      </c>
      <c r="D2484" s="50">
        <v>275723200</v>
      </c>
    </row>
    <row r="2485" spans="1:4">
      <c r="A2485" t="s">
        <v>89</v>
      </c>
      <c r="B2485">
        <v>1997</v>
      </c>
      <c r="C2485" t="s">
        <v>42</v>
      </c>
      <c r="D2485" s="50">
        <v>3166809000</v>
      </c>
    </row>
    <row r="2486" spans="1:4">
      <c r="A2486" t="s">
        <v>90</v>
      </c>
      <c r="B2486">
        <v>1997</v>
      </c>
      <c r="C2486" t="s">
        <v>42</v>
      </c>
      <c r="D2486" s="50">
        <v>19642720000</v>
      </c>
    </row>
    <row r="2487" spans="1:4">
      <c r="A2487" t="s">
        <v>91</v>
      </c>
      <c r="B2487">
        <v>1997</v>
      </c>
      <c r="C2487" t="s">
        <v>42</v>
      </c>
      <c r="D2487" s="50">
        <v>3831461000</v>
      </c>
    </row>
    <row r="2488" spans="1:4">
      <c r="A2488" t="s">
        <v>92</v>
      </c>
      <c r="B2488">
        <v>1997</v>
      </c>
      <c r="C2488" t="s">
        <v>42</v>
      </c>
      <c r="D2488" s="50">
        <v>18978070000</v>
      </c>
    </row>
    <row r="2489" spans="1:4">
      <c r="A2489" t="s">
        <v>93</v>
      </c>
      <c r="B2489">
        <v>1997</v>
      </c>
      <c r="C2489" t="s">
        <v>42</v>
      </c>
      <c r="D2489" s="50">
        <v>4006854000</v>
      </c>
    </row>
    <row r="2490" spans="1:4">
      <c r="A2490" t="s">
        <v>94</v>
      </c>
      <c r="B2490">
        <v>1997</v>
      </c>
      <c r="C2490" t="s">
        <v>42</v>
      </c>
      <c r="D2490" s="50">
        <v>18802670000</v>
      </c>
    </row>
    <row r="2491" spans="1:4">
      <c r="A2491" t="s">
        <v>95</v>
      </c>
      <c r="B2491">
        <v>1997</v>
      </c>
      <c r="C2491" t="s">
        <v>42</v>
      </c>
      <c r="D2491" s="50">
        <v>16516220000</v>
      </c>
    </row>
    <row r="2492" spans="1:4">
      <c r="A2492" t="s">
        <v>96</v>
      </c>
      <c r="B2492">
        <v>1997</v>
      </c>
      <c r="C2492" t="s">
        <v>42</v>
      </c>
      <c r="D2492" s="50">
        <v>6293311000</v>
      </c>
    </row>
    <row r="2493" spans="1:4">
      <c r="A2493" t="s">
        <v>97</v>
      </c>
      <c r="B2493">
        <v>1997</v>
      </c>
      <c r="C2493" t="s">
        <v>42</v>
      </c>
      <c r="D2493" s="50">
        <v>10816820000</v>
      </c>
    </row>
    <row r="2494" spans="1:4">
      <c r="A2494" t="s">
        <v>98</v>
      </c>
      <c r="B2494">
        <v>1997</v>
      </c>
      <c r="C2494" t="s">
        <v>42</v>
      </c>
      <c r="D2494" s="50">
        <v>11992710000</v>
      </c>
    </row>
    <row r="2495" spans="1:4">
      <c r="A2495" t="s">
        <v>99</v>
      </c>
      <c r="B2495">
        <v>1997</v>
      </c>
      <c r="C2495" t="s">
        <v>42</v>
      </c>
      <c r="D2495" s="50">
        <v>11932580000</v>
      </c>
    </row>
    <row r="2496" spans="1:4">
      <c r="A2496" t="s">
        <v>100</v>
      </c>
      <c r="B2496">
        <v>1997</v>
      </c>
      <c r="C2496" t="s">
        <v>42</v>
      </c>
      <c r="D2496" s="50">
        <v>0</v>
      </c>
    </row>
    <row r="2497" spans="1:4">
      <c r="A2497" t="s">
        <v>101</v>
      </c>
      <c r="B2497">
        <v>1997</v>
      </c>
      <c r="C2497" t="s">
        <v>42</v>
      </c>
      <c r="D2497" s="50">
        <v>1135552000</v>
      </c>
    </row>
    <row r="2498" spans="1:4">
      <c r="A2498" t="s">
        <v>102</v>
      </c>
      <c r="B2498">
        <v>1997</v>
      </c>
      <c r="C2498" t="s">
        <v>42</v>
      </c>
      <c r="D2498" s="50">
        <v>5400208000</v>
      </c>
    </row>
    <row r="2499" spans="1:4">
      <c r="A2499" t="s">
        <v>103</v>
      </c>
      <c r="B2499">
        <v>1997</v>
      </c>
      <c r="C2499" t="s">
        <v>42</v>
      </c>
      <c r="D2499" s="50">
        <v>0</v>
      </c>
    </row>
    <row r="2500" spans="1:4">
      <c r="A2500" t="s">
        <v>104</v>
      </c>
      <c r="B2500">
        <v>1997</v>
      </c>
      <c r="C2500" t="s">
        <v>42</v>
      </c>
      <c r="D2500" s="50">
        <v>7592668000</v>
      </c>
    </row>
    <row r="2501" spans="1:4">
      <c r="A2501" t="s">
        <v>105</v>
      </c>
      <c r="B2501">
        <v>1997</v>
      </c>
      <c r="C2501" t="s">
        <v>42</v>
      </c>
      <c r="D2501" s="50">
        <v>275723200</v>
      </c>
    </row>
    <row r="2502" spans="1:4">
      <c r="A2502" t="s">
        <v>106</v>
      </c>
      <c r="B2502">
        <v>1997</v>
      </c>
      <c r="C2502" t="s">
        <v>42</v>
      </c>
      <c r="D2502" s="50">
        <v>216014000</v>
      </c>
    </row>
    <row r="2503" spans="1:4">
      <c r="A2503" t="s">
        <v>107</v>
      </c>
      <c r="B2503">
        <v>1997</v>
      </c>
      <c r="C2503" t="s">
        <v>42</v>
      </c>
      <c r="D2503" s="50">
        <v>6369013000</v>
      </c>
    </row>
    <row r="2504" spans="1:4">
      <c r="A2504" t="s">
        <v>108</v>
      </c>
      <c r="B2504">
        <v>1997</v>
      </c>
      <c r="C2504" t="s">
        <v>42</v>
      </c>
      <c r="D2504" s="50">
        <v>785829300</v>
      </c>
    </row>
    <row r="2505" spans="1:4">
      <c r="A2505" t="s">
        <v>109</v>
      </c>
      <c r="B2505">
        <v>1997</v>
      </c>
      <c r="C2505" t="s">
        <v>42</v>
      </c>
      <c r="D2505" s="50">
        <v>3229089000</v>
      </c>
    </row>
    <row r="2506" spans="1:4">
      <c r="A2506" t="s">
        <v>110</v>
      </c>
      <c r="B2506">
        <v>1997</v>
      </c>
      <c r="C2506" t="s">
        <v>42</v>
      </c>
      <c r="D2506" s="50">
        <v>13100470000</v>
      </c>
    </row>
    <row r="2507" spans="1:4">
      <c r="A2507" t="s">
        <v>111</v>
      </c>
      <c r="B2507">
        <v>1997</v>
      </c>
      <c r="C2507" t="s">
        <v>42</v>
      </c>
      <c r="D2507" s="50">
        <v>9709058000</v>
      </c>
    </row>
    <row r="2508" spans="1:4">
      <c r="A2508" t="s">
        <v>112</v>
      </c>
      <c r="B2508">
        <v>1997</v>
      </c>
      <c r="C2508" t="s">
        <v>42</v>
      </c>
      <c r="D2508" s="50">
        <v>10921600000</v>
      </c>
    </row>
    <row r="2509" spans="1:4">
      <c r="A2509" t="s">
        <v>113</v>
      </c>
      <c r="B2509">
        <v>1997</v>
      </c>
      <c r="C2509" t="s">
        <v>42</v>
      </c>
      <c r="D2509" s="50">
        <v>11887920000</v>
      </c>
    </row>
    <row r="2510" spans="1:4">
      <c r="A2510" t="s">
        <v>38</v>
      </c>
      <c r="B2510">
        <v>1998</v>
      </c>
      <c r="C2510" t="s">
        <v>42</v>
      </c>
      <c r="D2510" s="50">
        <v>339456600</v>
      </c>
    </row>
    <row r="2511" spans="1:4">
      <c r="A2511" t="s">
        <v>37</v>
      </c>
      <c r="B2511">
        <v>1998</v>
      </c>
      <c r="C2511" t="s">
        <v>42</v>
      </c>
      <c r="D2511" s="50">
        <v>62427590</v>
      </c>
    </row>
    <row r="2512" spans="1:4">
      <c r="A2512" t="s">
        <v>36</v>
      </c>
      <c r="B2512">
        <v>1998</v>
      </c>
      <c r="C2512" t="s">
        <v>42</v>
      </c>
      <c r="D2512" s="50">
        <v>93208940</v>
      </c>
    </row>
    <row r="2513" spans="1:4">
      <c r="A2513" t="s">
        <v>34</v>
      </c>
      <c r="B2513">
        <v>1998</v>
      </c>
      <c r="C2513" t="s">
        <v>42</v>
      </c>
      <c r="D2513" s="50">
        <v>52190420</v>
      </c>
    </row>
    <row r="2514" spans="1:4">
      <c r="A2514" t="s">
        <v>35</v>
      </c>
      <c r="B2514">
        <v>1998</v>
      </c>
      <c r="C2514" t="s">
        <v>42</v>
      </c>
      <c r="D2514" s="50">
        <v>278351900</v>
      </c>
    </row>
    <row r="2515" spans="1:4">
      <c r="A2515" t="s">
        <v>33</v>
      </c>
      <c r="B2515">
        <v>1998</v>
      </c>
      <c r="C2515" t="s">
        <v>42</v>
      </c>
      <c r="D2515" s="50">
        <v>469391500</v>
      </c>
    </row>
    <row r="2516" spans="1:4">
      <c r="A2516" t="s">
        <v>32</v>
      </c>
      <c r="B2516">
        <v>1998</v>
      </c>
      <c r="C2516" t="s">
        <v>42</v>
      </c>
      <c r="D2516" s="50">
        <v>3075659000</v>
      </c>
    </row>
    <row r="2517" spans="1:4">
      <c r="A2517" t="s">
        <v>31</v>
      </c>
      <c r="B2517">
        <v>1998</v>
      </c>
      <c r="C2517" t="s">
        <v>42</v>
      </c>
      <c r="D2517" s="50">
        <v>8796234</v>
      </c>
    </row>
    <row r="2518" spans="1:4">
      <c r="A2518" t="s">
        <v>30</v>
      </c>
      <c r="B2518">
        <v>1998</v>
      </c>
      <c r="C2518" t="s">
        <v>42</v>
      </c>
      <c r="D2518" s="50">
        <v>106995300</v>
      </c>
    </row>
    <row r="2519" spans="1:4">
      <c r="A2519" t="s">
        <v>25</v>
      </c>
      <c r="B2519">
        <v>1998</v>
      </c>
      <c r="C2519" t="s">
        <v>42</v>
      </c>
      <c r="D2519" s="50">
        <v>934757400</v>
      </c>
    </row>
    <row r="2520" spans="1:4">
      <c r="A2520" t="s">
        <v>29</v>
      </c>
      <c r="B2520">
        <v>1998</v>
      </c>
      <c r="C2520" t="s">
        <v>42</v>
      </c>
      <c r="D2520" s="50">
        <v>61652740</v>
      </c>
    </row>
    <row r="2521" spans="1:4">
      <c r="A2521" t="s">
        <v>5</v>
      </c>
      <c r="B2521">
        <v>1998</v>
      </c>
      <c r="C2521" t="s">
        <v>42</v>
      </c>
      <c r="D2521" s="50">
        <v>261823300</v>
      </c>
    </row>
    <row r="2522" spans="1:4">
      <c r="A2522" t="s">
        <v>28</v>
      </c>
      <c r="B2522">
        <v>1998</v>
      </c>
      <c r="C2522" t="s">
        <v>42</v>
      </c>
      <c r="D2522" s="50">
        <v>17257600</v>
      </c>
    </row>
    <row r="2523" spans="1:4">
      <c r="A2523" t="s">
        <v>27</v>
      </c>
      <c r="B2523">
        <v>1998</v>
      </c>
      <c r="C2523" t="s">
        <v>42</v>
      </c>
      <c r="D2523" s="50">
        <v>54865270</v>
      </c>
    </row>
    <row r="2524" spans="1:4">
      <c r="A2524" t="s">
        <v>26</v>
      </c>
      <c r="B2524">
        <v>1998</v>
      </c>
      <c r="C2524" t="s">
        <v>42</v>
      </c>
      <c r="D2524" s="50">
        <v>327590500</v>
      </c>
    </row>
    <row r="2525" spans="1:4">
      <c r="A2525" t="s">
        <v>1</v>
      </c>
      <c r="B2525">
        <v>1998</v>
      </c>
      <c r="C2525" t="s">
        <v>42</v>
      </c>
      <c r="D2525" s="50">
        <v>595673800</v>
      </c>
    </row>
    <row r="2526" spans="1:4">
      <c r="A2526" t="s">
        <v>24</v>
      </c>
      <c r="B2526">
        <v>1998</v>
      </c>
      <c r="C2526" t="s">
        <v>42</v>
      </c>
      <c r="D2526" s="50">
        <v>114383200</v>
      </c>
    </row>
    <row r="2527" spans="1:4">
      <c r="A2527" t="s">
        <v>23</v>
      </c>
      <c r="B2527">
        <v>1998</v>
      </c>
      <c r="C2527" t="s">
        <v>42</v>
      </c>
      <c r="D2527" s="50">
        <v>60910350</v>
      </c>
    </row>
    <row r="2528" spans="1:4">
      <c r="A2528" t="s">
        <v>21</v>
      </c>
      <c r="B2528">
        <v>1998</v>
      </c>
      <c r="C2528" t="s">
        <v>42</v>
      </c>
      <c r="D2528" s="50">
        <v>237062500</v>
      </c>
    </row>
    <row r="2529" spans="1:4">
      <c r="A2529" t="s">
        <v>22</v>
      </c>
      <c r="B2529">
        <v>1998</v>
      </c>
      <c r="C2529" t="s">
        <v>42</v>
      </c>
      <c r="D2529" s="50">
        <v>904547400</v>
      </c>
    </row>
    <row r="2530" spans="1:4">
      <c r="A2530" t="s">
        <v>20</v>
      </c>
      <c r="B2530">
        <v>1998</v>
      </c>
      <c r="C2530" t="s">
        <v>42</v>
      </c>
      <c r="D2530" s="50">
        <v>28484620</v>
      </c>
    </row>
    <row r="2531" spans="1:4">
      <c r="A2531" t="s">
        <v>19</v>
      </c>
      <c r="B2531">
        <v>1998</v>
      </c>
      <c r="C2531" t="s">
        <v>42</v>
      </c>
      <c r="D2531" s="50">
        <v>434046100</v>
      </c>
    </row>
    <row r="2532" spans="1:4">
      <c r="A2532" t="s">
        <v>18</v>
      </c>
      <c r="B2532">
        <v>1998</v>
      </c>
      <c r="C2532" t="s">
        <v>42</v>
      </c>
      <c r="D2532" s="50">
        <v>1111442000</v>
      </c>
    </row>
    <row r="2533" spans="1:4">
      <c r="A2533" t="s">
        <v>6</v>
      </c>
      <c r="B2533">
        <v>1998</v>
      </c>
      <c r="C2533" t="s">
        <v>42</v>
      </c>
      <c r="D2533" s="50">
        <v>333047400</v>
      </c>
    </row>
    <row r="2534" spans="1:4">
      <c r="A2534" t="s">
        <v>16</v>
      </c>
      <c r="B2534">
        <v>1998</v>
      </c>
      <c r="C2534" t="s">
        <v>42</v>
      </c>
      <c r="D2534" s="50">
        <v>22060000</v>
      </c>
    </row>
    <row r="2535" spans="1:4">
      <c r="A2535" t="s">
        <v>15</v>
      </c>
      <c r="B2535">
        <v>1998</v>
      </c>
      <c r="C2535" t="s">
        <v>42</v>
      </c>
      <c r="D2535" s="50">
        <v>4457110</v>
      </c>
    </row>
    <row r="2536" spans="1:4">
      <c r="A2536" t="s">
        <v>17</v>
      </c>
      <c r="B2536">
        <v>1998</v>
      </c>
      <c r="C2536" t="s">
        <v>42</v>
      </c>
      <c r="D2536" s="50">
        <v>10967390</v>
      </c>
    </row>
    <row r="2537" spans="1:4">
      <c r="A2537" t="s">
        <v>13</v>
      </c>
      <c r="B2537">
        <v>1998</v>
      </c>
      <c r="C2537" t="s">
        <v>42</v>
      </c>
      <c r="D2537" s="50">
        <v>372905800</v>
      </c>
    </row>
    <row r="2538" spans="1:4">
      <c r="A2538" t="s">
        <v>14</v>
      </c>
      <c r="B2538">
        <v>1998</v>
      </c>
      <c r="C2538" t="s">
        <v>42</v>
      </c>
      <c r="D2538" s="50">
        <v>2568910</v>
      </c>
    </row>
    <row r="2539" spans="1:4">
      <c r="A2539" t="s">
        <v>12</v>
      </c>
      <c r="B2539">
        <v>1998</v>
      </c>
      <c r="C2539" t="s">
        <v>42</v>
      </c>
      <c r="D2539" s="50">
        <v>148016900</v>
      </c>
    </row>
    <row r="2540" spans="1:4">
      <c r="A2540" t="s">
        <v>11</v>
      </c>
      <c r="B2540">
        <v>1998</v>
      </c>
      <c r="C2540" t="s">
        <v>42</v>
      </c>
      <c r="D2540" s="50">
        <v>347223700</v>
      </c>
    </row>
    <row r="2541" spans="1:4">
      <c r="A2541" t="s">
        <v>10</v>
      </c>
      <c r="B2541">
        <v>1998</v>
      </c>
      <c r="C2541" t="s">
        <v>42</v>
      </c>
      <c r="D2541" s="50">
        <v>59782870</v>
      </c>
    </row>
    <row r="2542" spans="1:4">
      <c r="B2542">
        <v>1998</v>
      </c>
      <c r="C2542" t="s">
        <v>42</v>
      </c>
      <c r="D2542" s="50">
        <v>109023800</v>
      </c>
    </row>
    <row r="2543" spans="1:4">
      <c r="A2543" t="s">
        <v>9</v>
      </c>
      <c r="B2543">
        <v>1998</v>
      </c>
      <c r="C2543" t="s">
        <v>42</v>
      </c>
      <c r="D2543" s="50">
        <v>1365754000</v>
      </c>
    </row>
    <row r="2544" spans="1:4">
      <c r="A2544" t="s">
        <v>8</v>
      </c>
      <c r="B2544">
        <v>1998</v>
      </c>
      <c r="C2544" t="s">
        <v>42</v>
      </c>
      <c r="D2544" s="50">
        <v>40971290</v>
      </c>
    </row>
    <row r="2545" spans="1:4">
      <c r="A2545" t="s">
        <v>7</v>
      </c>
      <c r="B2545">
        <v>1998</v>
      </c>
      <c r="C2545" t="s">
        <v>42</v>
      </c>
      <c r="D2545" s="50">
        <v>14983050</v>
      </c>
    </row>
    <row r="2546" spans="1:4">
      <c r="A2546" t="s">
        <v>4</v>
      </c>
      <c r="B2546">
        <v>1998</v>
      </c>
      <c r="C2546" t="s">
        <v>42</v>
      </c>
      <c r="D2546" s="50">
        <v>49562110</v>
      </c>
    </row>
    <row r="2547" spans="1:4">
      <c r="A2547" t="s">
        <v>2</v>
      </c>
      <c r="B2547">
        <v>1998</v>
      </c>
      <c r="C2547" t="s">
        <v>42</v>
      </c>
      <c r="D2547" s="50">
        <v>216406500</v>
      </c>
    </row>
    <row r="2548" spans="1:4">
      <c r="A2548" t="s">
        <v>3</v>
      </c>
      <c r="B2548">
        <v>1998</v>
      </c>
      <c r="C2548" t="s">
        <v>42</v>
      </c>
      <c r="D2548" s="50">
        <v>210285300</v>
      </c>
    </row>
    <row r="2549" spans="1:4">
      <c r="A2549" t="s">
        <v>0</v>
      </c>
      <c r="B2549">
        <v>1998</v>
      </c>
      <c r="C2549" t="s">
        <v>42</v>
      </c>
      <c r="D2549" s="50">
        <v>5697218000</v>
      </c>
    </row>
    <row r="2550" spans="1:4">
      <c r="A2550" t="s">
        <v>72</v>
      </c>
      <c r="B2550">
        <v>1998</v>
      </c>
      <c r="C2550" t="s">
        <v>42</v>
      </c>
      <c r="D2550" s="50">
        <v>4262302000</v>
      </c>
    </row>
    <row r="2551" spans="1:4">
      <c r="A2551" t="s">
        <v>79</v>
      </c>
      <c r="B2551">
        <v>1998</v>
      </c>
      <c r="C2551" t="s">
        <v>42</v>
      </c>
      <c r="D2551" s="50">
        <v>4258558000</v>
      </c>
    </row>
    <row r="2552" spans="1:4">
      <c r="A2552" t="s">
        <v>80</v>
      </c>
      <c r="B2552">
        <v>1998</v>
      </c>
      <c r="C2552" t="s">
        <v>42</v>
      </c>
      <c r="D2552" s="50">
        <v>18639950000</v>
      </c>
    </row>
    <row r="2553" spans="1:4">
      <c r="A2553" t="s">
        <v>81</v>
      </c>
      <c r="B2553">
        <v>1998</v>
      </c>
      <c r="C2553" t="s">
        <v>42</v>
      </c>
      <c r="D2553" s="50">
        <v>5624312000</v>
      </c>
    </row>
    <row r="2554" spans="1:4">
      <c r="A2554" t="s">
        <v>82</v>
      </c>
      <c r="B2554">
        <v>1998</v>
      </c>
      <c r="C2554" t="s">
        <v>42</v>
      </c>
      <c r="D2554" s="50">
        <v>17274200000</v>
      </c>
    </row>
    <row r="2555" spans="1:4">
      <c r="A2555" t="s">
        <v>83</v>
      </c>
      <c r="B2555">
        <v>1998</v>
      </c>
      <c r="C2555" t="s">
        <v>42</v>
      </c>
      <c r="D2555" s="50">
        <v>0</v>
      </c>
    </row>
    <row r="2556" spans="1:4">
      <c r="A2556" t="s">
        <v>84</v>
      </c>
      <c r="B2556">
        <v>1998</v>
      </c>
      <c r="C2556" t="s">
        <v>42</v>
      </c>
      <c r="D2556" s="50">
        <v>6088450000</v>
      </c>
    </row>
    <row r="2557" spans="1:4">
      <c r="A2557" t="s">
        <v>85</v>
      </c>
      <c r="B2557">
        <v>1998</v>
      </c>
      <c r="C2557" t="s">
        <v>42</v>
      </c>
      <c r="D2557" s="50">
        <v>339456600</v>
      </c>
    </row>
    <row r="2558" spans="1:4">
      <c r="A2558" t="s">
        <v>86</v>
      </c>
      <c r="B2558">
        <v>1998</v>
      </c>
      <c r="C2558" t="s">
        <v>42</v>
      </c>
      <c r="D2558" s="50">
        <v>5390435000</v>
      </c>
    </row>
    <row r="2559" spans="1:4">
      <c r="A2559" t="s">
        <v>87</v>
      </c>
      <c r="B2559">
        <v>1998</v>
      </c>
      <c r="C2559" t="s">
        <v>42</v>
      </c>
      <c r="D2559" s="50">
        <v>6539515000</v>
      </c>
    </row>
    <row r="2560" spans="1:4">
      <c r="A2560" t="s">
        <v>88</v>
      </c>
      <c r="B2560">
        <v>1998</v>
      </c>
      <c r="C2560" t="s">
        <v>42</v>
      </c>
      <c r="D2560" s="50">
        <v>278351900</v>
      </c>
    </row>
    <row r="2561" spans="1:4">
      <c r="A2561" t="s">
        <v>89</v>
      </c>
      <c r="B2561">
        <v>1998</v>
      </c>
      <c r="C2561" t="s">
        <v>42</v>
      </c>
      <c r="D2561" s="50">
        <v>3230732000</v>
      </c>
    </row>
    <row r="2562" spans="1:4">
      <c r="A2562" t="s">
        <v>90</v>
      </c>
      <c r="B2562">
        <v>1998</v>
      </c>
      <c r="C2562" t="s">
        <v>42</v>
      </c>
      <c r="D2562" s="50">
        <v>19667780000</v>
      </c>
    </row>
    <row r="2563" spans="1:4">
      <c r="A2563" t="s">
        <v>91</v>
      </c>
      <c r="B2563">
        <v>1998</v>
      </c>
      <c r="C2563" t="s">
        <v>42</v>
      </c>
      <c r="D2563" s="50">
        <v>3854670000</v>
      </c>
    </row>
    <row r="2564" spans="1:4">
      <c r="A2564" t="s">
        <v>92</v>
      </c>
      <c r="B2564">
        <v>1998</v>
      </c>
      <c r="C2564" t="s">
        <v>42</v>
      </c>
      <c r="D2564" s="50">
        <v>19043840000</v>
      </c>
    </row>
    <row r="2565" spans="1:4">
      <c r="A2565" t="s">
        <v>93</v>
      </c>
      <c r="B2565">
        <v>1998</v>
      </c>
      <c r="C2565" t="s">
        <v>42</v>
      </c>
      <c r="D2565" s="50">
        <v>4015884000</v>
      </c>
    </row>
    <row r="2566" spans="1:4">
      <c r="A2566" t="s">
        <v>94</v>
      </c>
      <c r="B2566">
        <v>1998</v>
      </c>
      <c r="C2566" t="s">
        <v>42</v>
      </c>
      <c r="D2566" s="50">
        <v>18882630000</v>
      </c>
    </row>
    <row r="2567" spans="1:4">
      <c r="A2567" t="s">
        <v>95</v>
      </c>
      <c r="B2567">
        <v>1998</v>
      </c>
      <c r="C2567" t="s">
        <v>42</v>
      </c>
      <c r="D2567" s="50">
        <v>16693310000</v>
      </c>
    </row>
    <row r="2568" spans="1:4">
      <c r="A2568" t="s">
        <v>96</v>
      </c>
      <c r="B2568">
        <v>1998</v>
      </c>
      <c r="C2568" t="s">
        <v>42</v>
      </c>
      <c r="D2568" s="50">
        <v>6205199000</v>
      </c>
    </row>
    <row r="2569" spans="1:4">
      <c r="A2569" t="s">
        <v>97</v>
      </c>
      <c r="B2569">
        <v>1998</v>
      </c>
      <c r="C2569" t="s">
        <v>42</v>
      </c>
      <c r="D2569" s="50">
        <v>10935870000</v>
      </c>
    </row>
    <row r="2570" spans="1:4">
      <c r="A2570" t="s">
        <v>98</v>
      </c>
      <c r="B2570">
        <v>1998</v>
      </c>
      <c r="C2570" t="s">
        <v>42</v>
      </c>
      <c r="D2570" s="50">
        <v>11962640000</v>
      </c>
    </row>
    <row r="2571" spans="1:4">
      <c r="A2571" t="s">
        <v>99</v>
      </c>
      <c r="B2571">
        <v>1998</v>
      </c>
      <c r="C2571" t="s">
        <v>42</v>
      </c>
      <c r="D2571" s="50">
        <v>12002250000</v>
      </c>
    </row>
    <row r="2572" spans="1:4">
      <c r="A2572" t="s">
        <v>100</v>
      </c>
      <c r="B2572">
        <v>1998</v>
      </c>
      <c r="C2572" t="s">
        <v>42</v>
      </c>
      <c r="D2572" s="50">
        <v>0</v>
      </c>
    </row>
    <row r="2573" spans="1:4">
      <c r="A2573" t="s">
        <v>101</v>
      </c>
      <c r="B2573">
        <v>1998</v>
      </c>
      <c r="C2573" t="s">
        <v>42</v>
      </c>
      <c r="D2573" s="50">
        <v>1141610000</v>
      </c>
    </row>
    <row r="2574" spans="1:4">
      <c r="A2574" t="s">
        <v>102</v>
      </c>
      <c r="B2574">
        <v>1998</v>
      </c>
      <c r="C2574" t="s">
        <v>42</v>
      </c>
      <c r="D2574" s="50">
        <v>5492352000</v>
      </c>
    </row>
    <row r="2575" spans="1:4">
      <c r="A2575" t="s">
        <v>103</v>
      </c>
      <c r="B2575">
        <v>1998</v>
      </c>
      <c r="C2575" t="s">
        <v>42</v>
      </c>
      <c r="D2575" s="50">
        <v>0</v>
      </c>
    </row>
    <row r="2576" spans="1:4">
      <c r="A2576" t="s">
        <v>104</v>
      </c>
      <c r="B2576">
        <v>1998</v>
      </c>
      <c r="C2576" t="s">
        <v>42</v>
      </c>
      <c r="D2576" s="50">
        <v>7577254000</v>
      </c>
    </row>
    <row r="2577" spans="1:4">
      <c r="A2577" t="s">
        <v>105</v>
      </c>
      <c r="B2577">
        <v>1998</v>
      </c>
      <c r="C2577" t="s">
        <v>42</v>
      </c>
      <c r="D2577" s="50">
        <v>278351900</v>
      </c>
    </row>
    <row r="2578" spans="1:4">
      <c r="A2578" t="s">
        <v>106</v>
      </c>
      <c r="B2578">
        <v>1998</v>
      </c>
      <c r="C2578" t="s">
        <v>42</v>
      </c>
      <c r="D2578" s="50">
        <v>216406500</v>
      </c>
    </row>
    <row r="2579" spans="1:4">
      <c r="A2579" t="s">
        <v>107</v>
      </c>
      <c r="B2579">
        <v>1998</v>
      </c>
      <c r="C2579" t="s">
        <v>42</v>
      </c>
      <c r="D2579" s="50">
        <v>6539515000</v>
      </c>
    </row>
    <row r="2580" spans="1:4">
      <c r="A2580" t="s">
        <v>108</v>
      </c>
      <c r="B2580">
        <v>1998</v>
      </c>
      <c r="C2580" t="s">
        <v>42</v>
      </c>
      <c r="D2580" s="50">
        <v>733037700</v>
      </c>
    </row>
    <row r="2581" spans="1:4">
      <c r="A2581" t="s">
        <v>109</v>
      </c>
      <c r="B2581">
        <v>1998</v>
      </c>
      <c r="C2581" t="s">
        <v>42</v>
      </c>
      <c r="D2581" s="50">
        <v>3291643000</v>
      </c>
    </row>
    <row r="2582" spans="1:4">
      <c r="A2582" t="s">
        <v>110</v>
      </c>
      <c r="B2582">
        <v>1998</v>
      </c>
      <c r="C2582" t="s">
        <v>42</v>
      </c>
      <c r="D2582" s="50">
        <v>13215550000</v>
      </c>
    </row>
    <row r="2583" spans="1:4">
      <c r="A2583" t="s">
        <v>111</v>
      </c>
      <c r="B2583">
        <v>1998</v>
      </c>
      <c r="C2583" t="s">
        <v>42</v>
      </c>
      <c r="D2583" s="50">
        <v>9682957000</v>
      </c>
    </row>
    <row r="2584" spans="1:4">
      <c r="A2584" t="s">
        <v>112</v>
      </c>
      <c r="B2584">
        <v>1998</v>
      </c>
      <c r="C2584" t="s">
        <v>42</v>
      </c>
      <c r="D2584" s="50">
        <v>10904050000</v>
      </c>
    </row>
    <row r="2585" spans="1:4">
      <c r="A2585" t="s">
        <v>113</v>
      </c>
      <c r="B2585">
        <v>1998</v>
      </c>
      <c r="C2585" t="s">
        <v>42</v>
      </c>
      <c r="D2585" s="50">
        <v>11994460000</v>
      </c>
    </row>
    <row r="2586" spans="1:4">
      <c r="A2586" t="s">
        <v>38</v>
      </c>
      <c r="B2586">
        <v>1999</v>
      </c>
      <c r="C2586" t="s">
        <v>42</v>
      </c>
      <c r="D2586" s="50">
        <v>347979300</v>
      </c>
    </row>
    <row r="2587" spans="1:4">
      <c r="A2587" t="s">
        <v>37</v>
      </c>
      <c r="B2587">
        <v>1999</v>
      </c>
      <c r="C2587" t="s">
        <v>42</v>
      </c>
      <c r="D2587" s="50">
        <v>60097570</v>
      </c>
    </row>
    <row r="2588" spans="1:4">
      <c r="A2588" t="s">
        <v>36</v>
      </c>
      <c r="B2588">
        <v>1999</v>
      </c>
      <c r="C2588" t="s">
        <v>42</v>
      </c>
      <c r="D2588" s="50">
        <v>85638850</v>
      </c>
    </row>
    <row r="2589" spans="1:4">
      <c r="A2589" t="s">
        <v>34</v>
      </c>
      <c r="B2589">
        <v>1999</v>
      </c>
      <c r="C2589" t="s">
        <v>42</v>
      </c>
      <c r="D2589" s="50">
        <v>48930840</v>
      </c>
    </row>
    <row r="2590" spans="1:4">
      <c r="A2590" t="s">
        <v>35</v>
      </c>
      <c r="B2590">
        <v>1999</v>
      </c>
      <c r="C2590" t="s">
        <v>42</v>
      </c>
      <c r="D2590" s="50">
        <v>278835900</v>
      </c>
    </row>
    <row r="2591" spans="1:4">
      <c r="A2591" t="s">
        <v>33</v>
      </c>
      <c r="B2591">
        <v>1999</v>
      </c>
      <c r="C2591" t="s">
        <v>42</v>
      </c>
      <c r="D2591" s="50">
        <v>467476700</v>
      </c>
    </row>
    <row r="2592" spans="1:4">
      <c r="A2592" t="s">
        <v>32</v>
      </c>
      <c r="B2592">
        <v>1999</v>
      </c>
      <c r="C2592" t="s">
        <v>42</v>
      </c>
      <c r="D2592" s="50">
        <v>2964720000</v>
      </c>
    </row>
    <row r="2593" spans="1:4">
      <c r="A2593" t="s">
        <v>31</v>
      </c>
      <c r="B2593">
        <v>1999</v>
      </c>
      <c r="C2593" t="s">
        <v>42</v>
      </c>
      <c r="D2593" s="50">
        <v>10333400</v>
      </c>
    </row>
    <row r="2594" spans="1:4">
      <c r="A2594" t="s">
        <v>30</v>
      </c>
      <c r="B2594">
        <v>1999</v>
      </c>
      <c r="C2594" t="s">
        <v>42</v>
      </c>
      <c r="D2594" s="50">
        <v>101414100</v>
      </c>
    </row>
    <row r="2595" spans="1:4">
      <c r="A2595" t="s">
        <v>25</v>
      </c>
      <c r="B2595">
        <v>1999</v>
      </c>
      <c r="C2595" t="s">
        <v>42</v>
      </c>
      <c r="D2595" s="50">
        <v>935165300</v>
      </c>
    </row>
    <row r="2596" spans="1:4">
      <c r="A2596" t="s">
        <v>29</v>
      </c>
      <c r="B2596">
        <v>1999</v>
      </c>
      <c r="C2596" t="s">
        <v>42</v>
      </c>
      <c r="D2596" s="50">
        <v>51110860</v>
      </c>
    </row>
    <row r="2597" spans="1:4">
      <c r="A2597" t="s">
        <v>5</v>
      </c>
      <c r="B2597">
        <v>1999</v>
      </c>
      <c r="C2597" t="s">
        <v>42</v>
      </c>
      <c r="D2597" s="50">
        <v>291422800</v>
      </c>
    </row>
    <row r="2598" spans="1:4">
      <c r="A2598" t="s">
        <v>28</v>
      </c>
      <c r="B2598">
        <v>1999</v>
      </c>
      <c r="C2598" t="s">
        <v>42</v>
      </c>
      <c r="D2598" s="50">
        <v>16732300</v>
      </c>
    </row>
    <row r="2599" spans="1:4">
      <c r="A2599" t="s">
        <v>27</v>
      </c>
      <c r="B2599">
        <v>1999</v>
      </c>
      <c r="C2599" t="s">
        <v>42</v>
      </c>
      <c r="D2599" s="50">
        <v>60578320</v>
      </c>
    </row>
    <row r="2600" spans="1:4">
      <c r="A2600" t="s">
        <v>26</v>
      </c>
      <c r="B2600">
        <v>1999</v>
      </c>
      <c r="C2600" t="s">
        <v>42</v>
      </c>
      <c r="D2600" s="50">
        <v>384513500</v>
      </c>
    </row>
    <row r="2601" spans="1:4">
      <c r="A2601" t="s">
        <v>1</v>
      </c>
      <c r="B2601">
        <v>1999</v>
      </c>
      <c r="C2601" t="s">
        <v>42</v>
      </c>
      <c r="D2601" s="50">
        <v>586054100</v>
      </c>
    </row>
    <row r="2602" spans="1:4">
      <c r="A2602" t="s">
        <v>24</v>
      </c>
      <c r="B2602">
        <v>1999</v>
      </c>
      <c r="C2602" t="s">
        <v>42</v>
      </c>
      <c r="D2602" s="50">
        <v>106365900</v>
      </c>
    </row>
    <row r="2603" spans="1:4">
      <c r="A2603" t="s">
        <v>23</v>
      </c>
      <c r="B2603">
        <v>1999</v>
      </c>
      <c r="C2603" t="s">
        <v>42</v>
      </c>
      <c r="D2603" s="50">
        <v>65454180</v>
      </c>
    </row>
    <row r="2604" spans="1:4">
      <c r="A2604" t="s">
        <v>21</v>
      </c>
      <c r="B2604">
        <v>1999</v>
      </c>
      <c r="C2604" t="s">
        <v>42</v>
      </c>
      <c r="D2604" s="50">
        <v>272339200</v>
      </c>
    </row>
    <row r="2605" spans="1:4">
      <c r="A2605" t="s">
        <v>22</v>
      </c>
      <c r="B2605">
        <v>1999</v>
      </c>
      <c r="C2605" t="s">
        <v>42</v>
      </c>
      <c r="D2605" s="50">
        <v>964202000</v>
      </c>
    </row>
    <row r="2606" spans="1:4">
      <c r="A2606" t="s">
        <v>20</v>
      </c>
      <c r="B2606">
        <v>1999</v>
      </c>
      <c r="C2606" t="s">
        <v>42</v>
      </c>
      <c r="D2606" s="50">
        <v>30467750</v>
      </c>
    </row>
    <row r="2607" spans="1:4">
      <c r="A2607" t="s">
        <v>19</v>
      </c>
      <c r="B2607">
        <v>1999</v>
      </c>
      <c r="C2607" t="s">
        <v>42</v>
      </c>
      <c r="D2607" s="50">
        <v>452285100</v>
      </c>
    </row>
    <row r="2608" spans="1:4">
      <c r="A2608" t="s">
        <v>18</v>
      </c>
      <c r="B2608">
        <v>1999</v>
      </c>
      <c r="C2608" t="s">
        <v>42</v>
      </c>
      <c r="D2608" s="50">
        <v>1129895000</v>
      </c>
    </row>
    <row r="2609" spans="1:4">
      <c r="A2609" t="s">
        <v>6</v>
      </c>
      <c r="B2609">
        <v>1999</v>
      </c>
      <c r="C2609" t="s">
        <v>42</v>
      </c>
      <c r="D2609" s="50">
        <v>379112000</v>
      </c>
    </row>
    <row r="2610" spans="1:4">
      <c r="A2610" t="s">
        <v>16</v>
      </c>
      <c r="B2610">
        <v>1999</v>
      </c>
      <c r="C2610" t="s">
        <v>42</v>
      </c>
      <c r="D2610" s="50">
        <v>21507510</v>
      </c>
    </row>
    <row r="2611" spans="1:4">
      <c r="A2611" t="s">
        <v>15</v>
      </c>
      <c r="B2611">
        <v>1999</v>
      </c>
      <c r="C2611" t="s">
        <v>42</v>
      </c>
      <c r="D2611" s="50">
        <v>4600819</v>
      </c>
    </row>
    <row r="2612" spans="1:4">
      <c r="A2612" t="s">
        <v>17</v>
      </c>
      <c r="B2612">
        <v>1999</v>
      </c>
      <c r="C2612" t="s">
        <v>42</v>
      </c>
      <c r="D2612" s="50">
        <v>10656190</v>
      </c>
    </row>
    <row r="2613" spans="1:4">
      <c r="A2613" t="s">
        <v>13</v>
      </c>
      <c r="B2613">
        <v>1999</v>
      </c>
      <c r="C2613" t="s">
        <v>42</v>
      </c>
      <c r="D2613" s="50">
        <v>368620600</v>
      </c>
    </row>
    <row r="2614" spans="1:4">
      <c r="A2614" t="s">
        <v>14</v>
      </c>
      <c r="B2614">
        <v>1999</v>
      </c>
      <c r="C2614" t="s">
        <v>42</v>
      </c>
      <c r="D2614" s="50">
        <v>2773677</v>
      </c>
    </row>
    <row r="2615" spans="1:4">
      <c r="A2615" t="s">
        <v>12</v>
      </c>
      <c r="B2615">
        <v>1999</v>
      </c>
      <c r="C2615" t="s">
        <v>42</v>
      </c>
      <c r="D2615" s="50">
        <v>146649000</v>
      </c>
    </row>
    <row r="2616" spans="1:4">
      <c r="A2616" t="s">
        <v>11</v>
      </c>
      <c r="B2616">
        <v>1999</v>
      </c>
      <c r="C2616" t="s">
        <v>42</v>
      </c>
      <c r="D2616" s="50">
        <v>341395700</v>
      </c>
    </row>
    <row r="2617" spans="1:4">
      <c r="A2617" t="s">
        <v>10</v>
      </c>
      <c r="B2617">
        <v>1999</v>
      </c>
      <c r="C2617" t="s">
        <v>42</v>
      </c>
      <c r="D2617" s="50">
        <v>67178560</v>
      </c>
    </row>
    <row r="2618" spans="1:4">
      <c r="B2618">
        <v>1999</v>
      </c>
      <c r="C2618" t="s">
        <v>42</v>
      </c>
      <c r="D2618" s="50">
        <v>89228680</v>
      </c>
    </row>
    <row r="2619" spans="1:4">
      <c r="A2619" t="s">
        <v>9</v>
      </c>
      <c r="B2619">
        <v>1999</v>
      </c>
      <c r="C2619" t="s">
        <v>42</v>
      </c>
      <c r="D2619" s="50">
        <v>1442373000</v>
      </c>
    </row>
    <row r="2620" spans="1:4">
      <c r="A2620" t="s">
        <v>8</v>
      </c>
      <c r="B2620">
        <v>1999</v>
      </c>
      <c r="C2620" t="s">
        <v>42</v>
      </c>
      <c r="D2620" s="50">
        <v>39808680</v>
      </c>
    </row>
    <row r="2621" spans="1:4">
      <c r="A2621" t="s">
        <v>7</v>
      </c>
      <c r="B2621">
        <v>1999</v>
      </c>
      <c r="C2621" t="s">
        <v>42</v>
      </c>
      <c r="D2621" s="50">
        <v>15450320</v>
      </c>
    </row>
    <row r="2622" spans="1:4">
      <c r="A2622" t="s">
        <v>4</v>
      </c>
      <c r="B2622">
        <v>1999</v>
      </c>
      <c r="C2622" t="s">
        <v>42</v>
      </c>
      <c r="D2622" s="50">
        <v>45783120</v>
      </c>
    </row>
    <row r="2623" spans="1:4">
      <c r="A2623" t="s">
        <v>2</v>
      </c>
      <c r="B2623">
        <v>1999</v>
      </c>
      <c r="C2623" t="s">
        <v>42</v>
      </c>
      <c r="D2623" s="50">
        <v>226227200</v>
      </c>
    </row>
    <row r="2624" spans="1:4">
      <c r="A2624" t="s">
        <v>3</v>
      </c>
      <c r="B2624">
        <v>1999</v>
      </c>
      <c r="C2624" t="s">
        <v>42</v>
      </c>
      <c r="D2624" s="50">
        <v>216352800</v>
      </c>
    </row>
    <row r="2625" spans="1:4">
      <c r="A2625" t="s">
        <v>0</v>
      </c>
      <c r="B2625">
        <v>1999</v>
      </c>
      <c r="C2625" t="s">
        <v>42</v>
      </c>
      <c r="D2625" s="50">
        <v>5806286000</v>
      </c>
    </row>
    <row r="2626" spans="1:4">
      <c r="A2626" t="s">
        <v>72</v>
      </c>
      <c r="B2626">
        <v>1999</v>
      </c>
      <c r="C2626" t="s">
        <v>42</v>
      </c>
      <c r="D2626" s="50">
        <v>4205980000</v>
      </c>
    </row>
    <row r="2627" spans="1:4">
      <c r="A2627" t="s">
        <v>79</v>
      </c>
      <c r="B2627">
        <v>1999</v>
      </c>
      <c r="C2627" t="s">
        <v>42</v>
      </c>
      <c r="D2627" s="50">
        <v>4207758000</v>
      </c>
    </row>
    <row r="2628" spans="1:4">
      <c r="A2628" t="s">
        <v>80</v>
      </c>
      <c r="B2628">
        <v>1999</v>
      </c>
      <c r="C2628" t="s">
        <v>42</v>
      </c>
      <c r="D2628" s="50">
        <v>18934240000</v>
      </c>
    </row>
    <row r="2629" spans="1:4">
      <c r="A2629" t="s">
        <v>81</v>
      </c>
      <c r="B2629">
        <v>1999</v>
      </c>
      <c r="C2629" t="s">
        <v>42</v>
      </c>
      <c r="D2629" s="50">
        <v>5650131000</v>
      </c>
    </row>
    <row r="2630" spans="1:4">
      <c r="A2630" t="s">
        <v>82</v>
      </c>
      <c r="B2630">
        <v>1999</v>
      </c>
      <c r="C2630" t="s">
        <v>42</v>
      </c>
      <c r="D2630" s="50">
        <v>17491870000</v>
      </c>
    </row>
    <row r="2631" spans="1:4">
      <c r="A2631" t="s">
        <v>83</v>
      </c>
      <c r="B2631">
        <v>1999</v>
      </c>
      <c r="C2631" t="s">
        <v>42</v>
      </c>
      <c r="D2631" s="50">
        <v>0</v>
      </c>
    </row>
    <row r="2632" spans="1:4">
      <c r="A2632" t="s">
        <v>84</v>
      </c>
      <c r="B2632">
        <v>1999</v>
      </c>
      <c r="C2632" t="s">
        <v>42</v>
      </c>
      <c r="D2632" s="50">
        <v>6152849000</v>
      </c>
    </row>
    <row r="2633" spans="1:4">
      <c r="A2633" t="s">
        <v>85</v>
      </c>
      <c r="B2633">
        <v>1999</v>
      </c>
      <c r="C2633" t="s">
        <v>42</v>
      </c>
      <c r="D2633" s="50">
        <v>347979300</v>
      </c>
    </row>
    <row r="2634" spans="1:4">
      <c r="A2634" t="s">
        <v>86</v>
      </c>
      <c r="B2634">
        <v>1999</v>
      </c>
      <c r="C2634" t="s">
        <v>42</v>
      </c>
      <c r="D2634" s="50">
        <v>5513970000</v>
      </c>
    </row>
    <row r="2635" spans="1:4">
      <c r="A2635" t="s">
        <v>87</v>
      </c>
      <c r="B2635">
        <v>1999</v>
      </c>
      <c r="C2635" t="s">
        <v>42</v>
      </c>
      <c r="D2635" s="50">
        <v>6642384000</v>
      </c>
    </row>
    <row r="2636" spans="1:4">
      <c r="A2636" t="s">
        <v>88</v>
      </c>
      <c r="B2636">
        <v>1999</v>
      </c>
      <c r="C2636" t="s">
        <v>42</v>
      </c>
      <c r="D2636" s="50">
        <v>278835900</v>
      </c>
    </row>
    <row r="2637" spans="1:4">
      <c r="A2637" t="s">
        <v>89</v>
      </c>
      <c r="B2637">
        <v>1999</v>
      </c>
      <c r="C2637" t="s">
        <v>42</v>
      </c>
      <c r="D2637" s="50">
        <v>3307912000</v>
      </c>
    </row>
    <row r="2638" spans="1:4">
      <c r="A2638" t="s">
        <v>90</v>
      </c>
      <c r="B2638">
        <v>1999</v>
      </c>
      <c r="C2638" t="s">
        <v>42</v>
      </c>
      <c r="D2638" s="50">
        <v>19834090000</v>
      </c>
    </row>
    <row r="2639" spans="1:4">
      <c r="A2639" t="s">
        <v>91</v>
      </c>
      <c r="B2639">
        <v>1999</v>
      </c>
      <c r="C2639" t="s">
        <v>42</v>
      </c>
      <c r="D2639" s="50">
        <v>3923104000</v>
      </c>
    </row>
    <row r="2640" spans="1:4">
      <c r="A2640" t="s">
        <v>92</v>
      </c>
      <c r="B2640">
        <v>1999</v>
      </c>
      <c r="C2640" t="s">
        <v>42</v>
      </c>
      <c r="D2640" s="50">
        <v>19218890000</v>
      </c>
    </row>
    <row r="2641" spans="1:4">
      <c r="A2641" t="s">
        <v>93</v>
      </c>
      <c r="B2641">
        <v>1999</v>
      </c>
      <c r="C2641" t="s">
        <v>42</v>
      </c>
      <c r="D2641" s="50">
        <v>4061264000</v>
      </c>
    </row>
    <row r="2642" spans="1:4">
      <c r="A2642" t="s">
        <v>94</v>
      </c>
      <c r="B2642">
        <v>1999</v>
      </c>
      <c r="C2642" t="s">
        <v>42</v>
      </c>
      <c r="D2642" s="50">
        <v>19080730000</v>
      </c>
    </row>
    <row r="2643" spans="1:4">
      <c r="A2643" t="s">
        <v>95</v>
      </c>
      <c r="B2643">
        <v>1999</v>
      </c>
      <c r="C2643" t="s">
        <v>42</v>
      </c>
      <c r="D2643" s="50">
        <v>17006090000</v>
      </c>
    </row>
    <row r="2644" spans="1:4">
      <c r="A2644" t="s">
        <v>96</v>
      </c>
      <c r="B2644">
        <v>1999</v>
      </c>
      <c r="C2644" t="s">
        <v>42</v>
      </c>
      <c r="D2644" s="50">
        <v>6135912000</v>
      </c>
    </row>
    <row r="2645" spans="1:4">
      <c r="A2645" t="s">
        <v>97</v>
      </c>
      <c r="B2645">
        <v>1999</v>
      </c>
      <c r="C2645" t="s">
        <v>42</v>
      </c>
      <c r="D2645" s="50">
        <v>11204050000</v>
      </c>
    </row>
    <row r="2646" spans="1:4">
      <c r="A2646" t="s">
        <v>98</v>
      </c>
      <c r="B2646">
        <v>1999</v>
      </c>
      <c r="C2646" t="s">
        <v>42</v>
      </c>
      <c r="D2646" s="50">
        <v>11937950000</v>
      </c>
    </row>
    <row r="2647" spans="1:4">
      <c r="A2647" t="s">
        <v>99</v>
      </c>
      <c r="B2647">
        <v>1999</v>
      </c>
      <c r="C2647" t="s">
        <v>42</v>
      </c>
      <c r="D2647" s="50">
        <v>12259030000</v>
      </c>
    </row>
    <row r="2648" spans="1:4">
      <c r="A2648" t="s">
        <v>100</v>
      </c>
      <c r="B2648">
        <v>1999</v>
      </c>
      <c r="C2648" t="s">
        <v>42</v>
      </c>
      <c r="D2648" s="50">
        <v>0</v>
      </c>
    </row>
    <row r="2649" spans="1:4">
      <c r="A2649" t="s">
        <v>101</v>
      </c>
      <c r="B2649">
        <v>1999</v>
      </c>
      <c r="C2649" t="s">
        <v>42</v>
      </c>
      <c r="D2649" s="50">
        <v>1236541000</v>
      </c>
    </row>
    <row r="2650" spans="1:4">
      <c r="A2650" t="s">
        <v>102</v>
      </c>
      <c r="B2650">
        <v>1999</v>
      </c>
      <c r="C2650" t="s">
        <v>42</v>
      </c>
      <c r="D2650" s="50">
        <v>5440444000</v>
      </c>
    </row>
    <row r="2651" spans="1:4">
      <c r="A2651" t="s">
        <v>103</v>
      </c>
      <c r="B2651">
        <v>1999</v>
      </c>
      <c r="C2651" t="s">
        <v>42</v>
      </c>
      <c r="D2651" s="50">
        <v>0</v>
      </c>
    </row>
    <row r="2652" spans="1:4">
      <c r="A2652" t="s">
        <v>104</v>
      </c>
      <c r="B2652">
        <v>1999</v>
      </c>
      <c r="C2652" t="s">
        <v>42</v>
      </c>
      <c r="D2652" s="50">
        <v>7716973000</v>
      </c>
    </row>
    <row r="2653" spans="1:4">
      <c r="A2653" t="s">
        <v>105</v>
      </c>
      <c r="B2653">
        <v>1999</v>
      </c>
      <c r="C2653" t="s">
        <v>42</v>
      </c>
      <c r="D2653" s="50">
        <v>278835900</v>
      </c>
    </row>
    <row r="2654" spans="1:4">
      <c r="A2654" t="s">
        <v>106</v>
      </c>
      <c r="B2654">
        <v>1999</v>
      </c>
      <c r="C2654" t="s">
        <v>42</v>
      </c>
      <c r="D2654" s="50">
        <v>226227200</v>
      </c>
    </row>
    <row r="2655" spans="1:4">
      <c r="A2655" t="s">
        <v>107</v>
      </c>
      <c r="B2655">
        <v>1999</v>
      </c>
      <c r="C2655" t="s">
        <v>42</v>
      </c>
      <c r="D2655" s="50">
        <v>6642384000</v>
      </c>
    </row>
    <row r="2656" spans="1:4">
      <c r="A2656" t="s">
        <v>108</v>
      </c>
      <c r="B2656">
        <v>1999</v>
      </c>
      <c r="C2656" t="s">
        <v>42</v>
      </c>
      <c r="D2656" s="50">
        <v>698231400</v>
      </c>
    </row>
    <row r="2657" spans="1:4">
      <c r="A2657" t="s">
        <v>109</v>
      </c>
      <c r="B2657">
        <v>1999</v>
      </c>
      <c r="C2657" t="s">
        <v>42</v>
      </c>
      <c r="D2657" s="50">
        <v>3373366000</v>
      </c>
    </row>
    <row r="2658" spans="1:4">
      <c r="A2658" t="s">
        <v>110</v>
      </c>
      <c r="B2658">
        <v>1999</v>
      </c>
      <c r="C2658" t="s">
        <v>42</v>
      </c>
      <c r="D2658" s="50">
        <v>13481500000</v>
      </c>
    </row>
    <row r="2659" spans="1:4">
      <c r="A2659" t="s">
        <v>111</v>
      </c>
      <c r="B2659">
        <v>1999</v>
      </c>
      <c r="C2659" t="s">
        <v>42</v>
      </c>
      <c r="D2659" s="50">
        <v>9660496000</v>
      </c>
    </row>
    <row r="2660" spans="1:4">
      <c r="A2660" t="s">
        <v>112</v>
      </c>
      <c r="B2660">
        <v>1999</v>
      </c>
      <c r="C2660" t="s">
        <v>42</v>
      </c>
      <c r="D2660" s="50">
        <v>10886360000</v>
      </c>
    </row>
    <row r="2661" spans="1:4">
      <c r="A2661" t="s">
        <v>113</v>
      </c>
      <c r="B2661">
        <v>1999</v>
      </c>
      <c r="C2661" t="s">
        <v>42</v>
      </c>
      <c r="D2661" s="50">
        <v>12255640000</v>
      </c>
    </row>
    <row r="2662" spans="1:4">
      <c r="A2662" t="s">
        <v>38</v>
      </c>
      <c r="B2662">
        <v>2000</v>
      </c>
      <c r="C2662" t="s">
        <v>42</v>
      </c>
      <c r="D2662" s="50">
        <v>351876700</v>
      </c>
    </row>
    <row r="2663" spans="1:4">
      <c r="A2663" t="s">
        <v>37</v>
      </c>
      <c r="B2663">
        <v>2000</v>
      </c>
      <c r="C2663" t="s">
        <v>42</v>
      </c>
      <c r="D2663" s="50">
        <v>65437450</v>
      </c>
    </row>
    <row r="2664" spans="1:4">
      <c r="A2664" t="s">
        <v>36</v>
      </c>
      <c r="B2664">
        <v>2000</v>
      </c>
      <c r="C2664" t="s">
        <v>42</v>
      </c>
      <c r="D2664" s="50">
        <v>90618190</v>
      </c>
    </row>
    <row r="2665" spans="1:4">
      <c r="A2665" t="s">
        <v>34</v>
      </c>
      <c r="B2665">
        <v>2000</v>
      </c>
      <c r="C2665" t="s">
        <v>42</v>
      </c>
      <c r="D2665" s="50">
        <v>45692650</v>
      </c>
    </row>
    <row r="2666" spans="1:4">
      <c r="A2666" t="s">
        <v>35</v>
      </c>
      <c r="B2666">
        <v>2000</v>
      </c>
      <c r="C2666" t="s">
        <v>42</v>
      </c>
      <c r="D2666" s="50">
        <v>286940200</v>
      </c>
    </row>
    <row r="2667" spans="1:4">
      <c r="A2667" t="s">
        <v>33</v>
      </c>
      <c r="B2667">
        <v>2000</v>
      </c>
      <c r="C2667" t="s">
        <v>42</v>
      </c>
      <c r="D2667" s="50">
        <v>464259300</v>
      </c>
    </row>
    <row r="2668" spans="1:4">
      <c r="A2668" t="s">
        <v>32</v>
      </c>
      <c r="B2668">
        <v>2000</v>
      </c>
      <c r="C2668" t="s">
        <v>42</v>
      </c>
      <c r="D2668" s="50">
        <v>2945147000</v>
      </c>
    </row>
    <row r="2669" spans="1:4">
      <c r="A2669" t="s">
        <v>31</v>
      </c>
      <c r="B2669">
        <v>2000</v>
      </c>
      <c r="C2669" t="s">
        <v>42</v>
      </c>
      <c r="D2669" s="50">
        <v>10678590</v>
      </c>
    </row>
    <row r="2670" spans="1:4">
      <c r="A2670" t="s">
        <v>30</v>
      </c>
      <c r="B2670">
        <v>2000</v>
      </c>
      <c r="C2670" t="s">
        <v>42</v>
      </c>
      <c r="D2670" s="50">
        <v>115186900</v>
      </c>
    </row>
    <row r="2671" spans="1:4">
      <c r="A2671" t="s">
        <v>25</v>
      </c>
      <c r="B2671">
        <v>2000</v>
      </c>
      <c r="C2671" t="s">
        <v>42</v>
      </c>
      <c r="D2671" s="50">
        <v>966234500</v>
      </c>
    </row>
    <row r="2672" spans="1:4">
      <c r="A2672" t="s">
        <v>29</v>
      </c>
      <c r="B2672">
        <v>2000</v>
      </c>
      <c r="C2672" t="s">
        <v>42</v>
      </c>
      <c r="D2672" s="50">
        <v>46731940</v>
      </c>
    </row>
    <row r="2673" spans="1:4">
      <c r="A2673" t="s">
        <v>5</v>
      </c>
      <c r="B2673">
        <v>2000</v>
      </c>
      <c r="C2673" t="s">
        <v>42</v>
      </c>
      <c r="D2673" s="50">
        <v>307260300</v>
      </c>
    </row>
    <row r="2674" spans="1:4">
      <c r="A2674" t="s">
        <v>28</v>
      </c>
      <c r="B2674">
        <v>2000</v>
      </c>
      <c r="C2674" t="s">
        <v>42</v>
      </c>
      <c r="D2674" s="50">
        <v>16489810</v>
      </c>
    </row>
    <row r="2675" spans="1:4">
      <c r="A2675" t="s">
        <v>27</v>
      </c>
      <c r="B2675">
        <v>2000</v>
      </c>
      <c r="C2675" t="s">
        <v>42</v>
      </c>
      <c r="D2675" s="50">
        <v>57269620</v>
      </c>
    </row>
    <row r="2676" spans="1:4">
      <c r="A2676" t="s">
        <v>26</v>
      </c>
      <c r="B2676">
        <v>2000</v>
      </c>
      <c r="C2676" t="s">
        <v>42</v>
      </c>
      <c r="D2676" s="50">
        <v>398137900</v>
      </c>
    </row>
    <row r="2677" spans="1:4">
      <c r="A2677" t="s">
        <v>1</v>
      </c>
      <c r="B2677">
        <v>2000</v>
      </c>
      <c r="C2677" t="s">
        <v>42</v>
      </c>
      <c r="D2677" s="50">
        <v>609585700</v>
      </c>
    </row>
    <row r="2678" spans="1:4">
      <c r="A2678" t="s">
        <v>24</v>
      </c>
      <c r="B2678">
        <v>2000</v>
      </c>
      <c r="C2678" t="s">
        <v>42</v>
      </c>
      <c r="D2678" s="50">
        <v>118998200</v>
      </c>
    </row>
    <row r="2679" spans="1:4">
      <c r="A2679" t="s">
        <v>23</v>
      </c>
      <c r="B2679">
        <v>2000</v>
      </c>
      <c r="C2679" t="s">
        <v>42</v>
      </c>
      <c r="D2679" s="50">
        <v>66942800</v>
      </c>
    </row>
    <row r="2680" spans="1:4">
      <c r="A2680" t="s">
        <v>21</v>
      </c>
      <c r="B2680">
        <v>2000</v>
      </c>
      <c r="C2680" t="s">
        <v>42</v>
      </c>
      <c r="D2680" s="50">
        <v>275997100</v>
      </c>
    </row>
    <row r="2681" spans="1:4">
      <c r="A2681" t="s">
        <v>22</v>
      </c>
      <c r="B2681">
        <v>2000</v>
      </c>
      <c r="C2681" t="s">
        <v>42</v>
      </c>
      <c r="D2681" s="50">
        <v>973006300</v>
      </c>
    </row>
    <row r="2682" spans="1:4">
      <c r="A2682" t="s">
        <v>20</v>
      </c>
      <c r="B2682">
        <v>2000</v>
      </c>
      <c r="C2682" t="s">
        <v>42</v>
      </c>
      <c r="D2682" s="50">
        <v>32045080</v>
      </c>
    </row>
    <row r="2683" spans="1:4">
      <c r="A2683" t="s">
        <v>19</v>
      </c>
      <c r="B2683">
        <v>2000</v>
      </c>
      <c r="C2683" t="s">
        <v>42</v>
      </c>
      <c r="D2683" s="50">
        <v>456627000</v>
      </c>
    </row>
    <row r="2684" spans="1:4">
      <c r="A2684" t="s">
        <v>18</v>
      </c>
      <c r="B2684">
        <v>2000</v>
      </c>
      <c r="C2684" t="s">
        <v>42</v>
      </c>
      <c r="D2684" s="50">
        <v>1143580000</v>
      </c>
    </row>
    <row r="2685" spans="1:4">
      <c r="A2685" t="s">
        <v>6</v>
      </c>
      <c r="B2685">
        <v>2000</v>
      </c>
      <c r="C2685" t="s">
        <v>42</v>
      </c>
      <c r="D2685" s="50">
        <v>431195200</v>
      </c>
    </row>
    <row r="2686" spans="1:4">
      <c r="A2686" t="s">
        <v>16</v>
      </c>
      <c r="B2686">
        <v>2000</v>
      </c>
      <c r="C2686" t="s">
        <v>42</v>
      </c>
      <c r="D2686" s="50">
        <v>18896740</v>
      </c>
    </row>
    <row r="2687" spans="1:4">
      <c r="A2687" t="s">
        <v>15</v>
      </c>
      <c r="B2687">
        <v>2000</v>
      </c>
      <c r="C2687" t="s">
        <v>42</v>
      </c>
      <c r="D2687" s="50">
        <v>1577845</v>
      </c>
    </row>
    <row r="2688" spans="1:4">
      <c r="A2688" t="s">
        <v>17</v>
      </c>
      <c r="B2688">
        <v>2000</v>
      </c>
      <c r="C2688" t="s">
        <v>42</v>
      </c>
      <c r="D2688" s="50">
        <v>9748951</v>
      </c>
    </row>
    <row r="2689" spans="1:4">
      <c r="A2689" t="s">
        <v>13</v>
      </c>
      <c r="B2689">
        <v>2000</v>
      </c>
      <c r="C2689" t="s">
        <v>42</v>
      </c>
      <c r="D2689" s="50">
        <v>397578900</v>
      </c>
    </row>
    <row r="2690" spans="1:4">
      <c r="A2690" t="s">
        <v>14</v>
      </c>
      <c r="B2690">
        <v>2000</v>
      </c>
      <c r="C2690" t="s">
        <v>42</v>
      </c>
      <c r="D2690" s="50">
        <v>2876742</v>
      </c>
    </row>
    <row r="2691" spans="1:4">
      <c r="A2691" t="s">
        <v>12</v>
      </c>
      <c r="B2691">
        <v>2000</v>
      </c>
      <c r="C2691" t="s">
        <v>42</v>
      </c>
      <c r="D2691" s="50">
        <v>148848300</v>
      </c>
    </row>
    <row r="2692" spans="1:4">
      <c r="A2692" t="s">
        <v>11</v>
      </c>
      <c r="B2692">
        <v>2000</v>
      </c>
      <c r="C2692" t="s">
        <v>42</v>
      </c>
      <c r="D2692" s="50">
        <v>337842500</v>
      </c>
    </row>
    <row r="2693" spans="1:4">
      <c r="A2693" t="s">
        <v>10</v>
      </c>
      <c r="B2693">
        <v>2000</v>
      </c>
      <c r="C2693" t="s">
        <v>42</v>
      </c>
      <c r="D2693" s="50">
        <v>69498270</v>
      </c>
    </row>
    <row r="2694" spans="1:4">
      <c r="B2694">
        <v>2000</v>
      </c>
      <c r="C2694" t="s">
        <v>42</v>
      </c>
      <c r="D2694" s="50">
        <v>94836140</v>
      </c>
    </row>
    <row r="2695" spans="1:4">
      <c r="A2695" t="s">
        <v>9</v>
      </c>
      <c r="B2695">
        <v>2000</v>
      </c>
      <c r="C2695" t="s">
        <v>42</v>
      </c>
      <c r="D2695" s="50">
        <v>1472857000</v>
      </c>
    </row>
    <row r="2696" spans="1:4">
      <c r="A2696" t="s">
        <v>8</v>
      </c>
      <c r="B2696">
        <v>2000</v>
      </c>
      <c r="C2696" t="s">
        <v>42</v>
      </c>
      <c r="D2696" s="50">
        <v>39591350</v>
      </c>
    </row>
    <row r="2697" spans="1:4">
      <c r="A2697" t="s">
        <v>7</v>
      </c>
      <c r="B2697">
        <v>2000</v>
      </c>
      <c r="C2697" t="s">
        <v>42</v>
      </c>
      <c r="D2697" s="50">
        <v>15454370</v>
      </c>
    </row>
    <row r="2698" spans="1:4">
      <c r="A2698" t="s">
        <v>4</v>
      </c>
      <c r="B2698">
        <v>2000</v>
      </c>
      <c r="C2698" t="s">
        <v>42</v>
      </c>
      <c r="D2698" s="50">
        <v>50180990</v>
      </c>
    </row>
    <row r="2699" spans="1:4">
      <c r="A2699" t="s">
        <v>2</v>
      </c>
      <c r="B2699">
        <v>2000</v>
      </c>
      <c r="C2699" t="s">
        <v>42</v>
      </c>
      <c r="D2699" s="50">
        <v>252334900</v>
      </c>
    </row>
    <row r="2700" spans="1:4">
      <c r="A2700" t="s">
        <v>3</v>
      </c>
      <c r="B2700">
        <v>2000</v>
      </c>
      <c r="C2700" t="s">
        <v>42</v>
      </c>
      <c r="D2700" s="50">
        <v>227529300</v>
      </c>
    </row>
    <row r="2701" spans="1:4">
      <c r="A2701" t="s">
        <v>0</v>
      </c>
      <c r="B2701">
        <v>2000</v>
      </c>
      <c r="C2701" t="s">
        <v>42</v>
      </c>
      <c r="D2701" s="50">
        <v>6066717000</v>
      </c>
    </row>
    <row r="2702" spans="1:4">
      <c r="A2702" t="s">
        <v>72</v>
      </c>
      <c r="B2702">
        <v>2000</v>
      </c>
      <c r="C2702" t="s">
        <v>42</v>
      </c>
      <c r="D2702" s="50">
        <v>4290947000</v>
      </c>
    </row>
    <row r="2703" spans="1:4">
      <c r="A2703" t="s">
        <v>79</v>
      </c>
      <c r="B2703">
        <v>2000</v>
      </c>
      <c r="C2703" t="s">
        <v>42</v>
      </c>
      <c r="D2703" s="50">
        <v>4205094000</v>
      </c>
    </row>
    <row r="2704" spans="1:4">
      <c r="A2704" t="s">
        <v>80</v>
      </c>
      <c r="B2704">
        <v>2000</v>
      </c>
      <c r="C2704" t="s">
        <v>42</v>
      </c>
      <c r="D2704" s="50">
        <v>19568160000</v>
      </c>
    </row>
    <row r="2705" spans="1:4">
      <c r="A2705" t="s">
        <v>81</v>
      </c>
      <c r="B2705">
        <v>2000</v>
      </c>
      <c r="C2705" t="s">
        <v>42</v>
      </c>
      <c r="D2705" s="50">
        <v>5677951000</v>
      </c>
    </row>
    <row r="2706" spans="1:4">
      <c r="A2706" t="s">
        <v>82</v>
      </c>
      <c r="B2706">
        <v>2000</v>
      </c>
      <c r="C2706" t="s">
        <v>42</v>
      </c>
      <c r="D2706" s="50">
        <v>18095300000</v>
      </c>
    </row>
    <row r="2707" spans="1:4">
      <c r="A2707" t="s">
        <v>83</v>
      </c>
      <c r="B2707">
        <v>2000</v>
      </c>
      <c r="C2707" t="s">
        <v>42</v>
      </c>
      <c r="D2707" s="50">
        <v>0</v>
      </c>
    </row>
    <row r="2708" spans="1:4">
      <c r="A2708" t="s">
        <v>84</v>
      </c>
      <c r="B2708">
        <v>2000</v>
      </c>
      <c r="C2708" t="s">
        <v>42</v>
      </c>
      <c r="D2708" s="50">
        <v>6248790000</v>
      </c>
    </row>
    <row r="2709" spans="1:4">
      <c r="A2709" t="s">
        <v>85</v>
      </c>
      <c r="B2709">
        <v>2000</v>
      </c>
      <c r="C2709" t="s">
        <v>42</v>
      </c>
      <c r="D2709" s="50">
        <v>351876700</v>
      </c>
    </row>
    <row r="2710" spans="1:4">
      <c r="A2710" t="s">
        <v>86</v>
      </c>
      <c r="B2710">
        <v>2000</v>
      </c>
      <c r="C2710" t="s">
        <v>42</v>
      </c>
      <c r="D2710" s="50">
        <v>5666146000</v>
      </c>
    </row>
    <row r="2711" spans="1:4">
      <c r="A2711" t="s">
        <v>87</v>
      </c>
      <c r="B2711">
        <v>2000</v>
      </c>
      <c r="C2711" t="s">
        <v>42</v>
      </c>
      <c r="D2711" s="50">
        <v>6928555000</v>
      </c>
    </row>
    <row r="2712" spans="1:4">
      <c r="A2712" t="s">
        <v>88</v>
      </c>
      <c r="B2712">
        <v>2000</v>
      </c>
      <c r="C2712" t="s">
        <v>42</v>
      </c>
      <c r="D2712" s="50">
        <v>286940200</v>
      </c>
    </row>
    <row r="2713" spans="1:4">
      <c r="A2713" t="s">
        <v>89</v>
      </c>
      <c r="B2713">
        <v>2000</v>
      </c>
      <c r="C2713" t="s">
        <v>42</v>
      </c>
      <c r="D2713" s="50">
        <v>3419051000</v>
      </c>
    </row>
    <row r="2714" spans="1:4">
      <c r="A2714" t="s">
        <v>90</v>
      </c>
      <c r="B2714">
        <v>2000</v>
      </c>
      <c r="C2714" t="s">
        <v>42</v>
      </c>
      <c r="D2714" s="50">
        <v>20354200000</v>
      </c>
    </row>
    <row r="2715" spans="1:4">
      <c r="A2715" t="s">
        <v>91</v>
      </c>
      <c r="B2715">
        <v>2000</v>
      </c>
      <c r="C2715" t="s">
        <v>42</v>
      </c>
      <c r="D2715" s="50">
        <v>4042082000</v>
      </c>
    </row>
    <row r="2716" spans="1:4">
      <c r="A2716" t="s">
        <v>92</v>
      </c>
      <c r="B2716">
        <v>2000</v>
      </c>
      <c r="C2716" t="s">
        <v>42</v>
      </c>
      <c r="D2716" s="50">
        <v>19731170000</v>
      </c>
    </row>
    <row r="2717" spans="1:4">
      <c r="A2717" t="s">
        <v>93</v>
      </c>
      <c r="B2717">
        <v>2000</v>
      </c>
      <c r="C2717" t="s">
        <v>42</v>
      </c>
      <c r="D2717" s="50">
        <v>4182610000</v>
      </c>
    </row>
    <row r="2718" spans="1:4">
      <c r="A2718" t="s">
        <v>94</v>
      </c>
      <c r="B2718">
        <v>2000</v>
      </c>
      <c r="C2718" t="s">
        <v>42</v>
      </c>
      <c r="D2718" s="50">
        <v>19590640000</v>
      </c>
    </row>
    <row r="2719" spans="1:4">
      <c r="A2719" t="s">
        <v>95</v>
      </c>
      <c r="B2719">
        <v>2000</v>
      </c>
      <c r="C2719" t="s">
        <v>42</v>
      </c>
      <c r="D2719" s="50">
        <v>17492070000</v>
      </c>
    </row>
    <row r="2720" spans="1:4">
      <c r="A2720" t="s">
        <v>96</v>
      </c>
      <c r="B2720">
        <v>2000</v>
      </c>
      <c r="C2720" t="s">
        <v>42</v>
      </c>
      <c r="D2720" s="50">
        <v>6281180000</v>
      </c>
    </row>
    <row r="2721" spans="1:4">
      <c r="A2721" t="s">
        <v>97</v>
      </c>
      <c r="B2721">
        <v>2000</v>
      </c>
      <c r="C2721" t="s">
        <v>42</v>
      </c>
      <c r="D2721" s="50">
        <v>11578000000</v>
      </c>
    </row>
    <row r="2722" spans="1:4">
      <c r="A2722" t="s">
        <v>98</v>
      </c>
      <c r="B2722">
        <v>2000</v>
      </c>
      <c r="C2722" t="s">
        <v>42</v>
      </c>
      <c r="D2722" s="50">
        <v>12195260000</v>
      </c>
    </row>
    <row r="2723" spans="1:4">
      <c r="A2723" t="s">
        <v>99</v>
      </c>
      <c r="B2723">
        <v>2000</v>
      </c>
      <c r="C2723" t="s">
        <v>42</v>
      </c>
      <c r="D2723" s="50">
        <v>12719020000</v>
      </c>
    </row>
    <row r="2724" spans="1:4">
      <c r="A2724" t="s">
        <v>100</v>
      </c>
      <c r="B2724">
        <v>2000</v>
      </c>
      <c r="C2724" t="s">
        <v>42</v>
      </c>
      <c r="D2724" s="50">
        <v>0</v>
      </c>
    </row>
    <row r="2725" spans="1:4">
      <c r="A2725" t="s">
        <v>101</v>
      </c>
      <c r="B2725">
        <v>2000</v>
      </c>
      <c r="C2725" t="s">
        <v>42</v>
      </c>
      <c r="D2725" s="50">
        <v>1249003000</v>
      </c>
    </row>
    <row r="2726" spans="1:4">
      <c r="A2726" t="s">
        <v>102</v>
      </c>
      <c r="B2726">
        <v>2000</v>
      </c>
      <c r="C2726" t="s">
        <v>42</v>
      </c>
      <c r="D2726" s="50">
        <v>5514284000</v>
      </c>
    </row>
    <row r="2727" spans="1:4">
      <c r="A2727" t="s">
        <v>103</v>
      </c>
      <c r="B2727">
        <v>2000</v>
      </c>
      <c r="C2727" t="s">
        <v>42</v>
      </c>
      <c r="D2727" s="50">
        <v>0</v>
      </c>
    </row>
    <row r="2728" spans="1:4">
      <c r="A2728" t="s">
        <v>104</v>
      </c>
      <c r="B2728">
        <v>2000</v>
      </c>
      <c r="C2728" t="s">
        <v>42</v>
      </c>
      <c r="D2728" s="50">
        <v>7821189000</v>
      </c>
    </row>
    <row r="2729" spans="1:4">
      <c r="A2729" t="s">
        <v>105</v>
      </c>
      <c r="B2729">
        <v>2000</v>
      </c>
      <c r="C2729" t="s">
        <v>42</v>
      </c>
      <c r="D2729" s="50">
        <v>286940200</v>
      </c>
    </row>
    <row r="2730" spans="1:4">
      <c r="A2730" t="s">
        <v>106</v>
      </c>
      <c r="B2730">
        <v>2000</v>
      </c>
      <c r="C2730" t="s">
        <v>42</v>
      </c>
      <c r="D2730" s="50">
        <v>252334900</v>
      </c>
    </row>
    <row r="2731" spans="1:4">
      <c r="A2731" t="s">
        <v>107</v>
      </c>
      <c r="B2731">
        <v>2000</v>
      </c>
      <c r="C2731" t="s">
        <v>42</v>
      </c>
      <c r="D2731" s="50">
        <v>6928555000</v>
      </c>
    </row>
    <row r="2732" spans="1:4">
      <c r="A2732" t="s">
        <v>108</v>
      </c>
      <c r="B2732">
        <v>2000</v>
      </c>
      <c r="C2732" t="s">
        <v>42</v>
      </c>
      <c r="D2732" s="50">
        <v>707294800</v>
      </c>
    </row>
    <row r="2733" spans="1:4">
      <c r="A2733" t="s">
        <v>109</v>
      </c>
      <c r="B2733">
        <v>2000</v>
      </c>
      <c r="C2733" t="s">
        <v>42</v>
      </c>
      <c r="D2733" s="50">
        <v>3485994000</v>
      </c>
    </row>
    <row r="2734" spans="1:4">
      <c r="A2734" t="s">
        <v>110</v>
      </c>
      <c r="B2734">
        <v>2000</v>
      </c>
      <c r="C2734" t="s">
        <v>42</v>
      </c>
      <c r="D2734" s="50">
        <v>13934230000</v>
      </c>
    </row>
    <row r="2735" spans="1:4">
      <c r="A2735" t="s">
        <v>111</v>
      </c>
      <c r="B2735">
        <v>2000</v>
      </c>
      <c r="C2735" t="s">
        <v>42</v>
      </c>
      <c r="D2735" s="50">
        <v>9839020000</v>
      </c>
    </row>
    <row r="2736" spans="1:4">
      <c r="A2736" t="s">
        <v>112</v>
      </c>
      <c r="B2736">
        <v>2000</v>
      </c>
      <c r="C2736" t="s">
        <v>42</v>
      </c>
      <c r="D2736" s="50">
        <v>11009490000</v>
      </c>
    </row>
    <row r="2737" spans="1:4">
      <c r="A2737" t="s">
        <v>113</v>
      </c>
      <c r="B2737">
        <v>2000</v>
      </c>
      <c r="C2737" t="s">
        <v>42</v>
      </c>
      <c r="D2737" s="50">
        <v>12763770000</v>
      </c>
    </row>
    <row r="2738" spans="1:4">
      <c r="A2738" t="s">
        <v>38</v>
      </c>
      <c r="B2738">
        <v>2001</v>
      </c>
      <c r="C2738" t="s">
        <v>42</v>
      </c>
      <c r="D2738" s="50">
        <v>368179400</v>
      </c>
    </row>
    <row r="2739" spans="1:4">
      <c r="A2739" t="s">
        <v>37</v>
      </c>
      <c r="B2739">
        <v>2001</v>
      </c>
      <c r="C2739" t="s">
        <v>42</v>
      </c>
      <c r="D2739" s="50">
        <v>65297800</v>
      </c>
    </row>
    <row r="2740" spans="1:4">
      <c r="A2740" t="s">
        <v>36</v>
      </c>
      <c r="B2740">
        <v>2001</v>
      </c>
      <c r="C2740" t="s">
        <v>42</v>
      </c>
      <c r="D2740" s="50">
        <v>89867310</v>
      </c>
    </row>
    <row r="2741" spans="1:4">
      <c r="A2741" t="s">
        <v>34</v>
      </c>
      <c r="B2741">
        <v>2001</v>
      </c>
      <c r="C2741" t="s">
        <v>42</v>
      </c>
      <c r="D2741" s="50">
        <v>46830510</v>
      </c>
    </row>
    <row r="2742" spans="1:4">
      <c r="A2742" t="s">
        <v>35</v>
      </c>
      <c r="B2742">
        <v>2001</v>
      </c>
      <c r="C2742" t="s">
        <v>42</v>
      </c>
      <c r="D2742" s="50">
        <v>291725000</v>
      </c>
    </row>
    <row r="2743" spans="1:4">
      <c r="A2743" t="s">
        <v>33</v>
      </c>
      <c r="B2743">
        <v>2001</v>
      </c>
      <c r="C2743" t="s">
        <v>42</v>
      </c>
      <c r="D2743" s="50">
        <v>466500900</v>
      </c>
    </row>
    <row r="2744" spans="1:4">
      <c r="A2744" t="s">
        <v>32</v>
      </c>
      <c r="B2744">
        <v>2001</v>
      </c>
      <c r="C2744" t="s">
        <v>42</v>
      </c>
      <c r="D2744" s="50">
        <v>2995899000</v>
      </c>
    </row>
    <row r="2745" spans="1:4">
      <c r="A2745" t="s">
        <v>31</v>
      </c>
      <c r="B2745">
        <v>2001</v>
      </c>
      <c r="C2745" t="s">
        <v>42</v>
      </c>
      <c r="D2745" s="50">
        <v>9969485</v>
      </c>
    </row>
    <row r="2746" spans="1:4">
      <c r="A2746" t="s">
        <v>30</v>
      </c>
      <c r="B2746">
        <v>2001</v>
      </c>
      <c r="C2746" t="s">
        <v>42</v>
      </c>
      <c r="D2746" s="50">
        <v>112216100</v>
      </c>
    </row>
    <row r="2747" spans="1:4">
      <c r="A2747" t="s">
        <v>25</v>
      </c>
      <c r="B2747">
        <v>2001</v>
      </c>
      <c r="C2747" t="s">
        <v>42</v>
      </c>
      <c r="D2747" s="50">
        <v>943799300</v>
      </c>
    </row>
    <row r="2748" spans="1:4">
      <c r="A2748" t="s">
        <v>29</v>
      </c>
      <c r="B2748">
        <v>2001</v>
      </c>
      <c r="C2748" t="s">
        <v>42</v>
      </c>
      <c r="D2748" s="50">
        <v>46886900</v>
      </c>
    </row>
    <row r="2749" spans="1:4">
      <c r="A2749" t="s">
        <v>5</v>
      </c>
      <c r="B2749">
        <v>2001</v>
      </c>
      <c r="C2749" t="s">
        <v>42</v>
      </c>
      <c r="D2749" s="50">
        <v>309855900</v>
      </c>
    </row>
    <row r="2750" spans="1:4">
      <c r="A2750" t="s">
        <v>28</v>
      </c>
      <c r="B2750">
        <v>2001</v>
      </c>
      <c r="C2750" t="s">
        <v>42</v>
      </c>
      <c r="D2750" s="50">
        <v>17275650</v>
      </c>
    </row>
    <row r="2751" spans="1:4">
      <c r="A2751" t="s">
        <v>27</v>
      </c>
      <c r="B2751">
        <v>2001</v>
      </c>
      <c r="C2751" t="s">
        <v>42</v>
      </c>
      <c r="D2751" s="50">
        <v>62297730</v>
      </c>
    </row>
    <row r="2752" spans="1:4">
      <c r="A2752" t="s">
        <v>26</v>
      </c>
      <c r="B2752">
        <v>2001</v>
      </c>
      <c r="C2752" t="s">
        <v>42</v>
      </c>
      <c r="D2752" s="50">
        <v>406104300</v>
      </c>
    </row>
    <row r="2753" spans="1:4">
      <c r="A2753" t="s">
        <v>1</v>
      </c>
      <c r="B2753">
        <v>2001</v>
      </c>
      <c r="C2753" t="s">
        <v>42</v>
      </c>
      <c r="D2753" s="50">
        <v>639089700</v>
      </c>
    </row>
    <row r="2754" spans="1:4">
      <c r="A2754" t="s">
        <v>24</v>
      </c>
      <c r="B2754">
        <v>2001</v>
      </c>
      <c r="C2754" t="s">
        <v>42</v>
      </c>
      <c r="D2754" s="50">
        <v>121183400</v>
      </c>
    </row>
    <row r="2755" spans="1:4">
      <c r="A2755" t="s">
        <v>23</v>
      </c>
      <c r="B2755">
        <v>2001</v>
      </c>
      <c r="C2755" t="s">
        <v>42</v>
      </c>
      <c r="D2755" s="50">
        <v>67744720</v>
      </c>
    </row>
    <row r="2756" spans="1:4">
      <c r="A2756" t="s">
        <v>21</v>
      </c>
      <c r="B2756">
        <v>2001</v>
      </c>
      <c r="C2756" t="s">
        <v>42</v>
      </c>
      <c r="D2756" s="50">
        <v>306142900</v>
      </c>
    </row>
    <row r="2757" spans="1:4">
      <c r="A2757" t="s">
        <v>22</v>
      </c>
      <c r="B2757">
        <v>2001</v>
      </c>
      <c r="C2757" t="s">
        <v>42</v>
      </c>
      <c r="D2757" s="50">
        <v>999040400</v>
      </c>
    </row>
    <row r="2758" spans="1:4">
      <c r="A2758" t="s">
        <v>20</v>
      </c>
      <c r="B2758">
        <v>2001</v>
      </c>
      <c r="C2758" t="s">
        <v>42</v>
      </c>
      <c r="D2758" s="50">
        <v>31459650</v>
      </c>
    </row>
    <row r="2759" spans="1:4">
      <c r="A2759" t="s">
        <v>19</v>
      </c>
      <c r="B2759">
        <v>2001</v>
      </c>
      <c r="C2759" t="s">
        <v>42</v>
      </c>
      <c r="D2759" s="50">
        <v>455479000</v>
      </c>
    </row>
    <row r="2760" spans="1:4">
      <c r="A2760" t="s">
        <v>18</v>
      </c>
      <c r="B2760">
        <v>2001</v>
      </c>
      <c r="C2760" t="s">
        <v>42</v>
      </c>
      <c r="D2760" s="50">
        <v>1164477000</v>
      </c>
    </row>
    <row r="2761" spans="1:4">
      <c r="A2761" t="s">
        <v>6</v>
      </c>
      <c r="B2761">
        <v>2001</v>
      </c>
      <c r="C2761" t="s">
        <v>42</v>
      </c>
      <c r="D2761" s="50">
        <v>462611700</v>
      </c>
    </row>
    <row r="2762" spans="1:4">
      <c r="A2762" t="s">
        <v>16</v>
      </c>
      <c r="B2762">
        <v>2001</v>
      </c>
      <c r="C2762" t="s">
        <v>42</v>
      </c>
      <c r="D2762" s="50">
        <v>18608090</v>
      </c>
    </row>
    <row r="2763" spans="1:4">
      <c r="A2763" t="s">
        <v>15</v>
      </c>
      <c r="B2763">
        <v>2001</v>
      </c>
      <c r="C2763" t="s">
        <v>42</v>
      </c>
      <c r="D2763" s="50">
        <v>875587.5</v>
      </c>
    </row>
    <row r="2764" spans="1:4">
      <c r="A2764" t="s">
        <v>17</v>
      </c>
      <c r="B2764">
        <v>2001</v>
      </c>
      <c r="C2764" t="s">
        <v>42</v>
      </c>
      <c r="D2764" s="50">
        <v>10332750</v>
      </c>
    </row>
    <row r="2765" spans="1:4">
      <c r="A2765" t="s">
        <v>13</v>
      </c>
      <c r="B2765">
        <v>2001</v>
      </c>
      <c r="C2765" t="s">
        <v>42</v>
      </c>
      <c r="D2765" s="50">
        <v>403072500</v>
      </c>
    </row>
    <row r="2766" spans="1:4">
      <c r="A2766" t="s">
        <v>14</v>
      </c>
      <c r="B2766">
        <v>2001</v>
      </c>
      <c r="C2766" t="s">
        <v>42</v>
      </c>
      <c r="D2766" s="50">
        <v>2552660</v>
      </c>
    </row>
    <row r="2767" spans="1:4">
      <c r="A2767" t="s">
        <v>12</v>
      </c>
      <c r="B2767">
        <v>2001</v>
      </c>
      <c r="C2767" t="s">
        <v>42</v>
      </c>
      <c r="D2767" s="50">
        <v>156637800</v>
      </c>
    </row>
    <row r="2768" spans="1:4">
      <c r="A2768" t="s">
        <v>11</v>
      </c>
      <c r="B2768">
        <v>2001</v>
      </c>
      <c r="C2768" t="s">
        <v>42</v>
      </c>
      <c r="D2768" s="50">
        <v>321961700</v>
      </c>
    </row>
    <row r="2769" spans="1:4">
      <c r="A2769" t="s">
        <v>10</v>
      </c>
      <c r="B2769">
        <v>2001</v>
      </c>
      <c r="C2769" t="s">
        <v>42</v>
      </c>
      <c r="D2769" s="50">
        <v>72454970</v>
      </c>
    </row>
    <row r="2770" spans="1:4">
      <c r="B2770">
        <v>2001</v>
      </c>
      <c r="C2770" t="s">
        <v>42</v>
      </c>
      <c r="D2770" s="50">
        <v>101620700</v>
      </c>
    </row>
    <row r="2771" spans="1:4">
      <c r="A2771" t="s">
        <v>9</v>
      </c>
      <c r="B2771">
        <v>2001</v>
      </c>
      <c r="C2771" t="s">
        <v>42</v>
      </c>
      <c r="D2771" s="50">
        <v>1483612000</v>
      </c>
    </row>
    <row r="2772" spans="1:4">
      <c r="A2772" t="s">
        <v>8</v>
      </c>
      <c r="B2772">
        <v>2001</v>
      </c>
      <c r="C2772" t="s">
        <v>42</v>
      </c>
      <c r="D2772" s="50">
        <v>41431980</v>
      </c>
    </row>
    <row r="2773" spans="1:4">
      <c r="A2773" t="s">
        <v>7</v>
      </c>
      <c r="B2773">
        <v>2001</v>
      </c>
      <c r="C2773" t="s">
        <v>42</v>
      </c>
      <c r="D2773" s="50">
        <v>15715470</v>
      </c>
    </row>
    <row r="2774" spans="1:4">
      <c r="A2774" t="s">
        <v>4</v>
      </c>
      <c r="B2774">
        <v>2001</v>
      </c>
      <c r="C2774" t="s">
        <v>42</v>
      </c>
      <c r="D2774" s="50">
        <v>48593530</v>
      </c>
    </row>
    <row r="2775" spans="1:4">
      <c r="A2775" t="s">
        <v>2</v>
      </c>
      <c r="B2775">
        <v>2001</v>
      </c>
      <c r="C2775" t="s">
        <v>42</v>
      </c>
      <c r="D2775" s="50">
        <v>216972000</v>
      </c>
    </row>
    <row r="2776" spans="1:4">
      <c r="A2776" t="s">
        <v>3</v>
      </c>
      <c r="B2776">
        <v>2001</v>
      </c>
      <c r="C2776" t="s">
        <v>42</v>
      </c>
      <c r="D2776" s="50">
        <v>233766600</v>
      </c>
    </row>
    <row r="2777" spans="1:4">
      <c r="A2777" t="s">
        <v>0</v>
      </c>
      <c r="B2777">
        <v>2001</v>
      </c>
      <c r="C2777" t="s">
        <v>42</v>
      </c>
      <c r="D2777" s="50">
        <v>6005046000</v>
      </c>
    </row>
    <row r="2778" spans="1:4">
      <c r="A2778" t="s">
        <v>72</v>
      </c>
      <c r="B2778">
        <v>2001</v>
      </c>
      <c r="C2778" t="s">
        <v>42</v>
      </c>
      <c r="D2778" s="50">
        <v>4276212000</v>
      </c>
    </row>
    <row r="2779" spans="1:4">
      <c r="A2779" t="s">
        <v>79</v>
      </c>
      <c r="B2779">
        <v>2001</v>
      </c>
      <c r="C2779" t="s">
        <v>42</v>
      </c>
      <c r="D2779" s="50">
        <v>4286664000</v>
      </c>
    </row>
    <row r="2780" spans="1:4">
      <c r="A2780" t="s">
        <v>80</v>
      </c>
      <c r="B2780">
        <v>2001</v>
      </c>
      <c r="C2780" t="s">
        <v>42</v>
      </c>
      <c r="D2780" s="50">
        <v>19602740000</v>
      </c>
    </row>
    <row r="2781" spans="1:4">
      <c r="A2781" t="s">
        <v>81</v>
      </c>
      <c r="B2781">
        <v>2001</v>
      </c>
      <c r="C2781" t="s">
        <v>42</v>
      </c>
      <c r="D2781" s="50">
        <v>5770276000</v>
      </c>
    </row>
    <row r="2782" spans="1:4">
      <c r="A2782" t="s">
        <v>82</v>
      </c>
      <c r="B2782">
        <v>2001</v>
      </c>
      <c r="C2782" t="s">
        <v>42</v>
      </c>
      <c r="D2782" s="50">
        <v>18119120000</v>
      </c>
    </row>
    <row r="2783" spans="1:4">
      <c r="A2783" t="s">
        <v>83</v>
      </c>
      <c r="B2783">
        <v>2001</v>
      </c>
      <c r="C2783" t="s">
        <v>42</v>
      </c>
      <c r="D2783" s="50">
        <v>0</v>
      </c>
    </row>
    <row r="2784" spans="1:4">
      <c r="A2784" t="s">
        <v>84</v>
      </c>
      <c r="B2784">
        <v>2001</v>
      </c>
      <c r="C2784" t="s">
        <v>42</v>
      </c>
      <c r="D2784" s="50">
        <v>6378909000</v>
      </c>
    </row>
    <row r="2785" spans="1:4">
      <c r="A2785" t="s">
        <v>85</v>
      </c>
      <c r="B2785">
        <v>2001</v>
      </c>
      <c r="C2785" t="s">
        <v>42</v>
      </c>
      <c r="D2785" s="50">
        <v>368179400</v>
      </c>
    </row>
    <row r="2786" spans="1:4">
      <c r="A2786" t="s">
        <v>86</v>
      </c>
      <c r="B2786">
        <v>2001</v>
      </c>
      <c r="C2786" t="s">
        <v>42</v>
      </c>
      <c r="D2786" s="50">
        <v>5699755000</v>
      </c>
    </row>
    <row r="2787" spans="1:4">
      <c r="A2787" t="s">
        <v>87</v>
      </c>
      <c r="B2787">
        <v>2001</v>
      </c>
      <c r="C2787" t="s">
        <v>42</v>
      </c>
      <c r="D2787" s="50">
        <v>6874619000</v>
      </c>
    </row>
    <row r="2788" spans="1:4">
      <c r="A2788" t="s">
        <v>88</v>
      </c>
      <c r="B2788">
        <v>2001</v>
      </c>
      <c r="C2788" t="s">
        <v>42</v>
      </c>
      <c r="D2788" s="50">
        <v>291725000</v>
      </c>
    </row>
    <row r="2789" spans="1:4">
      <c r="A2789" t="s">
        <v>89</v>
      </c>
      <c r="B2789">
        <v>2001</v>
      </c>
      <c r="C2789" t="s">
        <v>42</v>
      </c>
      <c r="D2789" s="50">
        <v>3449883000</v>
      </c>
    </row>
    <row r="2790" spans="1:4">
      <c r="A2790" t="s">
        <v>90</v>
      </c>
      <c r="B2790">
        <v>2001</v>
      </c>
      <c r="C2790" t="s">
        <v>42</v>
      </c>
      <c r="D2790" s="50">
        <v>20439520000</v>
      </c>
    </row>
    <row r="2791" spans="1:4">
      <c r="A2791" t="s">
        <v>91</v>
      </c>
      <c r="B2791">
        <v>2001</v>
      </c>
      <c r="C2791" t="s">
        <v>42</v>
      </c>
      <c r="D2791" s="50">
        <v>4057722000</v>
      </c>
    </row>
    <row r="2792" spans="1:4">
      <c r="A2792" t="s">
        <v>92</v>
      </c>
      <c r="B2792">
        <v>2001</v>
      </c>
      <c r="C2792" t="s">
        <v>42</v>
      </c>
      <c r="D2792" s="50">
        <v>19831680000</v>
      </c>
    </row>
    <row r="2793" spans="1:4">
      <c r="A2793" t="s">
        <v>93</v>
      </c>
      <c r="B2793">
        <v>2001</v>
      </c>
      <c r="C2793" t="s">
        <v>42</v>
      </c>
      <c r="D2793" s="50">
        <v>4206173000</v>
      </c>
    </row>
    <row r="2794" spans="1:4">
      <c r="A2794" t="s">
        <v>94</v>
      </c>
      <c r="B2794">
        <v>2001</v>
      </c>
      <c r="C2794" t="s">
        <v>42</v>
      </c>
      <c r="D2794" s="50">
        <v>19683230000</v>
      </c>
    </row>
    <row r="2795" spans="1:4">
      <c r="A2795" t="s">
        <v>95</v>
      </c>
      <c r="B2795">
        <v>2001</v>
      </c>
      <c r="C2795" t="s">
        <v>42</v>
      </c>
      <c r="D2795" s="50">
        <v>17607750000</v>
      </c>
    </row>
    <row r="2796" spans="1:4">
      <c r="A2796" t="s">
        <v>96</v>
      </c>
      <c r="B2796">
        <v>2001</v>
      </c>
      <c r="C2796" t="s">
        <v>42</v>
      </c>
      <c r="D2796" s="50">
        <v>6281649000</v>
      </c>
    </row>
    <row r="2797" spans="1:4">
      <c r="A2797" t="s">
        <v>97</v>
      </c>
      <c r="B2797">
        <v>2001</v>
      </c>
      <c r="C2797" t="s">
        <v>42</v>
      </c>
      <c r="D2797" s="50">
        <v>11564110000</v>
      </c>
    </row>
    <row r="2798" spans="1:4">
      <c r="A2798" t="s">
        <v>98</v>
      </c>
      <c r="B2798">
        <v>2001</v>
      </c>
      <c r="C2798" t="s">
        <v>42</v>
      </c>
      <c r="D2798" s="50">
        <v>12325290000</v>
      </c>
    </row>
    <row r="2799" spans="1:4">
      <c r="A2799" t="s">
        <v>99</v>
      </c>
      <c r="B2799">
        <v>2001</v>
      </c>
      <c r="C2799" t="s">
        <v>42</v>
      </c>
      <c r="D2799" s="50">
        <v>12749660000</v>
      </c>
    </row>
    <row r="2800" spans="1:4">
      <c r="A2800" t="s">
        <v>100</v>
      </c>
      <c r="B2800">
        <v>2001</v>
      </c>
      <c r="C2800" t="s">
        <v>42</v>
      </c>
      <c r="D2800" s="50">
        <v>0</v>
      </c>
    </row>
    <row r="2801" spans="1:4">
      <c r="A2801" t="s">
        <v>101</v>
      </c>
      <c r="B2801">
        <v>2001</v>
      </c>
      <c r="C2801" t="s">
        <v>42</v>
      </c>
      <c r="D2801" s="50">
        <v>1305183000</v>
      </c>
    </row>
    <row r="2802" spans="1:4">
      <c r="A2802" t="s">
        <v>102</v>
      </c>
      <c r="B2802">
        <v>2001</v>
      </c>
      <c r="C2802" t="s">
        <v>42</v>
      </c>
      <c r="D2802" s="50">
        <v>5558340000</v>
      </c>
    </row>
    <row r="2803" spans="1:4">
      <c r="A2803" t="s">
        <v>103</v>
      </c>
      <c r="B2803">
        <v>2001</v>
      </c>
      <c r="C2803" t="s">
        <v>42</v>
      </c>
      <c r="D2803" s="50">
        <v>0</v>
      </c>
    </row>
    <row r="2804" spans="1:4">
      <c r="A2804" t="s">
        <v>104</v>
      </c>
      <c r="B2804">
        <v>2001</v>
      </c>
      <c r="C2804" t="s">
        <v>42</v>
      </c>
      <c r="D2804" s="50">
        <v>8013729000</v>
      </c>
    </row>
    <row r="2805" spans="1:4">
      <c r="A2805" t="s">
        <v>105</v>
      </c>
      <c r="B2805">
        <v>2001</v>
      </c>
      <c r="C2805" t="s">
        <v>42</v>
      </c>
      <c r="D2805" s="50">
        <v>291725000</v>
      </c>
    </row>
    <row r="2806" spans="1:4">
      <c r="A2806" t="s">
        <v>106</v>
      </c>
      <c r="B2806">
        <v>2001</v>
      </c>
      <c r="C2806" t="s">
        <v>42</v>
      </c>
      <c r="D2806" s="50">
        <v>216972000</v>
      </c>
    </row>
    <row r="2807" spans="1:4">
      <c r="A2807" t="s">
        <v>107</v>
      </c>
      <c r="B2807">
        <v>2001</v>
      </c>
      <c r="C2807" t="s">
        <v>42</v>
      </c>
      <c r="D2807" s="50">
        <v>6874619000</v>
      </c>
    </row>
    <row r="2808" spans="1:4">
      <c r="A2808" t="s">
        <v>108</v>
      </c>
      <c r="B2808">
        <v>2001</v>
      </c>
      <c r="C2808" t="s">
        <v>42</v>
      </c>
      <c r="D2808" s="50">
        <v>698515100</v>
      </c>
    </row>
    <row r="2809" spans="1:4">
      <c r="A2809" t="s">
        <v>109</v>
      </c>
      <c r="B2809">
        <v>2001</v>
      </c>
      <c r="C2809" t="s">
        <v>42</v>
      </c>
      <c r="D2809" s="50">
        <v>3517628000</v>
      </c>
    </row>
    <row r="2810" spans="1:4">
      <c r="A2810" t="s">
        <v>110</v>
      </c>
      <c r="B2810">
        <v>2001</v>
      </c>
      <c r="C2810" t="s">
        <v>42</v>
      </c>
      <c r="D2810" s="50">
        <v>13910960000</v>
      </c>
    </row>
    <row r="2811" spans="1:4">
      <c r="A2811" t="s">
        <v>111</v>
      </c>
      <c r="B2811">
        <v>2001</v>
      </c>
      <c r="C2811" t="s">
        <v>42</v>
      </c>
      <c r="D2811" s="50">
        <v>9978439000</v>
      </c>
    </row>
    <row r="2812" spans="1:4">
      <c r="A2812" t="s">
        <v>112</v>
      </c>
      <c r="B2812">
        <v>2001</v>
      </c>
      <c r="C2812" t="s">
        <v>42</v>
      </c>
      <c r="D2812" s="50">
        <v>11115550000</v>
      </c>
    </row>
    <row r="2813" spans="1:4">
      <c r="A2813" t="s">
        <v>113</v>
      </c>
      <c r="B2813">
        <v>2001</v>
      </c>
      <c r="C2813" t="s">
        <v>42</v>
      </c>
      <c r="D2813" s="50">
        <v>12773850000</v>
      </c>
    </row>
    <row r="2814" spans="1:4">
      <c r="A2814" t="s">
        <v>38</v>
      </c>
      <c r="B2814">
        <v>2002</v>
      </c>
      <c r="C2814" t="s">
        <v>42</v>
      </c>
      <c r="D2814" s="50">
        <v>384839800</v>
      </c>
    </row>
    <row r="2815" spans="1:4">
      <c r="A2815" t="s">
        <v>37</v>
      </c>
      <c r="B2815">
        <v>2002</v>
      </c>
      <c r="C2815" t="s">
        <v>42</v>
      </c>
      <c r="D2815" s="50">
        <v>53551800</v>
      </c>
    </row>
    <row r="2816" spans="1:4">
      <c r="A2816" t="s">
        <v>36</v>
      </c>
      <c r="B2816">
        <v>2002</v>
      </c>
      <c r="C2816" t="s">
        <v>42</v>
      </c>
      <c r="D2816" s="50">
        <v>88917300</v>
      </c>
    </row>
    <row r="2817" spans="1:4">
      <c r="A2817" t="s">
        <v>34</v>
      </c>
      <c r="B2817">
        <v>2002</v>
      </c>
      <c r="C2817" t="s">
        <v>42</v>
      </c>
      <c r="D2817" s="50">
        <v>43418650</v>
      </c>
    </row>
    <row r="2818" spans="1:4">
      <c r="A2818" t="s">
        <v>35</v>
      </c>
      <c r="B2818">
        <v>2002</v>
      </c>
      <c r="C2818" t="s">
        <v>42</v>
      </c>
      <c r="D2818" s="50">
        <v>275132800</v>
      </c>
    </row>
    <row r="2819" spans="1:4">
      <c r="A2819" t="s">
        <v>33</v>
      </c>
      <c r="B2819">
        <v>2002</v>
      </c>
      <c r="C2819" t="s">
        <v>42</v>
      </c>
      <c r="D2819" s="50">
        <v>482857700</v>
      </c>
    </row>
    <row r="2820" spans="1:4">
      <c r="A2820" t="s">
        <v>32</v>
      </c>
      <c r="B2820">
        <v>2002</v>
      </c>
      <c r="C2820" t="s">
        <v>42</v>
      </c>
      <c r="D2820" s="50">
        <v>3194811000</v>
      </c>
    </row>
    <row r="2821" spans="1:4">
      <c r="A2821" t="s">
        <v>31</v>
      </c>
      <c r="B2821">
        <v>2002</v>
      </c>
      <c r="C2821" t="s">
        <v>42</v>
      </c>
      <c r="D2821" s="50">
        <v>9804124</v>
      </c>
    </row>
    <row r="2822" spans="1:4">
      <c r="A2822" t="s">
        <v>30</v>
      </c>
      <c r="B2822">
        <v>2002</v>
      </c>
      <c r="C2822" t="s">
        <v>42</v>
      </c>
      <c r="D2822" s="50">
        <v>106684600</v>
      </c>
    </row>
    <row r="2823" spans="1:4">
      <c r="A2823" t="s">
        <v>25</v>
      </c>
      <c r="B2823">
        <v>2002</v>
      </c>
      <c r="C2823" t="s">
        <v>42</v>
      </c>
      <c r="D2823" s="50">
        <v>869627200</v>
      </c>
    </row>
    <row r="2824" spans="1:4">
      <c r="A2824" t="s">
        <v>29</v>
      </c>
      <c r="B2824">
        <v>2002</v>
      </c>
      <c r="C2824" t="s">
        <v>42</v>
      </c>
      <c r="D2824" s="50">
        <v>48788600</v>
      </c>
    </row>
    <row r="2825" spans="1:4">
      <c r="A2825" t="s">
        <v>5</v>
      </c>
      <c r="B2825">
        <v>2002</v>
      </c>
      <c r="C2825" t="s">
        <v>42</v>
      </c>
      <c r="D2825" s="50">
        <v>323590700</v>
      </c>
    </row>
    <row r="2826" spans="1:4">
      <c r="A2826" t="s">
        <v>28</v>
      </c>
      <c r="B2826">
        <v>2002</v>
      </c>
      <c r="C2826" t="s">
        <v>42</v>
      </c>
      <c r="D2826" s="50">
        <v>16736990</v>
      </c>
    </row>
    <row r="2827" spans="1:4">
      <c r="A2827" t="s">
        <v>27</v>
      </c>
      <c r="B2827">
        <v>2002</v>
      </c>
      <c r="C2827" t="s">
        <v>42</v>
      </c>
      <c r="D2827" s="50">
        <v>61998710</v>
      </c>
    </row>
    <row r="2828" spans="1:4">
      <c r="A2828" t="s">
        <v>26</v>
      </c>
      <c r="B2828">
        <v>2002</v>
      </c>
      <c r="C2828" t="s">
        <v>42</v>
      </c>
      <c r="D2828" s="50">
        <v>387988100</v>
      </c>
    </row>
    <row r="2829" spans="1:4">
      <c r="A2829" t="s">
        <v>1</v>
      </c>
      <c r="B2829">
        <v>2002</v>
      </c>
      <c r="C2829" t="s">
        <v>42</v>
      </c>
      <c r="D2829" s="50">
        <v>626205000</v>
      </c>
    </row>
    <row r="2830" spans="1:4">
      <c r="A2830" t="s">
        <v>24</v>
      </c>
      <c r="B2830">
        <v>2002</v>
      </c>
      <c r="C2830" t="s">
        <v>42</v>
      </c>
      <c r="D2830" s="50">
        <v>124255600</v>
      </c>
    </row>
    <row r="2831" spans="1:4">
      <c r="A2831" t="s">
        <v>23</v>
      </c>
      <c r="B2831">
        <v>2002</v>
      </c>
      <c r="C2831" t="s">
        <v>42</v>
      </c>
      <c r="D2831" s="50">
        <v>66793000</v>
      </c>
    </row>
    <row r="2832" spans="1:4">
      <c r="A2832" t="s">
        <v>21</v>
      </c>
      <c r="B2832">
        <v>2002</v>
      </c>
      <c r="C2832" t="s">
        <v>42</v>
      </c>
      <c r="D2832" s="50">
        <v>319109700</v>
      </c>
    </row>
    <row r="2833" spans="1:4">
      <c r="A2833" t="s">
        <v>22</v>
      </c>
      <c r="B2833">
        <v>2002</v>
      </c>
      <c r="C2833" t="s">
        <v>42</v>
      </c>
      <c r="D2833" s="50">
        <v>1030162000</v>
      </c>
    </row>
    <row r="2834" spans="1:4">
      <c r="A2834" t="s">
        <v>20</v>
      </c>
      <c r="B2834">
        <v>2002</v>
      </c>
      <c r="C2834" t="s">
        <v>42</v>
      </c>
      <c r="D2834" s="50">
        <v>28446420</v>
      </c>
    </row>
    <row r="2835" spans="1:4">
      <c r="A2835" t="s">
        <v>19</v>
      </c>
      <c r="B2835">
        <v>2002</v>
      </c>
      <c r="C2835" t="s">
        <v>42</v>
      </c>
      <c r="D2835" s="50">
        <v>453230900</v>
      </c>
    </row>
    <row r="2836" spans="1:4">
      <c r="A2836" t="s">
        <v>18</v>
      </c>
      <c r="B2836">
        <v>2002</v>
      </c>
      <c r="C2836" t="s">
        <v>42</v>
      </c>
      <c r="D2836" s="50">
        <v>1181597000</v>
      </c>
    </row>
    <row r="2837" spans="1:4">
      <c r="A2837" t="s">
        <v>6</v>
      </c>
      <c r="B2837">
        <v>2002</v>
      </c>
      <c r="C2837" t="s">
        <v>42</v>
      </c>
      <c r="D2837" s="50">
        <v>462676700</v>
      </c>
    </row>
    <row r="2838" spans="1:4">
      <c r="A2838" t="s">
        <v>16</v>
      </c>
      <c r="B2838">
        <v>2002</v>
      </c>
      <c r="C2838" t="s">
        <v>42</v>
      </c>
      <c r="D2838" s="50">
        <v>18945380</v>
      </c>
    </row>
    <row r="2839" spans="1:4">
      <c r="A2839" t="s">
        <v>15</v>
      </c>
      <c r="B2839">
        <v>2002</v>
      </c>
      <c r="C2839" t="s">
        <v>42</v>
      </c>
      <c r="D2839" s="50">
        <v>257914.5</v>
      </c>
    </row>
    <row r="2840" spans="1:4">
      <c r="A2840" t="s">
        <v>17</v>
      </c>
      <c r="B2840">
        <v>2002</v>
      </c>
      <c r="C2840" t="s">
        <v>42</v>
      </c>
      <c r="D2840" s="50">
        <v>10372460</v>
      </c>
    </row>
    <row r="2841" spans="1:4">
      <c r="A2841" t="s">
        <v>13</v>
      </c>
      <c r="B2841">
        <v>2002</v>
      </c>
      <c r="C2841" t="s">
        <v>42</v>
      </c>
      <c r="D2841" s="50">
        <v>405794700</v>
      </c>
    </row>
    <row r="2842" spans="1:4">
      <c r="A2842" t="s">
        <v>14</v>
      </c>
      <c r="B2842">
        <v>2002</v>
      </c>
      <c r="C2842" t="s">
        <v>42</v>
      </c>
      <c r="D2842" s="50">
        <v>2378852</v>
      </c>
    </row>
    <row r="2843" spans="1:4">
      <c r="A2843" t="s">
        <v>12</v>
      </c>
      <c r="B2843">
        <v>2002</v>
      </c>
      <c r="C2843" t="s">
        <v>42</v>
      </c>
      <c r="D2843" s="50">
        <v>148725500</v>
      </c>
    </row>
    <row r="2844" spans="1:4">
      <c r="A2844" t="s">
        <v>11</v>
      </c>
      <c r="B2844">
        <v>2002</v>
      </c>
      <c r="C2844" t="s">
        <v>42</v>
      </c>
      <c r="D2844" s="50">
        <v>305469700</v>
      </c>
    </row>
    <row r="2845" spans="1:4">
      <c r="A2845" t="s">
        <v>10</v>
      </c>
      <c r="B2845">
        <v>2002</v>
      </c>
      <c r="C2845" t="s">
        <v>42</v>
      </c>
      <c r="D2845" s="50">
        <v>74028020</v>
      </c>
    </row>
    <row r="2846" spans="1:4">
      <c r="B2846">
        <v>2002</v>
      </c>
      <c r="C2846" t="s">
        <v>42</v>
      </c>
      <c r="D2846" s="50">
        <v>102516000</v>
      </c>
    </row>
    <row r="2847" spans="1:4">
      <c r="A2847" t="s">
        <v>9</v>
      </c>
      <c r="B2847">
        <v>2002</v>
      </c>
      <c r="C2847" t="s">
        <v>42</v>
      </c>
      <c r="D2847" s="50">
        <v>1478205000</v>
      </c>
    </row>
    <row r="2848" spans="1:4">
      <c r="A2848" t="s">
        <v>8</v>
      </c>
      <c r="B2848">
        <v>2002</v>
      </c>
      <c r="C2848" t="s">
        <v>42</v>
      </c>
      <c r="D2848" s="50">
        <v>35619960</v>
      </c>
    </row>
    <row r="2849" spans="1:4">
      <c r="A2849" t="s">
        <v>7</v>
      </c>
      <c r="B2849">
        <v>2002</v>
      </c>
      <c r="C2849" t="s">
        <v>42</v>
      </c>
      <c r="D2849" s="50">
        <v>15181920</v>
      </c>
    </row>
    <row r="2850" spans="1:4">
      <c r="A2850" t="s">
        <v>4</v>
      </c>
      <c r="B2850">
        <v>2002</v>
      </c>
      <c r="C2850" t="s">
        <v>42</v>
      </c>
      <c r="D2850" s="50">
        <v>51643210</v>
      </c>
    </row>
    <row r="2851" spans="1:4">
      <c r="A2851" t="s">
        <v>2</v>
      </c>
      <c r="B2851">
        <v>2002</v>
      </c>
      <c r="C2851" t="s">
        <v>42</v>
      </c>
      <c r="D2851" s="50">
        <v>229389400</v>
      </c>
    </row>
    <row r="2852" spans="1:4">
      <c r="A2852" t="s">
        <v>3</v>
      </c>
      <c r="B2852">
        <v>2002</v>
      </c>
      <c r="C2852" t="s">
        <v>42</v>
      </c>
      <c r="D2852" s="50">
        <v>247510500</v>
      </c>
    </row>
    <row r="2853" spans="1:4">
      <c r="A2853" t="s">
        <v>0</v>
      </c>
      <c r="B2853">
        <v>2002</v>
      </c>
      <c r="C2853" t="s">
        <v>42</v>
      </c>
      <c r="D2853" s="50">
        <v>6051106000</v>
      </c>
    </row>
    <row r="2854" spans="1:4">
      <c r="A2854" t="s">
        <v>72</v>
      </c>
      <c r="B2854">
        <v>2002</v>
      </c>
      <c r="C2854" t="s">
        <v>42</v>
      </c>
      <c r="D2854" s="50">
        <v>4471559000</v>
      </c>
    </row>
    <row r="2855" spans="1:4">
      <c r="A2855" t="s">
        <v>79</v>
      </c>
      <c r="B2855">
        <v>2002</v>
      </c>
      <c r="C2855" t="s">
        <v>42</v>
      </c>
      <c r="D2855" s="50">
        <v>4500106000</v>
      </c>
    </row>
    <row r="2856" spans="1:4">
      <c r="A2856" t="s">
        <v>80</v>
      </c>
      <c r="B2856">
        <v>2002</v>
      </c>
      <c r="C2856" t="s">
        <v>42</v>
      </c>
      <c r="D2856" s="50">
        <v>19789820000</v>
      </c>
    </row>
    <row r="2857" spans="1:4">
      <c r="A2857" t="s">
        <v>81</v>
      </c>
      <c r="B2857">
        <v>2002</v>
      </c>
      <c r="C2857" t="s">
        <v>42</v>
      </c>
      <c r="D2857" s="50">
        <v>5978310000</v>
      </c>
    </row>
    <row r="2858" spans="1:4">
      <c r="A2858" t="s">
        <v>82</v>
      </c>
      <c r="B2858">
        <v>2002</v>
      </c>
      <c r="C2858" t="s">
        <v>42</v>
      </c>
      <c r="D2858" s="50">
        <v>18311620000</v>
      </c>
    </row>
    <row r="2859" spans="1:4">
      <c r="A2859" t="s">
        <v>83</v>
      </c>
      <c r="B2859">
        <v>2002</v>
      </c>
      <c r="C2859" t="s">
        <v>42</v>
      </c>
      <c r="D2859" s="50">
        <v>0</v>
      </c>
    </row>
    <row r="2860" spans="1:4">
      <c r="A2860" t="s">
        <v>84</v>
      </c>
      <c r="B2860">
        <v>2002</v>
      </c>
      <c r="C2860" t="s">
        <v>42</v>
      </c>
      <c r="D2860" s="50">
        <v>6665256000</v>
      </c>
    </row>
    <row r="2861" spans="1:4">
      <c r="A2861" t="s">
        <v>85</v>
      </c>
      <c r="B2861">
        <v>2002</v>
      </c>
      <c r="C2861" t="s">
        <v>42</v>
      </c>
      <c r="D2861" s="50">
        <v>384839800</v>
      </c>
    </row>
    <row r="2862" spans="1:4">
      <c r="A2862" t="s">
        <v>86</v>
      </c>
      <c r="B2862">
        <v>2002</v>
      </c>
      <c r="C2862" t="s">
        <v>42</v>
      </c>
      <c r="D2862" s="50">
        <v>5553381000</v>
      </c>
    </row>
    <row r="2863" spans="1:4">
      <c r="A2863" t="s">
        <v>87</v>
      </c>
      <c r="B2863">
        <v>2002</v>
      </c>
      <c r="C2863" t="s">
        <v>42</v>
      </c>
      <c r="D2863" s="50">
        <v>6939759000</v>
      </c>
    </row>
    <row r="2864" spans="1:4">
      <c r="A2864" t="s">
        <v>88</v>
      </c>
      <c r="B2864">
        <v>2002</v>
      </c>
      <c r="C2864" t="s">
        <v>42</v>
      </c>
      <c r="D2864" s="50">
        <v>275132800</v>
      </c>
    </row>
    <row r="2865" spans="1:4">
      <c r="A2865" t="s">
        <v>89</v>
      </c>
      <c r="B2865">
        <v>2002</v>
      </c>
      <c r="C2865" t="s">
        <v>42</v>
      </c>
      <c r="D2865" s="50">
        <v>3341255000</v>
      </c>
    </row>
    <row r="2866" spans="1:4">
      <c r="A2866" t="s">
        <v>90</v>
      </c>
      <c r="B2866">
        <v>2002</v>
      </c>
      <c r="C2866" t="s">
        <v>42</v>
      </c>
      <c r="D2866" s="50">
        <v>20948670000</v>
      </c>
    </row>
    <row r="2867" spans="1:4">
      <c r="A2867" t="s">
        <v>91</v>
      </c>
      <c r="B2867">
        <v>2002</v>
      </c>
      <c r="C2867" t="s">
        <v>42</v>
      </c>
      <c r="D2867" s="50">
        <v>3919438000</v>
      </c>
    </row>
    <row r="2868" spans="1:4">
      <c r="A2868" t="s">
        <v>92</v>
      </c>
      <c r="B2868">
        <v>2002</v>
      </c>
      <c r="C2868" t="s">
        <v>42</v>
      </c>
      <c r="D2868" s="50">
        <v>20370490000</v>
      </c>
    </row>
    <row r="2869" spans="1:4">
      <c r="A2869" t="s">
        <v>93</v>
      </c>
      <c r="B2869">
        <v>2002</v>
      </c>
      <c r="C2869" t="s">
        <v>42</v>
      </c>
      <c r="D2869" s="50">
        <v>4065373000</v>
      </c>
    </row>
    <row r="2870" spans="1:4">
      <c r="A2870" t="s">
        <v>94</v>
      </c>
      <c r="B2870">
        <v>2002</v>
      </c>
      <c r="C2870" t="s">
        <v>42</v>
      </c>
      <c r="D2870" s="50">
        <v>20224550000</v>
      </c>
    </row>
    <row r="2871" spans="1:4">
      <c r="A2871" t="s">
        <v>95</v>
      </c>
      <c r="B2871">
        <v>2002</v>
      </c>
      <c r="C2871" t="s">
        <v>42</v>
      </c>
      <c r="D2871" s="50">
        <v>17832730000</v>
      </c>
    </row>
    <row r="2872" spans="1:4">
      <c r="A2872" t="s">
        <v>96</v>
      </c>
      <c r="B2872">
        <v>2002</v>
      </c>
      <c r="C2872" t="s">
        <v>42</v>
      </c>
      <c r="D2872" s="50">
        <v>6457195000</v>
      </c>
    </row>
    <row r="2873" spans="1:4">
      <c r="A2873" t="s">
        <v>97</v>
      </c>
      <c r="B2873">
        <v>2002</v>
      </c>
      <c r="C2873" t="s">
        <v>42</v>
      </c>
      <c r="D2873" s="50">
        <v>11530820000</v>
      </c>
    </row>
    <row r="2874" spans="1:4">
      <c r="A2874" t="s">
        <v>98</v>
      </c>
      <c r="B2874">
        <v>2002</v>
      </c>
      <c r="C2874" t="s">
        <v>42</v>
      </c>
      <c r="D2874" s="50">
        <v>12759110000</v>
      </c>
    </row>
    <row r="2875" spans="1:4">
      <c r="A2875" t="s">
        <v>99</v>
      </c>
      <c r="B2875">
        <v>2002</v>
      </c>
      <c r="C2875" t="s">
        <v>42</v>
      </c>
      <c r="D2875" s="50">
        <v>12720880000</v>
      </c>
    </row>
    <row r="2876" spans="1:4">
      <c r="A2876" t="s">
        <v>100</v>
      </c>
      <c r="B2876">
        <v>2002</v>
      </c>
      <c r="C2876" t="s">
        <v>42</v>
      </c>
      <c r="D2876" s="50">
        <v>0</v>
      </c>
    </row>
    <row r="2877" spans="1:4">
      <c r="A2877" t="s">
        <v>101</v>
      </c>
      <c r="B2877">
        <v>2002</v>
      </c>
      <c r="C2877" t="s">
        <v>42</v>
      </c>
      <c r="D2877" s="50">
        <v>1349272000</v>
      </c>
    </row>
    <row r="2878" spans="1:4">
      <c r="A2878" t="s">
        <v>102</v>
      </c>
      <c r="B2878">
        <v>2002</v>
      </c>
      <c r="C2878" t="s">
        <v>42</v>
      </c>
      <c r="D2878" s="50">
        <v>5748212000</v>
      </c>
    </row>
    <row r="2879" spans="1:4">
      <c r="A2879" t="s">
        <v>103</v>
      </c>
      <c r="B2879">
        <v>2002</v>
      </c>
      <c r="C2879" t="s">
        <v>42</v>
      </c>
      <c r="D2879" s="50">
        <v>0</v>
      </c>
    </row>
    <row r="2880" spans="1:4">
      <c r="A2880" t="s">
        <v>104</v>
      </c>
      <c r="B2880">
        <v>2002</v>
      </c>
      <c r="C2880" t="s">
        <v>42</v>
      </c>
      <c r="D2880" s="50">
        <v>8298911000</v>
      </c>
    </row>
    <row r="2881" spans="1:4">
      <c r="A2881" t="s">
        <v>105</v>
      </c>
      <c r="B2881">
        <v>2002</v>
      </c>
      <c r="C2881" t="s">
        <v>42</v>
      </c>
      <c r="D2881" s="50">
        <v>275132800</v>
      </c>
    </row>
    <row r="2882" spans="1:4">
      <c r="A2882" t="s">
        <v>106</v>
      </c>
      <c r="B2882">
        <v>2002</v>
      </c>
      <c r="C2882" t="s">
        <v>42</v>
      </c>
      <c r="D2882" s="50">
        <v>229389400</v>
      </c>
    </row>
    <row r="2883" spans="1:4">
      <c r="A2883" t="s">
        <v>107</v>
      </c>
      <c r="B2883">
        <v>2002</v>
      </c>
      <c r="C2883" t="s">
        <v>42</v>
      </c>
      <c r="D2883" s="50">
        <v>6939759000</v>
      </c>
    </row>
    <row r="2884" spans="1:4">
      <c r="A2884" t="s">
        <v>108</v>
      </c>
      <c r="B2884">
        <v>2002</v>
      </c>
      <c r="C2884" t="s">
        <v>42</v>
      </c>
      <c r="D2884" s="50">
        <v>667128700</v>
      </c>
    </row>
    <row r="2885" spans="1:4">
      <c r="A2885" t="s">
        <v>109</v>
      </c>
      <c r="B2885">
        <v>2002</v>
      </c>
      <c r="C2885" t="s">
        <v>42</v>
      </c>
      <c r="D2885" s="50">
        <v>3408048000</v>
      </c>
    </row>
    <row r="2886" spans="1:4">
      <c r="A2886" t="s">
        <v>110</v>
      </c>
      <c r="B2886">
        <v>2002</v>
      </c>
      <c r="C2886" t="s">
        <v>42</v>
      </c>
      <c r="D2886" s="50">
        <v>13873370000</v>
      </c>
    </row>
    <row r="2887" spans="1:4">
      <c r="A2887" t="s">
        <v>111</v>
      </c>
      <c r="B2887">
        <v>2002</v>
      </c>
      <c r="C2887" t="s">
        <v>42</v>
      </c>
      <c r="D2887" s="50">
        <v>10416560000</v>
      </c>
    </row>
    <row r="2888" spans="1:4">
      <c r="A2888" t="s">
        <v>112</v>
      </c>
      <c r="B2888">
        <v>2002</v>
      </c>
      <c r="C2888" t="s">
        <v>42</v>
      </c>
      <c r="D2888" s="50">
        <v>11526130000</v>
      </c>
    </row>
    <row r="2889" spans="1:4">
      <c r="A2889" t="s">
        <v>113</v>
      </c>
      <c r="B2889">
        <v>2002</v>
      </c>
      <c r="C2889" t="s">
        <v>42</v>
      </c>
      <c r="D2889" s="50">
        <v>12763800000</v>
      </c>
    </row>
    <row r="2890" spans="1:4">
      <c r="A2890" t="s">
        <v>38</v>
      </c>
      <c r="B2890">
        <v>2003</v>
      </c>
      <c r="C2890" t="s">
        <v>42</v>
      </c>
      <c r="D2890" s="50">
        <v>392707600</v>
      </c>
    </row>
    <row r="2891" spans="1:4">
      <c r="A2891" t="s">
        <v>37</v>
      </c>
      <c r="B2891">
        <v>2003</v>
      </c>
      <c r="C2891" t="s">
        <v>42</v>
      </c>
      <c r="D2891" s="50">
        <v>50516190</v>
      </c>
    </row>
    <row r="2892" spans="1:4">
      <c r="A2892" t="s">
        <v>36</v>
      </c>
      <c r="B2892">
        <v>2003</v>
      </c>
      <c r="C2892" t="s">
        <v>42</v>
      </c>
      <c r="D2892" s="50">
        <v>94909700</v>
      </c>
    </row>
    <row r="2893" spans="1:4">
      <c r="A2893" t="s">
        <v>34</v>
      </c>
      <c r="B2893">
        <v>2003</v>
      </c>
      <c r="C2893" t="s">
        <v>42</v>
      </c>
      <c r="D2893" s="50">
        <v>47933800</v>
      </c>
    </row>
    <row r="2894" spans="1:4">
      <c r="A2894" t="s">
        <v>35</v>
      </c>
      <c r="B2894">
        <v>2003</v>
      </c>
      <c r="C2894" t="s">
        <v>42</v>
      </c>
      <c r="D2894" s="50">
        <v>260741400</v>
      </c>
    </row>
    <row r="2895" spans="1:4">
      <c r="A2895" t="s">
        <v>33</v>
      </c>
      <c r="B2895">
        <v>2003</v>
      </c>
      <c r="C2895" t="s">
        <v>42</v>
      </c>
      <c r="D2895" s="50">
        <v>513524500</v>
      </c>
    </row>
    <row r="2896" spans="1:4">
      <c r="A2896" t="s">
        <v>32</v>
      </c>
      <c r="B2896">
        <v>2003</v>
      </c>
      <c r="C2896" t="s">
        <v>42</v>
      </c>
      <c r="D2896" s="50">
        <v>3660891000</v>
      </c>
    </row>
    <row r="2897" spans="1:4">
      <c r="A2897" t="s">
        <v>31</v>
      </c>
      <c r="B2897">
        <v>2003</v>
      </c>
      <c r="C2897" t="s">
        <v>42</v>
      </c>
      <c r="D2897" s="50">
        <v>10099530</v>
      </c>
    </row>
    <row r="2898" spans="1:4">
      <c r="A2898" t="s">
        <v>30</v>
      </c>
      <c r="B2898">
        <v>2003</v>
      </c>
      <c r="C2898" t="s">
        <v>42</v>
      </c>
      <c r="D2898" s="50">
        <v>106570300</v>
      </c>
    </row>
    <row r="2899" spans="1:4">
      <c r="A2899" t="s">
        <v>25</v>
      </c>
      <c r="B2899">
        <v>2003</v>
      </c>
      <c r="C2899" t="s">
        <v>42</v>
      </c>
      <c r="D2899" s="50">
        <v>887718700</v>
      </c>
    </row>
    <row r="2900" spans="1:4">
      <c r="A2900" t="s">
        <v>29</v>
      </c>
      <c r="B2900">
        <v>2003</v>
      </c>
      <c r="C2900" t="s">
        <v>42</v>
      </c>
      <c r="D2900" s="50">
        <v>54117380</v>
      </c>
    </row>
    <row r="2901" spans="1:4">
      <c r="A2901" t="s">
        <v>5</v>
      </c>
      <c r="B2901">
        <v>2003</v>
      </c>
      <c r="C2901" t="s">
        <v>42</v>
      </c>
      <c r="D2901" s="50">
        <v>329662900</v>
      </c>
    </row>
    <row r="2902" spans="1:4">
      <c r="A2902" t="s">
        <v>28</v>
      </c>
      <c r="B2902">
        <v>2003</v>
      </c>
      <c r="C2902" t="s">
        <v>42</v>
      </c>
      <c r="D2902" s="50">
        <v>18772300</v>
      </c>
    </row>
    <row r="2903" spans="1:4">
      <c r="A2903" t="s">
        <v>27</v>
      </c>
      <c r="B2903">
        <v>2003</v>
      </c>
      <c r="C2903" t="s">
        <v>42</v>
      </c>
      <c r="D2903" s="50">
        <v>70684160</v>
      </c>
    </row>
    <row r="2904" spans="1:4">
      <c r="A2904" t="s">
        <v>26</v>
      </c>
      <c r="B2904">
        <v>2003</v>
      </c>
      <c r="C2904" t="s">
        <v>42</v>
      </c>
      <c r="D2904" s="50">
        <v>405211200</v>
      </c>
    </row>
    <row r="2905" spans="1:4">
      <c r="A2905" t="s">
        <v>1</v>
      </c>
      <c r="B2905">
        <v>2003</v>
      </c>
      <c r="C2905" t="s">
        <v>42</v>
      </c>
      <c r="D2905" s="50">
        <v>642139700</v>
      </c>
    </row>
    <row r="2906" spans="1:4">
      <c r="A2906" t="s">
        <v>24</v>
      </c>
      <c r="B2906">
        <v>2003</v>
      </c>
      <c r="C2906" t="s">
        <v>42</v>
      </c>
      <c r="D2906" s="50">
        <v>125283900</v>
      </c>
    </row>
    <row r="2907" spans="1:4">
      <c r="A2907" t="s">
        <v>23</v>
      </c>
      <c r="B2907">
        <v>2003</v>
      </c>
      <c r="C2907" t="s">
        <v>42</v>
      </c>
      <c r="D2907" s="50">
        <v>69519260</v>
      </c>
    </row>
    <row r="2908" spans="1:4">
      <c r="A2908" t="s">
        <v>21</v>
      </c>
      <c r="B2908">
        <v>2003</v>
      </c>
      <c r="C2908" t="s">
        <v>42</v>
      </c>
      <c r="D2908" s="50">
        <v>341223000</v>
      </c>
    </row>
    <row r="2909" spans="1:4">
      <c r="A2909" t="s">
        <v>22</v>
      </c>
      <c r="B2909">
        <v>2003</v>
      </c>
      <c r="C2909" t="s">
        <v>42</v>
      </c>
      <c r="D2909" s="50">
        <v>1075930000</v>
      </c>
    </row>
    <row r="2910" spans="1:4">
      <c r="A2910" t="s">
        <v>20</v>
      </c>
      <c r="B2910">
        <v>2003</v>
      </c>
      <c r="C2910" t="s">
        <v>42</v>
      </c>
      <c r="D2910" s="50">
        <v>28156180</v>
      </c>
    </row>
    <row r="2911" spans="1:4">
      <c r="A2911" t="s">
        <v>19</v>
      </c>
      <c r="B2911">
        <v>2003</v>
      </c>
      <c r="C2911" t="s">
        <v>42</v>
      </c>
      <c r="D2911" s="50">
        <v>466836100</v>
      </c>
    </row>
    <row r="2912" spans="1:4">
      <c r="A2912" t="s">
        <v>18</v>
      </c>
      <c r="B2912">
        <v>2003</v>
      </c>
      <c r="C2912" t="s">
        <v>42</v>
      </c>
      <c r="D2912" s="50">
        <v>1225886000</v>
      </c>
    </row>
    <row r="2913" spans="1:4">
      <c r="A2913" t="s">
        <v>6</v>
      </c>
      <c r="B2913">
        <v>2003</v>
      </c>
      <c r="C2913" t="s">
        <v>42</v>
      </c>
      <c r="D2913" s="50">
        <v>463930800</v>
      </c>
    </row>
    <row r="2914" spans="1:4">
      <c r="A2914" t="s">
        <v>16</v>
      </c>
      <c r="B2914">
        <v>2003</v>
      </c>
      <c r="C2914" t="s">
        <v>42</v>
      </c>
      <c r="D2914" s="50">
        <v>19526060</v>
      </c>
    </row>
    <row r="2915" spans="1:4">
      <c r="A2915" t="s">
        <v>15</v>
      </c>
      <c r="B2915">
        <v>2003</v>
      </c>
      <c r="C2915" t="s">
        <v>42</v>
      </c>
      <c r="D2915" s="50">
        <v>799619.5</v>
      </c>
    </row>
    <row r="2916" spans="1:4">
      <c r="A2916" t="s">
        <v>17</v>
      </c>
      <c r="B2916">
        <v>2003</v>
      </c>
      <c r="C2916" t="s">
        <v>42</v>
      </c>
      <c r="D2916" s="50">
        <v>10747300</v>
      </c>
    </row>
    <row r="2917" spans="1:4">
      <c r="A2917" t="s">
        <v>13</v>
      </c>
      <c r="B2917">
        <v>2003</v>
      </c>
      <c r="C2917" t="s">
        <v>42</v>
      </c>
      <c r="D2917" s="50">
        <v>410760800</v>
      </c>
    </row>
    <row r="2918" spans="1:4">
      <c r="A2918" t="s">
        <v>14</v>
      </c>
      <c r="B2918">
        <v>2003</v>
      </c>
      <c r="C2918" t="s">
        <v>42</v>
      </c>
      <c r="D2918" s="50">
        <v>2644362</v>
      </c>
    </row>
    <row r="2919" spans="1:4">
      <c r="A2919" t="s">
        <v>12</v>
      </c>
      <c r="B2919">
        <v>2003</v>
      </c>
      <c r="C2919" t="s">
        <v>42</v>
      </c>
      <c r="D2919" s="50">
        <v>150590700</v>
      </c>
    </row>
    <row r="2920" spans="1:4">
      <c r="A2920" t="s">
        <v>11</v>
      </c>
      <c r="B2920">
        <v>2003</v>
      </c>
      <c r="C2920" t="s">
        <v>42</v>
      </c>
      <c r="D2920" s="50">
        <v>309399900</v>
      </c>
    </row>
    <row r="2921" spans="1:4">
      <c r="A2921" t="s">
        <v>10</v>
      </c>
      <c r="B2921">
        <v>2003</v>
      </c>
      <c r="C2921" t="s">
        <v>42</v>
      </c>
      <c r="D2921" s="50">
        <v>67172410</v>
      </c>
    </row>
    <row r="2922" spans="1:4">
      <c r="B2922">
        <v>2003</v>
      </c>
      <c r="C2922" t="s">
        <v>42</v>
      </c>
      <c r="D2922" s="50">
        <v>109698300</v>
      </c>
    </row>
    <row r="2923" spans="1:4">
      <c r="A2923" t="s">
        <v>9</v>
      </c>
      <c r="B2923">
        <v>2003</v>
      </c>
      <c r="C2923" t="s">
        <v>42</v>
      </c>
      <c r="D2923" s="50">
        <v>1515141000</v>
      </c>
    </row>
    <row r="2924" spans="1:4">
      <c r="A2924" t="s">
        <v>8</v>
      </c>
      <c r="B2924">
        <v>2003</v>
      </c>
      <c r="C2924" t="s">
        <v>42</v>
      </c>
      <c r="D2924" s="50">
        <v>33055490</v>
      </c>
    </row>
    <row r="2925" spans="1:4">
      <c r="A2925" t="s">
        <v>7</v>
      </c>
      <c r="B2925">
        <v>2003</v>
      </c>
      <c r="C2925" t="s">
        <v>42</v>
      </c>
      <c r="D2925" s="50">
        <v>15284610</v>
      </c>
    </row>
    <row r="2926" spans="1:4">
      <c r="A2926" t="s">
        <v>4</v>
      </c>
      <c r="B2926">
        <v>2003</v>
      </c>
      <c r="C2926" t="s">
        <v>42</v>
      </c>
      <c r="D2926" s="50">
        <v>54664280</v>
      </c>
    </row>
    <row r="2927" spans="1:4">
      <c r="A2927" t="s">
        <v>2</v>
      </c>
      <c r="B2927">
        <v>2003</v>
      </c>
      <c r="C2927" t="s">
        <v>42</v>
      </c>
      <c r="D2927" s="50">
        <v>248421100</v>
      </c>
    </row>
    <row r="2928" spans="1:4">
      <c r="A2928" t="s">
        <v>3</v>
      </c>
      <c r="B2928">
        <v>2003</v>
      </c>
      <c r="C2928" t="s">
        <v>42</v>
      </c>
      <c r="D2928" s="50">
        <v>255224400</v>
      </c>
    </row>
    <row r="2929" spans="1:4">
      <c r="A2929" t="s">
        <v>0</v>
      </c>
      <c r="B2929">
        <v>2003</v>
      </c>
      <c r="C2929" t="s">
        <v>42</v>
      </c>
      <c r="D2929" s="50">
        <v>6179096000</v>
      </c>
    </row>
    <row r="2930" spans="1:4">
      <c r="A2930" t="s">
        <v>72</v>
      </c>
      <c r="B2930">
        <v>2003</v>
      </c>
      <c r="C2930" t="s">
        <v>42</v>
      </c>
      <c r="D2930" s="50">
        <v>4574477000</v>
      </c>
    </row>
    <row r="2931" spans="1:4">
      <c r="A2931" t="s">
        <v>79</v>
      </c>
      <c r="B2931">
        <v>2003</v>
      </c>
      <c r="C2931" t="s">
        <v>42</v>
      </c>
      <c r="D2931" s="50">
        <v>4997562000</v>
      </c>
    </row>
    <row r="2932" spans="1:4">
      <c r="A2932" t="s">
        <v>80</v>
      </c>
      <c r="B2932">
        <v>2003</v>
      </c>
      <c r="C2932" t="s">
        <v>42</v>
      </c>
      <c r="D2932" s="50">
        <v>20302110000</v>
      </c>
    </row>
    <row r="2933" spans="1:4">
      <c r="A2933" t="s">
        <v>81</v>
      </c>
      <c r="B2933">
        <v>2003</v>
      </c>
      <c r="C2933" t="s">
        <v>42</v>
      </c>
      <c r="D2933" s="50">
        <v>6512703000</v>
      </c>
    </row>
    <row r="2934" spans="1:4">
      <c r="A2934" t="s">
        <v>82</v>
      </c>
      <c r="B2934">
        <v>2003</v>
      </c>
      <c r="C2934" t="s">
        <v>42</v>
      </c>
      <c r="D2934" s="50">
        <v>18786970000</v>
      </c>
    </row>
    <row r="2935" spans="1:4">
      <c r="A2935" t="s">
        <v>83</v>
      </c>
      <c r="B2935">
        <v>2003</v>
      </c>
      <c r="C2935" t="s">
        <v>42</v>
      </c>
      <c r="D2935" s="50">
        <v>0</v>
      </c>
    </row>
    <row r="2936" spans="1:4">
      <c r="A2936" t="s">
        <v>84</v>
      </c>
      <c r="B2936">
        <v>2003</v>
      </c>
      <c r="C2936" t="s">
        <v>42</v>
      </c>
      <c r="D2936" s="50">
        <v>7271506000</v>
      </c>
    </row>
    <row r="2937" spans="1:4">
      <c r="A2937" t="s">
        <v>85</v>
      </c>
      <c r="B2937">
        <v>2003</v>
      </c>
      <c r="C2937" t="s">
        <v>42</v>
      </c>
      <c r="D2937" s="50">
        <v>392707600</v>
      </c>
    </row>
    <row r="2938" spans="1:4">
      <c r="A2938" t="s">
        <v>86</v>
      </c>
      <c r="B2938">
        <v>2003</v>
      </c>
      <c r="C2938" t="s">
        <v>42</v>
      </c>
      <c r="D2938" s="50">
        <v>5696855000</v>
      </c>
    </row>
    <row r="2939" spans="1:4">
      <c r="A2939" t="s">
        <v>87</v>
      </c>
      <c r="B2939">
        <v>2003</v>
      </c>
      <c r="C2939" t="s">
        <v>42</v>
      </c>
      <c r="D2939" s="50">
        <v>7103381000</v>
      </c>
    </row>
    <row r="2940" spans="1:4">
      <c r="A2940" t="s">
        <v>88</v>
      </c>
      <c r="B2940">
        <v>2003</v>
      </c>
      <c r="C2940" t="s">
        <v>42</v>
      </c>
      <c r="D2940" s="50">
        <v>260741400</v>
      </c>
    </row>
    <row r="2941" spans="1:4">
      <c r="A2941" t="s">
        <v>89</v>
      </c>
      <c r="B2941">
        <v>2003</v>
      </c>
      <c r="C2941" t="s">
        <v>42</v>
      </c>
      <c r="D2941" s="50">
        <v>3428463000</v>
      </c>
    </row>
    <row r="2942" spans="1:4">
      <c r="A2942" t="s">
        <v>90</v>
      </c>
      <c r="B2942">
        <v>2003</v>
      </c>
      <c r="C2942" t="s">
        <v>42</v>
      </c>
      <c r="D2942" s="50">
        <v>21871210000</v>
      </c>
    </row>
    <row r="2943" spans="1:4">
      <c r="A2943" t="s">
        <v>91</v>
      </c>
      <c r="B2943">
        <v>2003</v>
      </c>
      <c r="C2943" t="s">
        <v>42</v>
      </c>
      <c r="D2943" s="50">
        <v>4013983000</v>
      </c>
    </row>
    <row r="2944" spans="1:4">
      <c r="A2944" t="s">
        <v>92</v>
      </c>
      <c r="B2944">
        <v>2003</v>
      </c>
      <c r="C2944" t="s">
        <v>42</v>
      </c>
      <c r="D2944" s="50">
        <v>21285690000</v>
      </c>
    </row>
    <row r="2945" spans="1:4">
      <c r="A2945" t="s">
        <v>93</v>
      </c>
      <c r="B2945">
        <v>2003</v>
      </c>
      <c r="C2945" t="s">
        <v>42</v>
      </c>
      <c r="D2945" s="50">
        <v>4171615000</v>
      </c>
    </row>
    <row r="2946" spans="1:4">
      <c r="A2946" t="s">
        <v>94</v>
      </c>
      <c r="B2946">
        <v>2003</v>
      </c>
      <c r="C2946" t="s">
        <v>42</v>
      </c>
      <c r="D2946" s="50">
        <v>21128050000</v>
      </c>
    </row>
    <row r="2947" spans="1:4">
      <c r="A2947" t="s">
        <v>95</v>
      </c>
      <c r="B2947">
        <v>2003</v>
      </c>
      <c r="C2947" t="s">
        <v>42</v>
      </c>
      <c r="D2947" s="50">
        <v>18690160000</v>
      </c>
    </row>
    <row r="2948" spans="1:4">
      <c r="A2948" t="s">
        <v>96</v>
      </c>
      <c r="B2948">
        <v>2003</v>
      </c>
      <c r="C2948" t="s">
        <v>42</v>
      </c>
      <c r="D2948" s="50">
        <v>6609510000</v>
      </c>
    </row>
    <row r="2949" spans="1:4">
      <c r="A2949" t="s">
        <v>97</v>
      </c>
      <c r="B2949">
        <v>2003</v>
      </c>
      <c r="C2949" t="s">
        <v>42</v>
      </c>
      <c r="D2949" s="50">
        <v>11835550000</v>
      </c>
    </row>
    <row r="2950" spans="1:4">
      <c r="A2950" t="s">
        <v>98</v>
      </c>
      <c r="B2950">
        <v>2003</v>
      </c>
      <c r="C2950" t="s">
        <v>42</v>
      </c>
      <c r="D2950" s="50">
        <v>13464120000</v>
      </c>
    </row>
    <row r="2951" spans="1:4">
      <c r="A2951" t="s">
        <v>99</v>
      </c>
      <c r="B2951">
        <v>2003</v>
      </c>
      <c r="C2951" t="s">
        <v>42</v>
      </c>
      <c r="D2951" s="50">
        <v>13034930000</v>
      </c>
    </row>
    <row r="2952" spans="1:4">
      <c r="A2952" t="s">
        <v>100</v>
      </c>
      <c r="B2952">
        <v>2003</v>
      </c>
      <c r="C2952" t="s">
        <v>42</v>
      </c>
      <c r="D2952" s="50">
        <v>0</v>
      </c>
    </row>
    <row r="2953" spans="1:4">
      <c r="A2953" t="s">
        <v>101</v>
      </c>
      <c r="B2953">
        <v>2003</v>
      </c>
      <c r="C2953" t="s">
        <v>42</v>
      </c>
      <c r="D2953" s="50">
        <v>1417153000</v>
      </c>
    </row>
    <row r="2954" spans="1:4">
      <c r="A2954" t="s">
        <v>102</v>
      </c>
      <c r="B2954">
        <v>2003</v>
      </c>
      <c r="C2954" t="s">
        <v>42</v>
      </c>
      <c r="D2954" s="50">
        <v>6273113000</v>
      </c>
    </row>
    <row r="2955" spans="1:4">
      <c r="A2955" t="s">
        <v>103</v>
      </c>
      <c r="B2955">
        <v>2003</v>
      </c>
      <c r="C2955" t="s">
        <v>42</v>
      </c>
      <c r="D2955" s="50">
        <v>0</v>
      </c>
    </row>
    <row r="2956" spans="1:4">
      <c r="A2956" t="s">
        <v>104</v>
      </c>
      <c r="B2956">
        <v>2003</v>
      </c>
      <c r="C2956" t="s">
        <v>42</v>
      </c>
      <c r="D2956" s="50">
        <v>8930934000</v>
      </c>
    </row>
    <row r="2957" spans="1:4">
      <c r="A2957" t="s">
        <v>105</v>
      </c>
      <c r="B2957">
        <v>2003</v>
      </c>
      <c r="C2957" t="s">
        <v>42</v>
      </c>
      <c r="D2957" s="50">
        <v>260741400</v>
      </c>
    </row>
    <row r="2958" spans="1:4">
      <c r="A2958" t="s">
        <v>106</v>
      </c>
      <c r="B2958">
        <v>2003</v>
      </c>
      <c r="C2958" t="s">
        <v>42</v>
      </c>
      <c r="D2958" s="50">
        <v>248421100</v>
      </c>
    </row>
    <row r="2959" spans="1:4">
      <c r="A2959" t="s">
        <v>107</v>
      </c>
      <c r="B2959">
        <v>2003</v>
      </c>
      <c r="C2959" t="s">
        <v>42</v>
      </c>
      <c r="D2959" s="50">
        <v>7103381000</v>
      </c>
    </row>
    <row r="2960" spans="1:4">
      <c r="A2960" t="s">
        <v>108</v>
      </c>
      <c r="B2960">
        <v>2003</v>
      </c>
      <c r="C2960" t="s">
        <v>42</v>
      </c>
      <c r="D2960" s="50">
        <v>683732100</v>
      </c>
    </row>
    <row r="2961" spans="1:4">
      <c r="A2961" t="s">
        <v>109</v>
      </c>
      <c r="B2961">
        <v>2003</v>
      </c>
      <c r="C2961" t="s">
        <v>42</v>
      </c>
      <c r="D2961" s="50">
        <v>3497982000</v>
      </c>
    </row>
    <row r="2962" spans="1:4">
      <c r="A2962" t="s">
        <v>110</v>
      </c>
      <c r="B2962">
        <v>2003</v>
      </c>
      <c r="C2962" t="s">
        <v>42</v>
      </c>
      <c r="D2962" s="50">
        <v>14246390000</v>
      </c>
    </row>
    <row r="2963" spans="1:4">
      <c r="A2963" t="s">
        <v>111</v>
      </c>
      <c r="B2963">
        <v>2003</v>
      </c>
      <c r="C2963" t="s">
        <v>42</v>
      </c>
      <c r="D2963" s="50">
        <v>11053280000</v>
      </c>
    </row>
    <row r="2964" spans="1:4">
      <c r="A2964" t="s">
        <v>112</v>
      </c>
      <c r="B2964">
        <v>2003</v>
      </c>
      <c r="C2964" t="s">
        <v>42</v>
      </c>
      <c r="D2964" s="50">
        <v>12212450000</v>
      </c>
    </row>
    <row r="2965" spans="1:4">
      <c r="A2965" t="s">
        <v>113</v>
      </c>
      <c r="B2965">
        <v>2003</v>
      </c>
      <c r="C2965" t="s">
        <v>42</v>
      </c>
      <c r="D2965" s="50">
        <v>13087220000</v>
      </c>
    </row>
    <row r="2966" spans="1:4">
      <c r="A2966" t="s">
        <v>38</v>
      </c>
      <c r="B2966">
        <v>2004</v>
      </c>
      <c r="C2966" t="s">
        <v>42</v>
      </c>
      <c r="D2966" s="50">
        <v>419355800</v>
      </c>
    </row>
    <row r="2967" spans="1:4">
      <c r="A2967" t="s">
        <v>37</v>
      </c>
      <c r="B2967">
        <v>2004</v>
      </c>
      <c r="C2967" t="s">
        <v>42</v>
      </c>
      <c r="D2967" s="50">
        <v>53350610</v>
      </c>
    </row>
    <row r="2968" spans="1:4">
      <c r="A2968" t="s">
        <v>36</v>
      </c>
      <c r="B2968">
        <v>2004</v>
      </c>
      <c r="C2968" t="s">
        <v>42</v>
      </c>
      <c r="D2968" s="50">
        <v>92360390</v>
      </c>
    </row>
    <row r="2969" spans="1:4">
      <c r="A2969" t="s">
        <v>34</v>
      </c>
      <c r="B2969">
        <v>2004</v>
      </c>
      <c r="C2969" t="s">
        <v>42</v>
      </c>
      <c r="D2969" s="50">
        <v>46396450</v>
      </c>
    </row>
    <row r="2970" spans="1:4">
      <c r="A2970" t="s">
        <v>35</v>
      </c>
      <c r="B2970">
        <v>2004</v>
      </c>
      <c r="C2970" t="s">
        <v>42</v>
      </c>
      <c r="D2970" s="50">
        <v>275461400</v>
      </c>
    </row>
    <row r="2971" spans="1:4">
      <c r="A2971" t="s">
        <v>33</v>
      </c>
      <c r="B2971">
        <v>2004</v>
      </c>
      <c r="C2971" t="s">
        <v>42</v>
      </c>
      <c r="D2971" s="50">
        <v>526544700</v>
      </c>
    </row>
    <row r="2972" spans="1:4">
      <c r="A2972" t="s">
        <v>32</v>
      </c>
      <c r="B2972">
        <v>2004</v>
      </c>
      <c r="C2972" t="s">
        <v>42</v>
      </c>
      <c r="D2972" s="50">
        <v>4253112000</v>
      </c>
    </row>
    <row r="2973" spans="1:4">
      <c r="A2973" t="s">
        <v>31</v>
      </c>
      <c r="B2973">
        <v>2004</v>
      </c>
      <c r="C2973" t="s">
        <v>42</v>
      </c>
      <c r="D2973" s="50">
        <v>10368680</v>
      </c>
    </row>
    <row r="2974" spans="1:4">
      <c r="A2974" t="s">
        <v>30</v>
      </c>
      <c r="B2974">
        <v>2004</v>
      </c>
      <c r="C2974" t="s">
        <v>42</v>
      </c>
      <c r="D2974" s="50">
        <v>105981700</v>
      </c>
    </row>
    <row r="2975" spans="1:4">
      <c r="A2975" t="s">
        <v>25</v>
      </c>
      <c r="B2975">
        <v>2004</v>
      </c>
      <c r="C2975" t="s">
        <v>42</v>
      </c>
      <c r="D2975" s="50">
        <v>823777900</v>
      </c>
    </row>
    <row r="2976" spans="1:4">
      <c r="A2976" t="s">
        <v>29</v>
      </c>
      <c r="B2976">
        <v>2004</v>
      </c>
      <c r="C2976" t="s">
        <v>42</v>
      </c>
      <c r="D2976" s="50">
        <v>52122650</v>
      </c>
    </row>
    <row r="2977" spans="1:4">
      <c r="A2977" t="s">
        <v>5</v>
      </c>
      <c r="B2977">
        <v>2004</v>
      </c>
      <c r="C2977" t="s">
        <v>42</v>
      </c>
      <c r="D2977" s="50">
        <v>356288100</v>
      </c>
    </row>
    <row r="2978" spans="1:4">
      <c r="A2978" t="s">
        <v>28</v>
      </c>
      <c r="B2978">
        <v>2004</v>
      </c>
      <c r="C2978" t="s">
        <v>42</v>
      </c>
      <c r="D2978" s="50">
        <v>18921400</v>
      </c>
    </row>
    <row r="2979" spans="1:4">
      <c r="A2979" t="s">
        <v>27</v>
      </c>
      <c r="B2979">
        <v>2004</v>
      </c>
      <c r="C2979" t="s">
        <v>42</v>
      </c>
      <c r="D2979" s="50">
        <v>64340020</v>
      </c>
    </row>
    <row r="2980" spans="1:4">
      <c r="A2980" t="s">
        <v>26</v>
      </c>
      <c r="B2980">
        <v>2004</v>
      </c>
      <c r="C2980" t="s">
        <v>42</v>
      </c>
      <c r="D2980" s="50">
        <v>417457700</v>
      </c>
    </row>
    <row r="2981" spans="1:4">
      <c r="A2981" t="s">
        <v>1</v>
      </c>
      <c r="B2981">
        <v>2004</v>
      </c>
      <c r="C2981" t="s">
        <v>42</v>
      </c>
      <c r="D2981" s="50">
        <v>672134500</v>
      </c>
    </row>
    <row r="2982" spans="1:4">
      <c r="A2982" t="s">
        <v>24</v>
      </c>
      <c r="B2982">
        <v>2004</v>
      </c>
      <c r="C2982" t="s">
        <v>42</v>
      </c>
      <c r="D2982" s="50">
        <v>118664100</v>
      </c>
    </row>
    <row r="2983" spans="1:4">
      <c r="A2983" t="s">
        <v>23</v>
      </c>
      <c r="B2983">
        <v>2004</v>
      </c>
      <c r="C2983" t="s">
        <v>42</v>
      </c>
      <c r="D2983" s="50">
        <v>65875670</v>
      </c>
    </row>
    <row r="2984" spans="1:4">
      <c r="A2984" t="s">
        <v>21</v>
      </c>
      <c r="B2984">
        <v>2004</v>
      </c>
      <c r="C2984" t="s">
        <v>42</v>
      </c>
      <c r="D2984" s="50">
        <v>357343100</v>
      </c>
    </row>
    <row r="2985" spans="1:4">
      <c r="A2985" t="s">
        <v>22</v>
      </c>
      <c r="B2985">
        <v>2004</v>
      </c>
      <c r="C2985" t="s">
        <v>42</v>
      </c>
      <c r="D2985" s="50">
        <v>1191601000</v>
      </c>
    </row>
    <row r="2986" spans="1:4">
      <c r="A2986" t="s">
        <v>20</v>
      </c>
      <c r="B2986">
        <v>2004</v>
      </c>
      <c r="C2986" t="s">
        <v>42</v>
      </c>
      <c r="D2986" s="50">
        <v>31364590</v>
      </c>
    </row>
    <row r="2987" spans="1:4">
      <c r="A2987" t="s">
        <v>19</v>
      </c>
      <c r="B2987">
        <v>2004</v>
      </c>
      <c r="C2987" t="s">
        <v>42</v>
      </c>
      <c r="D2987" s="50">
        <v>470463000</v>
      </c>
    </row>
    <row r="2988" spans="1:4">
      <c r="A2988" t="s">
        <v>18</v>
      </c>
      <c r="B2988">
        <v>2004</v>
      </c>
      <c r="C2988" t="s">
        <v>42</v>
      </c>
      <c r="D2988" s="50">
        <v>1222560000</v>
      </c>
    </row>
    <row r="2989" spans="1:4">
      <c r="A2989" t="s">
        <v>6</v>
      </c>
      <c r="B2989">
        <v>2004</v>
      </c>
      <c r="C2989" t="s">
        <v>42</v>
      </c>
      <c r="D2989" s="50">
        <v>473512800</v>
      </c>
    </row>
    <row r="2990" spans="1:4">
      <c r="A2990" t="s">
        <v>16</v>
      </c>
      <c r="B2990">
        <v>2004</v>
      </c>
      <c r="C2990" t="s">
        <v>42</v>
      </c>
      <c r="D2990" s="50">
        <v>18725010</v>
      </c>
    </row>
    <row r="2991" spans="1:4">
      <c r="A2991" t="s">
        <v>15</v>
      </c>
      <c r="B2991">
        <v>2004</v>
      </c>
      <c r="C2991" t="s">
        <v>42</v>
      </c>
      <c r="D2991" s="50">
        <v>270991.3</v>
      </c>
    </row>
    <row r="2992" spans="1:4">
      <c r="A2992" t="s">
        <v>17</v>
      </c>
      <c r="B2992">
        <v>2004</v>
      </c>
      <c r="C2992" t="s">
        <v>42</v>
      </c>
      <c r="D2992" s="50">
        <v>11361140</v>
      </c>
    </row>
    <row r="2993" spans="1:4">
      <c r="A2993" t="s">
        <v>13</v>
      </c>
      <c r="B2993">
        <v>2004</v>
      </c>
      <c r="C2993" t="s">
        <v>42</v>
      </c>
      <c r="D2993" s="50">
        <v>422474400</v>
      </c>
    </row>
    <row r="2994" spans="1:4">
      <c r="A2994" t="s">
        <v>14</v>
      </c>
      <c r="B2994">
        <v>2004</v>
      </c>
      <c r="C2994" t="s">
        <v>42</v>
      </c>
      <c r="D2994" s="50">
        <v>2508264</v>
      </c>
    </row>
    <row r="2995" spans="1:4">
      <c r="A2995" t="s">
        <v>12</v>
      </c>
      <c r="B2995">
        <v>2004</v>
      </c>
      <c r="C2995" t="s">
        <v>42</v>
      </c>
      <c r="D2995" s="50">
        <v>151606300</v>
      </c>
    </row>
    <row r="2996" spans="1:4">
      <c r="A2996" t="s">
        <v>11</v>
      </c>
      <c r="B2996">
        <v>2004</v>
      </c>
      <c r="C2996" t="s">
        <v>42</v>
      </c>
      <c r="D2996" s="50">
        <v>308041900</v>
      </c>
    </row>
    <row r="2997" spans="1:4">
      <c r="A2997" t="s">
        <v>10</v>
      </c>
      <c r="B2997">
        <v>2004</v>
      </c>
      <c r="C2997" t="s">
        <v>42</v>
      </c>
      <c r="D2997" s="50">
        <v>70102310</v>
      </c>
    </row>
    <row r="2998" spans="1:4">
      <c r="B2998">
        <v>2004</v>
      </c>
      <c r="C2998" t="s">
        <v>42</v>
      </c>
      <c r="D2998" s="50">
        <v>108940400</v>
      </c>
    </row>
    <row r="2999" spans="1:4">
      <c r="A2999" t="s">
        <v>9</v>
      </c>
      <c r="B2999">
        <v>2004</v>
      </c>
      <c r="C2999" t="s">
        <v>42</v>
      </c>
      <c r="D2999" s="50">
        <v>1498325000</v>
      </c>
    </row>
    <row r="3000" spans="1:4">
      <c r="A3000" t="s">
        <v>8</v>
      </c>
      <c r="B3000">
        <v>2004</v>
      </c>
      <c r="C3000" t="s">
        <v>42</v>
      </c>
      <c r="D3000" s="50">
        <v>33378020</v>
      </c>
    </row>
    <row r="3001" spans="1:4">
      <c r="A3001" t="s">
        <v>7</v>
      </c>
      <c r="B3001">
        <v>2004</v>
      </c>
      <c r="C3001" t="s">
        <v>42</v>
      </c>
      <c r="D3001" s="50">
        <v>15063610</v>
      </c>
    </row>
    <row r="3002" spans="1:4">
      <c r="A3002" t="s">
        <v>4</v>
      </c>
      <c r="B3002">
        <v>2004</v>
      </c>
      <c r="C3002" t="s">
        <v>42</v>
      </c>
      <c r="D3002" s="50">
        <v>47258770</v>
      </c>
    </row>
    <row r="3003" spans="1:4">
      <c r="A3003" t="s">
        <v>2</v>
      </c>
      <c r="B3003">
        <v>2004</v>
      </c>
      <c r="C3003" t="s">
        <v>42</v>
      </c>
      <c r="D3003" s="50">
        <v>261504700</v>
      </c>
    </row>
    <row r="3004" spans="1:4">
      <c r="A3004" t="s">
        <v>3</v>
      </c>
      <c r="B3004">
        <v>2004</v>
      </c>
      <c r="C3004" t="s">
        <v>42</v>
      </c>
      <c r="D3004" s="50">
        <v>270891100</v>
      </c>
    </row>
    <row r="3005" spans="1:4">
      <c r="A3005" t="s">
        <v>0</v>
      </c>
      <c r="B3005">
        <v>2004</v>
      </c>
      <c r="C3005" t="s">
        <v>42</v>
      </c>
      <c r="D3005" s="50">
        <v>6345543000</v>
      </c>
    </row>
    <row r="3006" spans="1:4">
      <c r="A3006" t="s">
        <v>72</v>
      </c>
      <c r="B3006">
        <v>2004</v>
      </c>
      <c r="C3006" t="s">
        <v>42</v>
      </c>
      <c r="D3006" s="50">
        <v>4871076000</v>
      </c>
    </row>
    <row r="3007" spans="1:4">
      <c r="A3007" t="s">
        <v>79</v>
      </c>
      <c r="B3007">
        <v>2004</v>
      </c>
      <c r="C3007" t="s">
        <v>42</v>
      </c>
      <c r="D3007" s="50">
        <v>5720175000</v>
      </c>
    </row>
    <row r="3008" spans="1:4">
      <c r="A3008" t="s">
        <v>80</v>
      </c>
      <c r="B3008">
        <v>2004</v>
      </c>
      <c r="C3008" t="s">
        <v>42</v>
      </c>
      <c r="D3008" s="50">
        <v>20836250000</v>
      </c>
    </row>
    <row r="3009" spans="1:4">
      <c r="A3009" t="s">
        <v>81</v>
      </c>
      <c r="B3009">
        <v>2004</v>
      </c>
      <c r="C3009" t="s">
        <v>42</v>
      </c>
      <c r="D3009" s="50">
        <v>7218500000</v>
      </c>
    </row>
    <row r="3010" spans="1:4">
      <c r="A3010" t="s">
        <v>82</v>
      </c>
      <c r="B3010">
        <v>2004</v>
      </c>
      <c r="C3010" t="s">
        <v>42</v>
      </c>
      <c r="D3010" s="50">
        <v>19337930000</v>
      </c>
    </row>
    <row r="3011" spans="1:4">
      <c r="A3011" t="s">
        <v>83</v>
      </c>
      <c r="B3011">
        <v>2004</v>
      </c>
      <c r="C3011" t="s">
        <v>42</v>
      </c>
      <c r="D3011" s="50">
        <v>0</v>
      </c>
    </row>
    <row r="3012" spans="1:4">
      <c r="A3012" t="s">
        <v>84</v>
      </c>
      <c r="B3012">
        <v>2004</v>
      </c>
      <c r="C3012" t="s">
        <v>42</v>
      </c>
      <c r="D3012" s="50">
        <v>8030525000</v>
      </c>
    </row>
    <row r="3013" spans="1:4">
      <c r="A3013" t="s">
        <v>85</v>
      </c>
      <c r="B3013">
        <v>2004</v>
      </c>
      <c r="C3013" t="s">
        <v>42</v>
      </c>
      <c r="D3013" s="50">
        <v>419355800</v>
      </c>
    </row>
    <row r="3014" spans="1:4">
      <c r="A3014" t="s">
        <v>86</v>
      </c>
      <c r="B3014">
        <v>2004</v>
      </c>
      <c r="C3014" t="s">
        <v>42</v>
      </c>
      <c r="D3014" s="50">
        <v>5665450000</v>
      </c>
    </row>
    <row r="3015" spans="1:4">
      <c r="A3015" t="s">
        <v>87</v>
      </c>
      <c r="B3015">
        <v>2004</v>
      </c>
      <c r="C3015" t="s">
        <v>42</v>
      </c>
      <c r="D3015" s="50">
        <v>7294562000</v>
      </c>
    </row>
    <row r="3016" spans="1:4">
      <c r="A3016" t="s">
        <v>88</v>
      </c>
      <c r="B3016">
        <v>2004</v>
      </c>
      <c r="C3016" t="s">
        <v>42</v>
      </c>
      <c r="D3016" s="50">
        <v>275461400</v>
      </c>
    </row>
    <row r="3017" spans="1:4">
      <c r="A3017" t="s">
        <v>89</v>
      </c>
      <c r="B3017">
        <v>2004</v>
      </c>
      <c r="C3017" t="s">
        <v>42</v>
      </c>
      <c r="D3017" s="50">
        <v>3421562000</v>
      </c>
    </row>
    <row r="3018" spans="1:4">
      <c r="A3018" t="s">
        <v>90</v>
      </c>
      <c r="B3018">
        <v>2004</v>
      </c>
      <c r="C3018" t="s">
        <v>42</v>
      </c>
      <c r="D3018" s="50">
        <v>23134870000</v>
      </c>
    </row>
    <row r="3019" spans="1:4">
      <c r="A3019" t="s">
        <v>91</v>
      </c>
      <c r="B3019">
        <v>2004</v>
      </c>
      <c r="C3019" t="s">
        <v>42</v>
      </c>
      <c r="D3019" s="50">
        <v>4001419000</v>
      </c>
    </row>
    <row r="3020" spans="1:4">
      <c r="A3020" t="s">
        <v>92</v>
      </c>
      <c r="B3020">
        <v>2004</v>
      </c>
      <c r="C3020" t="s">
        <v>42</v>
      </c>
      <c r="D3020" s="50">
        <v>22555010000</v>
      </c>
    </row>
    <row r="3021" spans="1:4">
      <c r="A3021" t="s">
        <v>93</v>
      </c>
      <c r="B3021">
        <v>2004</v>
      </c>
      <c r="C3021" t="s">
        <v>42</v>
      </c>
      <c r="D3021" s="50">
        <v>4156756000</v>
      </c>
    </row>
    <row r="3022" spans="1:4">
      <c r="A3022" t="s">
        <v>94</v>
      </c>
      <c r="B3022">
        <v>2004</v>
      </c>
      <c r="C3022" t="s">
        <v>42</v>
      </c>
      <c r="D3022" s="50">
        <v>22399670000</v>
      </c>
    </row>
    <row r="3023" spans="1:4">
      <c r="A3023" t="s">
        <v>95</v>
      </c>
      <c r="B3023">
        <v>2004</v>
      </c>
      <c r="C3023" t="s">
        <v>42</v>
      </c>
      <c r="D3023" s="50">
        <v>19631170000</v>
      </c>
    </row>
    <row r="3024" spans="1:4">
      <c r="A3024" t="s">
        <v>96</v>
      </c>
      <c r="B3024">
        <v>2004</v>
      </c>
      <c r="C3024" t="s">
        <v>42</v>
      </c>
      <c r="D3024" s="50">
        <v>6925259000</v>
      </c>
    </row>
    <row r="3025" spans="1:4">
      <c r="A3025" t="s">
        <v>97</v>
      </c>
      <c r="B3025">
        <v>2004</v>
      </c>
      <c r="C3025" t="s">
        <v>42</v>
      </c>
      <c r="D3025" s="50">
        <v>11976810000</v>
      </c>
    </row>
    <row r="3026" spans="1:4">
      <c r="A3026" t="s">
        <v>98</v>
      </c>
      <c r="B3026">
        <v>2004</v>
      </c>
      <c r="C3026" t="s">
        <v>42</v>
      </c>
      <c r="D3026" s="50">
        <v>14579620000</v>
      </c>
    </row>
    <row r="3027" spans="1:4">
      <c r="A3027" t="s">
        <v>99</v>
      </c>
      <c r="B3027">
        <v>2004</v>
      </c>
      <c r="C3027" t="s">
        <v>42</v>
      </c>
      <c r="D3027" s="50">
        <v>13251470000</v>
      </c>
    </row>
    <row r="3028" spans="1:4">
      <c r="A3028" t="s">
        <v>100</v>
      </c>
      <c r="B3028">
        <v>2004</v>
      </c>
      <c r="C3028" t="s">
        <v>42</v>
      </c>
      <c r="D3028" s="50">
        <v>0</v>
      </c>
    </row>
    <row r="3029" spans="1:4">
      <c r="A3029" t="s">
        <v>101</v>
      </c>
      <c r="B3029">
        <v>2004</v>
      </c>
      <c r="C3029" t="s">
        <v>42</v>
      </c>
      <c r="D3029" s="50">
        <v>1548944000</v>
      </c>
    </row>
    <row r="3030" spans="1:4">
      <c r="A3030" t="s">
        <v>102</v>
      </c>
      <c r="B3030">
        <v>2004</v>
      </c>
      <c r="C3030" t="s">
        <v>42</v>
      </c>
      <c r="D3030" s="50">
        <v>6884940000</v>
      </c>
    </row>
    <row r="3031" spans="1:4">
      <c r="A3031" t="s">
        <v>103</v>
      </c>
      <c r="B3031">
        <v>2004</v>
      </c>
      <c r="C3031" t="s">
        <v>42</v>
      </c>
      <c r="D3031" s="50">
        <v>0</v>
      </c>
    </row>
    <row r="3032" spans="1:4">
      <c r="A3032" t="s">
        <v>104</v>
      </c>
      <c r="B3032">
        <v>2004</v>
      </c>
      <c r="C3032" t="s">
        <v>42</v>
      </c>
      <c r="D3032" s="50">
        <v>9686701000</v>
      </c>
    </row>
    <row r="3033" spans="1:4">
      <c r="A3033" t="s">
        <v>105</v>
      </c>
      <c r="B3033">
        <v>2004</v>
      </c>
      <c r="C3033" t="s">
        <v>42</v>
      </c>
      <c r="D3033" s="50">
        <v>275461400</v>
      </c>
    </row>
    <row r="3034" spans="1:4">
      <c r="A3034" t="s">
        <v>106</v>
      </c>
      <c r="B3034">
        <v>2004</v>
      </c>
      <c r="C3034" t="s">
        <v>42</v>
      </c>
      <c r="D3034" s="50">
        <v>261504700</v>
      </c>
    </row>
    <row r="3035" spans="1:4">
      <c r="A3035" t="s">
        <v>107</v>
      </c>
      <c r="B3035">
        <v>2004</v>
      </c>
      <c r="C3035" t="s">
        <v>42</v>
      </c>
      <c r="D3035" s="50">
        <v>7294562000</v>
      </c>
    </row>
    <row r="3036" spans="1:4">
      <c r="A3036" t="s">
        <v>108</v>
      </c>
      <c r="B3036">
        <v>2004</v>
      </c>
      <c r="C3036" t="s">
        <v>42</v>
      </c>
      <c r="D3036" s="50">
        <v>679686600</v>
      </c>
    </row>
    <row r="3037" spans="1:4">
      <c r="A3037" t="s">
        <v>109</v>
      </c>
      <c r="B3037">
        <v>2004</v>
      </c>
      <c r="C3037" t="s">
        <v>42</v>
      </c>
      <c r="D3037" s="50">
        <v>3487438000</v>
      </c>
    </row>
    <row r="3038" spans="1:4">
      <c r="A3038" t="s">
        <v>110</v>
      </c>
      <c r="B3038">
        <v>2004</v>
      </c>
      <c r="C3038" t="s">
        <v>42</v>
      </c>
      <c r="D3038" s="50">
        <v>14430590000</v>
      </c>
    </row>
    <row r="3039" spans="1:4">
      <c r="A3039" t="s">
        <v>111</v>
      </c>
      <c r="B3039">
        <v>2004</v>
      </c>
      <c r="C3039" t="s">
        <v>42</v>
      </c>
      <c r="D3039" s="50">
        <v>12125840000</v>
      </c>
    </row>
    <row r="3040" spans="1:4">
      <c r="A3040" t="s">
        <v>112</v>
      </c>
      <c r="B3040">
        <v>2004</v>
      </c>
      <c r="C3040" t="s">
        <v>42</v>
      </c>
      <c r="D3040" s="50">
        <v>13243070000</v>
      </c>
    </row>
    <row r="3041" spans="1:4">
      <c r="A3041" t="s">
        <v>113</v>
      </c>
      <c r="B3041">
        <v>2004</v>
      </c>
      <c r="C3041" t="s">
        <v>42</v>
      </c>
      <c r="D3041" s="50">
        <v>13313360000</v>
      </c>
    </row>
    <row r="3042" spans="1:4">
      <c r="A3042" t="s">
        <v>38</v>
      </c>
      <c r="B3042">
        <v>2005</v>
      </c>
      <c r="C3042" t="s">
        <v>42</v>
      </c>
      <c r="D3042" s="50">
        <v>439197200</v>
      </c>
    </row>
    <row r="3043" spans="1:4">
      <c r="A3043" t="s">
        <v>37</v>
      </c>
      <c r="B3043">
        <v>2005</v>
      </c>
      <c r="C3043" t="s">
        <v>42</v>
      </c>
      <c r="D3043" s="50">
        <v>54368860</v>
      </c>
    </row>
    <row r="3044" spans="1:4">
      <c r="A3044" t="s">
        <v>36</v>
      </c>
      <c r="B3044">
        <v>2005</v>
      </c>
      <c r="C3044" t="s">
        <v>42</v>
      </c>
      <c r="D3044" s="50">
        <v>92745050</v>
      </c>
    </row>
    <row r="3045" spans="1:4">
      <c r="A3045" t="s">
        <v>34</v>
      </c>
      <c r="B3045">
        <v>2005</v>
      </c>
      <c r="C3045" t="s">
        <v>42</v>
      </c>
      <c r="D3045" s="50">
        <v>49399200</v>
      </c>
    </row>
    <row r="3046" spans="1:4">
      <c r="A3046" t="s">
        <v>35</v>
      </c>
      <c r="B3046">
        <v>2005</v>
      </c>
      <c r="C3046" t="s">
        <v>42</v>
      </c>
      <c r="D3046" s="50">
        <v>278055200</v>
      </c>
    </row>
    <row r="3047" spans="1:4">
      <c r="A3047" t="s">
        <v>33</v>
      </c>
      <c r="B3047">
        <v>2005</v>
      </c>
      <c r="C3047" t="s">
        <v>42</v>
      </c>
      <c r="D3047" s="50">
        <v>539792100</v>
      </c>
    </row>
    <row r="3048" spans="1:4">
      <c r="A3048" t="s">
        <v>32</v>
      </c>
      <c r="B3048">
        <v>2005</v>
      </c>
      <c r="C3048" t="s">
        <v>42</v>
      </c>
      <c r="D3048" s="50">
        <v>4566070000</v>
      </c>
    </row>
    <row r="3049" spans="1:4">
      <c r="A3049" t="s">
        <v>31</v>
      </c>
      <c r="B3049">
        <v>2005</v>
      </c>
      <c r="C3049" t="s">
        <v>42</v>
      </c>
      <c r="D3049" s="50">
        <v>10526230</v>
      </c>
    </row>
    <row r="3050" spans="1:4">
      <c r="A3050" t="s">
        <v>30</v>
      </c>
      <c r="B3050">
        <v>2005</v>
      </c>
      <c r="C3050" t="s">
        <v>42</v>
      </c>
      <c r="D3050" s="50">
        <v>103472100</v>
      </c>
    </row>
    <row r="3051" spans="1:4">
      <c r="A3051" t="s">
        <v>25</v>
      </c>
      <c r="B3051">
        <v>2005</v>
      </c>
      <c r="C3051" t="s">
        <v>42</v>
      </c>
      <c r="D3051" s="50">
        <v>808839700</v>
      </c>
    </row>
    <row r="3052" spans="1:4">
      <c r="A3052" t="s">
        <v>29</v>
      </c>
      <c r="B3052">
        <v>2005</v>
      </c>
      <c r="C3052" t="s">
        <v>42</v>
      </c>
      <c r="D3052" s="50">
        <v>51858420</v>
      </c>
    </row>
    <row r="3053" spans="1:4">
      <c r="A3053" t="s">
        <v>5</v>
      </c>
      <c r="B3053">
        <v>2005</v>
      </c>
      <c r="C3053" t="s">
        <v>42</v>
      </c>
      <c r="D3053" s="50">
        <v>374797000</v>
      </c>
    </row>
    <row r="3054" spans="1:4">
      <c r="A3054" t="s">
        <v>28</v>
      </c>
      <c r="B3054">
        <v>2005</v>
      </c>
      <c r="C3054" t="s">
        <v>42</v>
      </c>
      <c r="D3054" s="50">
        <v>17809830</v>
      </c>
    </row>
    <row r="3055" spans="1:4">
      <c r="A3055" t="s">
        <v>27</v>
      </c>
      <c r="B3055">
        <v>2005</v>
      </c>
      <c r="C3055" t="s">
        <v>42</v>
      </c>
      <c r="D3055" s="50">
        <v>60167910</v>
      </c>
    </row>
    <row r="3056" spans="1:4">
      <c r="A3056" t="s">
        <v>26</v>
      </c>
      <c r="B3056">
        <v>2005</v>
      </c>
      <c r="C3056" t="s">
        <v>42</v>
      </c>
      <c r="D3056" s="50">
        <v>423001700</v>
      </c>
    </row>
    <row r="3057" spans="1:4">
      <c r="A3057" t="s">
        <v>1</v>
      </c>
      <c r="B3057">
        <v>2005</v>
      </c>
      <c r="C3057" t="s">
        <v>42</v>
      </c>
      <c r="D3057" s="50">
        <v>672007400</v>
      </c>
    </row>
    <row r="3058" spans="1:4">
      <c r="A3058" t="s">
        <v>24</v>
      </c>
      <c r="B3058">
        <v>2005</v>
      </c>
      <c r="C3058" t="s">
        <v>42</v>
      </c>
      <c r="D3058" s="50">
        <v>122288800</v>
      </c>
    </row>
    <row r="3059" spans="1:4">
      <c r="A3059" t="s">
        <v>23</v>
      </c>
      <c r="B3059">
        <v>2005</v>
      </c>
      <c r="C3059" t="s">
        <v>42</v>
      </c>
      <c r="D3059" s="50">
        <v>67898530</v>
      </c>
    </row>
    <row r="3060" spans="1:4">
      <c r="A3060" t="s">
        <v>21</v>
      </c>
      <c r="B3060">
        <v>2005</v>
      </c>
      <c r="C3060" t="s">
        <v>42</v>
      </c>
      <c r="D3060" s="50">
        <v>365013200</v>
      </c>
    </row>
    <row r="3061" spans="1:4">
      <c r="A3061" t="s">
        <v>22</v>
      </c>
      <c r="B3061">
        <v>2005</v>
      </c>
      <c r="C3061" t="s">
        <v>42</v>
      </c>
      <c r="D3061" s="50">
        <v>1269681000</v>
      </c>
    </row>
    <row r="3062" spans="1:4">
      <c r="A3062" t="s">
        <v>20</v>
      </c>
      <c r="B3062">
        <v>2005</v>
      </c>
      <c r="C3062" t="s">
        <v>42</v>
      </c>
      <c r="D3062" s="50">
        <v>35037900</v>
      </c>
    </row>
    <row r="3063" spans="1:4">
      <c r="A3063" t="s">
        <v>19</v>
      </c>
      <c r="B3063">
        <v>2005</v>
      </c>
      <c r="C3063" t="s">
        <v>42</v>
      </c>
      <c r="D3063" s="50">
        <v>469589800</v>
      </c>
    </row>
    <row r="3064" spans="1:4">
      <c r="A3064" t="s">
        <v>18</v>
      </c>
      <c r="B3064">
        <v>2005</v>
      </c>
      <c r="C3064" t="s">
        <v>42</v>
      </c>
      <c r="D3064" s="50">
        <v>1241128000</v>
      </c>
    </row>
    <row r="3065" spans="1:4">
      <c r="A3065" t="s">
        <v>6</v>
      </c>
      <c r="B3065">
        <v>2005</v>
      </c>
      <c r="C3065" t="s">
        <v>42</v>
      </c>
      <c r="D3065" s="50">
        <v>474413500</v>
      </c>
    </row>
    <row r="3066" spans="1:4">
      <c r="A3066" t="s">
        <v>16</v>
      </c>
      <c r="B3066">
        <v>2005</v>
      </c>
      <c r="C3066" t="s">
        <v>42</v>
      </c>
      <c r="D3066" s="50">
        <v>19935060</v>
      </c>
    </row>
    <row r="3067" spans="1:4">
      <c r="A3067" t="s">
        <v>15</v>
      </c>
      <c r="B3067">
        <v>2005</v>
      </c>
      <c r="C3067" t="s">
        <v>42</v>
      </c>
      <c r="D3067" s="50">
        <v>766038.3</v>
      </c>
    </row>
    <row r="3068" spans="1:4">
      <c r="A3068" t="s">
        <v>17</v>
      </c>
      <c r="B3068">
        <v>2005</v>
      </c>
      <c r="C3068" t="s">
        <v>42</v>
      </c>
      <c r="D3068" s="50">
        <v>11483370</v>
      </c>
    </row>
    <row r="3069" spans="1:4">
      <c r="A3069" t="s">
        <v>13</v>
      </c>
      <c r="B3069">
        <v>2005</v>
      </c>
      <c r="C3069" t="s">
        <v>42</v>
      </c>
      <c r="D3069" s="50">
        <v>447612500</v>
      </c>
    </row>
    <row r="3070" spans="1:4">
      <c r="A3070" t="s">
        <v>14</v>
      </c>
      <c r="B3070">
        <v>2005</v>
      </c>
      <c r="C3070" t="s">
        <v>42</v>
      </c>
      <c r="D3070" s="50">
        <v>2570580</v>
      </c>
    </row>
    <row r="3071" spans="1:4">
      <c r="A3071" t="s">
        <v>12</v>
      </c>
      <c r="B3071">
        <v>2005</v>
      </c>
      <c r="C3071" t="s">
        <v>42</v>
      </c>
      <c r="D3071" s="50">
        <v>137400600</v>
      </c>
    </row>
    <row r="3072" spans="1:4">
      <c r="A3072" t="s">
        <v>11</v>
      </c>
      <c r="B3072">
        <v>2005</v>
      </c>
      <c r="C3072" t="s">
        <v>42</v>
      </c>
      <c r="D3072" s="50">
        <v>310380800</v>
      </c>
    </row>
    <row r="3073" spans="1:4">
      <c r="A3073" t="s">
        <v>10</v>
      </c>
      <c r="B3073">
        <v>2005</v>
      </c>
      <c r="C3073" t="s">
        <v>42</v>
      </c>
      <c r="D3073" s="50">
        <v>72131800</v>
      </c>
    </row>
    <row r="3074" spans="1:4">
      <c r="B3074">
        <v>2005</v>
      </c>
      <c r="C3074" t="s">
        <v>42</v>
      </c>
      <c r="D3074" s="50">
        <v>106251200</v>
      </c>
    </row>
    <row r="3075" spans="1:4">
      <c r="A3075" t="s">
        <v>9</v>
      </c>
      <c r="B3075">
        <v>2005</v>
      </c>
      <c r="C3075" t="s">
        <v>42</v>
      </c>
      <c r="D3075" s="50">
        <v>1492723000</v>
      </c>
    </row>
    <row r="3076" spans="1:4">
      <c r="A3076" t="s">
        <v>8</v>
      </c>
      <c r="B3076">
        <v>2005</v>
      </c>
      <c r="C3076" t="s">
        <v>42</v>
      </c>
      <c r="D3076" s="50">
        <v>36481080</v>
      </c>
    </row>
    <row r="3077" spans="1:4">
      <c r="A3077" t="s">
        <v>7</v>
      </c>
      <c r="B3077">
        <v>2005</v>
      </c>
      <c r="C3077" t="s">
        <v>42</v>
      </c>
      <c r="D3077" s="50">
        <v>15353860</v>
      </c>
    </row>
    <row r="3078" spans="1:4">
      <c r="A3078" t="s">
        <v>4</v>
      </c>
      <c r="B3078">
        <v>2005</v>
      </c>
      <c r="C3078" t="s">
        <v>42</v>
      </c>
      <c r="D3078" s="50">
        <v>47112420</v>
      </c>
    </row>
    <row r="3079" spans="1:4">
      <c r="A3079" t="s">
        <v>2</v>
      </c>
      <c r="B3079">
        <v>2005</v>
      </c>
      <c r="C3079" t="s">
        <v>42</v>
      </c>
      <c r="D3079" s="50">
        <v>281005800</v>
      </c>
    </row>
    <row r="3080" spans="1:4">
      <c r="A3080" t="s">
        <v>3</v>
      </c>
      <c r="B3080">
        <v>2005</v>
      </c>
      <c r="C3080" t="s">
        <v>42</v>
      </c>
      <c r="D3080" s="50">
        <v>277185100</v>
      </c>
    </row>
    <row r="3081" spans="1:4">
      <c r="A3081" t="s">
        <v>0</v>
      </c>
      <c r="B3081">
        <v>2005</v>
      </c>
      <c r="C3081" t="s">
        <v>42</v>
      </c>
      <c r="D3081" s="50">
        <v>6457785000</v>
      </c>
    </row>
    <row r="3082" spans="1:4">
      <c r="A3082" t="s">
        <v>72</v>
      </c>
      <c r="B3082">
        <v>2005</v>
      </c>
      <c r="C3082" t="s">
        <v>42</v>
      </c>
      <c r="D3082" s="50">
        <v>5108052000</v>
      </c>
    </row>
    <row r="3083" spans="1:4">
      <c r="A3083" t="s">
        <v>79</v>
      </c>
      <c r="B3083">
        <v>2005</v>
      </c>
      <c r="C3083" t="s">
        <v>42</v>
      </c>
      <c r="D3083" s="50">
        <v>6113806000</v>
      </c>
    </row>
    <row r="3084" spans="1:4">
      <c r="A3084" t="s">
        <v>80</v>
      </c>
      <c r="B3084">
        <v>2005</v>
      </c>
      <c r="C3084" t="s">
        <v>42</v>
      </c>
      <c r="D3084" s="50">
        <v>21297580000</v>
      </c>
    </row>
    <row r="3085" spans="1:4">
      <c r="A3085" t="s">
        <v>81</v>
      </c>
      <c r="B3085">
        <v>2005</v>
      </c>
      <c r="C3085" t="s">
        <v>42</v>
      </c>
      <c r="D3085" s="50">
        <v>7606528000</v>
      </c>
    </row>
    <row r="3086" spans="1:4">
      <c r="A3086" t="s">
        <v>82</v>
      </c>
      <c r="B3086">
        <v>2005</v>
      </c>
      <c r="C3086" t="s">
        <v>42</v>
      </c>
      <c r="D3086" s="50">
        <v>19804860000</v>
      </c>
    </row>
    <row r="3087" spans="1:4">
      <c r="A3087" t="s">
        <v>83</v>
      </c>
      <c r="B3087">
        <v>2005</v>
      </c>
      <c r="C3087" t="s">
        <v>42</v>
      </c>
      <c r="D3087" s="50">
        <v>0</v>
      </c>
    </row>
    <row r="3088" spans="1:4">
      <c r="A3088" t="s">
        <v>84</v>
      </c>
      <c r="B3088">
        <v>2005</v>
      </c>
      <c r="C3088" t="s">
        <v>42</v>
      </c>
      <c r="D3088" s="50">
        <v>8474496000</v>
      </c>
    </row>
    <row r="3089" spans="1:4">
      <c r="A3089" t="s">
        <v>85</v>
      </c>
      <c r="B3089">
        <v>2005</v>
      </c>
      <c r="C3089" t="s">
        <v>42</v>
      </c>
      <c r="D3089" s="50">
        <v>439197200</v>
      </c>
    </row>
    <row r="3090" spans="1:4">
      <c r="A3090" t="s">
        <v>86</v>
      </c>
      <c r="B3090">
        <v>2005</v>
      </c>
      <c r="C3090" t="s">
        <v>42</v>
      </c>
      <c r="D3090" s="50">
        <v>5666398000</v>
      </c>
    </row>
    <row r="3091" spans="1:4">
      <c r="A3091" t="s">
        <v>87</v>
      </c>
      <c r="B3091">
        <v>2005</v>
      </c>
      <c r="C3091" t="s">
        <v>42</v>
      </c>
      <c r="D3091" s="50">
        <v>7445189000</v>
      </c>
    </row>
    <row r="3092" spans="1:4">
      <c r="A3092" t="s">
        <v>88</v>
      </c>
      <c r="B3092">
        <v>2005</v>
      </c>
      <c r="C3092" t="s">
        <v>42</v>
      </c>
      <c r="D3092" s="50">
        <v>278055200</v>
      </c>
    </row>
    <row r="3093" spans="1:4">
      <c r="A3093" t="s">
        <v>89</v>
      </c>
      <c r="B3093">
        <v>2005</v>
      </c>
      <c r="C3093" t="s">
        <v>42</v>
      </c>
      <c r="D3093" s="50">
        <v>3422113000</v>
      </c>
    </row>
    <row r="3094" spans="1:4">
      <c r="A3094" t="s">
        <v>90</v>
      </c>
      <c r="B3094">
        <v>2005</v>
      </c>
      <c r="C3094" t="s">
        <v>42</v>
      </c>
      <c r="D3094" s="50">
        <v>23989270000</v>
      </c>
    </row>
    <row r="3095" spans="1:4">
      <c r="A3095" t="s">
        <v>91</v>
      </c>
      <c r="B3095">
        <v>2005</v>
      </c>
      <c r="C3095" t="s">
        <v>42</v>
      </c>
      <c r="D3095" s="50">
        <v>4007499000</v>
      </c>
    </row>
    <row r="3096" spans="1:4">
      <c r="A3096" t="s">
        <v>92</v>
      </c>
      <c r="B3096">
        <v>2005</v>
      </c>
      <c r="C3096" t="s">
        <v>42</v>
      </c>
      <c r="D3096" s="50">
        <v>23403890000</v>
      </c>
    </row>
    <row r="3097" spans="1:4">
      <c r="A3097" t="s">
        <v>93</v>
      </c>
      <c r="B3097">
        <v>2005</v>
      </c>
      <c r="C3097" t="s">
        <v>42</v>
      </c>
      <c r="D3097" s="50">
        <v>4163149000</v>
      </c>
    </row>
    <row r="3098" spans="1:4">
      <c r="A3098" t="s">
        <v>94</v>
      </c>
      <c r="B3098">
        <v>2005</v>
      </c>
      <c r="C3098" t="s">
        <v>42</v>
      </c>
      <c r="D3098" s="50">
        <v>23248240000</v>
      </c>
    </row>
    <row r="3099" spans="1:4">
      <c r="A3099" t="s">
        <v>95</v>
      </c>
      <c r="B3099">
        <v>2005</v>
      </c>
      <c r="C3099" t="s">
        <v>42</v>
      </c>
      <c r="D3099" s="50">
        <v>20225910000</v>
      </c>
    </row>
    <row r="3100" spans="1:4">
      <c r="A3100" t="s">
        <v>96</v>
      </c>
      <c r="B3100">
        <v>2005</v>
      </c>
      <c r="C3100" t="s">
        <v>42</v>
      </c>
      <c r="D3100" s="50">
        <v>7185473000</v>
      </c>
    </row>
    <row r="3101" spans="1:4">
      <c r="A3101" t="s">
        <v>97</v>
      </c>
      <c r="B3101">
        <v>2005</v>
      </c>
      <c r="C3101" t="s">
        <v>42</v>
      </c>
      <c r="D3101" s="50">
        <v>12104870000</v>
      </c>
    </row>
    <row r="3102" spans="1:4">
      <c r="A3102" t="s">
        <v>98</v>
      </c>
      <c r="B3102">
        <v>2005</v>
      </c>
      <c r="C3102" t="s">
        <v>42</v>
      </c>
      <c r="D3102" s="50">
        <v>15306520000</v>
      </c>
    </row>
    <row r="3103" spans="1:4">
      <c r="A3103" t="s">
        <v>99</v>
      </c>
      <c r="B3103">
        <v>2005</v>
      </c>
      <c r="C3103" t="s">
        <v>42</v>
      </c>
      <c r="D3103" s="50">
        <v>13427590000</v>
      </c>
    </row>
    <row r="3104" spans="1:4">
      <c r="A3104" t="s">
        <v>100</v>
      </c>
      <c r="B3104">
        <v>2005</v>
      </c>
      <c r="C3104" t="s">
        <v>42</v>
      </c>
      <c r="D3104" s="50">
        <v>0</v>
      </c>
    </row>
    <row r="3105" spans="1:4">
      <c r="A3105" t="s">
        <v>101</v>
      </c>
      <c r="B3105">
        <v>2005</v>
      </c>
      <c r="C3105" t="s">
        <v>42</v>
      </c>
      <c r="D3105" s="50">
        <v>1634694000</v>
      </c>
    </row>
    <row r="3106" spans="1:4">
      <c r="A3106" t="s">
        <v>102</v>
      </c>
      <c r="B3106">
        <v>2005</v>
      </c>
      <c r="C3106" t="s">
        <v>42</v>
      </c>
      <c r="D3106" s="50">
        <v>7241051000</v>
      </c>
    </row>
    <row r="3107" spans="1:4">
      <c r="A3107" t="s">
        <v>103</v>
      </c>
      <c r="B3107">
        <v>2005</v>
      </c>
      <c r="C3107" t="s">
        <v>42</v>
      </c>
      <c r="D3107" s="50">
        <v>0</v>
      </c>
    </row>
    <row r="3108" spans="1:4">
      <c r="A3108" t="s">
        <v>104</v>
      </c>
      <c r="B3108">
        <v>2005</v>
      </c>
      <c r="C3108" t="s">
        <v>42</v>
      </c>
      <c r="D3108" s="50">
        <v>10125410000</v>
      </c>
    </row>
    <row r="3109" spans="1:4">
      <c r="A3109" t="s">
        <v>105</v>
      </c>
      <c r="B3109">
        <v>2005</v>
      </c>
      <c r="C3109" t="s">
        <v>42</v>
      </c>
      <c r="D3109" s="50">
        <v>278055200</v>
      </c>
    </row>
    <row r="3110" spans="1:4">
      <c r="A3110" t="s">
        <v>106</v>
      </c>
      <c r="B3110">
        <v>2005</v>
      </c>
      <c r="C3110" t="s">
        <v>42</v>
      </c>
      <c r="D3110" s="50">
        <v>281005800</v>
      </c>
    </row>
    <row r="3111" spans="1:4">
      <c r="A3111" t="s">
        <v>107</v>
      </c>
      <c r="B3111">
        <v>2005</v>
      </c>
      <c r="C3111" t="s">
        <v>42</v>
      </c>
      <c r="D3111" s="50">
        <v>7445189000</v>
      </c>
    </row>
    <row r="3112" spans="1:4">
      <c r="A3112" t="s">
        <v>108</v>
      </c>
      <c r="B3112">
        <v>2005</v>
      </c>
      <c r="C3112" t="s">
        <v>42</v>
      </c>
      <c r="D3112" s="50">
        <v>683663300</v>
      </c>
    </row>
    <row r="3113" spans="1:4">
      <c r="A3113" t="s">
        <v>109</v>
      </c>
      <c r="B3113">
        <v>2005</v>
      </c>
      <c r="C3113" t="s">
        <v>42</v>
      </c>
      <c r="D3113" s="50">
        <v>3490012000</v>
      </c>
    </row>
    <row r="3114" spans="1:4">
      <c r="A3114" t="s">
        <v>110</v>
      </c>
      <c r="B3114">
        <v>2005</v>
      </c>
      <c r="C3114" t="s">
        <v>42</v>
      </c>
      <c r="D3114" s="50">
        <v>14614780000</v>
      </c>
    </row>
    <row r="3115" spans="1:4">
      <c r="A3115" t="s">
        <v>111</v>
      </c>
      <c r="B3115">
        <v>2005</v>
      </c>
      <c r="C3115" t="s">
        <v>42</v>
      </c>
      <c r="D3115" s="50">
        <v>12796610000</v>
      </c>
    </row>
    <row r="3116" spans="1:4">
      <c r="A3116" t="s">
        <v>112</v>
      </c>
      <c r="B3116">
        <v>2005</v>
      </c>
      <c r="C3116" t="s">
        <v>42</v>
      </c>
      <c r="D3116" s="50">
        <v>13885130000</v>
      </c>
    </row>
    <row r="3117" spans="1:4">
      <c r="A3117" t="s">
        <v>113</v>
      </c>
      <c r="B3117">
        <v>2005</v>
      </c>
      <c r="C3117" t="s">
        <v>42</v>
      </c>
      <c r="D3117" s="50">
        <v>13526250000</v>
      </c>
    </row>
    <row r="3118" spans="1:4">
      <c r="A3118" t="s">
        <v>38</v>
      </c>
      <c r="B3118">
        <v>2006</v>
      </c>
      <c r="C3118" t="s">
        <v>42</v>
      </c>
      <c r="D3118" s="50">
        <v>449387200</v>
      </c>
    </row>
    <row r="3119" spans="1:4">
      <c r="A3119" t="s">
        <v>37</v>
      </c>
      <c r="B3119">
        <v>2006</v>
      </c>
      <c r="C3119" t="s">
        <v>42</v>
      </c>
      <c r="D3119" s="50">
        <v>41949610</v>
      </c>
    </row>
    <row r="3120" spans="1:4">
      <c r="A3120" t="s">
        <v>36</v>
      </c>
      <c r="B3120">
        <v>2006</v>
      </c>
      <c r="C3120" t="s">
        <v>42</v>
      </c>
      <c r="D3120" s="50">
        <v>83641170</v>
      </c>
    </row>
    <row r="3121" spans="1:4">
      <c r="A3121" t="s">
        <v>34</v>
      </c>
      <c r="B3121">
        <v>2006</v>
      </c>
      <c r="C3121" t="s">
        <v>42</v>
      </c>
      <c r="D3121" s="50">
        <v>48820350</v>
      </c>
    </row>
    <row r="3122" spans="1:4">
      <c r="A3122" t="s">
        <v>35</v>
      </c>
      <c r="B3122">
        <v>2006</v>
      </c>
      <c r="C3122" t="s">
        <v>42</v>
      </c>
      <c r="D3122" s="50">
        <v>288117600</v>
      </c>
    </row>
    <row r="3123" spans="1:4">
      <c r="A3123" t="s">
        <v>33</v>
      </c>
      <c r="B3123">
        <v>2006</v>
      </c>
      <c r="C3123" t="s">
        <v>42</v>
      </c>
      <c r="D3123" s="50">
        <v>545226700</v>
      </c>
    </row>
    <row r="3124" spans="1:4">
      <c r="A3124" t="s">
        <v>32</v>
      </c>
      <c r="B3124">
        <v>2006</v>
      </c>
      <c r="C3124" t="s">
        <v>42</v>
      </c>
      <c r="D3124" s="50">
        <v>4925037000</v>
      </c>
    </row>
    <row r="3125" spans="1:4">
      <c r="A3125" t="s">
        <v>31</v>
      </c>
      <c r="B3125">
        <v>2006</v>
      </c>
      <c r="C3125" t="s">
        <v>42</v>
      </c>
      <c r="D3125" s="50">
        <v>10725950</v>
      </c>
    </row>
    <row r="3126" spans="1:4">
      <c r="A3126" t="s">
        <v>30</v>
      </c>
      <c r="B3126">
        <v>2006</v>
      </c>
      <c r="C3126" t="s">
        <v>42</v>
      </c>
      <c r="D3126" s="50">
        <v>100045100</v>
      </c>
    </row>
    <row r="3127" spans="1:4">
      <c r="A3127" t="s">
        <v>25</v>
      </c>
      <c r="B3127">
        <v>2006</v>
      </c>
      <c r="C3127" t="s">
        <v>42</v>
      </c>
      <c r="D3127" s="50">
        <v>784564900</v>
      </c>
    </row>
    <row r="3128" spans="1:4">
      <c r="A3128" t="s">
        <v>29</v>
      </c>
      <c r="B3128">
        <v>2006</v>
      </c>
      <c r="C3128" t="s">
        <v>42</v>
      </c>
      <c r="D3128" s="50">
        <v>62988510</v>
      </c>
    </row>
    <row r="3129" spans="1:4">
      <c r="A3129" t="s">
        <v>5</v>
      </c>
      <c r="B3129">
        <v>2006</v>
      </c>
      <c r="C3129" t="s">
        <v>42</v>
      </c>
      <c r="D3129" s="50">
        <v>372580400</v>
      </c>
    </row>
    <row r="3130" spans="1:4">
      <c r="A3130" t="s">
        <v>28</v>
      </c>
      <c r="B3130">
        <v>2006</v>
      </c>
      <c r="C3130" t="s">
        <v>42</v>
      </c>
      <c r="D3130" s="50">
        <v>17243970</v>
      </c>
    </row>
    <row r="3131" spans="1:4">
      <c r="A3131" t="s">
        <v>27</v>
      </c>
      <c r="B3131">
        <v>2006</v>
      </c>
      <c r="C3131" t="s">
        <v>42</v>
      </c>
      <c r="D3131" s="50">
        <v>67299570</v>
      </c>
    </row>
    <row r="3132" spans="1:4">
      <c r="A3132" t="s">
        <v>26</v>
      </c>
      <c r="B3132">
        <v>2006</v>
      </c>
      <c r="C3132" t="s">
        <v>42</v>
      </c>
      <c r="D3132" s="50">
        <v>405812300</v>
      </c>
    </row>
    <row r="3133" spans="1:4">
      <c r="A3133" t="s">
        <v>1</v>
      </c>
      <c r="B3133">
        <v>2006</v>
      </c>
      <c r="C3133" t="s">
        <v>42</v>
      </c>
      <c r="D3133" s="50">
        <v>659664900</v>
      </c>
    </row>
    <row r="3134" spans="1:4">
      <c r="A3134" t="s">
        <v>24</v>
      </c>
      <c r="B3134">
        <v>2006</v>
      </c>
      <c r="C3134" t="s">
        <v>42</v>
      </c>
      <c r="D3134" s="50">
        <v>121008700</v>
      </c>
    </row>
    <row r="3135" spans="1:4">
      <c r="A3135" t="s">
        <v>23</v>
      </c>
      <c r="B3135">
        <v>2006</v>
      </c>
      <c r="C3135" t="s">
        <v>42</v>
      </c>
      <c r="D3135" s="50">
        <v>64518240</v>
      </c>
    </row>
    <row r="3136" spans="1:4">
      <c r="A3136" t="s">
        <v>21</v>
      </c>
      <c r="B3136">
        <v>2006</v>
      </c>
      <c r="C3136" t="s">
        <v>42</v>
      </c>
      <c r="D3136" s="50">
        <v>393395400</v>
      </c>
    </row>
    <row r="3137" spans="1:4">
      <c r="A3137" t="s">
        <v>22</v>
      </c>
      <c r="B3137">
        <v>2006</v>
      </c>
      <c r="C3137" t="s">
        <v>42</v>
      </c>
      <c r="D3137" s="50">
        <v>1339628000</v>
      </c>
    </row>
    <row r="3138" spans="1:4">
      <c r="A3138" t="s">
        <v>20</v>
      </c>
      <c r="B3138">
        <v>2006</v>
      </c>
      <c r="C3138" t="s">
        <v>42</v>
      </c>
      <c r="D3138" s="50">
        <v>33747700</v>
      </c>
    </row>
    <row r="3139" spans="1:4">
      <c r="A3139" t="s">
        <v>19</v>
      </c>
      <c r="B3139">
        <v>2006</v>
      </c>
      <c r="C3139" t="s">
        <v>42</v>
      </c>
      <c r="D3139" s="50">
        <v>455266400</v>
      </c>
    </row>
    <row r="3140" spans="1:4">
      <c r="A3140" t="s">
        <v>18</v>
      </c>
      <c r="B3140">
        <v>2006</v>
      </c>
      <c r="C3140" t="s">
        <v>42</v>
      </c>
      <c r="D3140" s="50">
        <v>1233369000</v>
      </c>
    </row>
    <row r="3141" spans="1:4">
      <c r="A3141" t="s">
        <v>6</v>
      </c>
      <c r="B3141">
        <v>2006</v>
      </c>
      <c r="C3141" t="s">
        <v>42</v>
      </c>
      <c r="D3141" s="50">
        <v>486223700</v>
      </c>
    </row>
    <row r="3142" spans="1:4">
      <c r="A3142" t="s">
        <v>16</v>
      </c>
      <c r="B3142">
        <v>2006</v>
      </c>
      <c r="C3142" t="s">
        <v>42</v>
      </c>
      <c r="D3142" s="50">
        <v>21195850</v>
      </c>
    </row>
    <row r="3143" spans="1:4">
      <c r="A3143" t="s">
        <v>15</v>
      </c>
      <c r="B3143">
        <v>2006</v>
      </c>
      <c r="C3143" t="s">
        <v>42</v>
      </c>
      <c r="D3143" s="50">
        <v>-512714.9</v>
      </c>
    </row>
    <row r="3144" spans="1:4">
      <c r="A3144" t="s">
        <v>17</v>
      </c>
      <c r="B3144">
        <v>2006</v>
      </c>
      <c r="C3144" t="s">
        <v>42</v>
      </c>
      <c r="D3144" s="50">
        <v>13008680</v>
      </c>
    </row>
    <row r="3145" spans="1:4">
      <c r="A3145" t="s">
        <v>13</v>
      </c>
      <c r="B3145">
        <v>2006</v>
      </c>
      <c r="C3145" t="s">
        <v>42</v>
      </c>
      <c r="D3145" s="50">
        <v>463495000</v>
      </c>
    </row>
    <row r="3146" spans="1:4">
      <c r="A3146" t="s">
        <v>14</v>
      </c>
      <c r="B3146">
        <v>2006</v>
      </c>
      <c r="C3146" t="s">
        <v>42</v>
      </c>
      <c r="D3146" s="50">
        <v>2435261</v>
      </c>
    </row>
    <row r="3147" spans="1:4">
      <c r="A3147" t="s">
        <v>12</v>
      </c>
      <c r="B3147">
        <v>2006</v>
      </c>
      <c r="C3147" t="s">
        <v>42</v>
      </c>
      <c r="D3147" s="50">
        <v>128421500</v>
      </c>
    </row>
    <row r="3148" spans="1:4">
      <c r="A3148" t="s">
        <v>11</v>
      </c>
      <c r="B3148">
        <v>2006</v>
      </c>
      <c r="C3148" t="s">
        <v>42</v>
      </c>
      <c r="D3148" s="50">
        <v>326001700</v>
      </c>
    </row>
    <row r="3149" spans="1:4">
      <c r="A3149" t="s">
        <v>10</v>
      </c>
      <c r="B3149">
        <v>2006</v>
      </c>
      <c r="C3149" t="s">
        <v>42</v>
      </c>
      <c r="D3149" s="50">
        <v>65241220</v>
      </c>
    </row>
    <row r="3150" spans="1:4">
      <c r="B3150">
        <v>2006</v>
      </c>
      <c r="C3150" t="s">
        <v>42</v>
      </c>
      <c r="D3150" s="50">
        <v>113934200</v>
      </c>
    </row>
    <row r="3151" spans="1:4">
      <c r="A3151" t="s">
        <v>9</v>
      </c>
      <c r="B3151">
        <v>2006</v>
      </c>
      <c r="C3151" t="s">
        <v>42</v>
      </c>
      <c r="D3151" s="50">
        <v>1545235000</v>
      </c>
    </row>
    <row r="3152" spans="1:4">
      <c r="A3152" t="s">
        <v>8</v>
      </c>
      <c r="B3152">
        <v>2006</v>
      </c>
      <c r="C3152" t="s">
        <v>42</v>
      </c>
      <c r="D3152" s="50">
        <v>33876500</v>
      </c>
    </row>
    <row r="3153" spans="1:4">
      <c r="A3153" t="s">
        <v>7</v>
      </c>
      <c r="B3153">
        <v>2006</v>
      </c>
      <c r="C3153" t="s">
        <v>42</v>
      </c>
      <c r="D3153" s="50">
        <v>15317790</v>
      </c>
    </row>
    <row r="3154" spans="1:4">
      <c r="A3154" t="s">
        <v>4</v>
      </c>
      <c r="B3154">
        <v>2006</v>
      </c>
      <c r="C3154" t="s">
        <v>42</v>
      </c>
      <c r="D3154" s="50">
        <v>48788100</v>
      </c>
    </row>
    <row r="3155" spans="1:4">
      <c r="A3155" t="s">
        <v>2</v>
      </c>
      <c r="B3155">
        <v>2006</v>
      </c>
      <c r="C3155" t="s">
        <v>42</v>
      </c>
      <c r="D3155" s="50">
        <v>312737200</v>
      </c>
    </row>
    <row r="3156" spans="1:4">
      <c r="A3156" t="s">
        <v>3</v>
      </c>
      <c r="B3156">
        <v>2006</v>
      </c>
      <c r="C3156" t="s">
        <v>42</v>
      </c>
      <c r="D3156" s="50">
        <v>291587800</v>
      </c>
    </row>
    <row r="3157" spans="1:4">
      <c r="A3157" t="s">
        <v>0</v>
      </c>
      <c r="B3157">
        <v>2006</v>
      </c>
      <c r="C3157" t="s">
        <v>42</v>
      </c>
      <c r="D3157" s="50">
        <v>6414371000</v>
      </c>
    </row>
    <row r="3158" spans="1:4">
      <c r="A3158" t="s">
        <v>72</v>
      </c>
      <c r="B3158">
        <v>2006</v>
      </c>
      <c r="C3158" t="s">
        <v>42</v>
      </c>
      <c r="D3158" s="50">
        <v>5458570000</v>
      </c>
    </row>
    <row r="3159" spans="1:4">
      <c r="A3159" t="s">
        <v>79</v>
      </c>
      <c r="B3159">
        <v>2006</v>
      </c>
      <c r="C3159" t="s">
        <v>42</v>
      </c>
      <c r="D3159" s="50">
        <v>6552782000</v>
      </c>
    </row>
    <row r="3160" spans="1:4">
      <c r="A3160" t="s">
        <v>80</v>
      </c>
      <c r="B3160">
        <v>2006</v>
      </c>
      <c r="C3160" t="s">
        <v>42</v>
      </c>
      <c r="D3160" s="50">
        <v>21691180000</v>
      </c>
    </row>
    <row r="3161" spans="1:4">
      <c r="A3161" t="s">
        <v>81</v>
      </c>
      <c r="B3161">
        <v>2006</v>
      </c>
      <c r="C3161" t="s">
        <v>42</v>
      </c>
      <c r="D3161" s="50">
        <v>8098017000</v>
      </c>
    </row>
    <row r="3162" spans="1:4">
      <c r="A3162" t="s">
        <v>82</v>
      </c>
      <c r="B3162">
        <v>2006</v>
      </c>
      <c r="C3162" t="s">
        <v>42</v>
      </c>
      <c r="D3162" s="50">
        <v>20145950000</v>
      </c>
    </row>
    <row r="3163" spans="1:4">
      <c r="A3163" t="s">
        <v>83</v>
      </c>
      <c r="B3163">
        <v>2006</v>
      </c>
      <c r="C3163" t="s">
        <v>42</v>
      </c>
      <c r="D3163" s="50">
        <v>0</v>
      </c>
    </row>
    <row r="3164" spans="1:4">
      <c r="A3164" t="s">
        <v>84</v>
      </c>
      <c r="B3164">
        <v>2006</v>
      </c>
      <c r="C3164" t="s">
        <v>42</v>
      </c>
      <c r="D3164" s="50">
        <v>8981978000</v>
      </c>
    </row>
    <row r="3165" spans="1:4">
      <c r="A3165" t="s">
        <v>85</v>
      </c>
      <c r="B3165">
        <v>2006</v>
      </c>
      <c r="C3165" t="s">
        <v>42</v>
      </c>
      <c r="D3165" s="50">
        <v>449387200</v>
      </c>
    </row>
    <row r="3166" spans="1:4">
      <c r="A3166" t="s">
        <v>86</v>
      </c>
      <c r="B3166">
        <v>2006</v>
      </c>
      <c r="C3166" t="s">
        <v>42</v>
      </c>
      <c r="D3166" s="50">
        <v>5642820000</v>
      </c>
    </row>
    <row r="3167" spans="1:4">
      <c r="A3167" t="s">
        <v>87</v>
      </c>
      <c r="B3167">
        <v>2006</v>
      </c>
      <c r="C3167" t="s">
        <v>42</v>
      </c>
      <c r="D3167" s="50">
        <v>7423093000</v>
      </c>
    </row>
    <row r="3168" spans="1:4">
      <c r="A3168" t="s">
        <v>88</v>
      </c>
      <c r="B3168">
        <v>2006</v>
      </c>
      <c r="C3168" t="s">
        <v>42</v>
      </c>
      <c r="D3168" s="50">
        <v>288117600</v>
      </c>
    </row>
    <row r="3169" spans="1:4">
      <c r="A3169" t="s">
        <v>89</v>
      </c>
      <c r="B3169">
        <v>2006</v>
      </c>
      <c r="C3169" t="s">
        <v>42</v>
      </c>
      <c r="D3169" s="50">
        <v>3330462000</v>
      </c>
    </row>
    <row r="3170" spans="1:4">
      <c r="A3170" t="s">
        <v>90</v>
      </c>
      <c r="B3170">
        <v>2006</v>
      </c>
      <c r="C3170" t="s">
        <v>42</v>
      </c>
      <c r="D3170" s="50">
        <v>24913500000</v>
      </c>
    </row>
    <row r="3171" spans="1:4">
      <c r="A3171" t="s">
        <v>91</v>
      </c>
      <c r="B3171">
        <v>2006</v>
      </c>
      <c r="C3171" t="s">
        <v>42</v>
      </c>
      <c r="D3171" s="50">
        <v>3924105000</v>
      </c>
    </row>
    <row r="3172" spans="1:4">
      <c r="A3172" t="s">
        <v>92</v>
      </c>
      <c r="B3172">
        <v>2006</v>
      </c>
      <c r="C3172" t="s">
        <v>42</v>
      </c>
      <c r="D3172" s="50">
        <v>24319860000</v>
      </c>
    </row>
    <row r="3173" spans="1:4">
      <c r="A3173" t="s">
        <v>93</v>
      </c>
      <c r="B3173">
        <v>2006</v>
      </c>
      <c r="C3173" t="s">
        <v>42</v>
      </c>
      <c r="D3173" s="50">
        <v>4086860000</v>
      </c>
    </row>
    <row r="3174" spans="1:4">
      <c r="A3174" t="s">
        <v>94</v>
      </c>
      <c r="B3174">
        <v>2006</v>
      </c>
      <c r="C3174" t="s">
        <v>42</v>
      </c>
      <c r="D3174" s="50">
        <v>24157110000</v>
      </c>
    </row>
    <row r="3175" spans="1:4">
      <c r="A3175" t="s">
        <v>95</v>
      </c>
      <c r="B3175">
        <v>2006</v>
      </c>
      <c r="C3175" t="s">
        <v>42</v>
      </c>
      <c r="D3175" s="50">
        <v>20701530000</v>
      </c>
    </row>
    <row r="3176" spans="1:4">
      <c r="A3176" t="s">
        <v>96</v>
      </c>
      <c r="B3176">
        <v>2006</v>
      </c>
      <c r="C3176" t="s">
        <v>42</v>
      </c>
      <c r="D3176" s="50">
        <v>7542435000</v>
      </c>
    </row>
    <row r="3177" spans="1:4">
      <c r="A3177" t="s">
        <v>97</v>
      </c>
      <c r="B3177">
        <v>2006</v>
      </c>
      <c r="C3177" t="s">
        <v>42</v>
      </c>
      <c r="D3177" s="50">
        <v>12043510000</v>
      </c>
    </row>
    <row r="3178" spans="1:4">
      <c r="A3178" t="s">
        <v>98</v>
      </c>
      <c r="B3178">
        <v>2006</v>
      </c>
      <c r="C3178" t="s">
        <v>42</v>
      </c>
      <c r="D3178" s="50">
        <v>16200460000</v>
      </c>
    </row>
    <row r="3179" spans="1:4">
      <c r="A3179" t="s">
        <v>99</v>
      </c>
      <c r="B3179">
        <v>2006</v>
      </c>
      <c r="C3179" t="s">
        <v>42</v>
      </c>
      <c r="D3179" s="50">
        <v>13333800000</v>
      </c>
    </row>
    <row r="3180" spans="1:4">
      <c r="A3180" t="s">
        <v>100</v>
      </c>
      <c r="B3180">
        <v>2006</v>
      </c>
      <c r="C3180" t="s">
        <v>42</v>
      </c>
      <c r="D3180" s="50">
        <v>0</v>
      </c>
    </row>
    <row r="3181" spans="1:4">
      <c r="A3181" t="s">
        <v>101</v>
      </c>
      <c r="B3181">
        <v>2006</v>
      </c>
      <c r="C3181" t="s">
        <v>42</v>
      </c>
      <c r="D3181" s="50">
        <v>1733023000</v>
      </c>
    </row>
    <row r="3182" spans="1:4">
      <c r="A3182" t="s">
        <v>102</v>
      </c>
      <c r="B3182">
        <v>2006</v>
      </c>
      <c r="C3182" t="s">
        <v>42</v>
      </c>
      <c r="D3182" s="50">
        <v>7718572000</v>
      </c>
    </row>
    <row r="3183" spans="1:4">
      <c r="A3183" t="s">
        <v>103</v>
      </c>
      <c r="B3183">
        <v>2006</v>
      </c>
      <c r="C3183" t="s">
        <v>42</v>
      </c>
      <c r="D3183" s="50">
        <v>0</v>
      </c>
    </row>
    <row r="3184" spans="1:4">
      <c r="A3184" t="s">
        <v>104</v>
      </c>
      <c r="B3184">
        <v>2006</v>
      </c>
      <c r="C3184" t="s">
        <v>42</v>
      </c>
      <c r="D3184" s="50">
        <v>10663860000</v>
      </c>
    </row>
    <row r="3185" spans="1:4">
      <c r="A3185" t="s">
        <v>105</v>
      </c>
      <c r="B3185">
        <v>2006</v>
      </c>
      <c r="C3185" t="s">
        <v>42</v>
      </c>
      <c r="D3185" s="50">
        <v>288117600</v>
      </c>
    </row>
    <row r="3186" spans="1:4">
      <c r="A3186" t="s">
        <v>106</v>
      </c>
      <c r="B3186">
        <v>2006</v>
      </c>
      <c r="C3186" t="s">
        <v>42</v>
      </c>
      <c r="D3186" s="50">
        <v>312737200</v>
      </c>
    </row>
    <row r="3187" spans="1:4">
      <c r="A3187" t="s">
        <v>107</v>
      </c>
      <c r="B3187">
        <v>2006</v>
      </c>
      <c r="C3187" t="s">
        <v>42</v>
      </c>
      <c r="D3187" s="50">
        <v>7423093000</v>
      </c>
    </row>
    <row r="3188" spans="1:4">
      <c r="A3188" t="s">
        <v>108</v>
      </c>
      <c r="B3188">
        <v>2006</v>
      </c>
      <c r="C3188" t="s">
        <v>42</v>
      </c>
      <c r="D3188" s="50">
        <v>702605300</v>
      </c>
    </row>
    <row r="3189" spans="1:4">
      <c r="A3189" t="s">
        <v>109</v>
      </c>
      <c r="B3189">
        <v>2006</v>
      </c>
      <c r="C3189" t="s">
        <v>42</v>
      </c>
      <c r="D3189" s="50">
        <v>3394980000</v>
      </c>
    </row>
    <row r="3190" spans="1:4">
      <c r="A3190" t="s">
        <v>110</v>
      </c>
      <c r="B3190">
        <v>2006</v>
      </c>
      <c r="C3190" t="s">
        <v>42</v>
      </c>
      <c r="D3190" s="50">
        <v>14587190000</v>
      </c>
    </row>
    <row r="3191" spans="1:4">
      <c r="A3191" t="s">
        <v>111</v>
      </c>
      <c r="B3191">
        <v>2006</v>
      </c>
      <c r="C3191" t="s">
        <v>42</v>
      </c>
      <c r="D3191" s="50">
        <v>13656780000</v>
      </c>
    </row>
    <row r="3192" spans="1:4">
      <c r="A3192" t="s">
        <v>112</v>
      </c>
      <c r="B3192">
        <v>2006</v>
      </c>
      <c r="C3192" t="s">
        <v>42</v>
      </c>
      <c r="D3192" s="50">
        <v>14794940000</v>
      </c>
    </row>
    <row r="3193" spans="1:4">
      <c r="A3193" t="s">
        <v>113</v>
      </c>
      <c r="B3193">
        <v>2006</v>
      </c>
      <c r="C3193" t="s">
        <v>42</v>
      </c>
      <c r="D3193" s="50">
        <v>13449030000</v>
      </c>
    </row>
    <row r="3194" spans="1:4">
      <c r="A3194" t="s">
        <v>38</v>
      </c>
      <c r="B3194">
        <v>2007</v>
      </c>
      <c r="C3194" t="s">
        <v>42</v>
      </c>
      <c r="D3194" s="50">
        <v>454430000</v>
      </c>
    </row>
    <row r="3195" spans="1:4">
      <c r="A3195" t="s">
        <v>37</v>
      </c>
      <c r="B3195">
        <v>2007</v>
      </c>
      <c r="C3195" t="s">
        <v>42</v>
      </c>
      <c r="D3195" s="50">
        <v>34533110</v>
      </c>
    </row>
    <row r="3196" spans="1:4">
      <c r="A3196" t="s">
        <v>36</v>
      </c>
      <c r="B3196">
        <v>2007</v>
      </c>
      <c r="C3196" t="s">
        <v>42</v>
      </c>
      <c r="D3196" s="50">
        <v>82090300</v>
      </c>
    </row>
    <row r="3197" spans="1:4">
      <c r="A3197" t="s">
        <v>34</v>
      </c>
      <c r="B3197">
        <v>2007</v>
      </c>
      <c r="C3197" t="s">
        <v>42</v>
      </c>
      <c r="D3197" s="50">
        <v>51998260</v>
      </c>
    </row>
    <row r="3198" spans="1:4">
      <c r="A3198" t="s">
        <v>35</v>
      </c>
      <c r="B3198">
        <v>2007</v>
      </c>
      <c r="C3198" t="s">
        <v>42</v>
      </c>
      <c r="D3198" s="50">
        <v>319782700</v>
      </c>
    </row>
    <row r="3199" spans="1:4">
      <c r="A3199" t="s">
        <v>33</v>
      </c>
      <c r="B3199">
        <v>2007</v>
      </c>
      <c r="C3199" t="s">
        <v>42</v>
      </c>
      <c r="D3199" s="50">
        <v>588967200</v>
      </c>
    </row>
    <row r="3200" spans="1:4">
      <c r="A3200" t="s">
        <v>32</v>
      </c>
      <c r="B3200">
        <v>2007</v>
      </c>
      <c r="C3200" t="s">
        <v>42</v>
      </c>
      <c r="D3200" s="50">
        <v>5224228000</v>
      </c>
    </row>
    <row r="3201" spans="1:4">
      <c r="A3201" t="s">
        <v>31</v>
      </c>
      <c r="B3201">
        <v>2007</v>
      </c>
      <c r="C3201" t="s">
        <v>42</v>
      </c>
      <c r="D3201" s="50">
        <v>11105780</v>
      </c>
    </row>
    <row r="3202" spans="1:4">
      <c r="A3202" t="s">
        <v>30</v>
      </c>
      <c r="B3202">
        <v>2007</v>
      </c>
      <c r="C3202" t="s">
        <v>42</v>
      </c>
      <c r="D3202" s="50">
        <v>102997100</v>
      </c>
    </row>
    <row r="3203" spans="1:4">
      <c r="A3203" t="s">
        <v>25</v>
      </c>
      <c r="B3203">
        <v>2007</v>
      </c>
      <c r="C3203" t="s">
        <v>42</v>
      </c>
      <c r="D3203" s="50">
        <v>740520500</v>
      </c>
    </row>
    <row r="3204" spans="1:4">
      <c r="A3204" t="s">
        <v>29</v>
      </c>
      <c r="B3204">
        <v>2007</v>
      </c>
      <c r="C3204" t="s">
        <v>42</v>
      </c>
      <c r="D3204" s="50">
        <v>66447970</v>
      </c>
    </row>
    <row r="3205" spans="1:4">
      <c r="A3205" t="s">
        <v>5</v>
      </c>
      <c r="B3205">
        <v>2007</v>
      </c>
      <c r="C3205" t="s">
        <v>42</v>
      </c>
      <c r="D3205" s="50">
        <v>386435100</v>
      </c>
    </row>
    <row r="3206" spans="1:4">
      <c r="A3206" t="s">
        <v>28</v>
      </c>
      <c r="B3206">
        <v>2007</v>
      </c>
      <c r="C3206" t="s">
        <v>42</v>
      </c>
      <c r="D3206" s="50">
        <v>20109280</v>
      </c>
    </row>
    <row r="3207" spans="1:4">
      <c r="A3207" t="s">
        <v>27</v>
      </c>
      <c r="B3207">
        <v>2007</v>
      </c>
      <c r="C3207" t="s">
        <v>42</v>
      </c>
      <c r="D3207" s="50">
        <v>65963250</v>
      </c>
    </row>
    <row r="3208" spans="1:4">
      <c r="A3208" t="s">
        <v>26</v>
      </c>
      <c r="B3208">
        <v>2007</v>
      </c>
      <c r="C3208" t="s">
        <v>42</v>
      </c>
      <c r="D3208" s="50">
        <v>418020600</v>
      </c>
    </row>
    <row r="3209" spans="1:4">
      <c r="A3209" t="s">
        <v>1</v>
      </c>
      <c r="B3209">
        <v>2007</v>
      </c>
      <c r="C3209" t="s">
        <v>42</v>
      </c>
      <c r="D3209" s="50">
        <v>670192800</v>
      </c>
    </row>
    <row r="3210" spans="1:4">
      <c r="A3210" t="s">
        <v>24</v>
      </c>
      <c r="B3210">
        <v>2007</v>
      </c>
      <c r="C3210" t="s">
        <v>42</v>
      </c>
      <c r="D3210" s="50">
        <v>125761900</v>
      </c>
    </row>
    <row r="3211" spans="1:4">
      <c r="A3211" t="s">
        <v>23</v>
      </c>
      <c r="B3211">
        <v>2007</v>
      </c>
      <c r="C3211" t="s">
        <v>42</v>
      </c>
      <c r="D3211" s="50">
        <v>59037220</v>
      </c>
    </row>
    <row r="3212" spans="1:4">
      <c r="A3212" t="s">
        <v>21</v>
      </c>
      <c r="B3212">
        <v>2007</v>
      </c>
      <c r="C3212" t="s">
        <v>42</v>
      </c>
      <c r="D3212" s="50">
        <v>408151300</v>
      </c>
    </row>
    <row r="3213" spans="1:4">
      <c r="A3213" t="s">
        <v>22</v>
      </c>
      <c r="B3213">
        <v>2007</v>
      </c>
      <c r="C3213" t="s">
        <v>42</v>
      </c>
      <c r="D3213" s="50">
        <v>1481504000</v>
      </c>
    </row>
    <row r="3214" spans="1:4">
      <c r="A3214" t="s">
        <v>20</v>
      </c>
      <c r="B3214">
        <v>2007</v>
      </c>
      <c r="C3214" t="s">
        <v>42</v>
      </c>
      <c r="D3214" s="50">
        <v>37611050</v>
      </c>
    </row>
    <row r="3215" spans="1:4">
      <c r="A3215" t="s">
        <v>19</v>
      </c>
      <c r="B3215">
        <v>2007</v>
      </c>
      <c r="C3215" t="s">
        <v>42</v>
      </c>
      <c r="D3215" s="50">
        <v>446563400</v>
      </c>
    </row>
    <row r="3216" spans="1:4">
      <c r="A3216" t="s">
        <v>18</v>
      </c>
      <c r="B3216">
        <v>2007</v>
      </c>
      <c r="C3216" t="s">
        <v>42</v>
      </c>
      <c r="D3216" s="50">
        <v>1255272000</v>
      </c>
    </row>
    <row r="3217" spans="1:4">
      <c r="A3217" t="s">
        <v>6</v>
      </c>
      <c r="B3217">
        <v>2007</v>
      </c>
      <c r="C3217" t="s">
        <v>42</v>
      </c>
      <c r="D3217" s="50">
        <v>505474600</v>
      </c>
    </row>
    <row r="3218" spans="1:4">
      <c r="A3218" t="s">
        <v>16</v>
      </c>
      <c r="B3218">
        <v>2007</v>
      </c>
      <c r="C3218" t="s">
        <v>42</v>
      </c>
      <c r="D3218" s="50">
        <v>26226770</v>
      </c>
    </row>
    <row r="3219" spans="1:4">
      <c r="A3219" t="s">
        <v>15</v>
      </c>
      <c r="B3219">
        <v>2007</v>
      </c>
      <c r="C3219" t="s">
        <v>42</v>
      </c>
      <c r="D3219" s="50">
        <v>-1360819</v>
      </c>
    </row>
    <row r="3220" spans="1:4">
      <c r="A3220" t="s">
        <v>17</v>
      </c>
      <c r="B3220">
        <v>2007</v>
      </c>
      <c r="C3220" t="s">
        <v>42</v>
      </c>
      <c r="D3220" s="50">
        <v>14417310</v>
      </c>
    </row>
    <row r="3221" spans="1:4">
      <c r="A3221" t="s">
        <v>13</v>
      </c>
      <c r="B3221">
        <v>2007</v>
      </c>
      <c r="C3221" t="s">
        <v>42</v>
      </c>
      <c r="D3221" s="50">
        <v>488880100</v>
      </c>
    </row>
    <row r="3222" spans="1:4">
      <c r="A3222" t="s">
        <v>14</v>
      </c>
      <c r="B3222">
        <v>2007</v>
      </c>
      <c r="C3222" t="s">
        <v>42</v>
      </c>
      <c r="D3222" s="50">
        <v>2382036</v>
      </c>
    </row>
    <row r="3223" spans="1:4">
      <c r="A3223" t="s">
        <v>12</v>
      </c>
      <c r="B3223">
        <v>2007</v>
      </c>
      <c r="C3223" t="s">
        <v>42</v>
      </c>
      <c r="D3223" s="50">
        <v>131128600</v>
      </c>
    </row>
    <row r="3224" spans="1:4">
      <c r="A3224" t="s">
        <v>11</v>
      </c>
      <c r="B3224">
        <v>2007</v>
      </c>
      <c r="C3224" t="s">
        <v>42</v>
      </c>
      <c r="D3224" s="50">
        <v>326752500</v>
      </c>
    </row>
    <row r="3225" spans="1:4">
      <c r="A3225" t="s">
        <v>10</v>
      </c>
      <c r="B3225">
        <v>2007</v>
      </c>
      <c r="C3225" t="s">
        <v>42</v>
      </c>
      <c r="D3225" s="50">
        <v>60149970</v>
      </c>
    </row>
    <row r="3226" spans="1:4">
      <c r="B3226">
        <v>2007</v>
      </c>
      <c r="C3226" t="s">
        <v>42</v>
      </c>
      <c r="D3226" s="50">
        <v>117198000</v>
      </c>
    </row>
    <row r="3227" spans="1:4">
      <c r="A3227" t="s">
        <v>9</v>
      </c>
      <c r="B3227">
        <v>2007</v>
      </c>
      <c r="C3227" t="s">
        <v>42</v>
      </c>
      <c r="D3227" s="50">
        <v>1582232000</v>
      </c>
    </row>
    <row r="3228" spans="1:4">
      <c r="A3228" t="s">
        <v>8</v>
      </c>
      <c r="B3228">
        <v>2007</v>
      </c>
      <c r="C3228" t="s">
        <v>42</v>
      </c>
      <c r="D3228" s="50">
        <v>31959190</v>
      </c>
    </row>
    <row r="3229" spans="1:4">
      <c r="A3229" t="s">
        <v>7</v>
      </c>
      <c r="B3229">
        <v>2007</v>
      </c>
      <c r="C3229" t="s">
        <v>42</v>
      </c>
      <c r="D3229" s="50">
        <v>16202680</v>
      </c>
    </row>
    <row r="3230" spans="1:4">
      <c r="A3230" t="s">
        <v>4</v>
      </c>
      <c r="B3230">
        <v>2007</v>
      </c>
      <c r="C3230" t="s">
        <v>42</v>
      </c>
      <c r="D3230" s="50">
        <v>51951830</v>
      </c>
    </row>
    <row r="3231" spans="1:4">
      <c r="A3231" t="s">
        <v>2</v>
      </c>
      <c r="B3231">
        <v>2007</v>
      </c>
      <c r="C3231" t="s">
        <v>42</v>
      </c>
      <c r="D3231" s="50">
        <v>343189800</v>
      </c>
    </row>
    <row r="3232" spans="1:4">
      <c r="A3232" t="s">
        <v>3</v>
      </c>
      <c r="B3232">
        <v>2007</v>
      </c>
      <c r="C3232" t="s">
        <v>42</v>
      </c>
      <c r="D3232" s="50">
        <v>288653000</v>
      </c>
    </row>
    <row r="3233" spans="1:4">
      <c r="A3233" t="s">
        <v>0</v>
      </c>
      <c r="B3233">
        <v>2007</v>
      </c>
      <c r="C3233" t="s">
        <v>42</v>
      </c>
      <c r="D3233" s="50">
        <v>6468964000</v>
      </c>
    </row>
    <row r="3234" spans="1:4">
      <c r="A3234" t="s">
        <v>72</v>
      </c>
      <c r="B3234">
        <v>2007</v>
      </c>
      <c r="C3234" t="s">
        <v>42</v>
      </c>
      <c r="D3234" s="50">
        <v>5712276000</v>
      </c>
    </row>
    <row r="3235" spans="1:4">
      <c r="A3235" t="s">
        <v>79</v>
      </c>
      <c r="B3235">
        <v>2007</v>
      </c>
      <c r="C3235" t="s">
        <v>42</v>
      </c>
      <c r="D3235" s="50">
        <v>7025515000</v>
      </c>
    </row>
    <row r="3236" spans="1:4">
      <c r="A3236" t="s">
        <v>80</v>
      </c>
      <c r="B3236">
        <v>2007</v>
      </c>
      <c r="C3236" t="s">
        <v>42</v>
      </c>
      <c r="D3236" s="50">
        <v>22192890000</v>
      </c>
    </row>
    <row r="3237" spans="1:4">
      <c r="A3237" t="s">
        <v>81</v>
      </c>
      <c r="B3237">
        <v>2007</v>
      </c>
      <c r="C3237" t="s">
        <v>42</v>
      </c>
      <c r="D3237" s="50">
        <v>8607747000</v>
      </c>
    </row>
    <row r="3238" spans="1:4">
      <c r="A3238" t="s">
        <v>82</v>
      </c>
      <c r="B3238">
        <v>2007</v>
      </c>
      <c r="C3238" t="s">
        <v>42</v>
      </c>
      <c r="D3238" s="50">
        <v>20610650000</v>
      </c>
    </row>
    <row r="3239" spans="1:4">
      <c r="A3239" t="s">
        <v>83</v>
      </c>
      <c r="B3239">
        <v>2007</v>
      </c>
      <c r="C3239" t="s">
        <v>42</v>
      </c>
      <c r="D3239" s="50">
        <v>0</v>
      </c>
    </row>
    <row r="3240" spans="1:4">
      <c r="A3240" t="s">
        <v>84</v>
      </c>
      <c r="B3240">
        <v>2007</v>
      </c>
      <c r="C3240" t="s">
        <v>42</v>
      </c>
      <c r="D3240" s="50">
        <v>9506473000</v>
      </c>
    </row>
    <row r="3241" spans="1:4">
      <c r="A3241" t="s">
        <v>85</v>
      </c>
      <c r="B3241">
        <v>2007</v>
      </c>
      <c r="C3241" t="s">
        <v>42</v>
      </c>
      <c r="D3241" s="50">
        <v>454430000</v>
      </c>
    </row>
    <row r="3242" spans="1:4">
      <c r="A3242" t="s">
        <v>86</v>
      </c>
      <c r="B3242">
        <v>2007</v>
      </c>
      <c r="C3242" t="s">
        <v>42</v>
      </c>
      <c r="D3242" s="50">
        <v>5678628000</v>
      </c>
    </row>
    <row r="3243" spans="1:4">
      <c r="A3243" t="s">
        <v>87</v>
      </c>
      <c r="B3243">
        <v>2007</v>
      </c>
      <c r="C3243" t="s">
        <v>42</v>
      </c>
      <c r="D3243" s="50">
        <v>7546811000</v>
      </c>
    </row>
    <row r="3244" spans="1:4">
      <c r="A3244" t="s">
        <v>88</v>
      </c>
      <c r="B3244">
        <v>2007</v>
      </c>
      <c r="C3244" t="s">
        <v>42</v>
      </c>
      <c r="D3244" s="50">
        <v>319782700</v>
      </c>
    </row>
    <row r="3245" spans="1:4">
      <c r="A3245" t="s">
        <v>89</v>
      </c>
      <c r="B3245">
        <v>2007</v>
      </c>
      <c r="C3245" t="s">
        <v>42</v>
      </c>
      <c r="D3245" s="50">
        <v>3316009000</v>
      </c>
    </row>
    <row r="3246" spans="1:4">
      <c r="A3246" t="s">
        <v>90</v>
      </c>
      <c r="B3246">
        <v>2007</v>
      </c>
      <c r="C3246" t="s">
        <v>42</v>
      </c>
      <c r="D3246" s="50">
        <v>25902390000</v>
      </c>
    </row>
    <row r="3247" spans="1:4">
      <c r="A3247" t="s">
        <v>91</v>
      </c>
      <c r="B3247">
        <v>2007</v>
      </c>
      <c r="C3247" t="s">
        <v>42</v>
      </c>
      <c r="D3247" s="50">
        <v>3916094000</v>
      </c>
    </row>
    <row r="3248" spans="1:4">
      <c r="A3248" t="s">
        <v>92</v>
      </c>
      <c r="B3248">
        <v>2007</v>
      </c>
      <c r="C3248" t="s">
        <v>42</v>
      </c>
      <c r="D3248" s="50">
        <v>25302310000</v>
      </c>
    </row>
    <row r="3249" spans="1:4">
      <c r="A3249" t="s">
        <v>93</v>
      </c>
      <c r="B3249">
        <v>2007</v>
      </c>
      <c r="C3249" t="s">
        <v>42</v>
      </c>
      <c r="D3249" s="50">
        <v>4085290000</v>
      </c>
    </row>
    <row r="3250" spans="1:4">
      <c r="A3250" t="s">
        <v>94</v>
      </c>
      <c r="B3250">
        <v>2007</v>
      </c>
      <c r="C3250" t="s">
        <v>42</v>
      </c>
      <c r="D3250" s="50">
        <v>25133110000</v>
      </c>
    </row>
    <row r="3251" spans="1:4">
      <c r="A3251" t="s">
        <v>95</v>
      </c>
      <c r="B3251">
        <v>2007</v>
      </c>
      <c r="C3251" t="s">
        <v>42</v>
      </c>
      <c r="D3251" s="50">
        <v>21396370000</v>
      </c>
    </row>
    <row r="3252" spans="1:4">
      <c r="A3252" t="s">
        <v>96</v>
      </c>
      <c r="B3252">
        <v>2007</v>
      </c>
      <c r="C3252" t="s">
        <v>42</v>
      </c>
      <c r="D3252" s="50">
        <v>7822027000</v>
      </c>
    </row>
    <row r="3253" spans="1:4">
      <c r="A3253" t="s">
        <v>97</v>
      </c>
      <c r="B3253">
        <v>2007</v>
      </c>
      <c r="C3253" t="s">
        <v>42</v>
      </c>
      <c r="D3253" s="50">
        <v>12170730000</v>
      </c>
    </row>
    <row r="3254" spans="1:4">
      <c r="A3254" t="s">
        <v>98</v>
      </c>
      <c r="B3254">
        <v>2007</v>
      </c>
      <c r="C3254" t="s">
        <v>42</v>
      </c>
      <c r="D3254" s="50">
        <v>17047670000</v>
      </c>
    </row>
    <row r="3255" spans="1:4">
      <c r="A3255" t="s">
        <v>99</v>
      </c>
      <c r="B3255">
        <v>2007</v>
      </c>
      <c r="C3255" t="s">
        <v>42</v>
      </c>
      <c r="D3255" s="50">
        <v>13462730000</v>
      </c>
    </row>
    <row r="3256" spans="1:4">
      <c r="A3256" t="s">
        <v>100</v>
      </c>
      <c r="B3256">
        <v>2007</v>
      </c>
      <c r="C3256" t="s">
        <v>42</v>
      </c>
      <c r="D3256" s="50">
        <v>0</v>
      </c>
    </row>
    <row r="3257" spans="1:4">
      <c r="A3257" t="s">
        <v>101</v>
      </c>
      <c r="B3257">
        <v>2007</v>
      </c>
      <c r="C3257" t="s">
        <v>42</v>
      </c>
      <c r="D3257" s="50">
        <v>1889656000</v>
      </c>
    </row>
    <row r="3258" spans="1:4">
      <c r="A3258" t="s">
        <v>102</v>
      </c>
      <c r="B3258">
        <v>2007</v>
      </c>
      <c r="C3258" t="s">
        <v>42</v>
      </c>
      <c r="D3258" s="50">
        <v>8153736000</v>
      </c>
    </row>
    <row r="3259" spans="1:4">
      <c r="A3259" t="s">
        <v>103</v>
      </c>
      <c r="B3259">
        <v>2007</v>
      </c>
      <c r="C3259" t="s">
        <v>42</v>
      </c>
      <c r="D3259" s="50">
        <v>0</v>
      </c>
    </row>
    <row r="3260" spans="1:4">
      <c r="A3260" t="s">
        <v>104</v>
      </c>
      <c r="B3260">
        <v>2007</v>
      </c>
      <c r="C3260" t="s">
        <v>42</v>
      </c>
      <c r="D3260" s="50">
        <v>11199940000</v>
      </c>
    </row>
    <row r="3261" spans="1:4">
      <c r="A3261" t="s">
        <v>105</v>
      </c>
      <c r="B3261">
        <v>2007</v>
      </c>
      <c r="C3261" t="s">
        <v>42</v>
      </c>
      <c r="D3261" s="50">
        <v>319782700</v>
      </c>
    </row>
    <row r="3262" spans="1:4">
      <c r="A3262" t="s">
        <v>106</v>
      </c>
      <c r="B3262">
        <v>2007</v>
      </c>
      <c r="C3262" t="s">
        <v>42</v>
      </c>
      <c r="D3262" s="50">
        <v>343189800</v>
      </c>
    </row>
    <row r="3263" spans="1:4">
      <c r="A3263" t="s">
        <v>107</v>
      </c>
      <c r="B3263">
        <v>2007</v>
      </c>
      <c r="C3263" t="s">
        <v>42</v>
      </c>
      <c r="D3263" s="50">
        <v>7546811000</v>
      </c>
    </row>
    <row r="3264" spans="1:4">
      <c r="A3264" t="s">
        <v>108</v>
      </c>
      <c r="B3264">
        <v>2007</v>
      </c>
      <c r="C3264" t="s">
        <v>42</v>
      </c>
      <c r="D3264" s="50">
        <v>721348900</v>
      </c>
    </row>
    <row r="3265" spans="1:4">
      <c r="A3265" t="s">
        <v>109</v>
      </c>
      <c r="B3265">
        <v>2007</v>
      </c>
      <c r="C3265" t="s">
        <v>42</v>
      </c>
      <c r="D3265" s="50">
        <v>3375047000</v>
      </c>
    </row>
    <row r="3266" spans="1:4">
      <c r="A3266" t="s">
        <v>110</v>
      </c>
      <c r="B3266">
        <v>2007</v>
      </c>
      <c r="C3266" t="s">
        <v>42</v>
      </c>
      <c r="D3266" s="50">
        <v>14778340000</v>
      </c>
    </row>
    <row r="3267" spans="1:4">
      <c r="A3267" t="s">
        <v>111</v>
      </c>
      <c r="B3267">
        <v>2007</v>
      </c>
      <c r="C3267" t="s">
        <v>42</v>
      </c>
      <c r="D3267" s="50">
        <v>14440060000</v>
      </c>
    </row>
    <row r="3268" spans="1:4">
      <c r="A3268" t="s">
        <v>112</v>
      </c>
      <c r="B3268">
        <v>2007</v>
      </c>
      <c r="C3268" t="s">
        <v>42</v>
      </c>
      <c r="D3268" s="50">
        <v>15587020000</v>
      </c>
    </row>
    <row r="3269" spans="1:4">
      <c r="A3269" t="s">
        <v>113</v>
      </c>
      <c r="B3269">
        <v>2007</v>
      </c>
      <c r="C3269" t="s">
        <v>42</v>
      </c>
      <c r="D3269" s="50">
        <v>13631380000</v>
      </c>
    </row>
    <row r="3270" spans="1:4">
      <c r="A3270" t="s">
        <v>38</v>
      </c>
      <c r="B3270">
        <v>2008</v>
      </c>
      <c r="C3270" t="s">
        <v>42</v>
      </c>
      <c r="D3270" s="50">
        <v>449545600</v>
      </c>
    </row>
    <row r="3271" spans="1:4">
      <c r="A3271" t="s">
        <v>37</v>
      </c>
      <c r="B3271">
        <v>2008</v>
      </c>
      <c r="C3271" t="s">
        <v>42</v>
      </c>
      <c r="D3271" s="50">
        <v>27849000</v>
      </c>
    </row>
    <row r="3272" spans="1:4">
      <c r="A3272" t="s">
        <v>36</v>
      </c>
      <c r="B3272">
        <v>2008</v>
      </c>
      <c r="C3272" t="s">
        <v>42</v>
      </c>
      <c r="D3272" s="50">
        <v>91013610</v>
      </c>
    </row>
    <row r="3273" spans="1:4">
      <c r="A3273" t="s">
        <v>34</v>
      </c>
      <c r="B3273">
        <v>2008</v>
      </c>
      <c r="C3273" t="s">
        <v>42</v>
      </c>
      <c r="D3273" s="50">
        <v>51916240</v>
      </c>
    </row>
    <row r="3274" spans="1:4">
      <c r="A3274" t="s">
        <v>35</v>
      </c>
      <c r="B3274">
        <v>2008</v>
      </c>
      <c r="C3274" t="s">
        <v>42</v>
      </c>
      <c r="D3274" s="50">
        <v>361568800</v>
      </c>
    </row>
    <row r="3275" spans="1:4">
      <c r="A3275" t="s">
        <v>33</v>
      </c>
      <c r="B3275">
        <v>2008</v>
      </c>
      <c r="C3275" t="s">
        <v>42</v>
      </c>
      <c r="D3275" s="50">
        <v>593465600</v>
      </c>
    </row>
    <row r="3276" spans="1:4">
      <c r="A3276" t="s">
        <v>32</v>
      </c>
      <c r="B3276">
        <v>2008</v>
      </c>
      <c r="C3276" t="s">
        <v>42</v>
      </c>
      <c r="D3276" s="50">
        <v>5394331000</v>
      </c>
    </row>
    <row r="3277" spans="1:4">
      <c r="A3277" t="s">
        <v>31</v>
      </c>
      <c r="B3277">
        <v>2008</v>
      </c>
      <c r="C3277" t="s">
        <v>42</v>
      </c>
      <c r="D3277" s="50">
        <v>13003490</v>
      </c>
    </row>
    <row r="3278" spans="1:4">
      <c r="A3278" t="s">
        <v>30</v>
      </c>
      <c r="B3278">
        <v>2008</v>
      </c>
      <c r="C3278" t="s">
        <v>42</v>
      </c>
      <c r="D3278" s="50">
        <v>91635850</v>
      </c>
    </row>
    <row r="3279" spans="1:4">
      <c r="A3279" t="s">
        <v>25</v>
      </c>
      <c r="B3279">
        <v>2008</v>
      </c>
      <c r="C3279" t="s">
        <v>42</v>
      </c>
      <c r="D3279" s="50">
        <v>745267400</v>
      </c>
    </row>
    <row r="3280" spans="1:4">
      <c r="A3280" t="s">
        <v>29</v>
      </c>
      <c r="B3280">
        <v>2008</v>
      </c>
      <c r="C3280" t="s">
        <v>42</v>
      </c>
      <c r="D3280" s="50">
        <v>69435520</v>
      </c>
    </row>
    <row r="3281" spans="1:4">
      <c r="A3281" t="s">
        <v>5</v>
      </c>
      <c r="B3281">
        <v>2008</v>
      </c>
      <c r="C3281" t="s">
        <v>42</v>
      </c>
      <c r="D3281" s="50">
        <v>349154800</v>
      </c>
    </row>
    <row r="3282" spans="1:4">
      <c r="A3282" t="s">
        <v>28</v>
      </c>
      <c r="B3282">
        <v>2008</v>
      </c>
      <c r="C3282" t="s">
        <v>42</v>
      </c>
      <c r="D3282" s="50">
        <v>17254540</v>
      </c>
    </row>
    <row r="3283" spans="1:4">
      <c r="A3283" t="s">
        <v>27</v>
      </c>
      <c r="B3283">
        <v>2008</v>
      </c>
      <c r="C3283" t="s">
        <v>42</v>
      </c>
      <c r="D3283" s="50">
        <v>58318480</v>
      </c>
    </row>
    <row r="3284" spans="1:4">
      <c r="A3284" t="s">
        <v>26</v>
      </c>
      <c r="B3284">
        <v>2008</v>
      </c>
      <c r="C3284" t="s">
        <v>42</v>
      </c>
      <c r="D3284" s="50">
        <v>424549200</v>
      </c>
    </row>
    <row r="3285" spans="1:4">
      <c r="A3285" t="s">
        <v>1</v>
      </c>
      <c r="B3285">
        <v>2008</v>
      </c>
      <c r="C3285" t="s">
        <v>42</v>
      </c>
      <c r="D3285" s="50">
        <v>663459200</v>
      </c>
    </row>
    <row r="3286" spans="1:4">
      <c r="A3286" t="s">
        <v>24</v>
      </c>
      <c r="B3286">
        <v>2008</v>
      </c>
      <c r="C3286" t="s">
        <v>42</v>
      </c>
      <c r="D3286" s="50">
        <v>124171600</v>
      </c>
    </row>
    <row r="3287" spans="1:4">
      <c r="A3287" t="s">
        <v>23</v>
      </c>
      <c r="B3287">
        <v>2008</v>
      </c>
      <c r="C3287" t="s">
        <v>42</v>
      </c>
      <c r="D3287" s="50">
        <v>54770330</v>
      </c>
    </row>
    <row r="3288" spans="1:4">
      <c r="A3288" t="s">
        <v>21</v>
      </c>
      <c r="B3288">
        <v>2008</v>
      </c>
      <c r="C3288" t="s">
        <v>42</v>
      </c>
      <c r="D3288" s="50">
        <v>401771600</v>
      </c>
    </row>
    <row r="3289" spans="1:4">
      <c r="A3289" t="s">
        <v>22</v>
      </c>
      <c r="B3289">
        <v>2008</v>
      </c>
      <c r="C3289" t="s">
        <v>42</v>
      </c>
      <c r="D3289" s="50">
        <v>1591416000</v>
      </c>
    </row>
    <row r="3290" spans="1:4">
      <c r="A3290" t="s">
        <v>20</v>
      </c>
      <c r="B3290">
        <v>2008</v>
      </c>
      <c r="C3290" t="s">
        <v>42</v>
      </c>
      <c r="D3290" s="50">
        <v>41079640</v>
      </c>
    </row>
    <row r="3291" spans="1:4">
      <c r="A3291" t="s">
        <v>19</v>
      </c>
      <c r="B3291">
        <v>2008</v>
      </c>
      <c r="C3291" t="s">
        <v>42</v>
      </c>
      <c r="D3291" s="50">
        <v>430586100</v>
      </c>
    </row>
    <row r="3292" spans="1:4">
      <c r="A3292" t="s">
        <v>18</v>
      </c>
      <c r="B3292">
        <v>2008</v>
      </c>
      <c r="C3292" t="s">
        <v>42</v>
      </c>
      <c r="D3292" s="50">
        <v>1203004000</v>
      </c>
    </row>
    <row r="3293" spans="1:4">
      <c r="A3293" t="s">
        <v>6</v>
      </c>
      <c r="B3293">
        <v>2008</v>
      </c>
      <c r="C3293" t="s">
        <v>42</v>
      </c>
      <c r="D3293" s="50">
        <v>520907900</v>
      </c>
    </row>
    <row r="3294" spans="1:4">
      <c r="A3294" t="s">
        <v>16</v>
      </c>
      <c r="B3294">
        <v>2008</v>
      </c>
      <c r="C3294" t="s">
        <v>42</v>
      </c>
      <c r="D3294" s="50">
        <v>22894980</v>
      </c>
    </row>
    <row r="3295" spans="1:4">
      <c r="A3295" t="s">
        <v>15</v>
      </c>
      <c r="B3295">
        <v>2008</v>
      </c>
      <c r="C3295" t="s">
        <v>42</v>
      </c>
      <c r="D3295" s="50">
        <v>-2320341</v>
      </c>
    </row>
    <row r="3296" spans="1:4">
      <c r="A3296" t="s">
        <v>17</v>
      </c>
      <c r="B3296">
        <v>2008</v>
      </c>
      <c r="C3296" t="s">
        <v>42</v>
      </c>
      <c r="D3296" s="50">
        <v>13002230</v>
      </c>
    </row>
    <row r="3297" spans="1:4">
      <c r="A3297" t="s">
        <v>13</v>
      </c>
      <c r="B3297">
        <v>2008</v>
      </c>
      <c r="C3297" t="s">
        <v>42</v>
      </c>
      <c r="D3297" s="50">
        <v>486415500</v>
      </c>
    </row>
    <row r="3298" spans="1:4">
      <c r="A3298" t="s">
        <v>14</v>
      </c>
      <c r="B3298">
        <v>2008</v>
      </c>
      <c r="C3298" t="s">
        <v>42</v>
      </c>
      <c r="D3298" s="50">
        <v>2301667</v>
      </c>
    </row>
    <row r="3299" spans="1:4">
      <c r="A3299" t="s">
        <v>12</v>
      </c>
      <c r="B3299">
        <v>2008</v>
      </c>
      <c r="C3299" t="s">
        <v>42</v>
      </c>
      <c r="D3299" s="50">
        <v>129907700</v>
      </c>
    </row>
    <row r="3300" spans="1:4">
      <c r="A3300" t="s">
        <v>11</v>
      </c>
      <c r="B3300">
        <v>2008</v>
      </c>
      <c r="C3300" t="s">
        <v>42</v>
      </c>
      <c r="D3300" s="50">
        <v>329491600</v>
      </c>
    </row>
    <row r="3301" spans="1:4">
      <c r="A3301" t="s">
        <v>10</v>
      </c>
      <c r="B3301">
        <v>2008</v>
      </c>
      <c r="C3301" t="s">
        <v>42</v>
      </c>
      <c r="D3301" s="50">
        <v>60501270</v>
      </c>
    </row>
    <row r="3302" spans="1:4">
      <c r="B3302">
        <v>2008</v>
      </c>
      <c r="C3302" t="s">
        <v>42</v>
      </c>
      <c r="D3302" s="50">
        <v>110880400</v>
      </c>
    </row>
    <row r="3303" spans="1:4">
      <c r="A3303" t="s">
        <v>9</v>
      </c>
      <c r="B3303">
        <v>2008</v>
      </c>
      <c r="C3303" t="s">
        <v>42</v>
      </c>
      <c r="D3303" s="50">
        <v>1586343000</v>
      </c>
    </row>
    <row r="3304" spans="1:4">
      <c r="A3304" t="s">
        <v>8</v>
      </c>
      <c r="B3304">
        <v>2008</v>
      </c>
      <c r="C3304" t="s">
        <v>42</v>
      </c>
      <c r="D3304" s="50">
        <v>30930530</v>
      </c>
    </row>
    <row r="3305" spans="1:4">
      <c r="A3305" t="s">
        <v>7</v>
      </c>
      <c r="B3305">
        <v>2008</v>
      </c>
      <c r="C3305" t="s">
        <v>42</v>
      </c>
      <c r="D3305" s="50">
        <v>19396330</v>
      </c>
    </row>
    <row r="3306" spans="1:4">
      <c r="A3306" t="s">
        <v>4</v>
      </c>
      <c r="B3306">
        <v>2008</v>
      </c>
      <c r="C3306" t="s">
        <v>42</v>
      </c>
      <c r="D3306" s="50">
        <v>49435140</v>
      </c>
    </row>
    <row r="3307" spans="1:4">
      <c r="A3307" t="s">
        <v>2</v>
      </c>
      <c r="B3307">
        <v>2008</v>
      </c>
      <c r="C3307" t="s">
        <v>42</v>
      </c>
      <c r="D3307" s="50">
        <v>331793800</v>
      </c>
    </row>
    <row r="3308" spans="1:4">
      <c r="A3308" t="s">
        <v>3</v>
      </c>
      <c r="B3308">
        <v>2008</v>
      </c>
      <c r="C3308" t="s">
        <v>42</v>
      </c>
      <c r="D3308" s="50">
        <v>275323300</v>
      </c>
    </row>
    <row r="3309" spans="1:4">
      <c r="A3309" t="s">
        <v>0</v>
      </c>
      <c r="B3309">
        <v>2008</v>
      </c>
      <c r="C3309" t="s">
        <v>42</v>
      </c>
      <c r="D3309" s="50">
        <v>6225991000</v>
      </c>
    </row>
    <row r="3310" spans="1:4">
      <c r="A3310" t="s">
        <v>72</v>
      </c>
      <c r="B3310">
        <v>2008</v>
      </c>
      <c r="C3310" t="s">
        <v>42</v>
      </c>
      <c r="D3310" s="50">
        <v>6186925000</v>
      </c>
    </row>
    <row r="3311" spans="1:4">
      <c r="A3311" t="s">
        <v>79</v>
      </c>
      <c r="B3311">
        <v>2008</v>
      </c>
      <c r="C3311" t="s">
        <v>42</v>
      </c>
      <c r="D3311" s="50">
        <v>7347316000</v>
      </c>
    </row>
    <row r="3312" spans="1:4">
      <c r="A3312" t="s">
        <v>80</v>
      </c>
      <c r="B3312">
        <v>2008</v>
      </c>
      <c r="C3312" t="s">
        <v>42</v>
      </c>
      <c r="D3312" s="50">
        <v>22281370000</v>
      </c>
    </row>
    <row r="3313" spans="1:4">
      <c r="A3313" t="s">
        <v>81</v>
      </c>
      <c r="B3313">
        <v>2008</v>
      </c>
      <c r="C3313" t="s">
        <v>42</v>
      </c>
      <c r="D3313" s="50">
        <v>8933659000</v>
      </c>
    </row>
    <row r="3314" spans="1:4">
      <c r="A3314" t="s">
        <v>82</v>
      </c>
      <c r="B3314">
        <v>2008</v>
      </c>
      <c r="C3314" t="s">
        <v>42</v>
      </c>
      <c r="D3314" s="50">
        <v>20695030000</v>
      </c>
    </row>
    <row r="3315" spans="1:4">
      <c r="A3315" t="s">
        <v>83</v>
      </c>
      <c r="B3315">
        <v>2008</v>
      </c>
      <c r="C3315" t="s">
        <v>42</v>
      </c>
      <c r="D3315" s="50">
        <v>0</v>
      </c>
    </row>
    <row r="3316" spans="1:4">
      <c r="A3316" t="s">
        <v>84</v>
      </c>
      <c r="B3316">
        <v>2008</v>
      </c>
      <c r="C3316" t="s">
        <v>42</v>
      </c>
      <c r="D3316" s="50">
        <v>9718548000</v>
      </c>
    </row>
    <row r="3317" spans="1:4">
      <c r="A3317" t="s">
        <v>85</v>
      </c>
      <c r="B3317">
        <v>2008</v>
      </c>
      <c r="C3317" t="s">
        <v>42</v>
      </c>
      <c r="D3317" s="50">
        <v>449545600</v>
      </c>
    </row>
    <row r="3318" spans="1:4">
      <c r="A3318" t="s">
        <v>86</v>
      </c>
      <c r="B3318">
        <v>2008</v>
      </c>
      <c r="C3318" t="s">
        <v>42</v>
      </c>
      <c r="D3318" s="50">
        <v>5606229000</v>
      </c>
    </row>
    <row r="3319" spans="1:4">
      <c r="A3319" t="s">
        <v>87</v>
      </c>
      <c r="B3319">
        <v>2008</v>
      </c>
      <c r="C3319" t="s">
        <v>42</v>
      </c>
      <c r="D3319" s="50">
        <v>7305872000</v>
      </c>
    </row>
    <row r="3320" spans="1:4">
      <c r="A3320" t="s">
        <v>88</v>
      </c>
      <c r="B3320">
        <v>2008</v>
      </c>
      <c r="C3320" t="s">
        <v>42</v>
      </c>
      <c r="D3320" s="50">
        <v>361568800</v>
      </c>
    </row>
    <row r="3321" spans="1:4">
      <c r="A3321" t="s">
        <v>89</v>
      </c>
      <c r="B3321">
        <v>2008</v>
      </c>
      <c r="C3321" t="s">
        <v>42</v>
      </c>
      <c r="D3321" s="50">
        <v>3262408000</v>
      </c>
    </row>
    <row r="3322" spans="1:4">
      <c r="A3322" t="s">
        <v>90</v>
      </c>
      <c r="B3322">
        <v>2008</v>
      </c>
      <c r="C3322" t="s">
        <v>42</v>
      </c>
      <c r="D3322" s="50">
        <v>26366280000</v>
      </c>
    </row>
    <row r="3323" spans="1:4">
      <c r="A3323" t="s">
        <v>91</v>
      </c>
      <c r="B3323">
        <v>2008</v>
      </c>
      <c r="C3323" t="s">
        <v>42</v>
      </c>
      <c r="D3323" s="50">
        <v>3844086000</v>
      </c>
    </row>
    <row r="3324" spans="1:4">
      <c r="A3324" t="s">
        <v>92</v>
      </c>
      <c r="B3324">
        <v>2008</v>
      </c>
      <c r="C3324" t="s">
        <v>42</v>
      </c>
      <c r="D3324" s="50">
        <v>25784600000</v>
      </c>
    </row>
    <row r="3325" spans="1:4">
      <c r="A3325" t="s">
        <v>93</v>
      </c>
      <c r="B3325">
        <v>2008</v>
      </c>
      <c r="C3325" t="s">
        <v>42</v>
      </c>
      <c r="D3325" s="50">
        <v>4006883000</v>
      </c>
    </row>
    <row r="3326" spans="1:4">
      <c r="A3326" t="s">
        <v>94</v>
      </c>
      <c r="B3326">
        <v>2008</v>
      </c>
      <c r="C3326" t="s">
        <v>42</v>
      </c>
      <c r="D3326" s="50">
        <v>25621810000</v>
      </c>
    </row>
    <row r="3327" spans="1:4">
      <c r="A3327" t="s">
        <v>95</v>
      </c>
      <c r="B3327">
        <v>2008</v>
      </c>
      <c r="C3327" t="s">
        <v>42</v>
      </c>
      <c r="D3327" s="50">
        <v>21410420000</v>
      </c>
    </row>
    <row r="3328" spans="1:4">
      <c r="A3328" t="s">
        <v>96</v>
      </c>
      <c r="B3328">
        <v>2008</v>
      </c>
      <c r="C3328" t="s">
        <v>42</v>
      </c>
      <c r="D3328" s="50">
        <v>8218273000</v>
      </c>
    </row>
    <row r="3329" spans="1:4">
      <c r="A3329" t="s">
        <v>97</v>
      </c>
      <c r="B3329">
        <v>2008</v>
      </c>
      <c r="C3329" t="s">
        <v>42</v>
      </c>
      <c r="D3329" s="50">
        <v>11872670000</v>
      </c>
    </row>
    <row r="3330" spans="1:4">
      <c r="A3330" t="s">
        <v>98</v>
      </c>
      <c r="B3330">
        <v>2008</v>
      </c>
      <c r="C3330" t="s">
        <v>42</v>
      </c>
      <c r="D3330" s="50">
        <v>17756020000</v>
      </c>
    </row>
    <row r="3331" spans="1:4">
      <c r="A3331" t="s">
        <v>99</v>
      </c>
      <c r="B3331">
        <v>2008</v>
      </c>
      <c r="C3331" t="s">
        <v>42</v>
      </c>
      <c r="D3331" s="50">
        <v>13102430000</v>
      </c>
    </row>
    <row r="3332" spans="1:4">
      <c r="A3332" t="s">
        <v>100</v>
      </c>
      <c r="B3332">
        <v>2008</v>
      </c>
      <c r="C3332" t="s">
        <v>42</v>
      </c>
      <c r="D3332" s="50">
        <v>0</v>
      </c>
    </row>
    <row r="3333" spans="1:4">
      <c r="A3333" t="s">
        <v>101</v>
      </c>
      <c r="B3333">
        <v>2008</v>
      </c>
      <c r="C3333" t="s">
        <v>42</v>
      </c>
      <c r="D3333" s="50">
        <v>1993188000</v>
      </c>
    </row>
    <row r="3334" spans="1:4">
      <c r="A3334" t="s">
        <v>102</v>
      </c>
      <c r="B3334">
        <v>2008</v>
      </c>
      <c r="C3334" t="s">
        <v>42</v>
      </c>
      <c r="D3334" s="50">
        <v>8346144000</v>
      </c>
    </row>
    <row r="3335" spans="1:4">
      <c r="A3335" t="s">
        <v>103</v>
      </c>
      <c r="B3335">
        <v>2008</v>
      </c>
      <c r="C3335" t="s">
        <v>42</v>
      </c>
      <c r="D3335" s="50">
        <v>0</v>
      </c>
    </row>
    <row r="3336" spans="1:4">
      <c r="A3336" t="s">
        <v>104</v>
      </c>
      <c r="B3336">
        <v>2008</v>
      </c>
      <c r="C3336" t="s">
        <v>42</v>
      </c>
      <c r="D3336" s="50">
        <v>11422640000</v>
      </c>
    </row>
    <row r="3337" spans="1:4">
      <c r="A3337" t="s">
        <v>105</v>
      </c>
      <c r="B3337">
        <v>2008</v>
      </c>
      <c r="C3337" t="s">
        <v>42</v>
      </c>
      <c r="D3337" s="50">
        <v>361568800</v>
      </c>
    </row>
    <row r="3338" spans="1:4">
      <c r="A3338" t="s">
        <v>106</v>
      </c>
      <c r="B3338">
        <v>2008</v>
      </c>
      <c r="C3338" t="s">
        <v>42</v>
      </c>
      <c r="D3338" s="50">
        <v>331793800</v>
      </c>
    </row>
    <row r="3339" spans="1:4">
      <c r="A3339" t="s">
        <v>107</v>
      </c>
      <c r="B3339">
        <v>2008</v>
      </c>
      <c r="C3339" t="s">
        <v>42</v>
      </c>
      <c r="D3339" s="50">
        <v>7305872000</v>
      </c>
    </row>
    <row r="3340" spans="1:4">
      <c r="A3340" t="s">
        <v>108</v>
      </c>
      <c r="B3340">
        <v>2008</v>
      </c>
      <c r="C3340" t="s">
        <v>42</v>
      </c>
      <c r="D3340" s="50">
        <v>702707800</v>
      </c>
    </row>
    <row r="3341" spans="1:4">
      <c r="A3341" t="s">
        <v>109</v>
      </c>
      <c r="B3341">
        <v>2008</v>
      </c>
      <c r="C3341" t="s">
        <v>42</v>
      </c>
      <c r="D3341" s="50">
        <v>3317179000</v>
      </c>
    </row>
    <row r="3342" spans="1:4">
      <c r="A3342" t="s">
        <v>110</v>
      </c>
      <c r="B3342">
        <v>2008</v>
      </c>
      <c r="C3342" t="s">
        <v>42</v>
      </c>
      <c r="D3342" s="50">
        <v>14397030000</v>
      </c>
    </row>
    <row r="3343" spans="1:4">
      <c r="A3343" t="s">
        <v>111</v>
      </c>
      <c r="B3343">
        <v>2008</v>
      </c>
      <c r="C3343" t="s">
        <v>42</v>
      </c>
      <c r="D3343" s="50">
        <v>15231660000</v>
      </c>
    </row>
    <row r="3344" spans="1:4">
      <c r="A3344" t="s">
        <v>112</v>
      </c>
      <c r="B3344">
        <v>2008</v>
      </c>
      <c r="C3344" t="s">
        <v>42</v>
      </c>
      <c r="D3344" s="50">
        <v>16358420000</v>
      </c>
    </row>
    <row r="3345" spans="1:4">
      <c r="A3345" t="s">
        <v>113</v>
      </c>
      <c r="B3345">
        <v>2008</v>
      </c>
      <c r="C3345" t="s">
        <v>42</v>
      </c>
      <c r="D3345" s="50">
        <v>13270260000</v>
      </c>
    </row>
    <row r="3346" spans="1:4">
      <c r="A3346" t="s">
        <v>38</v>
      </c>
      <c r="B3346">
        <v>2009</v>
      </c>
      <c r="C3346" t="s">
        <v>42</v>
      </c>
      <c r="D3346" s="50">
        <v>444861700</v>
      </c>
    </row>
    <row r="3347" spans="1:4">
      <c r="A3347" t="s">
        <v>37</v>
      </c>
      <c r="B3347">
        <v>2009</v>
      </c>
      <c r="C3347" t="s">
        <v>42</v>
      </c>
      <c r="D3347" s="50">
        <v>28184720</v>
      </c>
    </row>
    <row r="3348" spans="1:4">
      <c r="A3348" t="s">
        <v>36</v>
      </c>
      <c r="B3348">
        <v>2009</v>
      </c>
      <c r="C3348" t="s">
        <v>42</v>
      </c>
      <c r="D3348" s="50">
        <v>87818660</v>
      </c>
    </row>
    <row r="3349" spans="1:4">
      <c r="A3349" t="s">
        <v>34</v>
      </c>
      <c r="B3349">
        <v>2009</v>
      </c>
      <c r="C3349" t="s">
        <v>42</v>
      </c>
      <c r="D3349" s="50">
        <v>41366740</v>
      </c>
    </row>
    <row r="3350" spans="1:4">
      <c r="A3350" t="s">
        <v>35</v>
      </c>
      <c r="B3350">
        <v>2009</v>
      </c>
      <c r="C3350" t="s">
        <v>42</v>
      </c>
      <c r="D3350" s="50">
        <v>333640500</v>
      </c>
    </row>
    <row r="3351" spans="1:4">
      <c r="A3351" t="s">
        <v>33</v>
      </c>
      <c r="B3351">
        <v>2009</v>
      </c>
      <c r="C3351" t="s">
        <v>42</v>
      </c>
      <c r="D3351" s="50">
        <v>572548200</v>
      </c>
    </row>
    <row r="3352" spans="1:4">
      <c r="A3352" t="s">
        <v>32</v>
      </c>
      <c r="B3352">
        <v>2009</v>
      </c>
      <c r="C3352" t="s">
        <v>42</v>
      </c>
      <c r="D3352" s="50">
        <v>5795269000</v>
      </c>
    </row>
    <row r="3353" spans="1:4">
      <c r="A3353" t="s">
        <v>31</v>
      </c>
      <c r="B3353">
        <v>2009</v>
      </c>
      <c r="C3353" t="s">
        <v>42</v>
      </c>
      <c r="D3353" s="50">
        <v>10515880</v>
      </c>
    </row>
    <row r="3354" spans="1:4">
      <c r="A3354" t="s">
        <v>30</v>
      </c>
      <c r="B3354">
        <v>2009</v>
      </c>
      <c r="C3354" t="s">
        <v>42</v>
      </c>
      <c r="D3354" s="50">
        <v>88818210</v>
      </c>
    </row>
    <row r="3355" spans="1:4">
      <c r="A3355" t="s">
        <v>25</v>
      </c>
      <c r="B3355">
        <v>2009</v>
      </c>
      <c r="C3355" t="s">
        <v>42</v>
      </c>
      <c r="D3355" s="50">
        <v>705976000</v>
      </c>
    </row>
    <row r="3356" spans="1:4">
      <c r="A3356" t="s">
        <v>29</v>
      </c>
      <c r="B3356">
        <v>2009</v>
      </c>
      <c r="C3356" t="s">
        <v>42</v>
      </c>
      <c r="D3356" s="50">
        <v>53951740</v>
      </c>
    </row>
    <row r="3357" spans="1:4">
      <c r="A3357" t="s">
        <v>5</v>
      </c>
      <c r="B3357">
        <v>2009</v>
      </c>
      <c r="C3357" t="s">
        <v>42</v>
      </c>
      <c r="D3357" s="50">
        <v>281022500</v>
      </c>
    </row>
    <row r="3358" spans="1:4">
      <c r="A3358" t="s">
        <v>28</v>
      </c>
      <c r="B3358">
        <v>2009</v>
      </c>
      <c r="C3358" t="s">
        <v>42</v>
      </c>
      <c r="D3358" s="50">
        <v>14250260</v>
      </c>
    </row>
    <row r="3359" spans="1:4">
      <c r="A3359" t="s">
        <v>27</v>
      </c>
      <c r="B3359">
        <v>2009</v>
      </c>
      <c r="C3359" t="s">
        <v>42</v>
      </c>
      <c r="D3359" s="50">
        <v>57985890</v>
      </c>
    </row>
    <row r="3360" spans="1:4">
      <c r="A3360" t="s">
        <v>26</v>
      </c>
      <c r="B3360">
        <v>2009</v>
      </c>
      <c r="C3360" t="s">
        <v>42</v>
      </c>
      <c r="D3360" s="50">
        <v>395155900</v>
      </c>
    </row>
    <row r="3361" spans="1:4">
      <c r="A3361" t="s">
        <v>1</v>
      </c>
      <c r="B3361">
        <v>2009</v>
      </c>
      <c r="C3361" t="s">
        <v>42</v>
      </c>
      <c r="D3361" s="50">
        <v>624568700</v>
      </c>
    </row>
    <row r="3362" spans="1:4">
      <c r="A3362" t="s">
        <v>24</v>
      </c>
      <c r="B3362">
        <v>2009</v>
      </c>
      <c r="C3362" t="s">
        <v>42</v>
      </c>
      <c r="D3362" s="50">
        <v>121176700</v>
      </c>
    </row>
    <row r="3363" spans="1:4">
      <c r="A3363" t="s">
        <v>23</v>
      </c>
      <c r="B3363">
        <v>2009</v>
      </c>
      <c r="C3363" t="s">
        <v>42</v>
      </c>
      <c r="D3363" s="50">
        <v>48840910</v>
      </c>
    </row>
    <row r="3364" spans="1:4">
      <c r="A3364" t="s">
        <v>21</v>
      </c>
      <c r="B3364">
        <v>2009</v>
      </c>
      <c r="C3364" t="s">
        <v>42</v>
      </c>
      <c r="D3364" s="50">
        <v>421509100</v>
      </c>
    </row>
    <row r="3365" spans="1:4">
      <c r="A3365" t="s">
        <v>22</v>
      </c>
      <c r="B3365">
        <v>2009</v>
      </c>
      <c r="C3365" t="s">
        <v>42</v>
      </c>
      <c r="D3365" s="50">
        <v>1735952000</v>
      </c>
    </row>
    <row r="3366" spans="1:4">
      <c r="A3366" t="s">
        <v>20</v>
      </c>
      <c r="B3366">
        <v>2009</v>
      </c>
      <c r="C3366" t="s">
        <v>42</v>
      </c>
      <c r="D3366" s="50">
        <v>25444800</v>
      </c>
    </row>
    <row r="3367" spans="1:4">
      <c r="A3367" t="s">
        <v>19</v>
      </c>
      <c r="B3367">
        <v>2009</v>
      </c>
      <c r="C3367" t="s">
        <v>42</v>
      </c>
      <c r="D3367" s="50">
        <v>415373400</v>
      </c>
    </row>
    <row r="3368" spans="1:4">
      <c r="A3368" t="s">
        <v>18</v>
      </c>
      <c r="B3368">
        <v>2009</v>
      </c>
      <c r="C3368" t="s">
        <v>42</v>
      </c>
      <c r="D3368" s="50">
        <v>1125028000</v>
      </c>
    </row>
    <row r="3369" spans="1:4">
      <c r="A3369" t="s">
        <v>6</v>
      </c>
      <c r="B3369">
        <v>2009</v>
      </c>
      <c r="C3369" t="s">
        <v>42</v>
      </c>
      <c r="D3369" s="50">
        <v>510150800</v>
      </c>
    </row>
    <row r="3370" spans="1:4">
      <c r="A3370" t="s">
        <v>16</v>
      </c>
      <c r="B3370">
        <v>2009</v>
      </c>
      <c r="C3370" t="s">
        <v>42</v>
      </c>
      <c r="D3370" s="50">
        <v>17574070</v>
      </c>
    </row>
    <row r="3371" spans="1:4">
      <c r="A3371" t="s">
        <v>15</v>
      </c>
      <c r="B3371">
        <v>2009</v>
      </c>
      <c r="C3371" t="s">
        <v>42</v>
      </c>
      <c r="D3371" s="50">
        <v>-1200278</v>
      </c>
    </row>
    <row r="3372" spans="1:4">
      <c r="A3372" t="s">
        <v>17</v>
      </c>
      <c r="B3372">
        <v>2009</v>
      </c>
      <c r="C3372" t="s">
        <v>42</v>
      </c>
      <c r="D3372" s="50">
        <v>9315738</v>
      </c>
    </row>
    <row r="3373" spans="1:4">
      <c r="A3373" t="s">
        <v>13</v>
      </c>
      <c r="B3373">
        <v>2009</v>
      </c>
      <c r="C3373" t="s">
        <v>42</v>
      </c>
      <c r="D3373" s="50">
        <v>463361600</v>
      </c>
    </row>
    <row r="3374" spans="1:4">
      <c r="A3374" t="s">
        <v>14</v>
      </c>
      <c r="B3374">
        <v>2009</v>
      </c>
      <c r="C3374" t="s">
        <v>42</v>
      </c>
      <c r="D3374" s="50">
        <v>2321455</v>
      </c>
    </row>
    <row r="3375" spans="1:4">
      <c r="A3375" t="s">
        <v>12</v>
      </c>
      <c r="B3375">
        <v>2009</v>
      </c>
      <c r="C3375" t="s">
        <v>42</v>
      </c>
      <c r="D3375" s="50">
        <v>134598400</v>
      </c>
    </row>
    <row r="3376" spans="1:4">
      <c r="A3376" t="s">
        <v>11</v>
      </c>
      <c r="B3376">
        <v>2009</v>
      </c>
      <c r="C3376" t="s">
        <v>42</v>
      </c>
      <c r="D3376" s="50">
        <v>304123600</v>
      </c>
    </row>
    <row r="3377" spans="1:4">
      <c r="A3377" t="s">
        <v>10</v>
      </c>
      <c r="B3377">
        <v>2009</v>
      </c>
      <c r="C3377" t="s">
        <v>42</v>
      </c>
      <c r="D3377" s="50">
        <v>55974540</v>
      </c>
    </row>
    <row r="3378" spans="1:4">
      <c r="B3378">
        <v>2009</v>
      </c>
      <c r="C3378" t="s">
        <v>42</v>
      </c>
      <c r="D3378" s="50">
        <v>90441050</v>
      </c>
    </row>
    <row r="3379" spans="1:4">
      <c r="A3379" t="s">
        <v>9</v>
      </c>
      <c r="B3379">
        <v>2009</v>
      </c>
      <c r="C3379" t="s">
        <v>42</v>
      </c>
      <c r="D3379" s="50">
        <v>1482513000</v>
      </c>
    </row>
    <row r="3380" spans="1:4">
      <c r="A3380" t="s">
        <v>8</v>
      </c>
      <c r="B3380">
        <v>2009</v>
      </c>
      <c r="C3380" t="s">
        <v>42</v>
      </c>
      <c r="D3380" s="50">
        <v>28888760</v>
      </c>
    </row>
    <row r="3381" spans="1:4">
      <c r="A3381" t="s">
        <v>7</v>
      </c>
      <c r="B3381">
        <v>2009</v>
      </c>
      <c r="C3381" t="s">
        <v>42</v>
      </c>
      <c r="D3381" s="50">
        <v>16364510</v>
      </c>
    </row>
    <row r="3382" spans="1:4">
      <c r="A3382" t="s">
        <v>4</v>
      </c>
      <c r="B3382">
        <v>2009</v>
      </c>
      <c r="C3382" t="s">
        <v>42</v>
      </c>
      <c r="D3382" s="50">
        <v>49684660</v>
      </c>
    </row>
    <row r="3383" spans="1:4">
      <c r="A3383" t="s">
        <v>2</v>
      </c>
      <c r="B3383">
        <v>2009</v>
      </c>
      <c r="C3383" t="s">
        <v>42</v>
      </c>
      <c r="D3383" s="50">
        <v>309962000</v>
      </c>
    </row>
    <row r="3384" spans="1:4">
      <c r="A3384" t="s">
        <v>3</v>
      </c>
      <c r="B3384">
        <v>2009</v>
      </c>
      <c r="C3384" t="s">
        <v>42</v>
      </c>
      <c r="D3384" s="50">
        <v>280294000</v>
      </c>
    </row>
    <row r="3385" spans="1:4">
      <c r="A3385" t="s">
        <v>0</v>
      </c>
      <c r="B3385">
        <v>2009</v>
      </c>
      <c r="C3385" t="s">
        <v>42</v>
      </c>
      <c r="D3385" s="50">
        <v>5679234000</v>
      </c>
    </row>
    <row r="3386" spans="1:4">
      <c r="A3386" t="s">
        <v>72</v>
      </c>
      <c r="B3386">
        <v>2009</v>
      </c>
      <c r="C3386" t="s">
        <v>42</v>
      </c>
      <c r="D3386" s="50">
        <v>5986716000</v>
      </c>
    </row>
    <row r="3387" spans="1:4">
      <c r="A3387" t="s">
        <v>79</v>
      </c>
      <c r="B3387">
        <v>2009</v>
      </c>
      <c r="C3387" t="s">
        <v>42</v>
      </c>
      <c r="D3387" s="50">
        <v>7864862000</v>
      </c>
    </row>
    <row r="3388" spans="1:4">
      <c r="A3388" t="s">
        <v>80</v>
      </c>
      <c r="B3388">
        <v>2009</v>
      </c>
      <c r="C3388" t="s">
        <v>42</v>
      </c>
      <c r="D3388" s="50">
        <v>20984720000</v>
      </c>
    </row>
    <row r="3389" spans="1:4">
      <c r="A3389" t="s">
        <v>81</v>
      </c>
      <c r="B3389">
        <v>2009</v>
      </c>
      <c r="C3389" t="s">
        <v>42</v>
      </c>
      <c r="D3389" s="50">
        <v>9347375000</v>
      </c>
    </row>
    <row r="3390" spans="1:4">
      <c r="A3390" t="s">
        <v>82</v>
      </c>
      <c r="B3390">
        <v>2009</v>
      </c>
      <c r="C3390" t="s">
        <v>42</v>
      </c>
      <c r="D3390" s="50">
        <v>19502200000</v>
      </c>
    </row>
    <row r="3391" spans="1:4">
      <c r="A3391" t="s">
        <v>83</v>
      </c>
      <c r="B3391">
        <v>2009</v>
      </c>
      <c r="C3391" t="s">
        <v>42</v>
      </c>
      <c r="D3391" s="50">
        <v>0</v>
      </c>
    </row>
    <row r="3392" spans="1:4">
      <c r="A3392" t="s">
        <v>84</v>
      </c>
      <c r="B3392">
        <v>2009</v>
      </c>
      <c r="C3392" t="s">
        <v>42</v>
      </c>
      <c r="D3392" s="50">
        <v>10178170000</v>
      </c>
    </row>
    <row r="3393" spans="1:4">
      <c r="A3393" t="s">
        <v>85</v>
      </c>
      <c r="B3393">
        <v>2009</v>
      </c>
      <c r="C3393" t="s">
        <v>42</v>
      </c>
      <c r="D3393" s="50">
        <v>444861700</v>
      </c>
    </row>
    <row r="3394" spans="1:4">
      <c r="A3394" t="s">
        <v>86</v>
      </c>
      <c r="B3394">
        <v>2009</v>
      </c>
      <c r="C3394" t="s">
        <v>42</v>
      </c>
      <c r="D3394" s="50">
        <v>5191051000</v>
      </c>
    </row>
    <row r="3395" spans="1:4">
      <c r="A3395" t="s">
        <v>87</v>
      </c>
      <c r="B3395">
        <v>2009</v>
      </c>
      <c r="C3395" t="s">
        <v>42</v>
      </c>
      <c r="D3395" s="50">
        <v>6715144000</v>
      </c>
    </row>
    <row r="3396" spans="1:4">
      <c r="A3396" t="s">
        <v>88</v>
      </c>
      <c r="B3396">
        <v>2009</v>
      </c>
      <c r="C3396" t="s">
        <v>42</v>
      </c>
      <c r="D3396" s="50">
        <v>333640500</v>
      </c>
    </row>
    <row r="3397" spans="1:4">
      <c r="A3397" t="s">
        <v>89</v>
      </c>
      <c r="B3397">
        <v>2009</v>
      </c>
      <c r="C3397" t="s">
        <v>42</v>
      </c>
      <c r="D3397" s="50">
        <v>3035716000</v>
      </c>
    </row>
    <row r="3398" spans="1:4">
      <c r="A3398" t="s">
        <v>90</v>
      </c>
      <c r="B3398">
        <v>2009</v>
      </c>
      <c r="C3398" t="s">
        <v>42</v>
      </c>
      <c r="D3398" s="50">
        <v>25813860000</v>
      </c>
    </row>
    <row r="3399" spans="1:4">
      <c r="A3399" t="s">
        <v>91</v>
      </c>
      <c r="B3399">
        <v>2009</v>
      </c>
      <c r="C3399" t="s">
        <v>42</v>
      </c>
      <c r="D3399" s="50">
        <v>3566214000</v>
      </c>
    </row>
    <row r="3400" spans="1:4">
      <c r="A3400" t="s">
        <v>92</v>
      </c>
      <c r="B3400">
        <v>2009</v>
      </c>
      <c r="C3400" t="s">
        <v>42</v>
      </c>
      <c r="D3400" s="50">
        <v>25283360000</v>
      </c>
    </row>
    <row r="3401" spans="1:4">
      <c r="A3401" t="s">
        <v>93</v>
      </c>
      <c r="B3401">
        <v>2009</v>
      </c>
      <c r="C3401" t="s">
        <v>42</v>
      </c>
      <c r="D3401" s="50">
        <v>3698022000</v>
      </c>
    </row>
    <row r="3402" spans="1:4">
      <c r="A3402" t="s">
        <v>94</v>
      </c>
      <c r="B3402">
        <v>2009</v>
      </c>
      <c r="C3402" t="s">
        <v>42</v>
      </c>
      <c r="D3402" s="50">
        <v>25151560000</v>
      </c>
    </row>
    <row r="3403" spans="1:4">
      <c r="A3403" t="s">
        <v>95</v>
      </c>
      <c r="B3403">
        <v>2009</v>
      </c>
      <c r="C3403" t="s">
        <v>42</v>
      </c>
      <c r="D3403" s="50">
        <v>21015100000</v>
      </c>
    </row>
    <row r="3404" spans="1:4">
      <c r="A3404" t="s">
        <v>96</v>
      </c>
      <c r="B3404">
        <v>2009</v>
      </c>
      <c r="C3404" t="s">
        <v>42</v>
      </c>
      <c r="D3404" s="50">
        <v>7834474000</v>
      </c>
    </row>
    <row r="3405" spans="1:4">
      <c r="A3405" t="s">
        <v>97</v>
      </c>
      <c r="B3405">
        <v>2009</v>
      </c>
      <c r="C3405" t="s">
        <v>42</v>
      </c>
      <c r="D3405" s="50">
        <v>11000400000</v>
      </c>
    </row>
    <row r="3406" spans="1:4">
      <c r="A3406" t="s">
        <v>98</v>
      </c>
      <c r="B3406">
        <v>2009</v>
      </c>
      <c r="C3406" t="s">
        <v>42</v>
      </c>
      <c r="D3406" s="50">
        <v>17849180000</v>
      </c>
    </row>
    <row r="3407" spans="1:4">
      <c r="A3407" t="s">
        <v>99</v>
      </c>
      <c r="B3407">
        <v>2009</v>
      </c>
      <c r="C3407" t="s">
        <v>42</v>
      </c>
      <c r="D3407" s="50">
        <v>12171270000</v>
      </c>
    </row>
    <row r="3408" spans="1:4">
      <c r="A3408" t="s">
        <v>100</v>
      </c>
      <c r="B3408">
        <v>2009</v>
      </c>
      <c r="C3408" t="s">
        <v>42</v>
      </c>
      <c r="D3408" s="50">
        <v>0</v>
      </c>
    </row>
    <row r="3409" spans="1:4">
      <c r="A3409" t="s">
        <v>101</v>
      </c>
      <c r="B3409">
        <v>2009</v>
      </c>
      <c r="C3409" t="s">
        <v>42</v>
      </c>
      <c r="D3409" s="50">
        <v>2157461000</v>
      </c>
    </row>
    <row r="3410" spans="1:4">
      <c r="A3410" t="s">
        <v>102</v>
      </c>
      <c r="B3410">
        <v>2009</v>
      </c>
      <c r="C3410" t="s">
        <v>42</v>
      </c>
      <c r="D3410" s="50">
        <v>8534129000</v>
      </c>
    </row>
    <row r="3411" spans="1:4">
      <c r="A3411" t="s">
        <v>103</v>
      </c>
      <c r="B3411">
        <v>2009</v>
      </c>
      <c r="C3411" t="s">
        <v>42</v>
      </c>
      <c r="D3411" s="50">
        <v>0</v>
      </c>
    </row>
    <row r="3412" spans="1:4">
      <c r="A3412" t="s">
        <v>104</v>
      </c>
      <c r="B3412">
        <v>2009</v>
      </c>
      <c r="C3412" t="s">
        <v>42</v>
      </c>
      <c r="D3412" s="50">
        <v>11795580000</v>
      </c>
    </row>
    <row r="3413" spans="1:4">
      <c r="A3413" t="s">
        <v>105</v>
      </c>
      <c r="B3413">
        <v>2009</v>
      </c>
      <c r="C3413" t="s">
        <v>42</v>
      </c>
      <c r="D3413" s="50">
        <v>333640500</v>
      </c>
    </row>
    <row r="3414" spans="1:4">
      <c r="A3414" t="s">
        <v>106</v>
      </c>
      <c r="B3414">
        <v>2009</v>
      </c>
      <c r="C3414" t="s">
        <v>42</v>
      </c>
      <c r="D3414" s="50">
        <v>309962000</v>
      </c>
    </row>
    <row r="3415" spans="1:4">
      <c r="A3415" t="s">
        <v>107</v>
      </c>
      <c r="B3415">
        <v>2009</v>
      </c>
      <c r="C3415" t="s">
        <v>42</v>
      </c>
      <c r="D3415" s="50">
        <v>6715144000</v>
      </c>
    </row>
    <row r="3416" spans="1:4">
      <c r="A3416" t="s">
        <v>108</v>
      </c>
      <c r="B3416">
        <v>2009</v>
      </c>
      <c r="C3416" t="s">
        <v>42</v>
      </c>
      <c r="D3416" s="50">
        <v>623980200</v>
      </c>
    </row>
    <row r="3417" spans="1:4">
      <c r="A3417" t="s">
        <v>109</v>
      </c>
      <c r="B3417">
        <v>2009</v>
      </c>
      <c r="C3417" t="s">
        <v>42</v>
      </c>
      <c r="D3417" s="50">
        <v>3084557000</v>
      </c>
    </row>
    <row r="3418" spans="1:4">
      <c r="A3418" t="s">
        <v>110</v>
      </c>
      <c r="B3418">
        <v>2009</v>
      </c>
      <c r="C3418" t="s">
        <v>42</v>
      </c>
      <c r="D3418" s="50">
        <v>13312170000</v>
      </c>
    </row>
    <row r="3419" spans="1:4">
      <c r="A3419" t="s">
        <v>111</v>
      </c>
      <c r="B3419">
        <v>2009</v>
      </c>
      <c r="C3419" t="s">
        <v>42</v>
      </c>
      <c r="D3419" s="50">
        <v>15537410000</v>
      </c>
    </row>
    <row r="3420" spans="1:4">
      <c r="A3420" t="s">
        <v>112</v>
      </c>
      <c r="B3420">
        <v>2009</v>
      </c>
      <c r="C3420" t="s">
        <v>42</v>
      </c>
      <c r="D3420" s="50">
        <v>16525800000</v>
      </c>
    </row>
    <row r="3421" spans="1:4">
      <c r="A3421" t="s">
        <v>113</v>
      </c>
      <c r="B3421">
        <v>2009</v>
      </c>
      <c r="C3421" t="s">
        <v>42</v>
      </c>
      <c r="D3421" s="50">
        <v>12323780000</v>
      </c>
    </row>
    <row r="3422" spans="1:4">
      <c r="A3422" t="s">
        <v>38</v>
      </c>
      <c r="B3422">
        <v>1995</v>
      </c>
      <c r="C3422" t="s">
        <v>54</v>
      </c>
      <c r="D3422" s="50">
        <v>18072000</v>
      </c>
    </row>
    <row r="3423" spans="1:4">
      <c r="A3423" t="s">
        <v>37</v>
      </c>
      <c r="B3423">
        <v>1995</v>
      </c>
      <c r="C3423" t="s">
        <v>54</v>
      </c>
      <c r="D3423" s="50">
        <v>7953067</v>
      </c>
    </row>
    <row r="3424" spans="1:4">
      <c r="A3424" t="s">
        <v>36</v>
      </c>
      <c r="B3424">
        <v>1995</v>
      </c>
      <c r="C3424" t="s">
        <v>54</v>
      </c>
      <c r="D3424" s="50">
        <v>10136800</v>
      </c>
    </row>
    <row r="3425" spans="1:4">
      <c r="A3425" t="s">
        <v>34</v>
      </c>
      <c r="B3425">
        <v>1995</v>
      </c>
      <c r="C3425" t="s">
        <v>54</v>
      </c>
      <c r="D3425" s="50">
        <v>8400000</v>
      </c>
    </row>
    <row r="3426" spans="1:4">
      <c r="A3426" t="s">
        <v>35</v>
      </c>
      <c r="B3426">
        <v>1995</v>
      </c>
      <c r="C3426" t="s">
        <v>54</v>
      </c>
      <c r="D3426" s="50">
        <v>161691994</v>
      </c>
    </row>
    <row r="3427" spans="1:4">
      <c r="A3427" t="s">
        <v>33</v>
      </c>
      <c r="B3427">
        <v>1995</v>
      </c>
      <c r="C3427" t="s">
        <v>54</v>
      </c>
      <c r="D3427" s="50">
        <v>29354000</v>
      </c>
    </row>
    <row r="3428" spans="1:4">
      <c r="A3428" t="s">
        <v>32</v>
      </c>
      <c r="B3428">
        <v>1995</v>
      </c>
      <c r="C3428" t="s">
        <v>54</v>
      </c>
      <c r="D3428" s="50">
        <v>1204855000</v>
      </c>
    </row>
    <row r="3429" spans="1:4">
      <c r="A3429" t="s">
        <v>31</v>
      </c>
      <c r="B3429">
        <v>1995</v>
      </c>
      <c r="C3429" t="s">
        <v>54</v>
      </c>
      <c r="D3429" s="50">
        <v>731492</v>
      </c>
    </row>
    <row r="3430" spans="1:4">
      <c r="A3430" t="s">
        <v>30</v>
      </c>
      <c r="B3430">
        <v>1995</v>
      </c>
      <c r="C3430" t="s">
        <v>54</v>
      </c>
      <c r="D3430" s="50">
        <v>10331000</v>
      </c>
    </row>
    <row r="3431" spans="1:4">
      <c r="A3431" t="s">
        <v>25</v>
      </c>
      <c r="B3431">
        <v>1995</v>
      </c>
      <c r="C3431" t="s">
        <v>54</v>
      </c>
      <c r="D3431" s="50">
        <v>81642000</v>
      </c>
    </row>
    <row r="3432" spans="1:4">
      <c r="A3432" t="s">
        <v>29</v>
      </c>
      <c r="B3432">
        <v>1995</v>
      </c>
      <c r="C3432" t="s">
        <v>54</v>
      </c>
      <c r="D3432" s="50">
        <v>5228000</v>
      </c>
    </row>
    <row r="3433" spans="1:4">
      <c r="A3433" t="s">
        <v>5</v>
      </c>
      <c r="B3433">
        <v>1995</v>
      </c>
      <c r="C3433" t="s">
        <v>54</v>
      </c>
      <c r="D3433" s="50">
        <v>39387000</v>
      </c>
    </row>
    <row r="3434" spans="1:4">
      <c r="A3434" t="s">
        <v>28</v>
      </c>
      <c r="B3434">
        <v>1995</v>
      </c>
      <c r="C3434" t="s">
        <v>54</v>
      </c>
      <c r="D3434" s="50">
        <v>1437000</v>
      </c>
    </row>
    <row r="3435" spans="1:4">
      <c r="A3435" t="s">
        <v>27</v>
      </c>
      <c r="B3435">
        <v>1995</v>
      </c>
      <c r="C3435" t="s">
        <v>54</v>
      </c>
      <c r="D3435" s="50">
        <v>5108000</v>
      </c>
    </row>
    <row r="3436" spans="1:4">
      <c r="A3436" t="s">
        <v>26</v>
      </c>
      <c r="B3436">
        <v>1995</v>
      </c>
      <c r="C3436" t="s">
        <v>54</v>
      </c>
      <c r="D3436" s="50">
        <v>57844000</v>
      </c>
    </row>
    <row r="3437" spans="1:4">
      <c r="A3437" t="s">
        <v>1</v>
      </c>
      <c r="B3437">
        <v>1995</v>
      </c>
      <c r="C3437" t="s">
        <v>54</v>
      </c>
      <c r="D3437" s="50">
        <v>58019030</v>
      </c>
    </row>
    <row r="3438" spans="1:4">
      <c r="A3438" t="s">
        <v>24</v>
      </c>
      <c r="B3438">
        <v>1995</v>
      </c>
      <c r="C3438" t="s">
        <v>54</v>
      </c>
      <c r="D3438" s="50">
        <v>10634000</v>
      </c>
    </row>
    <row r="3439" spans="1:4">
      <c r="A3439" t="s">
        <v>23</v>
      </c>
      <c r="B3439">
        <v>1995</v>
      </c>
      <c r="C3439" t="s">
        <v>54</v>
      </c>
      <c r="D3439" s="50">
        <v>10328965</v>
      </c>
    </row>
    <row r="3440" spans="1:4">
      <c r="A3440" t="s">
        <v>21</v>
      </c>
      <c r="B3440">
        <v>1995</v>
      </c>
      <c r="C3440" t="s">
        <v>54</v>
      </c>
      <c r="D3440" s="50">
        <v>191501345</v>
      </c>
    </row>
    <row r="3441" spans="1:4">
      <c r="A3441" t="s">
        <v>22</v>
      </c>
      <c r="B3441">
        <v>1995</v>
      </c>
      <c r="C3441" t="s">
        <v>54</v>
      </c>
      <c r="D3441" s="50">
        <v>932180000</v>
      </c>
    </row>
    <row r="3442" spans="1:4">
      <c r="A3442" t="s">
        <v>20</v>
      </c>
      <c r="B3442">
        <v>1995</v>
      </c>
      <c r="C3442" t="s">
        <v>54</v>
      </c>
      <c r="D3442" s="50">
        <v>3608850</v>
      </c>
    </row>
    <row r="3443" spans="1:4">
      <c r="A3443" t="s">
        <v>19</v>
      </c>
      <c r="B3443">
        <v>1995</v>
      </c>
      <c r="C3443" t="s">
        <v>54</v>
      </c>
      <c r="D3443" s="50">
        <v>56846100</v>
      </c>
    </row>
    <row r="3444" spans="1:4">
      <c r="A3444" t="s">
        <v>18</v>
      </c>
      <c r="B3444">
        <v>1995</v>
      </c>
      <c r="C3444" t="s">
        <v>54</v>
      </c>
      <c r="D3444" s="50">
        <v>125439000</v>
      </c>
    </row>
    <row r="3445" spans="1:4">
      <c r="A3445" t="s">
        <v>6</v>
      </c>
      <c r="B3445">
        <v>1995</v>
      </c>
      <c r="C3445" t="s">
        <v>54</v>
      </c>
      <c r="D3445" s="50">
        <v>45093000</v>
      </c>
    </row>
    <row r="3446" spans="1:4">
      <c r="A3446" t="s">
        <v>16</v>
      </c>
      <c r="B3446">
        <v>1995</v>
      </c>
      <c r="C3446" t="s">
        <v>54</v>
      </c>
      <c r="D3446" s="50">
        <v>3632000</v>
      </c>
    </row>
    <row r="3447" spans="1:4">
      <c r="A3447" t="s">
        <v>15</v>
      </c>
      <c r="B3447">
        <v>1995</v>
      </c>
      <c r="C3447" t="s">
        <v>54</v>
      </c>
      <c r="D3447" s="50">
        <v>408625</v>
      </c>
    </row>
    <row r="3448" spans="1:4">
      <c r="A3448" t="s">
        <v>17</v>
      </c>
      <c r="B3448">
        <v>1995</v>
      </c>
      <c r="C3448" t="s">
        <v>54</v>
      </c>
      <c r="D3448" s="50">
        <v>2515000</v>
      </c>
    </row>
    <row r="3449" spans="1:4">
      <c r="A3449" t="s">
        <v>13</v>
      </c>
      <c r="B3449">
        <v>1995</v>
      </c>
      <c r="C3449" t="s">
        <v>54</v>
      </c>
      <c r="D3449" s="50">
        <v>91145000</v>
      </c>
    </row>
    <row r="3450" spans="1:4">
      <c r="A3450" t="s">
        <v>14</v>
      </c>
      <c r="B3450">
        <v>1995</v>
      </c>
      <c r="C3450" t="s">
        <v>54</v>
      </c>
      <c r="D3450" s="50">
        <v>378000</v>
      </c>
    </row>
    <row r="3451" spans="1:4">
      <c r="A3451" t="s">
        <v>12</v>
      </c>
      <c r="B3451">
        <v>1995</v>
      </c>
      <c r="C3451" t="s">
        <v>54</v>
      </c>
      <c r="D3451" s="50">
        <v>15460000</v>
      </c>
    </row>
    <row r="3452" spans="1:4">
      <c r="A3452" t="s">
        <v>11</v>
      </c>
      <c r="B3452">
        <v>1995</v>
      </c>
      <c r="C3452" t="s">
        <v>54</v>
      </c>
      <c r="D3452" s="50">
        <v>38587600</v>
      </c>
    </row>
    <row r="3453" spans="1:4">
      <c r="A3453" t="s">
        <v>10</v>
      </c>
      <c r="B3453">
        <v>1995</v>
      </c>
      <c r="C3453" t="s">
        <v>54</v>
      </c>
      <c r="D3453" s="50">
        <v>10027000</v>
      </c>
    </row>
    <row r="3454" spans="1:4">
      <c r="B3454">
        <v>1995</v>
      </c>
      <c r="C3454" t="s">
        <v>54</v>
      </c>
      <c r="D3454" s="50">
        <v>0</v>
      </c>
    </row>
    <row r="3455" spans="1:4">
      <c r="A3455" t="s">
        <v>9</v>
      </c>
      <c r="B3455">
        <v>1995</v>
      </c>
      <c r="C3455" t="s">
        <v>54</v>
      </c>
      <c r="D3455" s="50">
        <v>148141000</v>
      </c>
    </row>
    <row r="3456" spans="1:4">
      <c r="A3456" t="s">
        <v>8</v>
      </c>
      <c r="B3456">
        <v>1995</v>
      </c>
      <c r="C3456" t="s">
        <v>54</v>
      </c>
      <c r="D3456" s="50">
        <v>5363676</v>
      </c>
    </row>
    <row r="3457" spans="1:4">
      <c r="A3457" t="s">
        <v>7</v>
      </c>
      <c r="B3457">
        <v>1995</v>
      </c>
      <c r="C3457" t="s">
        <v>54</v>
      </c>
      <c r="D3457" s="50">
        <v>1990000</v>
      </c>
    </row>
    <row r="3458" spans="1:4">
      <c r="A3458" t="s">
        <v>4</v>
      </c>
      <c r="B3458">
        <v>1995</v>
      </c>
      <c r="C3458" t="s">
        <v>54</v>
      </c>
      <c r="D3458" s="50">
        <v>8831000</v>
      </c>
    </row>
    <row r="3459" spans="1:4">
      <c r="A3459" t="s">
        <v>2</v>
      </c>
      <c r="B3459">
        <v>1995</v>
      </c>
      <c r="C3459" t="s">
        <v>54</v>
      </c>
      <c r="D3459" s="50">
        <v>61206099</v>
      </c>
    </row>
    <row r="3460" spans="1:4">
      <c r="A3460" t="s">
        <v>3</v>
      </c>
      <c r="B3460">
        <v>1995</v>
      </c>
      <c r="C3460" t="s">
        <v>54</v>
      </c>
      <c r="D3460" s="50">
        <v>21290000</v>
      </c>
    </row>
    <row r="3461" spans="1:4">
      <c r="A3461" t="s">
        <v>0</v>
      </c>
      <c r="B3461">
        <v>1995</v>
      </c>
      <c r="C3461" t="s">
        <v>54</v>
      </c>
      <c r="D3461" s="50">
        <v>266278000</v>
      </c>
    </row>
    <row r="3462" spans="1:4">
      <c r="A3462" t="s">
        <v>72</v>
      </c>
      <c r="B3462">
        <v>1995</v>
      </c>
      <c r="C3462" t="s">
        <v>54</v>
      </c>
      <c r="D3462" s="50">
        <v>0</v>
      </c>
    </row>
    <row r="3463" spans="1:4">
      <c r="A3463" t="s">
        <v>79</v>
      </c>
      <c r="B3463">
        <v>1995</v>
      </c>
      <c r="C3463" t="s">
        <v>54</v>
      </c>
      <c r="D3463" s="50">
        <v>2298726994</v>
      </c>
    </row>
    <row r="3464" spans="1:4">
      <c r="A3464" t="s">
        <v>80</v>
      </c>
      <c r="B3464">
        <v>1995</v>
      </c>
      <c r="C3464" t="s">
        <v>54</v>
      </c>
      <c r="D3464" s="50">
        <v>1452347649</v>
      </c>
    </row>
    <row r="3465" spans="1:4">
      <c r="A3465" t="s">
        <v>81</v>
      </c>
      <c r="B3465">
        <v>1995</v>
      </c>
      <c r="C3465" t="s">
        <v>54</v>
      </c>
      <c r="D3465" s="50">
        <v>2446867994</v>
      </c>
    </row>
    <row r="3466" spans="1:4">
      <c r="A3466" t="s">
        <v>82</v>
      </c>
      <c r="B3466">
        <v>1995</v>
      </c>
      <c r="C3466" t="s">
        <v>54</v>
      </c>
      <c r="D3466" s="50">
        <v>1304206649</v>
      </c>
    </row>
    <row r="3467" spans="1:4">
      <c r="A3467" t="s">
        <v>83</v>
      </c>
      <c r="B3467">
        <v>1995</v>
      </c>
      <c r="C3467" t="s">
        <v>54</v>
      </c>
      <c r="D3467" s="50">
        <v>0</v>
      </c>
    </row>
    <row r="3468" spans="1:4">
      <c r="A3468" t="s">
        <v>84</v>
      </c>
      <c r="B3468">
        <v>1995</v>
      </c>
      <c r="C3468" t="s">
        <v>54</v>
      </c>
      <c r="D3468" s="50">
        <v>2581564444</v>
      </c>
    </row>
    <row r="3469" spans="1:4">
      <c r="A3469" t="s">
        <v>85</v>
      </c>
      <c r="B3469">
        <v>1995</v>
      </c>
      <c r="C3469" t="s">
        <v>54</v>
      </c>
      <c r="D3469" s="50">
        <v>18072000</v>
      </c>
    </row>
    <row r="3470" spans="1:4">
      <c r="A3470" t="s">
        <v>86</v>
      </c>
      <c r="B3470">
        <v>1995</v>
      </c>
      <c r="C3470" t="s">
        <v>54</v>
      </c>
      <c r="D3470" s="50">
        <v>602969205</v>
      </c>
    </row>
    <row r="3471" spans="1:4">
      <c r="A3471" t="s">
        <v>87</v>
      </c>
      <c r="B3471">
        <v>1995</v>
      </c>
      <c r="C3471" t="s">
        <v>54</v>
      </c>
      <c r="D3471" s="50">
        <v>386777000</v>
      </c>
    </row>
    <row r="3472" spans="1:4">
      <c r="A3472" t="s">
        <v>88</v>
      </c>
      <c r="B3472">
        <v>1995</v>
      </c>
      <c r="C3472" t="s">
        <v>54</v>
      </c>
      <c r="D3472" s="50">
        <v>161691994</v>
      </c>
    </row>
    <row r="3473" spans="1:4">
      <c r="A3473" t="s">
        <v>89</v>
      </c>
      <c r="B3473">
        <v>1995</v>
      </c>
      <c r="C3473" t="s">
        <v>54</v>
      </c>
      <c r="D3473" s="50">
        <v>371133472</v>
      </c>
    </row>
    <row r="3474" spans="1:4">
      <c r="A3474" t="s">
        <v>90</v>
      </c>
      <c r="B3474">
        <v>1995</v>
      </c>
      <c r="C3474" t="s">
        <v>54</v>
      </c>
      <c r="D3474" s="50">
        <v>3379941171</v>
      </c>
    </row>
    <row r="3475" spans="1:4">
      <c r="A3475" t="s">
        <v>91</v>
      </c>
      <c r="B3475">
        <v>1995</v>
      </c>
      <c r="C3475" t="s">
        <v>54</v>
      </c>
      <c r="D3475" s="50">
        <v>445696713</v>
      </c>
    </row>
    <row r="3476" spans="1:4">
      <c r="A3476" t="s">
        <v>92</v>
      </c>
      <c r="B3476">
        <v>1995</v>
      </c>
      <c r="C3476" t="s">
        <v>54</v>
      </c>
      <c r="D3476" s="50">
        <v>3305377930</v>
      </c>
    </row>
    <row r="3477" spans="1:4">
      <c r="A3477" t="s">
        <v>93</v>
      </c>
      <c r="B3477">
        <v>1995</v>
      </c>
      <c r="C3477" t="s">
        <v>54</v>
      </c>
      <c r="D3477" s="50">
        <v>454096713</v>
      </c>
    </row>
    <row r="3478" spans="1:4">
      <c r="A3478" t="s">
        <v>94</v>
      </c>
      <c r="B3478">
        <v>1995</v>
      </c>
      <c r="C3478" t="s">
        <v>54</v>
      </c>
      <c r="D3478" s="50">
        <v>3296977930</v>
      </c>
    </row>
    <row r="3479" spans="1:4">
      <c r="A3479" t="s">
        <v>95</v>
      </c>
      <c r="B3479">
        <v>1995</v>
      </c>
      <c r="C3479" t="s">
        <v>54</v>
      </c>
      <c r="D3479" s="50">
        <v>3529307568</v>
      </c>
    </row>
    <row r="3480" spans="1:4">
      <c r="A3480" t="s">
        <v>96</v>
      </c>
      <c r="B3480">
        <v>1995</v>
      </c>
      <c r="C3480" t="s">
        <v>54</v>
      </c>
      <c r="D3480" s="50">
        <v>221767075</v>
      </c>
    </row>
    <row r="3481" spans="1:4">
      <c r="A3481" t="s">
        <v>97</v>
      </c>
      <c r="B3481">
        <v>1995</v>
      </c>
      <c r="C3481" t="s">
        <v>54</v>
      </c>
      <c r="D3481" s="50">
        <v>823563130</v>
      </c>
    </row>
    <row r="3482" spans="1:4">
      <c r="A3482" t="s">
        <v>98</v>
      </c>
      <c r="B3482">
        <v>1995</v>
      </c>
      <c r="C3482" t="s">
        <v>54</v>
      </c>
      <c r="D3482" s="50">
        <v>2927511513</v>
      </c>
    </row>
    <row r="3483" spans="1:4">
      <c r="A3483" t="s">
        <v>99</v>
      </c>
      <c r="B3483">
        <v>1995</v>
      </c>
      <c r="C3483" t="s">
        <v>54</v>
      </c>
      <c r="D3483" s="50">
        <v>948322205</v>
      </c>
    </row>
    <row r="3484" spans="1:4">
      <c r="A3484" t="s">
        <v>100</v>
      </c>
      <c r="B3484">
        <v>1995</v>
      </c>
      <c r="C3484" t="s">
        <v>54</v>
      </c>
      <c r="D3484" s="50">
        <v>0</v>
      </c>
    </row>
    <row r="3485" spans="1:4">
      <c r="A3485" t="s">
        <v>101</v>
      </c>
      <c r="B3485">
        <v>1995</v>
      </c>
      <c r="C3485" t="s">
        <v>54</v>
      </c>
      <c r="D3485" s="50">
        <v>1123681345</v>
      </c>
    </row>
    <row r="3486" spans="1:4">
      <c r="A3486" t="s">
        <v>102</v>
      </c>
      <c r="B3486">
        <v>1995</v>
      </c>
      <c r="C3486" t="s">
        <v>54</v>
      </c>
      <c r="D3486" s="50">
        <v>1679071093</v>
      </c>
    </row>
    <row r="3487" spans="1:4">
      <c r="A3487" t="s">
        <v>103</v>
      </c>
      <c r="B3487">
        <v>1995</v>
      </c>
      <c r="C3487" t="s">
        <v>54</v>
      </c>
      <c r="D3487" s="50">
        <v>0</v>
      </c>
    </row>
    <row r="3488" spans="1:4">
      <c r="A3488" t="s">
        <v>104</v>
      </c>
      <c r="B3488">
        <v>1995</v>
      </c>
      <c r="C3488" t="s">
        <v>54</v>
      </c>
      <c r="D3488" s="50">
        <v>2686571345</v>
      </c>
    </row>
    <row r="3489" spans="1:4">
      <c r="A3489" t="s">
        <v>105</v>
      </c>
      <c r="B3489">
        <v>1995</v>
      </c>
      <c r="C3489" t="s">
        <v>54</v>
      </c>
      <c r="D3489" s="50">
        <v>161691994</v>
      </c>
    </row>
    <row r="3490" spans="1:4">
      <c r="A3490" t="s">
        <v>106</v>
      </c>
      <c r="B3490">
        <v>1995</v>
      </c>
      <c r="C3490" t="s">
        <v>54</v>
      </c>
      <c r="D3490" s="50">
        <v>61206099</v>
      </c>
    </row>
    <row r="3491" spans="1:4">
      <c r="A3491" t="s">
        <v>107</v>
      </c>
      <c r="B3491">
        <v>1995</v>
      </c>
      <c r="C3491" t="s">
        <v>54</v>
      </c>
      <c r="D3491" s="50">
        <v>386777000</v>
      </c>
    </row>
    <row r="3492" spans="1:4">
      <c r="A3492" t="s">
        <v>108</v>
      </c>
      <c r="B3492">
        <v>1995</v>
      </c>
      <c r="C3492" t="s">
        <v>54</v>
      </c>
      <c r="D3492" s="50">
        <v>73365768</v>
      </c>
    </row>
    <row r="3493" spans="1:4">
      <c r="A3493" t="s">
        <v>109</v>
      </c>
      <c r="B3493">
        <v>1995</v>
      </c>
      <c r="C3493" t="s">
        <v>54</v>
      </c>
      <c r="D3493" s="50">
        <v>381462437</v>
      </c>
    </row>
    <row r="3494" spans="1:4">
      <c r="A3494" t="s">
        <v>110</v>
      </c>
      <c r="B3494">
        <v>1995</v>
      </c>
      <c r="C3494" t="s">
        <v>54</v>
      </c>
      <c r="D3494" s="50">
        <v>1102586812</v>
      </c>
    </row>
    <row r="3495" spans="1:4">
      <c r="A3495" t="s">
        <v>111</v>
      </c>
      <c r="B3495">
        <v>1995</v>
      </c>
      <c r="C3495" t="s">
        <v>54</v>
      </c>
      <c r="D3495" s="50">
        <v>2648487831</v>
      </c>
    </row>
    <row r="3496" spans="1:4">
      <c r="A3496" t="s">
        <v>112</v>
      </c>
      <c r="B3496">
        <v>1995</v>
      </c>
      <c r="C3496" t="s">
        <v>54</v>
      </c>
      <c r="D3496" s="50">
        <v>2715340431</v>
      </c>
    </row>
    <row r="3497" spans="1:4">
      <c r="A3497" t="s">
        <v>113</v>
      </c>
      <c r="B3497">
        <v>1995</v>
      </c>
      <c r="C3497" t="s">
        <v>54</v>
      </c>
      <c r="D3497" s="50">
        <v>1035734212</v>
      </c>
    </row>
    <row r="3498" spans="1:4">
      <c r="A3498" t="s">
        <v>38</v>
      </c>
      <c r="B3498">
        <v>1996</v>
      </c>
      <c r="C3498" t="s">
        <v>54</v>
      </c>
      <c r="D3498" s="50">
        <v>18311000</v>
      </c>
    </row>
    <row r="3499" spans="1:4">
      <c r="A3499" t="s">
        <v>37</v>
      </c>
      <c r="B3499">
        <v>1996</v>
      </c>
      <c r="C3499" t="s">
        <v>54</v>
      </c>
      <c r="D3499" s="50">
        <v>7964966</v>
      </c>
    </row>
    <row r="3500" spans="1:4">
      <c r="A3500" t="s">
        <v>36</v>
      </c>
      <c r="B3500">
        <v>1996</v>
      </c>
      <c r="C3500" t="s">
        <v>54</v>
      </c>
      <c r="D3500" s="50">
        <v>10157000</v>
      </c>
    </row>
    <row r="3501" spans="1:4">
      <c r="A3501" t="s">
        <v>34</v>
      </c>
      <c r="B3501">
        <v>1996</v>
      </c>
      <c r="C3501" t="s">
        <v>54</v>
      </c>
      <c r="D3501" s="50">
        <v>8356000</v>
      </c>
    </row>
    <row r="3502" spans="1:4">
      <c r="A3502" t="s">
        <v>35</v>
      </c>
      <c r="B3502">
        <v>1996</v>
      </c>
      <c r="C3502" t="s">
        <v>54</v>
      </c>
      <c r="D3502" s="50">
        <v>164156558</v>
      </c>
    </row>
    <row r="3503" spans="1:4">
      <c r="A3503" t="s">
        <v>33</v>
      </c>
      <c r="B3503">
        <v>1996</v>
      </c>
      <c r="C3503" t="s">
        <v>54</v>
      </c>
      <c r="D3503" s="50">
        <v>29671900</v>
      </c>
    </row>
    <row r="3504" spans="1:4">
      <c r="A3504" t="s">
        <v>32</v>
      </c>
      <c r="B3504">
        <v>1996</v>
      </c>
      <c r="C3504" t="s">
        <v>54</v>
      </c>
      <c r="D3504" s="50">
        <v>1217550000</v>
      </c>
    </row>
    <row r="3505" spans="1:4">
      <c r="A3505" t="s">
        <v>31</v>
      </c>
      <c r="B3505">
        <v>1996</v>
      </c>
      <c r="C3505" t="s">
        <v>54</v>
      </c>
      <c r="D3505" s="50">
        <v>742563</v>
      </c>
    </row>
    <row r="3506" spans="1:4">
      <c r="A3506" t="s">
        <v>30</v>
      </c>
      <c r="B3506">
        <v>1996</v>
      </c>
      <c r="C3506" t="s">
        <v>54</v>
      </c>
      <c r="D3506" s="50">
        <v>10315000</v>
      </c>
    </row>
    <row r="3507" spans="1:4">
      <c r="A3507" t="s">
        <v>25</v>
      </c>
      <c r="B3507">
        <v>1996</v>
      </c>
      <c r="C3507" t="s">
        <v>54</v>
      </c>
      <c r="D3507" s="50">
        <v>81912000</v>
      </c>
    </row>
    <row r="3508" spans="1:4">
      <c r="A3508" t="s">
        <v>29</v>
      </c>
      <c r="B3508">
        <v>1996</v>
      </c>
      <c r="C3508" t="s">
        <v>54</v>
      </c>
      <c r="D3508" s="50">
        <v>5262000</v>
      </c>
    </row>
    <row r="3509" spans="1:4">
      <c r="A3509" t="s">
        <v>5</v>
      </c>
      <c r="B3509">
        <v>1996</v>
      </c>
      <c r="C3509" t="s">
        <v>54</v>
      </c>
      <c r="D3509" s="50">
        <v>39478150</v>
      </c>
    </row>
    <row r="3510" spans="1:4">
      <c r="A3510" t="s">
        <v>28</v>
      </c>
      <c r="B3510">
        <v>1996</v>
      </c>
      <c r="C3510" t="s">
        <v>54</v>
      </c>
      <c r="D3510" s="50">
        <v>1416000</v>
      </c>
    </row>
    <row r="3511" spans="1:4">
      <c r="A3511" t="s">
        <v>27</v>
      </c>
      <c r="B3511">
        <v>1996</v>
      </c>
      <c r="C3511" t="s">
        <v>54</v>
      </c>
      <c r="D3511" s="50">
        <v>5125000</v>
      </c>
    </row>
    <row r="3512" spans="1:4">
      <c r="A3512" t="s">
        <v>26</v>
      </c>
      <c r="B3512">
        <v>1996</v>
      </c>
      <c r="C3512" t="s">
        <v>54</v>
      </c>
      <c r="D3512" s="50">
        <v>58026000</v>
      </c>
    </row>
    <row r="3513" spans="1:4">
      <c r="A3513" t="s">
        <v>1</v>
      </c>
      <c r="B3513">
        <v>1996</v>
      </c>
      <c r="C3513" t="s">
        <v>54</v>
      </c>
      <c r="D3513" s="50">
        <v>58166950</v>
      </c>
    </row>
    <row r="3514" spans="1:4">
      <c r="A3514" t="s">
        <v>24</v>
      </c>
      <c r="B3514">
        <v>1996</v>
      </c>
      <c r="C3514" t="s">
        <v>54</v>
      </c>
      <c r="D3514" s="50">
        <v>10709000</v>
      </c>
    </row>
    <row r="3515" spans="1:4">
      <c r="A3515" t="s">
        <v>23</v>
      </c>
      <c r="B3515">
        <v>1996</v>
      </c>
      <c r="C3515" t="s">
        <v>54</v>
      </c>
      <c r="D3515" s="50">
        <v>10311238</v>
      </c>
    </row>
    <row r="3516" spans="1:4">
      <c r="A3516" t="s">
        <v>21</v>
      </c>
      <c r="B3516">
        <v>1996</v>
      </c>
      <c r="C3516" t="s">
        <v>54</v>
      </c>
      <c r="D3516" s="50">
        <v>194263955</v>
      </c>
    </row>
    <row r="3517" spans="1:4">
      <c r="A3517" t="s">
        <v>22</v>
      </c>
      <c r="B3517">
        <v>1996</v>
      </c>
      <c r="C3517" t="s">
        <v>54</v>
      </c>
      <c r="D3517" s="50">
        <v>948758853</v>
      </c>
    </row>
    <row r="3518" spans="1:4">
      <c r="A3518" t="s">
        <v>20</v>
      </c>
      <c r="B3518">
        <v>1996</v>
      </c>
      <c r="C3518" t="s">
        <v>54</v>
      </c>
      <c r="D3518" s="50">
        <v>3637550</v>
      </c>
    </row>
    <row r="3519" spans="1:4">
      <c r="A3519" t="s">
        <v>19</v>
      </c>
      <c r="B3519">
        <v>1996</v>
      </c>
      <c r="C3519" t="s">
        <v>54</v>
      </c>
      <c r="D3519" s="50">
        <v>56862800</v>
      </c>
    </row>
    <row r="3520" spans="1:4">
      <c r="A3520" t="s">
        <v>18</v>
      </c>
      <c r="B3520">
        <v>1996</v>
      </c>
      <c r="C3520" t="s">
        <v>54</v>
      </c>
      <c r="D3520" s="50">
        <v>125761000</v>
      </c>
    </row>
    <row r="3521" spans="1:4">
      <c r="A3521" t="s">
        <v>6</v>
      </c>
      <c r="B3521">
        <v>1996</v>
      </c>
      <c r="C3521" t="s">
        <v>54</v>
      </c>
      <c r="D3521" s="50">
        <v>45525000</v>
      </c>
    </row>
    <row r="3522" spans="1:4">
      <c r="A3522" t="s">
        <v>16</v>
      </c>
      <c r="B3522">
        <v>1996</v>
      </c>
      <c r="C3522" t="s">
        <v>54</v>
      </c>
      <c r="D3522" s="50">
        <v>3605000</v>
      </c>
    </row>
    <row r="3523" spans="1:4">
      <c r="A3523" t="s">
        <v>15</v>
      </c>
      <c r="B3523">
        <v>1996</v>
      </c>
      <c r="C3523" t="s">
        <v>54</v>
      </c>
      <c r="D3523" s="50">
        <v>414225</v>
      </c>
    </row>
    <row r="3524" spans="1:4">
      <c r="A3524" t="s">
        <v>17</v>
      </c>
      <c r="B3524">
        <v>1996</v>
      </c>
      <c r="C3524" t="s">
        <v>54</v>
      </c>
      <c r="D3524" s="50">
        <v>2491000</v>
      </c>
    </row>
    <row r="3525" spans="1:4">
      <c r="A3525" t="s">
        <v>13</v>
      </c>
      <c r="B3525">
        <v>1996</v>
      </c>
      <c r="C3525" t="s">
        <v>54</v>
      </c>
      <c r="D3525" s="50">
        <v>92570752</v>
      </c>
    </row>
    <row r="3526" spans="1:4">
      <c r="A3526" t="s">
        <v>14</v>
      </c>
      <c r="B3526">
        <v>1996</v>
      </c>
      <c r="C3526" t="s">
        <v>54</v>
      </c>
      <c r="D3526" s="50">
        <v>380000</v>
      </c>
    </row>
    <row r="3527" spans="1:4">
      <c r="A3527" t="s">
        <v>12</v>
      </c>
      <c r="B3527">
        <v>1996</v>
      </c>
      <c r="C3527" t="s">
        <v>54</v>
      </c>
      <c r="D3527" s="50">
        <v>15517000</v>
      </c>
    </row>
    <row r="3528" spans="1:4">
      <c r="A3528" t="s">
        <v>11</v>
      </c>
      <c r="B3528">
        <v>1996</v>
      </c>
      <c r="C3528" t="s">
        <v>54</v>
      </c>
      <c r="D3528" s="50">
        <v>38618000</v>
      </c>
    </row>
    <row r="3529" spans="1:4">
      <c r="A3529" t="s">
        <v>10</v>
      </c>
      <c r="B3529">
        <v>1996</v>
      </c>
      <c r="C3529" t="s">
        <v>54</v>
      </c>
      <c r="D3529" s="50">
        <v>10055000</v>
      </c>
    </row>
    <row r="3530" spans="1:4">
      <c r="B3530">
        <v>1996</v>
      </c>
      <c r="C3530" t="s">
        <v>54</v>
      </c>
      <c r="D3530" s="50">
        <v>0</v>
      </c>
    </row>
    <row r="3531" spans="1:4">
      <c r="A3531" t="s">
        <v>9</v>
      </c>
      <c r="B3531">
        <v>1996</v>
      </c>
      <c r="C3531" t="s">
        <v>54</v>
      </c>
      <c r="D3531" s="50">
        <v>147739000</v>
      </c>
    </row>
    <row r="3532" spans="1:4">
      <c r="A3532" t="s">
        <v>8</v>
      </c>
      <c r="B3532">
        <v>1996</v>
      </c>
      <c r="C3532" t="s">
        <v>54</v>
      </c>
      <c r="D3532" s="50">
        <v>5373793</v>
      </c>
    </row>
    <row r="3533" spans="1:4">
      <c r="A3533" t="s">
        <v>7</v>
      </c>
      <c r="B3533">
        <v>1996</v>
      </c>
      <c r="C3533" t="s">
        <v>54</v>
      </c>
      <c r="D3533" s="50">
        <v>1991000</v>
      </c>
    </row>
    <row r="3534" spans="1:4">
      <c r="A3534" t="s">
        <v>4</v>
      </c>
      <c r="B3534">
        <v>1996</v>
      </c>
      <c r="C3534" t="s">
        <v>54</v>
      </c>
      <c r="D3534" s="50">
        <v>8843000</v>
      </c>
    </row>
    <row r="3535" spans="1:4">
      <c r="A3535" t="s">
        <v>2</v>
      </c>
      <c r="B3535">
        <v>1996</v>
      </c>
      <c r="C3535" t="s">
        <v>54</v>
      </c>
      <c r="D3535" s="50">
        <v>62264906</v>
      </c>
    </row>
    <row r="3536" spans="1:4">
      <c r="A3536" t="s">
        <v>3</v>
      </c>
      <c r="B3536">
        <v>1996</v>
      </c>
      <c r="C3536" t="s">
        <v>54</v>
      </c>
      <c r="D3536" s="50">
        <v>21458000</v>
      </c>
    </row>
    <row r="3537" spans="1:4">
      <c r="A3537" t="s">
        <v>0</v>
      </c>
      <c r="B3537">
        <v>1996</v>
      </c>
      <c r="C3537" t="s">
        <v>54</v>
      </c>
      <c r="D3537" s="50">
        <v>269394000</v>
      </c>
    </row>
    <row r="3538" spans="1:4">
      <c r="A3538" t="s">
        <v>72</v>
      </c>
      <c r="B3538">
        <v>1996</v>
      </c>
      <c r="C3538" t="s">
        <v>54</v>
      </c>
      <c r="D3538" s="50">
        <v>0</v>
      </c>
    </row>
    <row r="3539" spans="1:4">
      <c r="A3539" t="s">
        <v>79</v>
      </c>
      <c r="B3539">
        <v>1996</v>
      </c>
      <c r="C3539" t="s">
        <v>54</v>
      </c>
      <c r="D3539" s="50">
        <v>2330465411</v>
      </c>
    </row>
    <row r="3540" spans="1:4">
      <c r="A3540" t="s">
        <v>80</v>
      </c>
      <c r="B3540">
        <v>1996</v>
      </c>
      <c r="C3540" t="s">
        <v>54</v>
      </c>
      <c r="D3540" s="50">
        <v>1462689748</v>
      </c>
    </row>
    <row r="3541" spans="1:4">
      <c r="A3541" t="s">
        <v>81</v>
      </c>
      <c r="B3541">
        <v>1996</v>
      </c>
      <c r="C3541" t="s">
        <v>54</v>
      </c>
      <c r="D3541" s="50">
        <v>2478204411</v>
      </c>
    </row>
    <row r="3542" spans="1:4">
      <c r="A3542" t="s">
        <v>82</v>
      </c>
      <c r="B3542">
        <v>1996</v>
      </c>
      <c r="C3542" t="s">
        <v>54</v>
      </c>
      <c r="D3542" s="50">
        <v>1314950748</v>
      </c>
    </row>
    <row r="3543" spans="1:4">
      <c r="A3543" t="s">
        <v>83</v>
      </c>
      <c r="B3543">
        <v>1996</v>
      </c>
      <c r="C3543" t="s">
        <v>54</v>
      </c>
      <c r="D3543" s="50">
        <v>0</v>
      </c>
    </row>
    <row r="3544" spans="1:4">
      <c r="A3544" t="s">
        <v>84</v>
      </c>
      <c r="B3544">
        <v>1996</v>
      </c>
      <c r="C3544" t="s">
        <v>54</v>
      </c>
      <c r="D3544" s="50">
        <v>2615581714</v>
      </c>
    </row>
    <row r="3545" spans="1:4">
      <c r="A3545" t="s">
        <v>85</v>
      </c>
      <c r="B3545">
        <v>1996</v>
      </c>
      <c r="C3545" t="s">
        <v>54</v>
      </c>
      <c r="D3545" s="50">
        <v>18311000</v>
      </c>
    </row>
    <row r="3546" spans="1:4">
      <c r="A3546" t="s">
        <v>86</v>
      </c>
      <c r="B3546">
        <v>1996</v>
      </c>
      <c r="C3546" t="s">
        <v>54</v>
      </c>
      <c r="D3546" s="50">
        <v>603469235</v>
      </c>
    </row>
    <row r="3547" spans="1:4">
      <c r="A3547" t="s">
        <v>87</v>
      </c>
      <c r="B3547">
        <v>1996</v>
      </c>
      <c r="C3547" t="s">
        <v>54</v>
      </c>
      <c r="D3547" s="50">
        <v>391636652</v>
      </c>
    </row>
    <row r="3548" spans="1:4">
      <c r="A3548" t="s">
        <v>88</v>
      </c>
      <c r="B3548">
        <v>1996</v>
      </c>
      <c r="C3548" t="s">
        <v>54</v>
      </c>
      <c r="D3548" s="50">
        <v>164156558</v>
      </c>
    </row>
    <row r="3549" spans="1:4">
      <c r="A3549" t="s">
        <v>89</v>
      </c>
      <c r="B3549">
        <v>1996</v>
      </c>
      <c r="C3549" t="s">
        <v>54</v>
      </c>
      <c r="D3549" s="50">
        <v>372130641</v>
      </c>
    </row>
    <row r="3550" spans="1:4">
      <c r="A3550" t="s">
        <v>90</v>
      </c>
      <c r="B3550">
        <v>1996</v>
      </c>
      <c r="C3550" t="s">
        <v>54</v>
      </c>
      <c r="D3550" s="50">
        <v>3421024518</v>
      </c>
    </row>
    <row r="3551" spans="1:4">
      <c r="A3551" t="s">
        <v>91</v>
      </c>
      <c r="B3551">
        <v>1996</v>
      </c>
      <c r="C3551" t="s">
        <v>54</v>
      </c>
      <c r="D3551" s="50">
        <v>446631672</v>
      </c>
    </row>
    <row r="3552" spans="1:4">
      <c r="A3552" t="s">
        <v>92</v>
      </c>
      <c r="B3552">
        <v>1996</v>
      </c>
      <c r="C3552" t="s">
        <v>54</v>
      </c>
      <c r="D3552" s="50">
        <v>3346523487</v>
      </c>
    </row>
    <row r="3553" spans="1:4">
      <c r="A3553" t="s">
        <v>93</v>
      </c>
      <c r="B3553">
        <v>1996</v>
      </c>
      <c r="C3553" t="s">
        <v>54</v>
      </c>
      <c r="D3553" s="50">
        <v>454987672</v>
      </c>
    </row>
    <row r="3554" spans="1:4">
      <c r="A3554" t="s">
        <v>94</v>
      </c>
      <c r="B3554">
        <v>1996</v>
      </c>
      <c r="C3554" t="s">
        <v>54</v>
      </c>
      <c r="D3554" s="50">
        <v>3338167487</v>
      </c>
    </row>
    <row r="3555" spans="1:4">
      <c r="A3555" t="s">
        <v>95</v>
      </c>
      <c r="B3555">
        <v>1996</v>
      </c>
      <c r="C3555" t="s">
        <v>54</v>
      </c>
      <c r="D3555" s="50">
        <v>3570934674</v>
      </c>
    </row>
    <row r="3556" spans="1:4">
      <c r="A3556" t="s">
        <v>96</v>
      </c>
      <c r="B3556">
        <v>1996</v>
      </c>
      <c r="C3556" t="s">
        <v>54</v>
      </c>
      <c r="D3556" s="50">
        <v>222220485</v>
      </c>
    </row>
    <row r="3557" spans="1:4">
      <c r="A3557" t="s">
        <v>97</v>
      </c>
      <c r="B3557">
        <v>1996</v>
      </c>
      <c r="C3557" t="s">
        <v>54</v>
      </c>
      <c r="D3557" s="50">
        <v>827533650</v>
      </c>
    </row>
    <row r="3558" spans="1:4">
      <c r="A3558" t="s">
        <v>98</v>
      </c>
      <c r="B3558">
        <v>1996</v>
      </c>
      <c r="C3558" t="s">
        <v>54</v>
      </c>
      <c r="D3558" s="50">
        <v>2965621509</v>
      </c>
    </row>
    <row r="3559" spans="1:4">
      <c r="A3559" t="s">
        <v>99</v>
      </c>
      <c r="B3559">
        <v>1996</v>
      </c>
      <c r="C3559" t="s">
        <v>54</v>
      </c>
      <c r="D3559" s="50">
        <v>953890135</v>
      </c>
    </row>
    <row r="3560" spans="1:4">
      <c r="A3560" t="s">
        <v>100</v>
      </c>
      <c r="B3560">
        <v>1996</v>
      </c>
      <c r="C3560" t="s">
        <v>54</v>
      </c>
      <c r="D3560" s="50">
        <v>0</v>
      </c>
    </row>
    <row r="3561" spans="1:4">
      <c r="A3561" t="s">
        <v>101</v>
      </c>
      <c r="B3561">
        <v>1996</v>
      </c>
      <c r="C3561" t="s">
        <v>54</v>
      </c>
      <c r="D3561" s="50">
        <v>1143022808</v>
      </c>
    </row>
    <row r="3562" spans="1:4">
      <c r="A3562" t="s">
        <v>102</v>
      </c>
      <c r="B3562">
        <v>1996</v>
      </c>
      <c r="C3562" t="s">
        <v>54</v>
      </c>
      <c r="D3562" s="50">
        <v>1696242216</v>
      </c>
    </row>
    <row r="3563" spans="1:4">
      <c r="A3563" t="s">
        <v>103</v>
      </c>
      <c r="B3563">
        <v>1996</v>
      </c>
      <c r="C3563" t="s">
        <v>54</v>
      </c>
      <c r="D3563" s="50">
        <v>0</v>
      </c>
    </row>
    <row r="3564" spans="1:4">
      <c r="A3564" t="s">
        <v>104</v>
      </c>
      <c r="B3564">
        <v>1996</v>
      </c>
      <c r="C3564" t="s">
        <v>54</v>
      </c>
      <c r="D3564" s="50">
        <v>2719366808</v>
      </c>
    </row>
    <row r="3565" spans="1:4">
      <c r="A3565" t="s">
        <v>105</v>
      </c>
      <c r="B3565">
        <v>1996</v>
      </c>
      <c r="C3565" t="s">
        <v>54</v>
      </c>
      <c r="D3565" s="50">
        <v>164156558</v>
      </c>
    </row>
    <row r="3566" spans="1:4">
      <c r="A3566" t="s">
        <v>106</v>
      </c>
      <c r="B3566">
        <v>1996</v>
      </c>
      <c r="C3566" t="s">
        <v>54</v>
      </c>
      <c r="D3566" s="50">
        <v>62264906</v>
      </c>
    </row>
    <row r="3567" spans="1:4">
      <c r="A3567" t="s">
        <v>107</v>
      </c>
      <c r="B3567">
        <v>1996</v>
      </c>
      <c r="C3567" t="s">
        <v>54</v>
      </c>
      <c r="D3567" s="50">
        <v>391636652</v>
      </c>
    </row>
    <row r="3568" spans="1:4">
      <c r="A3568" t="s">
        <v>108</v>
      </c>
      <c r="B3568">
        <v>1996</v>
      </c>
      <c r="C3568" t="s">
        <v>54</v>
      </c>
      <c r="D3568" s="50">
        <v>73288356</v>
      </c>
    </row>
    <row r="3569" spans="1:4">
      <c r="A3569" t="s">
        <v>109</v>
      </c>
      <c r="B3569">
        <v>1996</v>
      </c>
      <c r="C3569" t="s">
        <v>54</v>
      </c>
      <c r="D3569" s="50">
        <v>382441879</v>
      </c>
    </row>
    <row r="3570" spans="1:4">
      <c r="A3570" t="s">
        <v>110</v>
      </c>
      <c r="B3570">
        <v>1996</v>
      </c>
      <c r="C3570" t="s">
        <v>54</v>
      </c>
      <c r="D3570" s="50">
        <v>1108129478</v>
      </c>
    </row>
    <row r="3571" spans="1:4">
      <c r="A3571" t="s">
        <v>111</v>
      </c>
      <c r="B3571">
        <v>1996</v>
      </c>
      <c r="C3571" t="s">
        <v>54</v>
      </c>
      <c r="D3571" s="50">
        <v>2685025681</v>
      </c>
    </row>
    <row r="3572" spans="1:4">
      <c r="A3572" t="s">
        <v>112</v>
      </c>
      <c r="B3572">
        <v>1996</v>
      </c>
      <c r="C3572" t="s">
        <v>54</v>
      </c>
      <c r="D3572" s="50">
        <v>2749534929</v>
      </c>
    </row>
    <row r="3573" spans="1:4">
      <c r="A3573" t="s">
        <v>113</v>
      </c>
      <c r="B3573">
        <v>1996</v>
      </c>
      <c r="C3573" t="s">
        <v>54</v>
      </c>
      <c r="D3573" s="50">
        <v>1043620230</v>
      </c>
    </row>
    <row r="3574" spans="1:4">
      <c r="A3574" t="s">
        <v>38</v>
      </c>
      <c r="B3574">
        <v>1997</v>
      </c>
      <c r="C3574" t="s">
        <v>54</v>
      </c>
      <c r="D3574" s="50">
        <v>18517000</v>
      </c>
    </row>
    <row r="3575" spans="1:4">
      <c r="A3575" t="s">
        <v>37</v>
      </c>
      <c r="B3575">
        <v>1997</v>
      </c>
      <c r="C3575" t="s">
        <v>54</v>
      </c>
      <c r="D3575" s="50">
        <v>7971116</v>
      </c>
    </row>
    <row r="3576" spans="1:4">
      <c r="A3576" t="s">
        <v>36</v>
      </c>
      <c r="B3576">
        <v>1997</v>
      </c>
      <c r="C3576" t="s">
        <v>54</v>
      </c>
      <c r="D3576" s="50">
        <v>10181000</v>
      </c>
    </row>
    <row r="3577" spans="1:4">
      <c r="A3577" t="s">
        <v>34</v>
      </c>
      <c r="B3577">
        <v>1997</v>
      </c>
      <c r="C3577" t="s">
        <v>54</v>
      </c>
      <c r="D3577" s="50">
        <v>8312068</v>
      </c>
    </row>
    <row r="3578" spans="1:4">
      <c r="A3578" t="s">
        <v>35</v>
      </c>
      <c r="B3578">
        <v>1997</v>
      </c>
      <c r="C3578" t="s">
        <v>54</v>
      </c>
      <c r="D3578" s="50">
        <v>166649884</v>
      </c>
    </row>
    <row r="3579" spans="1:4">
      <c r="A3579" t="s">
        <v>33</v>
      </c>
      <c r="B3579">
        <v>1997</v>
      </c>
      <c r="C3579" t="s">
        <v>54</v>
      </c>
      <c r="D3579" s="50">
        <v>29987200</v>
      </c>
    </row>
    <row r="3580" spans="1:4">
      <c r="A3580" t="s">
        <v>32</v>
      </c>
      <c r="B3580">
        <v>1997</v>
      </c>
      <c r="C3580" t="s">
        <v>54</v>
      </c>
      <c r="D3580" s="50">
        <v>1230075000</v>
      </c>
    </row>
    <row r="3581" spans="1:4">
      <c r="A3581" t="s">
        <v>31</v>
      </c>
      <c r="B3581">
        <v>1997</v>
      </c>
      <c r="C3581" t="s">
        <v>54</v>
      </c>
      <c r="D3581" s="50">
        <v>753722</v>
      </c>
    </row>
    <row r="3582" spans="1:4">
      <c r="A3582" t="s">
        <v>30</v>
      </c>
      <c r="B3582">
        <v>1997</v>
      </c>
      <c r="C3582" t="s">
        <v>54</v>
      </c>
      <c r="D3582" s="50">
        <v>10304100</v>
      </c>
    </row>
    <row r="3583" spans="1:4">
      <c r="A3583" t="s">
        <v>25</v>
      </c>
      <c r="B3583">
        <v>1997</v>
      </c>
      <c r="C3583" t="s">
        <v>54</v>
      </c>
      <c r="D3583" s="50">
        <v>82071000</v>
      </c>
    </row>
    <row r="3584" spans="1:4">
      <c r="A3584" t="s">
        <v>29</v>
      </c>
      <c r="B3584">
        <v>1997</v>
      </c>
      <c r="C3584" t="s">
        <v>54</v>
      </c>
      <c r="D3584" s="50">
        <v>5284220</v>
      </c>
    </row>
    <row r="3585" spans="1:4">
      <c r="A3585" t="s">
        <v>5</v>
      </c>
      <c r="B3585">
        <v>1997</v>
      </c>
      <c r="C3585" t="s">
        <v>54</v>
      </c>
      <c r="D3585" s="50">
        <v>39582400</v>
      </c>
    </row>
    <row r="3586" spans="1:4">
      <c r="A3586" t="s">
        <v>28</v>
      </c>
      <c r="B3586">
        <v>1997</v>
      </c>
      <c r="C3586" t="s">
        <v>54</v>
      </c>
      <c r="D3586" s="50">
        <v>1400000</v>
      </c>
    </row>
    <row r="3587" spans="1:4">
      <c r="A3587" t="s">
        <v>27</v>
      </c>
      <c r="B3587">
        <v>1997</v>
      </c>
      <c r="C3587" t="s">
        <v>54</v>
      </c>
      <c r="D3587" s="50">
        <v>5139835</v>
      </c>
    </row>
    <row r="3588" spans="1:4">
      <c r="A3588" t="s">
        <v>26</v>
      </c>
      <c r="B3588">
        <v>1997</v>
      </c>
      <c r="C3588" t="s">
        <v>54</v>
      </c>
      <c r="D3588" s="50">
        <v>58208000</v>
      </c>
    </row>
    <row r="3589" spans="1:4">
      <c r="A3589" t="s">
        <v>1</v>
      </c>
      <c r="B3589">
        <v>1997</v>
      </c>
      <c r="C3589" t="s">
        <v>54</v>
      </c>
      <c r="D3589" s="50">
        <v>58316955</v>
      </c>
    </row>
    <row r="3590" spans="1:4">
      <c r="A3590" t="s">
        <v>24</v>
      </c>
      <c r="B3590">
        <v>1997</v>
      </c>
      <c r="C3590" t="s">
        <v>54</v>
      </c>
      <c r="D3590" s="50">
        <v>10777000</v>
      </c>
    </row>
    <row r="3591" spans="1:4">
      <c r="A3591" t="s">
        <v>23</v>
      </c>
      <c r="B3591">
        <v>1997</v>
      </c>
      <c r="C3591" t="s">
        <v>54</v>
      </c>
      <c r="D3591" s="50">
        <v>10290486</v>
      </c>
    </row>
    <row r="3592" spans="1:4">
      <c r="A3592" t="s">
        <v>21</v>
      </c>
      <c r="B3592">
        <v>1997</v>
      </c>
      <c r="C3592" t="s">
        <v>54</v>
      </c>
      <c r="D3592" s="50">
        <v>197013740</v>
      </c>
    </row>
    <row r="3593" spans="1:4">
      <c r="A3593" t="s">
        <v>22</v>
      </c>
      <c r="B3593">
        <v>1997</v>
      </c>
      <c r="C3593" t="s">
        <v>54</v>
      </c>
      <c r="D3593" s="50">
        <v>965428183</v>
      </c>
    </row>
    <row r="3594" spans="1:4">
      <c r="A3594" t="s">
        <v>20</v>
      </c>
      <c r="B3594">
        <v>1997</v>
      </c>
      <c r="C3594" t="s">
        <v>54</v>
      </c>
      <c r="D3594" s="50">
        <v>3674300</v>
      </c>
    </row>
    <row r="3595" spans="1:4">
      <c r="A3595" t="s">
        <v>19</v>
      </c>
      <c r="B3595">
        <v>1997</v>
      </c>
      <c r="C3595" t="s">
        <v>54</v>
      </c>
      <c r="D3595" s="50">
        <v>56893800</v>
      </c>
    </row>
    <row r="3596" spans="1:4">
      <c r="A3596" t="s">
        <v>18</v>
      </c>
      <c r="B3596">
        <v>1997</v>
      </c>
      <c r="C3596" t="s">
        <v>54</v>
      </c>
      <c r="D3596" s="50">
        <v>126091000</v>
      </c>
    </row>
    <row r="3597" spans="1:4">
      <c r="A3597" t="s">
        <v>6</v>
      </c>
      <c r="B3597">
        <v>1997</v>
      </c>
      <c r="C3597" t="s">
        <v>54</v>
      </c>
      <c r="D3597" s="50">
        <v>45954000</v>
      </c>
    </row>
    <row r="3598" spans="1:4">
      <c r="A3598" t="s">
        <v>16</v>
      </c>
      <c r="B3598">
        <v>1997</v>
      </c>
      <c r="C3598" t="s">
        <v>54</v>
      </c>
      <c r="D3598" s="50">
        <v>3580000</v>
      </c>
    </row>
    <row r="3599" spans="1:4">
      <c r="A3599" t="s">
        <v>15</v>
      </c>
      <c r="B3599">
        <v>1997</v>
      </c>
      <c r="C3599" t="s">
        <v>54</v>
      </c>
      <c r="D3599" s="50">
        <v>419450</v>
      </c>
    </row>
    <row r="3600" spans="1:4">
      <c r="A3600" t="s">
        <v>17</v>
      </c>
      <c r="B3600">
        <v>1997</v>
      </c>
      <c r="C3600" t="s">
        <v>54</v>
      </c>
      <c r="D3600" s="50">
        <v>2450000</v>
      </c>
    </row>
    <row r="3601" spans="1:4">
      <c r="A3601" t="s">
        <v>13</v>
      </c>
      <c r="B3601">
        <v>1997</v>
      </c>
      <c r="C3601" t="s">
        <v>54</v>
      </c>
      <c r="D3601" s="50">
        <v>93926296</v>
      </c>
    </row>
    <row r="3602" spans="1:4">
      <c r="A3602" t="s">
        <v>14</v>
      </c>
      <c r="B3602">
        <v>1997</v>
      </c>
      <c r="C3602" t="s">
        <v>54</v>
      </c>
      <c r="D3602" s="50">
        <v>383000</v>
      </c>
    </row>
    <row r="3603" spans="1:4">
      <c r="A3603" t="s">
        <v>12</v>
      </c>
      <c r="B3603">
        <v>1997</v>
      </c>
      <c r="C3603" t="s">
        <v>54</v>
      </c>
      <c r="D3603" s="50">
        <v>15607000</v>
      </c>
    </row>
    <row r="3604" spans="1:4">
      <c r="A3604" t="s">
        <v>11</v>
      </c>
      <c r="B3604">
        <v>1997</v>
      </c>
      <c r="C3604" t="s">
        <v>54</v>
      </c>
      <c r="D3604" s="50">
        <v>38650000</v>
      </c>
    </row>
    <row r="3605" spans="1:4">
      <c r="A3605" t="s">
        <v>10</v>
      </c>
      <c r="B3605">
        <v>1997</v>
      </c>
      <c r="C3605" t="s">
        <v>54</v>
      </c>
      <c r="D3605" s="50">
        <v>10089000</v>
      </c>
    </row>
    <row r="3606" spans="1:4">
      <c r="B3606">
        <v>1997</v>
      </c>
      <c r="C3606" t="s">
        <v>54</v>
      </c>
      <c r="D3606" s="50">
        <v>0</v>
      </c>
    </row>
    <row r="3607" spans="1:4">
      <c r="A3607" t="s">
        <v>9</v>
      </c>
      <c r="B3607">
        <v>1997</v>
      </c>
      <c r="C3607" t="s">
        <v>54</v>
      </c>
      <c r="D3607" s="50">
        <v>147304000</v>
      </c>
    </row>
    <row r="3608" spans="1:4">
      <c r="A3608" t="s">
        <v>8</v>
      </c>
      <c r="B3608">
        <v>1997</v>
      </c>
      <c r="C3608" t="s">
        <v>54</v>
      </c>
      <c r="D3608" s="50">
        <v>5383233</v>
      </c>
    </row>
    <row r="3609" spans="1:4">
      <c r="A3609" t="s">
        <v>7</v>
      </c>
      <c r="B3609">
        <v>1997</v>
      </c>
      <c r="C3609" t="s">
        <v>54</v>
      </c>
      <c r="D3609" s="50">
        <v>1985956</v>
      </c>
    </row>
    <row r="3610" spans="1:4">
      <c r="A3610" t="s">
        <v>4</v>
      </c>
      <c r="B3610">
        <v>1997</v>
      </c>
      <c r="C3610" t="s">
        <v>54</v>
      </c>
      <c r="D3610" s="50">
        <v>8849437</v>
      </c>
    </row>
    <row r="3611" spans="1:4">
      <c r="A3611" t="s">
        <v>2</v>
      </c>
      <c r="B3611">
        <v>1997</v>
      </c>
      <c r="C3611" t="s">
        <v>54</v>
      </c>
      <c r="D3611" s="50">
        <v>63331833</v>
      </c>
    </row>
    <row r="3612" spans="1:4">
      <c r="A3612" t="s">
        <v>3</v>
      </c>
      <c r="B3612">
        <v>1997</v>
      </c>
      <c r="C3612" t="s">
        <v>54</v>
      </c>
      <c r="D3612" s="50">
        <v>21639000</v>
      </c>
    </row>
    <row r="3613" spans="1:4">
      <c r="A3613" t="s">
        <v>0</v>
      </c>
      <c r="B3613">
        <v>1997</v>
      </c>
      <c r="C3613" t="s">
        <v>54</v>
      </c>
      <c r="D3613" s="50">
        <v>272657000</v>
      </c>
    </row>
    <row r="3614" spans="1:4">
      <c r="A3614" t="s">
        <v>72</v>
      </c>
      <c r="B3614">
        <v>1997</v>
      </c>
      <c r="C3614" t="s">
        <v>54</v>
      </c>
      <c r="D3614" s="50">
        <v>0</v>
      </c>
    </row>
    <row r="3615" spans="1:4">
      <c r="A3615" t="s">
        <v>79</v>
      </c>
      <c r="B3615">
        <v>1997</v>
      </c>
      <c r="C3615" t="s">
        <v>54</v>
      </c>
      <c r="D3615" s="50">
        <v>2362153067</v>
      </c>
    </row>
    <row r="3616" spans="1:4">
      <c r="A3616" t="s">
        <v>80</v>
      </c>
      <c r="B3616">
        <v>1997</v>
      </c>
      <c r="C3616" t="s">
        <v>54</v>
      </c>
      <c r="D3616" s="50">
        <v>1472978147</v>
      </c>
    </row>
    <row r="3617" spans="1:4">
      <c r="A3617" t="s">
        <v>81</v>
      </c>
      <c r="B3617">
        <v>1997</v>
      </c>
      <c r="C3617" t="s">
        <v>54</v>
      </c>
      <c r="D3617" s="50">
        <v>2509457067</v>
      </c>
    </row>
    <row r="3618" spans="1:4">
      <c r="A3618" t="s">
        <v>82</v>
      </c>
      <c r="B3618">
        <v>1997</v>
      </c>
      <c r="C3618" t="s">
        <v>54</v>
      </c>
      <c r="D3618" s="50">
        <v>1325674147</v>
      </c>
    </row>
    <row r="3619" spans="1:4">
      <c r="A3619" t="s">
        <v>83</v>
      </c>
      <c r="B3619">
        <v>1997</v>
      </c>
      <c r="C3619" t="s">
        <v>54</v>
      </c>
      <c r="D3619" s="50">
        <v>0</v>
      </c>
    </row>
    <row r="3620" spans="1:4">
      <c r="A3620" t="s">
        <v>84</v>
      </c>
      <c r="B3620">
        <v>1997</v>
      </c>
      <c r="C3620" t="s">
        <v>54</v>
      </c>
      <c r="D3620" s="50">
        <v>2649532756</v>
      </c>
    </row>
    <row r="3621" spans="1:4">
      <c r="A3621" t="s">
        <v>85</v>
      </c>
      <c r="B3621">
        <v>1997</v>
      </c>
      <c r="C3621" t="s">
        <v>54</v>
      </c>
      <c r="D3621" s="50">
        <v>18517000</v>
      </c>
    </row>
    <row r="3622" spans="1:4">
      <c r="A3622" t="s">
        <v>86</v>
      </c>
      <c r="B3622">
        <v>1997</v>
      </c>
      <c r="C3622" t="s">
        <v>54</v>
      </c>
      <c r="D3622" s="50">
        <v>603861078</v>
      </c>
    </row>
    <row r="3623" spans="1:4">
      <c r="A3623" t="s">
        <v>87</v>
      </c>
      <c r="B3623">
        <v>1997</v>
      </c>
      <c r="C3623" t="s">
        <v>54</v>
      </c>
      <c r="D3623" s="50">
        <v>396570496</v>
      </c>
    </row>
    <row r="3624" spans="1:4">
      <c r="A3624" t="s">
        <v>88</v>
      </c>
      <c r="B3624">
        <v>1997</v>
      </c>
      <c r="C3624" t="s">
        <v>54</v>
      </c>
      <c r="D3624" s="50">
        <v>166649884</v>
      </c>
    </row>
    <row r="3625" spans="1:4">
      <c r="A3625" t="s">
        <v>89</v>
      </c>
      <c r="B3625">
        <v>1997</v>
      </c>
      <c r="C3625" t="s">
        <v>54</v>
      </c>
      <c r="D3625" s="50">
        <v>373064513</v>
      </c>
    </row>
    <row r="3626" spans="1:4">
      <c r="A3626" t="s">
        <v>90</v>
      </c>
      <c r="B3626">
        <v>1997</v>
      </c>
      <c r="C3626" t="s">
        <v>54</v>
      </c>
      <c r="D3626" s="50">
        <v>3462066701</v>
      </c>
    </row>
    <row r="3627" spans="1:4">
      <c r="A3627" t="s">
        <v>91</v>
      </c>
      <c r="B3627">
        <v>1997</v>
      </c>
      <c r="C3627" t="s">
        <v>54</v>
      </c>
      <c r="D3627" s="50">
        <v>447491288</v>
      </c>
    </row>
    <row r="3628" spans="1:4">
      <c r="A3628" t="s">
        <v>92</v>
      </c>
      <c r="B3628">
        <v>1997</v>
      </c>
      <c r="C3628" t="s">
        <v>54</v>
      </c>
      <c r="D3628" s="50">
        <v>3387639926</v>
      </c>
    </row>
    <row r="3629" spans="1:4">
      <c r="A3629" t="s">
        <v>93</v>
      </c>
      <c r="B3629">
        <v>1997</v>
      </c>
      <c r="C3629" t="s">
        <v>54</v>
      </c>
      <c r="D3629" s="50">
        <v>455803356</v>
      </c>
    </row>
    <row r="3630" spans="1:4">
      <c r="A3630" t="s">
        <v>94</v>
      </c>
      <c r="B3630">
        <v>1997</v>
      </c>
      <c r="C3630" t="s">
        <v>54</v>
      </c>
      <c r="D3630" s="50">
        <v>3379327858</v>
      </c>
    </row>
    <row r="3631" spans="1:4">
      <c r="A3631" t="s">
        <v>95</v>
      </c>
      <c r="B3631">
        <v>1997</v>
      </c>
      <c r="C3631" t="s">
        <v>54</v>
      </c>
      <c r="D3631" s="50">
        <v>3612424891</v>
      </c>
    </row>
    <row r="3632" spans="1:4">
      <c r="A3632" t="s">
        <v>96</v>
      </c>
      <c r="B3632">
        <v>1997</v>
      </c>
      <c r="C3632" t="s">
        <v>54</v>
      </c>
      <c r="D3632" s="50">
        <v>222706323</v>
      </c>
    </row>
    <row r="3633" spans="1:4">
      <c r="A3633" t="s">
        <v>97</v>
      </c>
      <c r="B3633">
        <v>1997</v>
      </c>
      <c r="C3633" t="s">
        <v>54</v>
      </c>
      <c r="D3633" s="50">
        <v>831528955</v>
      </c>
    </row>
    <row r="3634" spans="1:4">
      <c r="A3634" t="s">
        <v>98</v>
      </c>
      <c r="B3634">
        <v>1997</v>
      </c>
      <c r="C3634" t="s">
        <v>54</v>
      </c>
      <c r="D3634" s="50">
        <v>3003602259</v>
      </c>
    </row>
    <row r="3635" spans="1:4">
      <c r="A3635" t="s">
        <v>99</v>
      </c>
      <c r="B3635">
        <v>1997</v>
      </c>
      <c r="C3635" t="s">
        <v>54</v>
      </c>
      <c r="D3635" s="50">
        <v>959510210</v>
      </c>
    </row>
    <row r="3636" spans="1:4">
      <c r="A3636" t="s">
        <v>100</v>
      </c>
      <c r="B3636">
        <v>1997</v>
      </c>
      <c r="C3636" t="s">
        <v>54</v>
      </c>
      <c r="D3636" s="50">
        <v>0</v>
      </c>
    </row>
    <row r="3637" spans="1:4">
      <c r="A3637" t="s">
        <v>101</v>
      </c>
      <c r="B3637">
        <v>1997</v>
      </c>
      <c r="C3637" t="s">
        <v>54</v>
      </c>
      <c r="D3637" s="50">
        <v>1162441923</v>
      </c>
    </row>
    <row r="3638" spans="1:4">
      <c r="A3638" t="s">
        <v>102</v>
      </c>
      <c r="B3638">
        <v>1997</v>
      </c>
      <c r="C3638" t="s">
        <v>54</v>
      </c>
      <c r="D3638" s="50">
        <v>1713179081</v>
      </c>
    </row>
    <row r="3639" spans="1:4">
      <c r="A3639" t="s">
        <v>103</v>
      </c>
      <c r="B3639">
        <v>1997</v>
      </c>
      <c r="C3639" t="s">
        <v>54</v>
      </c>
      <c r="D3639" s="50">
        <v>0</v>
      </c>
    </row>
    <row r="3640" spans="1:4">
      <c r="A3640" t="s">
        <v>104</v>
      </c>
      <c r="B3640">
        <v>1997</v>
      </c>
      <c r="C3640" t="s">
        <v>54</v>
      </c>
      <c r="D3640" s="50">
        <v>2752021923</v>
      </c>
    </row>
    <row r="3641" spans="1:4">
      <c r="A3641" t="s">
        <v>105</v>
      </c>
      <c r="B3641">
        <v>1997</v>
      </c>
      <c r="C3641" t="s">
        <v>54</v>
      </c>
      <c r="D3641" s="50">
        <v>166649884</v>
      </c>
    </row>
    <row r="3642" spans="1:4">
      <c r="A3642" t="s">
        <v>106</v>
      </c>
      <c r="B3642">
        <v>1997</v>
      </c>
      <c r="C3642" t="s">
        <v>54</v>
      </c>
      <c r="D3642" s="50">
        <v>63331833</v>
      </c>
    </row>
    <row r="3643" spans="1:4">
      <c r="A3643" t="s">
        <v>107</v>
      </c>
      <c r="B3643">
        <v>1997</v>
      </c>
      <c r="C3643" t="s">
        <v>54</v>
      </c>
      <c r="D3643" s="50">
        <v>396570496</v>
      </c>
    </row>
    <row r="3644" spans="1:4">
      <c r="A3644" t="s">
        <v>108</v>
      </c>
      <c r="B3644">
        <v>1997</v>
      </c>
      <c r="C3644" t="s">
        <v>54</v>
      </c>
      <c r="D3644" s="50">
        <v>73202079</v>
      </c>
    </row>
    <row r="3645" spans="1:4">
      <c r="A3645" t="s">
        <v>109</v>
      </c>
      <c r="B3645">
        <v>1997</v>
      </c>
      <c r="C3645" t="s">
        <v>54</v>
      </c>
      <c r="D3645" s="50">
        <v>383354999</v>
      </c>
    </row>
    <row r="3646" spans="1:4">
      <c r="A3646" t="s">
        <v>110</v>
      </c>
      <c r="B3646">
        <v>1997</v>
      </c>
      <c r="C3646" t="s">
        <v>54</v>
      </c>
      <c r="D3646" s="50">
        <v>1113691389</v>
      </c>
    </row>
    <row r="3647" spans="1:4">
      <c r="A3647" t="s">
        <v>111</v>
      </c>
      <c r="B3647">
        <v>1997</v>
      </c>
      <c r="C3647" t="s">
        <v>54</v>
      </c>
      <c r="D3647" s="50">
        <v>2721439825</v>
      </c>
    </row>
    <row r="3648" spans="1:4">
      <c r="A3648" t="s">
        <v>112</v>
      </c>
      <c r="B3648">
        <v>1997</v>
      </c>
      <c r="C3648" t="s">
        <v>54</v>
      </c>
      <c r="D3648" s="50">
        <v>2783638597</v>
      </c>
    </row>
    <row r="3649" spans="1:4">
      <c r="A3649" t="s">
        <v>113</v>
      </c>
      <c r="B3649">
        <v>1997</v>
      </c>
      <c r="C3649" t="s">
        <v>54</v>
      </c>
      <c r="D3649" s="50">
        <v>1051492617</v>
      </c>
    </row>
    <row r="3650" spans="1:4">
      <c r="A3650" t="s">
        <v>38</v>
      </c>
      <c r="B3650">
        <v>1998</v>
      </c>
      <c r="C3650" t="s">
        <v>54</v>
      </c>
      <c r="D3650" s="50">
        <v>18711000</v>
      </c>
    </row>
    <row r="3651" spans="1:4">
      <c r="A3651" t="s">
        <v>37</v>
      </c>
      <c r="B3651">
        <v>1998</v>
      </c>
      <c r="C3651" t="s">
        <v>54</v>
      </c>
      <c r="D3651" s="50">
        <v>7982461</v>
      </c>
    </row>
    <row r="3652" spans="1:4">
      <c r="A3652" t="s">
        <v>36</v>
      </c>
      <c r="B3652">
        <v>1998</v>
      </c>
      <c r="C3652" t="s">
        <v>54</v>
      </c>
      <c r="D3652" s="50">
        <v>10203000</v>
      </c>
    </row>
    <row r="3653" spans="1:4">
      <c r="A3653" t="s">
        <v>34</v>
      </c>
      <c r="B3653">
        <v>1998</v>
      </c>
      <c r="C3653" t="s">
        <v>54</v>
      </c>
      <c r="D3653" s="50">
        <v>8257000</v>
      </c>
    </row>
    <row r="3654" spans="1:4">
      <c r="A3654" t="s">
        <v>35</v>
      </c>
      <c r="B3654">
        <v>1998</v>
      </c>
      <c r="C3654" t="s">
        <v>54</v>
      </c>
      <c r="D3654" s="50">
        <v>169161808</v>
      </c>
    </row>
    <row r="3655" spans="1:4">
      <c r="A3655" t="s">
        <v>33</v>
      </c>
      <c r="B3655">
        <v>1998</v>
      </c>
      <c r="C3655" t="s">
        <v>54</v>
      </c>
      <c r="D3655" s="50">
        <v>30247900</v>
      </c>
    </row>
    <row r="3656" spans="1:4">
      <c r="A3656" t="s">
        <v>32</v>
      </c>
      <c r="B3656">
        <v>1998</v>
      </c>
      <c r="C3656" t="s">
        <v>54</v>
      </c>
      <c r="D3656" s="50">
        <v>1241935000</v>
      </c>
    </row>
    <row r="3657" spans="1:4">
      <c r="A3657" t="s">
        <v>31</v>
      </c>
      <c r="B3657">
        <v>1998</v>
      </c>
      <c r="C3657" t="s">
        <v>54</v>
      </c>
      <c r="D3657" s="50">
        <v>764858</v>
      </c>
    </row>
    <row r="3658" spans="1:4">
      <c r="A3658" t="s">
        <v>30</v>
      </c>
      <c r="B3658">
        <v>1998</v>
      </c>
      <c r="C3658" t="s">
        <v>54</v>
      </c>
      <c r="D3658" s="50">
        <v>10294900</v>
      </c>
    </row>
    <row r="3659" spans="1:4">
      <c r="A3659" t="s">
        <v>25</v>
      </c>
      <c r="B3659">
        <v>1998</v>
      </c>
      <c r="C3659" t="s">
        <v>54</v>
      </c>
      <c r="D3659" s="50">
        <v>82047000</v>
      </c>
    </row>
    <row r="3660" spans="1:4">
      <c r="A3660" t="s">
        <v>29</v>
      </c>
      <c r="B3660">
        <v>1998</v>
      </c>
      <c r="C3660" t="s">
        <v>54</v>
      </c>
      <c r="D3660" s="50">
        <v>5301000</v>
      </c>
    </row>
    <row r="3661" spans="1:4">
      <c r="A3661" t="s">
        <v>5</v>
      </c>
      <c r="B3661">
        <v>1998</v>
      </c>
      <c r="C3661" t="s">
        <v>54</v>
      </c>
      <c r="D3661" s="50">
        <v>39721100</v>
      </c>
    </row>
    <row r="3662" spans="1:4">
      <c r="A3662" t="s">
        <v>28</v>
      </c>
      <c r="B3662">
        <v>1998</v>
      </c>
      <c r="C3662" t="s">
        <v>54</v>
      </c>
      <c r="D3662" s="50">
        <v>1386200</v>
      </c>
    </row>
    <row r="3663" spans="1:4">
      <c r="A3663" t="s">
        <v>27</v>
      </c>
      <c r="B3663">
        <v>1998</v>
      </c>
      <c r="C3663" t="s">
        <v>54</v>
      </c>
      <c r="D3663" s="50">
        <v>5153000</v>
      </c>
    </row>
    <row r="3664" spans="1:4">
      <c r="A3664" t="s">
        <v>26</v>
      </c>
      <c r="B3664">
        <v>1998</v>
      </c>
      <c r="C3664" t="s">
        <v>54</v>
      </c>
      <c r="D3664" s="50">
        <v>58398000</v>
      </c>
    </row>
    <row r="3665" spans="1:4">
      <c r="A3665" t="s">
        <v>1</v>
      </c>
      <c r="B3665">
        <v>1998</v>
      </c>
      <c r="C3665" t="s">
        <v>54</v>
      </c>
      <c r="D3665" s="50">
        <v>58487141</v>
      </c>
    </row>
    <row r="3666" spans="1:4">
      <c r="A3666" t="s">
        <v>24</v>
      </c>
      <c r="B3666">
        <v>1998</v>
      </c>
      <c r="C3666" t="s">
        <v>54</v>
      </c>
      <c r="D3666" s="50">
        <v>10835000</v>
      </c>
    </row>
    <row r="3667" spans="1:4">
      <c r="A3667" t="s">
        <v>23</v>
      </c>
      <c r="B3667">
        <v>1998</v>
      </c>
      <c r="C3667" t="s">
        <v>54</v>
      </c>
      <c r="D3667" s="50">
        <v>10266570</v>
      </c>
    </row>
    <row r="3668" spans="1:4">
      <c r="A3668" t="s">
        <v>21</v>
      </c>
      <c r="B3668">
        <v>1998</v>
      </c>
      <c r="C3668" t="s">
        <v>54</v>
      </c>
      <c r="D3668" s="50">
        <v>199759782</v>
      </c>
    </row>
    <row r="3669" spans="1:4">
      <c r="A3669" t="s">
        <v>22</v>
      </c>
      <c r="B3669">
        <v>1998</v>
      </c>
      <c r="C3669" t="s">
        <v>54</v>
      </c>
      <c r="D3669" s="50">
        <v>982182462</v>
      </c>
    </row>
    <row r="3670" spans="1:4">
      <c r="A3670" t="s">
        <v>20</v>
      </c>
      <c r="B3670">
        <v>1998</v>
      </c>
      <c r="C3670" t="s">
        <v>54</v>
      </c>
      <c r="D3670" s="50">
        <v>3712900</v>
      </c>
    </row>
    <row r="3671" spans="1:4">
      <c r="A3671" t="s">
        <v>19</v>
      </c>
      <c r="B3671">
        <v>1998</v>
      </c>
      <c r="C3671" t="s">
        <v>54</v>
      </c>
      <c r="D3671" s="50">
        <v>56910950</v>
      </c>
    </row>
    <row r="3672" spans="1:4">
      <c r="A3672" t="s">
        <v>18</v>
      </c>
      <c r="B3672">
        <v>1998</v>
      </c>
      <c r="C3672" t="s">
        <v>54</v>
      </c>
      <c r="D3672" s="50">
        <v>126410000</v>
      </c>
    </row>
    <row r="3673" spans="1:4">
      <c r="A3673" t="s">
        <v>6</v>
      </c>
      <c r="B3673">
        <v>1998</v>
      </c>
      <c r="C3673" t="s">
        <v>54</v>
      </c>
      <c r="D3673" s="50">
        <v>46287000</v>
      </c>
    </row>
    <row r="3674" spans="1:4">
      <c r="A3674" t="s">
        <v>16</v>
      </c>
      <c r="B3674">
        <v>1998</v>
      </c>
      <c r="C3674" t="s">
        <v>54</v>
      </c>
      <c r="D3674" s="50">
        <v>3555000</v>
      </c>
    </row>
    <row r="3675" spans="1:4">
      <c r="A3675" t="s">
        <v>15</v>
      </c>
      <c r="B3675">
        <v>1998</v>
      </c>
      <c r="C3675" t="s">
        <v>54</v>
      </c>
      <c r="D3675" s="50">
        <v>424700</v>
      </c>
    </row>
    <row r="3676" spans="1:4">
      <c r="A3676" t="s">
        <v>17</v>
      </c>
      <c r="B3676">
        <v>1998</v>
      </c>
      <c r="C3676" t="s">
        <v>54</v>
      </c>
      <c r="D3676" s="50">
        <v>2410000</v>
      </c>
    </row>
    <row r="3677" spans="1:4">
      <c r="A3677" t="s">
        <v>13</v>
      </c>
      <c r="B3677">
        <v>1998</v>
      </c>
      <c r="C3677" t="s">
        <v>54</v>
      </c>
      <c r="D3677" s="50">
        <v>95251064</v>
      </c>
    </row>
    <row r="3678" spans="1:4">
      <c r="A3678" t="s">
        <v>14</v>
      </c>
      <c r="B3678">
        <v>1998</v>
      </c>
      <c r="C3678" t="s">
        <v>54</v>
      </c>
      <c r="D3678" s="50">
        <v>385000</v>
      </c>
    </row>
    <row r="3679" spans="1:4">
      <c r="A3679" t="s">
        <v>12</v>
      </c>
      <c r="B3679">
        <v>1998</v>
      </c>
      <c r="C3679" t="s">
        <v>54</v>
      </c>
      <c r="D3679" s="50">
        <v>15698000</v>
      </c>
    </row>
    <row r="3680" spans="1:4">
      <c r="A3680" t="s">
        <v>11</v>
      </c>
      <c r="B3680">
        <v>1998</v>
      </c>
      <c r="C3680" t="s">
        <v>54</v>
      </c>
      <c r="D3680" s="50">
        <v>38666145</v>
      </c>
    </row>
    <row r="3681" spans="1:4">
      <c r="A3681" t="s">
        <v>10</v>
      </c>
      <c r="B3681">
        <v>1998</v>
      </c>
      <c r="C3681" t="s">
        <v>54</v>
      </c>
      <c r="D3681" s="50">
        <v>10129000</v>
      </c>
    </row>
    <row r="3682" spans="1:4">
      <c r="B3682">
        <v>1998</v>
      </c>
      <c r="C3682" t="s">
        <v>54</v>
      </c>
      <c r="D3682" s="50">
        <v>0</v>
      </c>
    </row>
    <row r="3683" spans="1:4">
      <c r="A3683" t="s">
        <v>9</v>
      </c>
      <c r="B3683">
        <v>1998</v>
      </c>
      <c r="C3683" t="s">
        <v>54</v>
      </c>
      <c r="D3683" s="50">
        <v>146899000</v>
      </c>
    </row>
    <row r="3684" spans="1:4">
      <c r="A3684" t="s">
        <v>8</v>
      </c>
      <c r="B3684">
        <v>1998</v>
      </c>
      <c r="C3684" t="s">
        <v>54</v>
      </c>
      <c r="D3684" s="50">
        <v>5390657</v>
      </c>
    </row>
    <row r="3685" spans="1:4">
      <c r="A3685" t="s">
        <v>7</v>
      </c>
      <c r="B3685">
        <v>1998</v>
      </c>
      <c r="C3685" t="s">
        <v>54</v>
      </c>
      <c r="D3685" s="50">
        <v>1982600</v>
      </c>
    </row>
    <row r="3686" spans="1:4">
      <c r="A3686" t="s">
        <v>4</v>
      </c>
      <c r="B3686">
        <v>1998</v>
      </c>
      <c r="C3686" t="s">
        <v>54</v>
      </c>
      <c r="D3686" s="50">
        <v>8851800</v>
      </c>
    </row>
    <row r="3687" spans="1:4">
      <c r="A3687" t="s">
        <v>2</v>
      </c>
      <c r="B3687">
        <v>1998</v>
      </c>
      <c r="C3687" t="s">
        <v>54</v>
      </c>
      <c r="D3687" s="50">
        <v>64395635</v>
      </c>
    </row>
    <row r="3688" spans="1:4">
      <c r="A3688" t="s">
        <v>3</v>
      </c>
      <c r="B3688">
        <v>1998</v>
      </c>
      <c r="C3688" t="s">
        <v>54</v>
      </c>
      <c r="D3688" s="50">
        <v>21834000</v>
      </c>
    </row>
    <row r="3689" spans="1:4">
      <c r="A3689" t="s">
        <v>0</v>
      </c>
      <c r="B3689">
        <v>1998</v>
      </c>
      <c r="C3689" t="s">
        <v>54</v>
      </c>
      <c r="D3689" s="50">
        <v>275854000</v>
      </c>
    </row>
    <row r="3690" spans="1:4">
      <c r="A3690" t="s">
        <v>72</v>
      </c>
      <c r="B3690">
        <v>1998</v>
      </c>
      <c r="C3690" t="s">
        <v>54</v>
      </c>
      <c r="D3690" s="50">
        <v>0</v>
      </c>
    </row>
    <row r="3691" spans="1:4">
      <c r="A3691" t="s">
        <v>79</v>
      </c>
      <c r="B3691">
        <v>1998</v>
      </c>
      <c r="C3691" t="s">
        <v>54</v>
      </c>
      <c r="D3691" s="50">
        <v>2393279270</v>
      </c>
    </row>
    <row r="3692" spans="1:4">
      <c r="A3692" t="s">
        <v>80</v>
      </c>
      <c r="B3692">
        <v>1998</v>
      </c>
      <c r="C3692" t="s">
        <v>54</v>
      </c>
      <c r="D3692" s="50">
        <v>1482863363</v>
      </c>
    </row>
    <row r="3693" spans="1:4">
      <c r="A3693" t="s">
        <v>81</v>
      </c>
      <c r="B3693">
        <v>1998</v>
      </c>
      <c r="C3693" t="s">
        <v>54</v>
      </c>
      <c r="D3693" s="50">
        <v>2540178270</v>
      </c>
    </row>
    <row r="3694" spans="1:4">
      <c r="A3694" t="s">
        <v>82</v>
      </c>
      <c r="B3694">
        <v>1998</v>
      </c>
      <c r="C3694" t="s">
        <v>54</v>
      </c>
      <c r="D3694" s="50">
        <v>1335964363</v>
      </c>
    </row>
    <row r="3695" spans="1:4">
      <c r="A3695" t="s">
        <v>83</v>
      </c>
      <c r="B3695">
        <v>1998</v>
      </c>
      <c r="C3695" t="s">
        <v>54</v>
      </c>
      <c r="D3695" s="50">
        <v>0</v>
      </c>
    </row>
    <row r="3696" spans="1:4">
      <c r="A3696" t="s">
        <v>84</v>
      </c>
      <c r="B3696">
        <v>1998</v>
      </c>
      <c r="C3696" t="s">
        <v>54</v>
      </c>
      <c r="D3696" s="50">
        <v>2682803879</v>
      </c>
    </row>
    <row r="3697" spans="1:4">
      <c r="A3697" t="s">
        <v>85</v>
      </c>
      <c r="B3697">
        <v>1998</v>
      </c>
      <c r="C3697" t="s">
        <v>54</v>
      </c>
      <c r="D3697" s="50">
        <v>18711000</v>
      </c>
    </row>
    <row r="3698" spans="1:4">
      <c r="A3698" t="s">
        <v>86</v>
      </c>
      <c r="B3698">
        <v>1998</v>
      </c>
      <c r="C3698" t="s">
        <v>54</v>
      </c>
      <c r="D3698" s="50">
        <v>604112982</v>
      </c>
    </row>
    <row r="3699" spans="1:4">
      <c r="A3699" t="s">
        <v>87</v>
      </c>
      <c r="B3699">
        <v>1998</v>
      </c>
      <c r="C3699" t="s">
        <v>54</v>
      </c>
      <c r="D3699" s="50">
        <v>401352964</v>
      </c>
    </row>
    <row r="3700" spans="1:4">
      <c r="A3700" t="s">
        <v>88</v>
      </c>
      <c r="B3700">
        <v>1998</v>
      </c>
      <c r="C3700" t="s">
        <v>54</v>
      </c>
      <c r="D3700" s="50">
        <v>169161808</v>
      </c>
    </row>
    <row r="3701" spans="1:4">
      <c r="A3701" t="s">
        <v>89</v>
      </c>
      <c r="B3701">
        <v>1998</v>
      </c>
      <c r="C3701" t="s">
        <v>54</v>
      </c>
      <c r="D3701" s="50">
        <v>373855052</v>
      </c>
    </row>
    <row r="3702" spans="1:4">
      <c r="A3702" t="s">
        <v>90</v>
      </c>
      <c r="B3702">
        <v>1998</v>
      </c>
      <c r="C3702" t="s">
        <v>54</v>
      </c>
      <c r="D3702" s="50">
        <v>3502287581</v>
      </c>
    </row>
    <row r="3703" spans="1:4">
      <c r="A3703" t="s">
        <v>91</v>
      </c>
      <c r="B3703">
        <v>1998</v>
      </c>
      <c r="C3703" t="s">
        <v>54</v>
      </c>
      <c r="D3703" s="50">
        <v>448192124</v>
      </c>
    </row>
    <row r="3704" spans="1:4">
      <c r="A3704" t="s">
        <v>92</v>
      </c>
      <c r="B3704">
        <v>1998</v>
      </c>
      <c r="C3704" t="s">
        <v>54</v>
      </c>
      <c r="D3704" s="50">
        <v>3427950509</v>
      </c>
    </row>
    <row r="3705" spans="1:4">
      <c r="A3705" t="s">
        <v>93</v>
      </c>
      <c r="B3705">
        <v>1998</v>
      </c>
      <c r="C3705" t="s">
        <v>54</v>
      </c>
      <c r="D3705" s="50">
        <v>456449124</v>
      </c>
    </row>
    <row r="3706" spans="1:4">
      <c r="A3706" t="s">
        <v>94</v>
      </c>
      <c r="B3706">
        <v>1998</v>
      </c>
      <c r="C3706" t="s">
        <v>54</v>
      </c>
      <c r="D3706" s="50">
        <v>3419693509</v>
      </c>
    </row>
    <row r="3707" spans="1:4">
      <c r="A3707" t="s">
        <v>95</v>
      </c>
      <c r="B3707">
        <v>1998</v>
      </c>
      <c r="C3707" t="s">
        <v>54</v>
      </c>
      <c r="D3707" s="50">
        <v>3652937742</v>
      </c>
    </row>
    <row r="3708" spans="1:4">
      <c r="A3708" t="s">
        <v>96</v>
      </c>
      <c r="B3708">
        <v>1998</v>
      </c>
      <c r="C3708" t="s">
        <v>54</v>
      </c>
      <c r="D3708" s="50">
        <v>223204891</v>
      </c>
    </row>
    <row r="3709" spans="1:4">
      <c r="A3709" t="s">
        <v>97</v>
      </c>
      <c r="B3709">
        <v>1998</v>
      </c>
      <c r="C3709" t="s">
        <v>54</v>
      </c>
      <c r="D3709" s="50">
        <v>835253991</v>
      </c>
    </row>
    <row r="3710" spans="1:4">
      <c r="A3710" t="s">
        <v>98</v>
      </c>
      <c r="B3710">
        <v>1998</v>
      </c>
      <c r="C3710" t="s">
        <v>54</v>
      </c>
      <c r="D3710" s="50">
        <v>3040888642</v>
      </c>
    </row>
    <row r="3711" spans="1:4">
      <c r="A3711" t="s">
        <v>99</v>
      </c>
      <c r="B3711">
        <v>1998</v>
      </c>
      <c r="C3711" t="s">
        <v>54</v>
      </c>
      <c r="D3711" s="50">
        <v>964745882</v>
      </c>
    </row>
    <row r="3712" spans="1:4">
      <c r="A3712" t="s">
        <v>100</v>
      </c>
      <c r="B3712">
        <v>1998</v>
      </c>
      <c r="C3712" t="s">
        <v>54</v>
      </c>
      <c r="D3712" s="50">
        <v>0</v>
      </c>
    </row>
    <row r="3713" spans="1:4">
      <c r="A3713" t="s">
        <v>101</v>
      </c>
      <c r="B3713">
        <v>1998</v>
      </c>
      <c r="C3713" t="s">
        <v>54</v>
      </c>
      <c r="D3713" s="50">
        <v>1181942244</v>
      </c>
    </row>
    <row r="3714" spans="1:4">
      <c r="A3714" t="s">
        <v>102</v>
      </c>
      <c r="B3714">
        <v>1998</v>
      </c>
      <c r="C3714" t="s">
        <v>54</v>
      </c>
      <c r="D3714" s="50">
        <v>1729454507</v>
      </c>
    </row>
    <row r="3715" spans="1:4">
      <c r="A3715" t="s">
        <v>103</v>
      </c>
      <c r="B3715">
        <v>1998</v>
      </c>
      <c r="C3715" t="s">
        <v>54</v>
      </c>
      <c r="D3715" s="50">
        <v>0</v>
      </c>
    </row>
    <row r="3716" spans="1:4">
      <c r="A3716" t="s">
        <v>104</v>
      </c>
      <c r="B3716">
        <v>1998</v>
      </c>
      <c r="C3716" t="s">
        <v>54</v>
      </c>
      <c r="D3716" s="50">
        <v>2784018244</v>
      </c>
    </row>
    <row r="3717" spans="1:4">
      <c r="A3717" t="s">
        <v>105</v>
      </c>
      <c r="B3717">
        <v>1998</v>
      </c>
      <c r="C3717" t="s">
        <v>54</v>
      </c>
      <c r="D3717" s="50">
        <v>169161808</v>
      </c>
    </row>
    <row r="3718" spans="1:4">
      <c r="A3718" t="s">
        <v>106</v>
      </c>
      <c r="B3718">
        <v>1998</v>
      </c>
      <c r="C3718" t="s">
        <v>54</v>
      </c>
      <c r="D3718" s="50">
        <v>64395635</v>
      </c>
    </row>
    <row r="3719" spans="1:4">
      <c r="A3719" t="s">
        <v>107</v>
      </c>
      <c r="B3719">
        <v>1998</v>
      </c>
      <c r="C3719" t="s">
        <v>54</v>
      </c>
      <c r="D3719" s="50">
        <v>401352964</v>
      </c>
    </row>
    <row r="3720" spans="1:4">
      <c r="A3720" t="s">
        <v>108</v>
      </c>
      <c r="B3720">
        <v>1998</v>
      </c>
      <c r="C3720" t="s">
        <v>54</v>
      </c>
      <c r="D3720" s="50">
        <v>73092360</v>
      </c>
    </row>
    <row r="3721" spans="1:4">
      <c r="A3721" t="s">
        <v>109</v>
      </c>
      <c r="B3721">
        <v>1998</v>
      </c>
      <c r="C3721" t="s">
        <v>54</v>
      </c>
      <c r="D3721" s="50">
        <v>384121622</v>
      </c>
    </row>
    <row r="3722" spans="1:4">
      <c r="A3722" t="s">
        <v>110</v>
      </c>
      <c r="B3722">
        <v>1998</v>
      </c>
      <c r="C3722" t="s">
        <v>54</v>
      </c>
      <c r="D3722" s="50">
        <v>1118966659</v>
      </c>
    </row>
    <row r="3723" spans="1:4">
      <c r="A3723" t="s">
        <v>111</v>
      </c>
      <c r="B3723">
        <v>1998</v>
      </c>
      <c r="C3723" t="s">
        <v>54</v>
      </c>
      <c r="D3723" s="50">
        <v>2757175974</v>
      </c>
    </row>
    <row r="3724" spans="1:4">
      <c r="A3724" t="s">
        <v>112</v>
      </c>
      <c r="B3724">
        <v>1998</v>
      </c>
      <c r="C3724" t="s">
        <v>54</v>
      </c>
      <c r="D3724" s="50">
        <v>2817196255</v>
      </c>
    </row>
    <row r="3725" spans="1:4">
      <c r="A3725" t="s">
        <v>113</v>
      </c>
      <c r="B3725">
        <v>1998</v>
      </c>
      <c r="C3725" t="s">
        <v>54</v>
      </c>
      <c r="D3725" s="50">
        <v>1058946378</v>
      </c>
    </row>
    <row r="3726" spans="1:4">
      <c r="A3726" t="s">
        <v>38</v>
      </c>
      <c r="B3726">
        <v>1999</v>
      </c>
      <c r="C3726" t="s">
        <v>54</v>
      </c>
      <c r="D3726" s="50">
        <v>18926000</v>
      </c>
    </row>
    <row r="3727" spans="1:4">
      <c r="A3727" t="s">
        <v>37</v>
      </c>
      <c r="B3727">
        <v>1999</v>
      </c>
      <c r="C3727" t="s">
        <v>54</v>
      </c>
      <c r="D3727" s="50">
        <v>8002186</v>
      </c>
    </row>
    <row r="3728" spans="1:4">
      <c r="A3728" t="s">
        <v>36</v>
      </c>
      <c r="B3728">
        <v>1999</v>
      </c>
      <c r="C3728" t="s">
        <v>54</v>
      </c>
      <c r="D3728" s="50">
        <v>10226000</v>
      </c>
    </row>
    <row r="3729" spans="1:4">
      <c r="A3729" t="s">
        <v>34</v>
      </c>
      <c r="B3729">
        <v>1999</v>
      </c>
      <c r="C3729" t="s">
        <v>54</v>
      </c>
      <c r="D3729" s="50">
        <v>8208000</v>
      </c>
    </row>
    <row r="3730" spans="1:4">
      <c r="A3730" t="s">
        <v>35</v>
      </c>
      <c r="B3730">
        <v>1999</v>
      </c>
      <c r="C3730" t="s">
        <v>54</v>
      </c>
      <c r="D3730" s="50">
        <v>171675320</v>
      </c>
    </row>
    <row r="3731" spans="1:4">
      <c r="A3731" t="s">
        <v>33</v>
      </c>
      <c r="B3731">
        <v>1999</v>
      </c>
      <c r="C3731" t="s">
        <v>54</v>
      </c>
      <c r="D3731" s="50">
        <v>30499200</v>
      </c>
    </row>
    <row r="3732" spans="1:4">
      <c r="A3732" t="s">
        <v>32</v>
      </c>
      <c r="B3732">
        <v>1999</v>
      </c>
      <c r="C3732" t="s">
        <v>54</v>
      </c>
      <c r="D3732" s="50">
        <v>1252735000</v>
      </c>
    </row>
    <row r="3733" spans="1:4">
      <c r="A3733" t="s">
        <v>31</v>
      </c>
      <c r="B3733">
        <v>1999</v>
      </c>
      <c r="C3733" t="s">
        <v>54</v>
      </c>
      <c r="D3733" s="50">
        <v>775850</v>
      </c>
    </row>
    <row r="3734" spans="1:4">
      <c r="A3734" t="s">
        <v>30</v>
      </c>
      <c r="B3734">
        <v>1999</v>
      </c>
      <c r="C3734" t="s">
        <v>54</v>
      </c>
      <c r="D3734" s="50">
        <v>10283000</v>
      </c>
    </row>
    <row r="3735" spans="1:4">
      <c r="A3735" t="s">
        <v>25</v>
      </c>
      <c r="B3735">
        <v>1999</v>
      </c>
      <c r="C3735" t="s">
        <v>54</v>
      </c>
      <c r="D3735" s="50">
        <v>82087000</v>
      </c>
    </row>
    <row r="3736" spans="1:4">
      <c r="A3736" t="s">
        <v>29</v>
      </c>
      <c r="B3736">
        <v>1999</v>
      </c>
      <c r="C3736" t="s">
        <v>54</v>
      </c>
      <c r="D3736" s="50">
        <v>5319111</v>
      </c>
    </row>
    <row r="3737" spans="1:4">
      <c r="A3737" t="s">
        <v>5</v>
      </c>
      <c r="B3737">
        <v>1999</v>
      </c>
      <c r="C3737" t="s">
        <v>54</v>
      </c>
      <c r="D3737" s="50">
        <v>39926250</v>
      </c>
    </row>
    <row r="3738" spans="1:4">
      <c r="A3738" t="s">
        <v>28</v>
      </c>
      <c r="B3738">
        <v>1999</v>
      </c>
      <c r="C3738" t="s">
        <v>54</v>
      </c>
      <c r="D3738" s="50">
        <v>1375649</v>
      </c>
    </row>
    <row r="3739" spans="1:4">
      <c r="A3739" t="s">
        <v>27</v>
      </c>
      <c r="B3739">
        <v>1999</v>
      </c>
      <c r="C3739" t="s">
        <v>54</v>
      </c>
      <c r="D3739" s="50">
        <v>5165447</v>
      </c>
    </row>
    <row r="3740" spans="1:4">
      <c r="A3740" t="s">
        <v>26</v>
      </c>
      <c r="B3740">
        <v>1999</v>
      </c>
      <c r="C3740" t="s">
        <v>54</v>
      </c>
      <c r="D3740" s="50">
        <v>58622514</v>
      </c>
    </row>
    <row r="3741" spans="1:4">
      <c r="A3741" t="s">
        <v>1</v>
      </c>
      <c r="B3741">
        <v>1999</v>
      </c>
      <c r="C3741" t="s">
        <v>54</v>
      </c>
      <c r="D3741" s="50">
        <v>58682466</v>
      </c>
    </row>
    <row r="3742" spans="1:4">
      <c r="A3742" t="s">
        <v>24</v>
      </c>
      <c r="B3742">
        <v>1999</v>
      </c>
      <c r="C3742" t="s">
        <v>54</v>
      </c>
      <c r="D3742" s="50">
        <v>10883000</v>
      </c>
    </row>
    <row r="3743" spans="1:4">
      <c r="A3743" t="s">
        <v>23</v>
      </c>
      <c r="B3743">
        <v>1999</v>
      </c>
      <c r="C3743" t="s">
        <v>54</v>
      </c>
      <c r="D3743" s="50">
        <v>10237530</v>
      </c>
    </row>
    <row r="3744" spans="1:4">
      <c r="A3744" t="s">
        <v>21</v>
      </c>
      <c r="B3744">
        <v>1999</v>
      </c>
      <c r="C3744" t="s">
        <v>54</v>
      </c>
      <c r="D3744" s="50">
        <v>202512990</v>
      </c>
    </row>
    <row r="3745" spans="1:4">
      <c r="A3745" t="s">
        <v>22</v>
      </c>
      <c r="B3745">
        <v>1999</v>
      </c>
      <c r="C3745" t="s">
        <v>54</v>
      </c>
      <c r="D3745" s="50">
        <v>999016010</v>
      </c>
    </row>
    <row r="3746" spans="1:4">
      <c r="A3746" t="s">
        <v>20</v>
      </c>
      <c r="B3746">
        <v>1999</v>
      </c>
      <c r="C3746" t="s">
        <v>54</v>
      </c>
      <c r="D3746" s="50">
        <v>3755000</v>
      </c>
    </row>
    <row r="3747" spans="1:4">
      <c r="A3747" t="s">
        <v>19</v>
      </c>
      <c r="B3747">
        <v>1999</v>
      </c>
      <c r="C3747" t="s">
        <v>54</v>
      </c>
      <c r="D3747" s="50">
        <v>56921550</v>
      </c>
    </row>
    <row r="3748" spans="1:4">
      <c r="A3748" t="s">
        <v>18</v>
      </c>
      <c r="B3748">
        <v>1999</v>
      </c>
      <c r="C3748" t="s">
        <v>54</v>
      </c>
      <c r="D3748" s="50">
        <v>126650000</v>
      </c>
    </row>
    <row r="3749" spans="1:4">
      <c r="A3749" t="s">
        <v>6</v>
      </c>
      <c r="B3749">
        <v>1999</v>
      </c>
      <c r="C3749" t="s">
        <v>54</v>
      </c>
      <c r="D3749" s="50">
        <v>46617000</v>
      </c>
    </row>
    <row r="3750" spans="1:4">
      <c r="A3750" t="s">
        <v>16</v>
      </c>
      <c r="B3750">
        <v>1999</v>
      </c>
      <c r="C3750" t="s">
        <v>54</v>
      </c>
      <c r="D3750" s="50">
        <v>3531000</v>
      </c>
    </row>
    <row r="3751" spans="1:4">
      <c r="A3751" t="s">
        <v>15</v>
      </c>
      <c r="B3751">
        <v>1999</v>
      </c>
      <c r="C3751" t="s">
        <v>54</v>
      </c>
      <c r="D3751" s="50">
        <v>430475</v>
      </c>
    </row>
    <row r="3752" spans="1:4">
      <c r="A3752" t="s">
        <v>17</v>
      </c>
      <c r="B3752">
        <v>1999</v>
      </c>
      <c r="C3752" t="s">
        <v>54</v>
      </c>
      <c r="D3752" s="50">
        <v>2390000</v>
      </c>
    </row>
    <row r="3753" spans="1:4">
      <c r="A3753" t="s">
        <v>13</v>
      </c>
      <c r="B3753">
        <v>1999</v>
      </c>
      <c r="C3753" t="s">
        <v>54</v>
      </c>
      <c r="D3753" s="50">
        <v>96584488</v>
      </c>
    </row>
    <row r="3754" spans="1:4">
      <c r="A3754" t="s">
        <v>14</v>
      </c>
      <c r="B3754">
        <v>1999</v>
      </c>
      <c r="C3754" t="s">
        <v>54</v>
      </c>
      <c r="D3754" s="50">
        <v>388000</v>
      </c>
    </row>
    <row r="3755" spans="1:4">
      <c r="A3755" t="s">
        <v>12</v>
      </c>
      <c r="B3755">
        <v>1999</v>
      </c>
      <c r="C3755" t="s">
        <v>54</v>
      </c>
      <c r="D3755" s="50">
        <v>15805000</v>
      </c>
    </row>
    <row r="3756" spans="1:4">
      <c r="A3756" t="s">
        <v>11</v>
      </c>
      <c r="B3756">
        <v>1999</v>
      </c>
      <c r="C3756" t="s">
        <v>54</v>
      </c>
      <c r="D3756" s="50">
        <v>38658000</v>
      </c>
    </row>
    <row r="3757" spans="1:4">
      <c r="A3757" t="s">
        <v>10</v>
      </c>
      <c r="B3757">
        <v>1999</v>
      </c>
      <c r="C3757" t="s">
        <v>54</v>
      </c>
      <c r="D3757" s="50">
        <v>10174000</v>
      </c>
    </row>
    <row r="3758" spans="1:4">
      <c r="B3758">
        <v>1999</v>
      </c>
      <c r="C3758" t="s">
        <v>54</v>
      </c>
      <c r="D3758" s="50">
        <v>0</v>
      </c>
    </row>
    <row r="3759" spans="1:4">
      <c r="A3759" t="s">
        <v>9</v>
      </c>
      <c r="B3759">
        <v>1999</v>
      </c>
      <c r="C3759" t="s">
        <v>54</v>
      </c>
      <c r="D3759" s="50">
        <v>146309000</v>
      </c>
    </row>
    <row r="3760" spans="1:4">
      <c r="A3760" t="s">
        <v>8</v>
      </c>
      <c r="B3760">
        <v>1999</v>
      </c>
      <c r="C3760" t="s">
        <v>54</v>
      </c>
      <c r="D3760" s="50">
        <v>5395115</v>
      </c>
    </row>
    <row r="3761" spans="1:4">
      <c r="A3761" t="s">
        <v>7</v>
      </c>
      <c r="B3761">
        <v>1999</v>
      </c>
      <c r="C3761" t="s">
        <v>54</v>
      </c>
      <c r="D3761" s="50">
        <v>1985500</v>
      </c>
    </row>
    <row r="3762" spans="1:4">
      <c r="A3762" t="s">
        <v>4</v>
      </c>
      <c r="B3762">
        <v>1999</v>
      </c>
      <c r="C3762" t="s">
        <v>54</v>
      </c>
      <c r="D3762" s="50">
        <v>8857400</v>
      </c>
    </row>
    <row r="3763" spans="1:4">
      <c r="A3763" t="s">
        <v>2</v>
      </c>
      <c r="B3763">
        <v>1999</v>
      </c>
      <c r="C3763" t="s">
        <v>54</v>
      </c>
      <c r="D3763" s="50">
        <v>65441666</v>
      </c>
    </row>
    <row r="3764" spans="1:4">
      <c r="A3764" t="s">
        <v>3</v>
      </c>
      <c r="B3764">
        <v>1999</v>
      </c>
      <c r="C3764" t="s">
        <v>54</v>
      </c>
      <c r="D3764" s="50">
        <v>22008000</v>
      </c>
    </row>
    <row r="3765" spans="1:4">
      <c r="A3765" t="s">
        <v>0</v>
      </c>
      <c r="B3765">
        <v>1999</v>
      </c>
      <c r="C3765" t="s">
        <v>54</v>
      </c>
      <c r="D3765" s="50">
        <v>279040000</v>
      </c>
    </row>
    <row r="3766" spans="1:4">
      <c r="A3766" t="s">
        <v>72</v>
      </c>
      <c r="B3766">
        <v>1999</v>
      </c>
      <c r="C3766" t="s">
        <v>54</v>
      </c>
      <c r="D3766" s="50">
        <v>0</v>
      </c>
    </row>
    <row r="3767" spans="1:4">
      <c r="A3767" t="s">
        <v>79</v>
      </c>
      <c r="B3767">
        <v>1999</v>
      </c>
      <c r="C3767" t="s">
        <v>54</v>
      </c>
      <c r="D3767" s="50">
        <v>2423426330</v>
      </c>
    </row>
    <row r="3768" spans="1:4">
      <c r="A3768" t="s">
        <v>80</v>
      </c>
      <c r="B3768">
        <v>1999</v>
      </c>
      <c r="C3768" t="s">
        <v>54</v>
      </c>
      <c r="D3768" s="50">
        <v>1492673387</v>
      </c>
    </row>
    <row r="3769" spans="1:4">
      <c r="A3769" t="s">
        <v>81</v>
      </c>
      <c r="B3769">
        <v>1999</v>
      </c>
      <c r="C3769" t="s">
        <v>54</v>
      </c>
      <c r="D3769" s="50">
        <v>2569735330</v>
      </c>
    </row>
    <row r="3770" spans="1:4">
      <c r="A3770" t="s">
        <v>82</v>
      </c>
      <c r="B3770">
        <v>1999</v>
      </c>
      <c r="C3770" t="s">
        <v>54</v>
      </c>
      <c r="D3770" s="50">
        <v>1346364387</v>
      </c>
    </row>
    <row r="3771" spans="1:4">
      <c r="A3771" t="s">
        <v>83</v>
      </c>
      <c r="B3771">
        <v>1999</v>
      </c>
      <c r="C3771" t="s">
        <v>54</v>
      </c>
      <c r="D3771" s="50">
        <v>0</v>
      </c>
    </row>
    <row r="3772" spans="1:4">
      <c r="A3772" t="s">
        <v>84</v>
      </c>
      <c r="B3772">
        <v>1999</v>
      </c>
      <c r="C3772" t="s">
        <v>54</v>
      </c>
      <c r="D3772" s="50">
        <v>2714980666</v>
      </c>
    </row>
    <row r="3773" spans="1:4">
      <c r="A3773" t="s">
        <v>85</v>
      </c>
      <c r="B3773">
        <v>1999</v>
      </c>
      <c r="C3773" t="s">
        <v>54</v>
      </c>
      <c r="D3773" s="50">
        <v>18926000</v>
      </c>
    </row>
    <row r="3774" spans="1:4">
      <c r="A3774" t="s">
        <v>86</v>
      </c>
      <c r="B3774">
        <v>1999</v>
      </c>
      <c r="C3774" t="s">
        <v>54</v>
      </c>
      <c r="D3774" s="50">
        <v>604394043</v>
      </c>
    </row>
    <row r="3775" spans="1:4">
      <c r="A3775" t="s">
        <v>87</v>
      </c>
      <c r="B3775">
        <v>1999</v>
      </c>
      <c r="C3775" t="s">
        <v>54</v>
      </c>
      <c r="D3775" s="50">
        <v>406123688</v>
      </c>
    </row>
    <row r="3776" spans="1:4">
      <c r="A3776" t="s">
        <v>88</v>
      </c>
      <c r="B3776">
        <v>1999</v>
      </c>
      <c r="C3776" t="s">
        <v>54</v>
      </c>
      <c r="D3776" s="50">
        <v>171675320</v>
      </c>
    </row>
    <row r="3777" spans="1:4">
      <c r="A3777" t="s">
        <v>89</v>
      </c>
      <c r="B3777">
        <v>1999</v>
      </c>
      <c r="C3777" t="s">
        <v>54</v>
      </c>
      <c r="D3777" s="50">
        <v>374857399</v>
      </c>
    </row>
    <row r="3778" spans="1:4">
      <c r="A3778" t="s">
        <v>90</v>
      </c>
      <c r="B3778">
        <v>1999</v>
      </c>
      <c r="C3778" t="s">
        <v>54</v>
      </c>
      <c r="D3778" s="50">
        <v>3541242318</v>
      </c>
    </row>
    <row r="3779" spans="1:4">
      <c r="A3779" t="s">
        <v>91</v>
      </c>
      <c r="B3779">
        <v>1999</v>
      </c>
      <c r="C3779" t="s">
        <v>54</v>
      </c>
      <c r="D3779" s="50">
        <v>449101193</v>
      </c>
    </row>
    <row r="3780" spans="1:4">
      <c r="A3780" t="s">
        <v>92</v>
      </c>
      <c r="B3780">
        <v>1999</v>
      </c>
      <c r="C3780" t="s">
        <v>54</v>
      </c>
      <c r="D3780" s="50">
        <v>3466998524</v>
      </c>
    </row>
    <row r="3781" spans="1:4">
      <c r="A3781" t="s">
        <v>93</v>
      </c>
      <c r="B3781">
        <v>1999</v>
      </c>
      <c r="C3781" t="s">
        <v>54</v>
      </c>
      <c r="D3781" s="50">
        <v>457309193</v>
      </c>
    </row>
    <row r="3782" spans="1:4">
      <c r="A3782" t="s">
        <v>94</v>
      </c>
      <c r="B3782">
        <v>1999</v>
      </c>
      <c r="C3782" t="s">
        <v>54</v>
      </c>
      <c r="D3782" s="50">
        <v>3458790524</v>
      </c>
    </row>
    <row r="3783" spans="1:4">
      <c r="A3783" t="s">
        <v>95</v>
      </c>
      <c r="B3783">
        <v>1999</v>
      </c>
      <c r="C3783" t="s">
        <v>54</v>
      </c>
      <c r="D3783" s="50">
        <v>3692320204</v>
      </c>
    </row>
    <row r="3784" spans="1:4">
      <c r="A3784" t="s">
        <v>96</v>
      </c>
      <c r="B3784">
        <v>1999</v>
      </c>
      <c r="C3784" t="s">
        <v>54</v>
      </c>
      <c r="D3784" s="50">
        <v>223779513</v>
      </c>
    </row>
    <row r="3785" spans="1:4">
      <c r="A3785" t="s">
        <v>97</v>
      </c>
      <c r="B3785">
        <v>1999</v>
      </c>
      <c r="C3785" t="s">
        <v>54</v>
      </c>
      <c r="D3785" s="50">
        <v>838811730</v>
      </c>
    </row>
    <row r="3786" spans="1:4">
      <c r="A3786" t="s">
        <v>98</v>
      </c>
      <c r="B3786">
        <v>1999</v>
      </c>
      <c r="C3786" t="s">
        <v>54</v>
      </c>
      <c r="D3786" s="50">
        <v>3077287987</v>
      </c>
    </row>
    <row r="3787" spans="1:4">
      <c r="A3787" t="s">
        <v>99</v>
      </c>
      <c r="B3787">
        <v>1999</v>
      </c>
      <c r="C3787" t="s">
        <v>54</v>
      </c>
      <c r="D3787" s="50">
        <v>970086243</v>
      </c>
    </row>
    <row r="3788" spans="1:4">
      <c r="A3788" t="s">
        <v>100</v>
      </c>
      <c r="B3788">
        <v>1999</v>
      </c>
      <c r="C3788" t="s">
        <v>54</v>
      </c>
      <c r="D3788" s="50">
        <v>0</v>
      </c>
    </row>
    <row r="3789" spans="1:4">
      <c r="A3789" t="s">
        <v>101</v>
      </c>
      <c r="B3789">
        <v>1999</v>
      </c>
      <c r="C3789" t="s">
        <v>54</v>
      </c>
      <c r="D3789" s="50">
        <v>1201529000</v>
      </c>
    </row>
    <row r="3790" spans="1:4">
      <c r="A3790" t="s">
        <v>102</v>
      </c>
      <c r="B3790">
        <v>1999</v>
      </c>
      <c r="C3790" t="s">
        <v>54</v>
      </c>
      <c r="D3790" s="50">
        <v>1744484474</v>
      </c>
    </row>
    <row r="3791" spans="1:4">
      <c r="A3791" t="s">
        <v>103</v>
      </c>
      <c r="B3791">
        <v>1999</v>
      </c>
      <c r="C3791" t="s">
        <v>54</v>
      </c>
      <c r="D3791" s="50">
        <v>0</v>
      </c>
    </row>
    <row r="3792" spans="1:4">
      <c r="A3792" t="s">
        <v>104</v>
      </c>
      <c r="B3792">
        <v>1999</v>
      </c>
      <c r="C3792" t="s">
        <v>54</v>
      </c>
      <c r="D3792" s="50">
        <v>2814774000</v>
      </c>
    </row>
    <row r="3793" spans="1:4">
      <c r="A3793" t="s">
        <v>105</v>
      </c>
      <c r="B3793">
        <v>1999</v>
      </c>
      <c r="C3793" t="s">
        <v>54</v>
      </c>
      <c r="D3793" s="50">
        <v>171675320</v>
      </c>
    </row>
    <row r="3794" spans="1:4">
      <c r="A3794" t="s">
        <v>106</v>
      </c>
      <c r="B3794">
        <v>1999</v>
      </c>
      <c r="C3794" t="s">
        <v>54</v>
      </c>
      <c r="D3794" s="50">
        <v>65441666</v>
      </c>
    </row>
    <row r="3795" spans="1:4">
      <c r="A3795" t="s">
        <v>107</v>
      </c>
      <c r="B3795">
        <v>1999</v>
      </c>
      <c r="C3795" t="s">
        <v>54</v>
      </c>
      <c r="D3795" s="50">
        <v>406123688</v>
      </c>
    </row>
    <row r="3796" spans="1:4">
      <c r="A3796" t="s">
        <v>108</v>
      </c>
      <c r="B3796">
        <v>1999</v>
      </c>
      <c r="C3796" t="s">
        <v>54</v>
      </c>
      <c r="D3796" s="50">
        <v>72990114</v>
      </c>
    </row>
    <row r="3797" spans="1:4">
      <c r="A3797" t="s">
        <v>109</v>
      </c>
      <c r="B3797">
        <v>1999</v>
      </c>
      <c r="C3797" t="s">
        <v>54</v>
      </c>
      <c r="D3797" s="50">
        <v>385094929</v>
      </c>
    </row>
    <row r="3798" spans="1:4">
      <c r="A3798" t="s">
        <v>110</v>
      </c>
      <c r="B3798">
        <v>1999</v>
      </c>
      <c r="C3798" t="s">
        <v>54</v>
      </c>
      <c r="D3798" s="50">
        <v>1124175059</v>
      </c>
    </row>
    <row r="3799" spans="1:4">
      <c r="A3799" t="s">
        <v>111</v>
      </c>
      <c r="B3799">
        <v>1999</v>
      </c>
      <c r="C3799" t="s">
        <v>54</v>
      </c>
      <c r="D3799" s="50">
        <v>2791924658</v>
      </c>
    </row>
    <row r="3800" spans="1:4">
      <c r="A3800" t="s">
        <v>112</v>
      </c>
      <c r="B3800">
        <v>1999</v>
      </c>
      <c r="C3800" t="s">
        <v>54</v>
      </c>
      <c r="D3800" s="50">
        <v>2849582819</v>
      </c>
    </row>
    <row r="3801" spans="1:4">
      <c r="A3801" t="s">
        <v>113</v>
      </c>
      <c r="B3801">
        <v>1999</v>
      </c>
      <c r="C3801" t="s">
        <v>54</v>
      </c>
      <c r="D3801" s="50">
        <v>1066516898</v>
      </c>
    </row>
    <row r="3802" spans="1:4">
      <c r="A3802" t="s">
        <v>38</v>
      </c>
      <c r="B3802">
        <v>2000</v>
      </c>
      <c r="C3802" t="s">
        <v>54</v>
      </c>
      <c r="D3802" s="50">
        <v>19153000</v>
      </c>
    </row>
    <row r="3803" spans="1:4">
      <c r="A3803" t="s">
        <v>37</v>
      </c>
      <c r="B3803">
        <v>2000</v>
      </c>
      <c r="C3803" t="s">
        <v>54</v>
      </c>
      <c r="D3803" s="50">
        <v>8011561</v>
      </c>
    </row>
    <row r="3804" spans="1:4">
      <c r="A3804" t="s">
        <v>36</v>
      </c>
      <c r="B3804">
        <v>2000</v>
      </c>
      <c r="C3804" t="s">
        <v>54</v>
      </c>
      <c r="D3804" s="50">
        <v>10252000</v>
      </c>
    </row>
    <row r="3805" spans="1:4">
      <c r="A3805" t="s">
        <v>34</v>
      </c>
      <c r="B3805">
        <v>2000</v>
      </c>
      <c r="C3805" t="s">
        <v>54</v>
      </c>
      <c r="D3805" s="50">
        <v>8060000</v>
      </c>
    </row>
    <row r="3806" spans="1:4">
      <c r="A3806" t="s">
        <v>35</v>
      </c>
      <c r="B3806">
        <v>2000</v>
      </c>
      <c r="C3806" t="s">
        <v>54</v>
      </c>
      <c r="D3806" s="50">
        <v>174174447</v>
      </c>
    </row>
    <row r="3807" spans="1:4">
      <c r="A3807" t="s">
        <v>33</v>
      </c>
      <c r="B3807">
        <v>2000</v>
      </c>
      <c r="C3807" t="s">
        <v>54</v>
      </c>
      <c r="D3807" s="50">
        <v>30769700</v>
      </c>
    </row>
    <row r="3808" spans="1:4">
      <c r="A3808" t="s">
        <v>32</v>
      </c>
      <c r="B3808">
        <v>2000</v>
      </c>
      <c r="C3808" t="s">
        <v>54</v>
      </c>
      <c r="D3808" s="50">
        <v>1262645000</v>
      </c>
    </row>
    <row r="3809" spans="1:4">
      <c r="A3809" t="s">
        <v>31</v>
      </c>
      <c r="B3809">
        <v>2000</v>
      </c>
      <c r="C3809" t="s">
        <v>54</v>
      </c>
      <c r="D3809" s="50">
        <v>786607</v>
      </c>
    </row>
    <row r="3810" spans="1:4">
      <c r="A3810" t="s">
        <v>30</v>
      </c>
      <c r="B3810">
        <v>2000</v>
      </c>
      <c r="C3810" t="s">
        <v>54</v>
      </c>
      <c r="D3810" s="50">
        <v>10273300</v>
      </c>
    </row>
    <row r="3811" spans="1:4">
      <c r="A3811" t="s">
        <v>25</v>
      </c>
      <c r="B3811">
        <v>2000</v>
      </c>
      <c r="C3811" t="s">
        <v>54</v>
      </c>
      <c r="D3811" s="50">
        <v>82210000</v>
      </c>
    </row>
    <row r="3812" spans="1:4">
      <c r="A3812" t="s">
        <v>29</v>
      </c>
      <c r="B3812">
        <v>2000</v>
      </c>
      <c r="C3812" t="s">
        <v>54</v>
      </c>
      <c r="D3812" s="50">
        <v>5337344</v>
      </c>
    </row>
    <row r="3813" spans="1:4">
      <c r="A3813" t="s">
        <v>5</v>
      </c>
      <c r="B3813">
        <v>2000</v>
      </c>
      <c r="C3813" t="s">
        <v>54</v>
      </c>
      <c r="D3813" s="50">
        <v>40263200</v>
      </c>
    </row>
    <row r="3814" spans="1:4">
      <c r="A3814" t="s">
        <v>28</v>
      </c>
      <c r="B3814">
        <v>2000</v>
      </c>
      <c r="C3814" t="s">
        <v>54</v>
      </c>
      <c r="D3814" s="50">
        <v>1369513</v>
      </c>
    </row>
    <row r="3815" spans="1:4">
      <c r="A3815" t="s">
        <v>27</v>
      </c>
      <c r="B3815">
        <v>2000</v>
      </c>
      <c r="C3815" t="s">
        <v>54</v>
      </c>
      <c r="D3815" s="50">
        <v>5176198</v>
      </c>
    </row>
    <row r="3816" spans="1:4">
      <c r="A3816" t="s">
        <v>26</v>
      </c>
      <c r="B3816">
        <v>2000</v>
      </c>
      <c r="C3816" t="s">
        <v>54</v>
      </c>
      <c r="D3816" s="50">
        <v>58895517</v>
      </c>
    </row>
    <row r="3817" spans="1:4">
      <c r="A3817" t="s">
        <v>1</v>
      </c>
      <c r="B3817">
        <v>2000</v>
      </c>
      <c r="C3817" t="s">
        <v>54</v>
      </c>
      <c r="D3817" s="50">
        <v>58892514</v>
      </c>
    </row>
    <row r="3818" spans="1:4">
      <c r="A3818" t="s">
        <v>24</v>
      </c>
      <c r="B3818">
        <v>2000</v>
      </c>
      <c r="C3818" t="s">
        <v>54</v>
      </c>
      <c r="D3818" s="50">
        <v>10917500</v>
      </c>
    </row>
    <row r="3819" spans="1:4">
      <c r="A3819" t="s">
        <v>23</v>
      </c>
      <c r="B3819">
        <v>2000</v>
      </c>
      <c r="C3819" t="s">
        <v>54</v>
      </c>
      <c r="D3819" s="50">
        <v>10210971</v>
      </c>
    </row>
    <row r="3820" spans="1:4">
      <c r="A3820" t="s">
        <v>21</v>
      </c>
      <c r="B3820">
        <v>2000</v>
      </c>
      <c r="C3820" t="s">
        <v>54</v>
      </c>
      <c r="D3820" s="50">
        <v>205280270</v>
      </c>
    </row>
    <row r="3821" spans="1:4">
      <c r="A3821" t="s">
        <v>22</v>
      </c>
      <c r="B3821">
        <v>2000</v>
      </c>
      <c r="C3821" t="s">
        <v>54</v>
      </c>
      <c r="D3821" s="50">
        <v>1015923000</v>
      </c>
    </row>
    <row r="3822" spans="1:4">
      <c r="A3822" t="s">
        <v>20</v>
      </c>
      <c r="B3822">
        <v>2000</v>
      </c>
      <c r="C3822" t="s">
        <v>54</v>
      </c>
      <c r="D3822" s="50">
        <v>3805400</v>
      </c>
    </row>
    <row r="3823" spans="1:4">
      <c r="A3823" t="s">
        <v>19</v>
      </c>
      <c r="B3823">
        <v>2000</v>
      </c>
      <c r="C3823" t="s">
        <v>54</v>
      </c>
      <c r="D3823" s="50">
        <v>56948600</v>
      </c>
    </row>
    <row r="3824" spans="1:4">
      <c r="A3824" t="s">
        <v>18</v>
      </c>
      <c r="B3824">
        <v>2000</v>
      </c>
      <c r="C3824" t="s">
        <v>54</v>
      </c>
      <c r="D3824" s="50">
        <v>126870000</v>
      </c>
    </row>
    <row r="3825" spans="1:4">
      <c r="A3825" t="s">
        <v>6</v>
      </c>
      <c r="B3825">
        <v>2000</v>
      </c>
      <c r="C3825" t="s">
        <v>54</v>
      </c>
      <c r="D3825" s="50">
        <v>47008000</v>
      </c>
    </row>
    <row r="3826" spans="1:4">
      <c r="A3826" t="s">
        <v>16</v>
      </c>
      <c r="B3826">
        <v>2000</v>
      </c>
      <c r="C3826" t="s">
        <v>54</v>
      </c>
      <c r="D3826" s="50">
        <v>3499527</v>
      </c>
    </row>
    <row r="3827" spans="1:4">
      <c r="A3827" t="s">
        <v>15</v>
      </c>
      <c r="B3827">
        <v>2000</v>
      </c>
      <c r="C3827" t="s">
        <v>54</v>
      </c>
      <c r="D3827" s="50">
        <v>436300</v>
      </c>
    </row>
    <row r="3828" spans="1:4">
      <c r="A3828" t="s">
        <v>17</v>
      </c>
      <c r="B3828">
        <v>2000</v>
      </c>
      <c r="C3828" t="s">
        <v>54</v>
      </c>
      <c r="D3828" s="50">
        <v>2372000</v>
      </c>
    </row>
    <row r="3829" spans="1:4">
      <c r="A3829" t="s">
        <v>13</v>
      </c>
      <c r="B3829">
        <v>2000</v>
      </c>
      <c r="C3829" t="s">
        <v>54</v>
      </c>
      <c r="D3829" s="50">
        <v>97966000</v>
      </c>
    </row>
    <row r="3830" spans="1:4">
      <c r="A3830" t="s">
        <v>14</v>
      </c>
      <c r="B3830">
        <v>2000</v>
      </c>
      <c r="C3830" t="s">
        <v>54</v>
      </c>
      <c r="D3830" s="50">
        <v>390000</v>
      </c>
    </row>
    <row r="3831" spans="1:4">
      <c r="A3831" t="s">
        <v>12</v>
      </c>
      <c r="B3831">
        <v>2000</v>
      </c>
      <c r="C3831" t="s">
        <v>54</v>
      </c>
      <c r="D3831" s="50">
        <v>15925431</v>
      </c>
    </row>
    <row r="3832" spans="1:4">
      <c r="A3832" t="s">
        <v>11</v>
      </c>
      <c r="B3832">
        <v>2000</v>
      </c>
      <c r="C3832" t="s">
        <v>54</v>
      </c>
      <c r="D3832" s="50">
        <v>38453757</v>
      </c>
    </row>
    <row r="3833" spans="1:4">
      <c r="A3833" t="s">
        <v>10</v>
      </c>
      <c r="B3833">
        <v>2000</v>
      </c>
      <c r="C3833" t="s">
        <v>54</v>
      </c>
      <c r="D3833" s="50">
        <v>10225803</v>
      </c>
    </row>
    <row r="3834" spans="1:4">
      <c r="B3834">
        <v>2000</v>
      </c>
      <c r="C3834" t="s">
        <v>54</v>
      </c>
      <c r="D3834" s="50">
        <v>0</v>
      </c>
    </row>
    <row r="3835" spans="1:4">
      <c r="A3835" t="s">
        <v>9</v>
      </c>
      <c r="B3835">
        <v>2000</v>
      </c>
      <c r="C3835" t="s">
        <v>54</v>
      </c>
      <c r="D3835" s="50">
        <v>146303000</v>
      </c>
    </row>
    <row r="3836" spans="1:4">
      <c r="A3836" t="s">
        <v>8</v>
      </c>
      <c r="B3836">
        <v>2000</v>
      </c>
      <c r="C3836" t="s">
        <v>54</v>
      </c>
      <c r="D3836" s="50">
        <v>5388741</v>
      </c>
    </row>
    <row r="3837" spans="1:4">
      <c r="A3837" t="s">
        <v>7</v>
      </c>
      <c r="B3837">
        <v>2000</v>
      </c>
      <c r="C3837" t="s">
        <v>54</v>
      </c>
      <c r="D3837" s="50">
        <v>1989000</v>
      </c>
    </row>
    <row r="3838" spans="1:4">
      <c r="A3838" t="s">
        <v>4</v>
      </c>
      <c r="B3838">
        <v>2000</v>
      </c>
      <c r="C3838" t="s">
        <v>54</v>
      </c>
      <c r="D3838" s="50">
        <v>8869000</v>
      </c>
    </row>
    <row r="3839" spans="1:4">
      <c r="A3839" t="s">
        <v>2</v>
      </c>
      <c r="B3839">
        <v>2000</v>
      </c>
      <c r="C3839" t="s">
        <v>54</v>
      </c>
      <c r="D3839" s="50">
        <v>66459578</v>
      </c>
    </row>
    <row r="3840" spans="1:4">
      <c r="A3840" t="s">
        <v>3</v>
      </c>
      <c r="B3840">
        <v>2000</v>
      </c>
      <c r="C3840" t="s">
        <v>54</v>
      </c>
      <c r="D3840" s="50">
        <v>22185000</v>
      </c>
    </row>
    <row r="3841" spans="1:4">
      <c r="A3841" t="s">
        <v>0</v>
      </c>
      <c r="B3841">
        <v>2000</v>
      </c>
      <c r="C3841" t="s">
        <v>54</v>
      </c>
      <c r="D3841" s="50">
        <v>282172000</v>
      </c>
    </row>
    <row r="3842" spans="1:4">
      <c r="A3842" t="s">
        <v>72</v>
      </c>
      <c r="B3842">
        <v>2000</v>
      </c>
      <c r="C3842" t="s">
        <v>54</v>
      </c>
      <c r="D3842" s="50">
        <v>0</v>
      </c>
    </row>
    <row r="3843" spans="1:4">
      <c r="A3843" t="s">
        <v>79</v>
      </c>
      <c r="B3843">
        <v>2000</v>
      </c>
      <c r="C3843" t="s">
        <v>54</v>
      </c>
      <c r="D3843" s="50">
        <v>2452742447</v>
      </c>
    </row>
    <row r="3844" spans="1:4">
      <c r="A3844" t="s">
        <v>80</v>
      </c>
      <c r="B3844">
        <v>2000</v>
      </c>
      <c r="C3844" t="s">
        <v>54</v>
      </c>
      <c r="D3844" s="50">
        <v>1503126332</v>
      </c>
    </row>
    <row r="3845" spans="1:4">
      <c r="A3845" t="s">
        <v>81</v>
      </c>
      <c r="B3845">
        <v>2000</v>
      </c>
      <c r="C3845" t="s">
        <v>54</v>
      </c>
      <c r="D3845" s="50">
        <v>2599045447</v>
      </c>
    </row>
    <row r="3846" spans="1:4">
      <c r="A3846" t="s">
        <v>82</v>
      </c>
      <c r="B3846">
        <v>2000</v>
      </c>
      <c r="C3846" t="s">
        <v>54</v>
      </c>
      <c r="D3846" s="50">
        <v>1356823332</v>
      </c>
    </row>
    <row r="3847" spans="1:4">
      <c r="A3847" t="s">
        <v>83</v>
      </c>
      <c r="B3847">
        <v>2000</v>
      </c>
      <c r="C3847" t="s">
        <v>54</v>
      </c>
      <c r="D3847" s="50">
        <v>0</v>
      </c>
    </row>
    <row r="3848" spans="1:4">
      <c r="A3848" t="s">
        <v>84</v>
      </c>
      <c r="B3848">
        <v>2000</v>
      </c>
      <c r="C3848" t="s">
        <v>54</v>
      </c>
      <c r="D3848" s="50">
        <v>2746370848</v>
      </c>
    </row>
    <row r="3849" spans="1:4">
      <c r="A3849" t="s">
        <v>85</v>
      </c>
      <c r="B3849">
        <v>2000</v>
      </c>
      <c r="C3849" t="s">
        <v>54</v>
      </c>
      <c r="D3849" s="50">
        <v>19153000</v>
      </c>
    </row>
    <row r="3850" spans="1:4">
      <c r="A3850" t="s">
        <v>86</v>
      </c>
      <c r="B3850">
        <v>2000</v>
      </c>
      <c r="C3850" t="s">
        <v>54</v>
      </c>
      <c r="D3850" s="50">
        <v>605262784</v>
      </c>
    </row>
    <row r="3851" spans="1:4">
      <c r="A3851" t="s">
        <v>87</v>
      </c>
      <c r="B3851">
        <v>2000</v>
      </c>
      <c r="C3851" t="s">
        <v>54</v>
      </c>
      <c r="D3851" s="50">
        <v>410907700</v>
      </c>
    </row>
    <row r="3852" spans="1:4">
      <c r="A3852" t="s">
        <v>88</v>
      </c>
      <c r="B3852">
        <v>2000</v>
      </c>
      <c r="C3852" t="s">
        <v>54</v>
      </c>
      <c r="D3852" s="50">
        <v>174174447</v>
      </c>
    </row>
    <row r="3853" spans="1:4">
      <c r="A3853" t="s">
        <v>89</v>
      </c>
      <c r="B3853">
        <v>2000</v>
      </c>
      <c r="C3853" t="s">
        <v>54</v>
      </c>
      <c r="D3853" s="50">
        <v>376166368</v>
      </c>
    </row>
    <row r="3854" spans="1:4">
      <c r="A3854" t="s">
        <v>90</v>
      </c>
      <c r="B3854">
        <v>2000</v>
      </c>
      <c r="C3854" t="s">
        <v>54</v>
      </c>
      <c r="D3854" s="50">
        <v>3579702411</v>
      </c>
    </row>
    <row r="3855" spans="1:4">
      <c r="A3855" t="s">
        <v>91</v>
      </c>
      <c r="B3855">
        <v>2000</v>
      </c>
      <c r="C3855" t="s">
        <v>54</v>
      </c>
      <c r="D3855" s="50">
        <v>450113177</v>
      </c>
    </row>
    <row r="3856" spans="1:4">
      <c r="A3856" t="s">
        <v>92</v>
      </c>
      <c r="B3856">
        <v>2000</v>
      </c>
      <c r="C3856" t="s">
        <v>54</v>
      </c>
      <c r="D3856" s="50">
        <v>3505755602</v>
      </c>
    </row>
    <row r="3857" spans="1:4">
      <c r="A3857" t="s">
        <v>93</v>
      </c>
      <c r="B3857">
        <v>2000</v>
      </c>
      <c r="C3857" t="s">
        <v>54</v>
      </c>
      <c r="D3857" s="50">
        <v>458173177</v>
      </c>
    </row>
    <row r="3858" spans="1:4">
      <c r="A3858" t="s">
        <v>94</v>
      </c>
      <c r="B3858">
        <v>2000</v>
      </c>
      <c r="C3858" t="s">
        <v>54</v>
      </c>
      <c r="D3858" s="50">
        <v>3497695602</v>
      </c>
    </row>
    <row r="3859" spans="1:4">
      <c r="A3859" t="s">
        <v>95</v>
      </c>
      <c r="B3859">
        <v>2000</v>
      </c>
      <c r="C3859" t="s">
        <v>54</v>
      </c>
      <c r="D3859" s="50">
        <v>3731670626</v>
      </c>
    </row>
    <row r="3860" spans="1:4">
      <c r="A3860" t="s">
        <v>96</v>
      </c>
      <c r="B3860">
        <v>2000</v>
      </c>
      <c r="C3860" t="s">
        <v>54</v>
      </c>
      <c r="D3860" s="50">
        <v>224198153</v>
      </c>
    </row>
    <row r="3861" spans="1:4">
      <c r="A3861" t="s">
        <v>97</v>
      </c>
      <c r="B3861">
        <v>2000</v>
      </c>
      <c r="C3861" t="s">
        <v>54</v>
      </c>
      <c r="D3861" s="50">
        <v>843061331</v>
      </c>
    </row>
    <row r="3862" spans="1:4">
      <c r="A3862" t="s">
        <v>98</v>
      </c>
      <c r="B3862">
        <v>2000</v>
      </c>
      <c r="C3862" t="s">
        <v>54</v>
      </c>
      <c r="D3862" s="50">
        <v>3112807448</v>
      </c>
    </row>
    <row r="3863" spans="1:4">
      <c r="A3863" t="s">
        <v>99</v>
      </c>
      <c r="B3863">
        <v>2000</v>
      </c>
      <c r="C3863" t="s">
        <v>54</v>
      </c>
      <c r="D3863" s="50">
        <v>975557957</v>
      </c>
    </row>
    <row r="3864" spans="1:4">
      <c r="A3864" t="s">
        <v>100</v>
      </c>
      <c r="B3864">
        <v>2000</v>
      </c>
      <c r="C3864" t="s">
        <v>54</v>
      </c>
      <c r="D3864" s="50">
        <v>0</v>
      </c>
    </row>
    <row r="3865" spans="1:4">
      <c r="A3865" t="s">
        <v>101</v>
      </c>
      <c r="B3865">
        <v>2000</v>
      </c>
      <c r="C3865" t="s">
        <v>54</v>
      </c>
      <c r="D3865" s="50">
        <v>1221203270</v>
      </c>
    </row>
    <row r="3866" spans="1:4">
      <c r="A3866" t="s">
        <v>102</v>
      </c>
      <c r="B3866">
        <v>2000</v>
      </c>
      <c r="C3866" t="s">
        <v>54</v>
      </c>
      <c r="D3866" s="50">
        <v>1759107552</v>
      </c>
    </row>
    <row r="3867" spans="1:4">
      <c r="A3867" t="s">
        <v>103</v>
      </c>
      <c r="B3867">
        <v>2000</v>
      </c>
      <c r="C3867" t="s">
        <v>54</v>
      </c>
      <c r="D3867" s="50">
        <v>0</v>
      </c>
    </row>
    <row r="3868" spans="1:4">
      <c r="A3868" t="s">
        <v>104</v>
      </c>
      <c r="B3868">
        <v>2000</v>
      </c>
      <c r="C3868" t="s">
        <v>54</v>
      </c>
      <c r="D3868" s="50">
        <v>2845367270</v>
      </c>
    </row>
    <row r="3869" spans="1:4">
      <c r="A3869" t="s">
        <v>105</v>
      </c>
      <c r="B3869">
        <v>2000</v>
      </c>
      <c r="C3869" t="s">
        <v>54</v>
      </c>
      <c r="D3869" s="50">
        <v>174174447</v>
      </c>
    </row>
    <row r="3870" spans="1:4">
      <c r="A3870" t="s">
        <v>106</v>
      </c>
      <c r="B3870">
        <v>2000</v>
      </c>
      <c r="C3870" t="s">
        <v>54</v>
      </c>
      <c r="D3870" s="50">
        <v>66459578</v>
      </c>
    </row>
    <row r="3871" spans="1:4">
      <c r="A3871" t="s">
        <v>107</v>
      </c>
      <c r="B3871">
        <v>2000</v>
      </c>
      <c r="C3871" t="s">
        <v>54</v>
      </c>
      <c r="D3871" s="50">
        <v>410907700</v>
      </c>
    </row>
    <row r="3872" spans="1:4">
      <c r="A3872" t="s">
        <v>108</v>
      </c>
      <c r="B3872">
        <v>2000</v>
      </c>
      <c r="C3872" t="s">
        <v>54</v>
      </c>
      <c r="D3872" s="50">
        <v>72582445</v>
      </c>
    </row>
    <row r="3873" spans="1:4">
      <c r="A3873" t="s">
        <v>109</v>
      </c>
      <c r="B3873">
        <v>2000</v>
      </c>
      <c r="C3873" t="s">
        <v>54</v>
      </c>
      <c r="D3873" s="50">
        <v>386377339</v>
      </c>
    </row>
    <row r="3874" spans="1:4">
      <c r="A3874" t="s">
        <v>110</v>
      </c>
      <c r="B3874">
        <v>2000</v>
      </c>
      <c r="C3874" t="s">
        <v>54</v>
      </c>
      <c r="D3874" s="50">
        <v>1129900455</v>
      </c>
    </row>
    <row r="3875" spans="1:4">
      <c r="A3875" t="s">
        <v>111</v>
      </c>
      <c r="B3875">
        <v>2000</v>
      </c>
      <c r="C3875" t="s">
        <v>54</v>
      </c>
      <c r="D3875" s="50">
        <v>2825968324</v>
      </c>
    </row>
    <row r="3876" spans="1:4">
      <c r="A3876" t="s">
        <v>112</v>
      </c>
      <c r="B3876">
        <v>2000</v>
      </c>
      <c r="C3876" t="s">
        <v>54</v>
      </c>
      <c r="D3876" s="50">
        <v>2881442121</v>
      </c>
    </row>
    <row r="3877" spans="1:4">
      <c r="A3877" t="s">
        <v>113</v>
      </c>
      <c r="B3877">
        <v>2000</v>
      </c>
      <c r="C3877" t="s">
        <v>54</v>
      </c>
      <c r="D3877" s="50">
        <v>1074426658</v>
      </c>
    </row>
    <row r="3878" spans="1:4">
      <c r="A3878" t="s">
        <v>38</v>
      </c>
      <c r="B3878">
        <v>2001</v>
      </c>
      <c r="C3878" t="s">
        <v>54</v>
      </c>
      <c r="D3878" s="50">
        <v>19413000</v>
      </c>
    </row>
    <row r="3879" spans="1:4">
      <c r="A3879" t="s">
        <v>37</v>
      </c>
      <c r="B3879">
        <v>2001</v>
      </c>
      <c r="C3879" t="s">
        <v>54</v>
      </c>
      <c r="D3879" s="50">
        <v>8043016</v>
      </c>
    </row>
    <row r="3880" spans="1:4">
      <c r="A3880" t="s">
        <v>36</v>
      </c>
      <c r="B3880">
        <v>2001</v>
      </c>
      <c r="C3880" t="s">
        <v>54</v>
      </c>
      <c r="D3880" s="50">
        <v>10287000</v>
      </c>
    </row>
    <row r="3881" spans="1:4">
      <c r="A3881" t="s">
        <v>34</v>
      </c>
      <c r="B3881">
        <v>2001</v>
      </c>
      <c r="C3881" t="s">
        <v>54</v>
      </c>
      <c r="D3881" s="50">
        <v>7910000</v>
      </c>
    </row>
    <row r="3882" spans="1:4">
      <c r="A3882" t="s">
        <v>35</v>
      </c>
      <c r="B3882">
        <v>2001</v>
      </c>
      <c r="C3882" t="s">
        <v>54</v>
      </c>
      <c r="D3882" s="50">
        <v>176659138</v>
      </c>
    </row>
    <row r="3883" spans="1:4">
      <c r="A3883" t="s">
        <v>33</v>
      </c>
      <c r="B3883">
        <v>2001</v>
      </c>
      <c r="C3883" t="s">
        <v>54</v>
      </c>
      <c r="D3883" s="50">
        <v>31081900</v>
      </c>
    </row>
    <row r="3884" spans="1:4">
      <c r="A3884" t="s">
        <v>32</v>
      </c>
      <c r="B3884">
        <v>2001</v>
      </c>
      <c r="C3884" t="s">
        <v>54</v>
      </c>
      <c r="D3884" s="50">
        <v>1271850000</v>
      </c>
    </row>
    <row r="3885" spans="1:4">
      <c r="A3885" t="s">
        <v>31</v>
      </c>
      <c r="B3885">
        <v>2001</v>
      </c>
      <c r="C3885" t="s">
        <v>54</v>
      </c>
      <c r="D3885" s="50">
        <v>797077</v>
      </c>
    </row>
    <row r="3886" spans="1:4">
      <c r="A3886" t="s">
        <v>30</v>
      </c>
      <c r="B3886">
        <v>2001</v>
      </c>
      <c r="C3886" t="s">
        <v>54</v>
      </c>
      <c r="D3886" s="50">
        <v>10224000</v>
      </c>
    </row>
    <row r="3887" spans="1:4">
      <c r="A3887" t="s">
        <v>25</v>
      </c>
      <c r="B3887">
        <v>2001</v>
      </c>
      <c r="C3887" t="s">
        <v>54</v>
      </c>
      <c r="D3887" s="50">
        <v>82333000</v>
      </c>
    </row>
    <row r="3888" spans="1:4">
      <c r="A3888" t="s">
        <v>29</v>
      </c>
      <c r="B3888">
        <v>2001</v>
      </c>
      <c r="C3888" t="s">
        <v>54</v>
      </c>
      <c r="D3888" s="50">
        <v>5355082</v>
      </c>
    </row>
    <row r="3889" spans="1:4">
      <c r="A3889" t="s">
        <v>5</v>
      </c>
      <c r="B3889">
        <v>2001</v>
      </c>
      <c r="C3889" t="s">
        <v>54</v>
      </c>
      <c r="D3889" s="50">
        <v>40720450</v>
      </c>
    </row>
    <row r="3890" spans="1:4">
      <c r="A3890" t="s">
        <v>28</v>
      </c>
      <c r="B3890">
        <v>2001</v>
      </c>
      <c r="C3890" t="s">
        <v>54</v>
      </c>
      <c r="D3890" s="50">
        <v>1364098</v>
      </c>
    </row>
    <row r="3891" spans="1:4">
      <c r="A3891" t="s">
        <v>27</v>
      </c>
      <c r="B3891">
        <v>2001</v>
      </c>
      <c r="C3891" t="s">
        <v>54</v>
      </c>
      <c r="D3891" s="50">
        <v>5187995</v>
      </c>
    </row>
    <row r="3892" spans="1:4">
      <c r="A3892" t="s">
        <v>26</v>
      </c>
      <c r="B3892">
        <v>2001</v>
      </c>
      <c r="C3892" t="s">
        <v>54</v>
      </c>
      <c r="D3892" s="50">
        <v>59192410</v>
      </c>
    </row>
    <row r="3893" spans="1:4">
      <c r="A3893" t="s">
        <v>1</v>
      </c>
      <c r="B3893">
        <v>2001</v>
      </c>
      <c r="C3893" t="s">
        <v>54</v>
      </c>
      <c r="D3893" s="50">
        <v>59108687</v>
      </c>
    </row>
    <row r="3894" spans="1:4">
      <c r="A3894" t="s">
        <v>24</v>
      </c>
      <c r="B3894">
        <v>2001</v>
      </c>
      <c r="C3894" t="s">
        <v>54</v>
      </c>
      <c r="D3894" s="50">
        <v>10949950</v>
      </c>
    </row>
    <row r="3895" spans="1:4">
      <c r="A3895" t="s">
        <v>23</v>
      </c>
      <c r="B3895">
        <v>2001</v>
      </c>
      <c r="C3895" t="s">
        <v>54</v>
      </c>
      <c r="D3895" s="50">
        <v>10187576</v>
      </c>
    </row>
    <row r="3896" spans="1:4">
      <c r="A3896" t="s">
        <v>21</v>
      </c>
      <c r="B3896">
        <v>2001</v>
      </c>
      <c r="C3896" t="s">
        <v>54</v>
      </c>
      <c r="D3896" s="50">
        <v>208063567</v>
      </c>
    </row>
    <row r="3897" spans="1:4">
      <c r="A3897" t="s">
        <v>22</v>
      </c>
      <c r="B3897">
        <v>2001</v>
      </c>
      <c r="C3897" t="s">
        <v>54</v>
      </c>
      <c r="D3897" s="50">
        <v>1032473426</v>
      </c>
    </row>
    <row r="3898" spans="1:4">
      <c r="A3898" t="s">
        <v>20</v>
      </c>
      <c r="B3898">
        <v>2001</v>
      </c>
      <c r="C3898" t="s">
        <v>54</v>
      </c>
      <c r="D3898" s="50">
        <v>3866450</v>
      </c>
    </row>
    <row r="3899" spans="1:4">
      <c r="A3899" t="s">
        <v>19</v>
      </c>
      <c r="B3899">
        <v>2001</v>
      </c>
      <c r="C3899" t="s">
        <v>54</v>
      </c>
      <c r="D3899" s="50">
        <v>56980700</v>
      </c>
    </row>
    <row r="3900" spans="1:4">
      <c r="A3900" t="s">
        <v>18</v>
      </c>
      <c r="B3900">
        <v>2001</v>
      </c>
      <c r="C3900" t="s">
        <v>54</v>
      </c>
      <c r="D3900" s="50">
        <v>127149000</v>
      </c>
    </row>
    <row r="3901" spans="1:4">
      <c r="A3901" t="s">
        <v>6</v>
      </c>
      <c r="B3901">
        <v>2001</v>
      </c>
      <c r="C3901" t="s">
        <v>54</v>
      </c>
      <c r="D3901" s="50">
        <v>47357000</v>
      </c>
    </row>
    <row r="3902" spans="1:4">
      <c r="A3902" t="s">
        <v>16</v>
      </c>
      <c r="B3902">
        <v>2001</v>
      </c>
      <c r="C3902" t="s">
        <v>54</v>
      </c>
      <c r="D3902" s="50">
        <v>3481295</v>
      </c>
    </row>
    <row r="3903" spans="1:4">
      <c r="A3903" t="s">
        <v>15</v>
      </c>
      <c r="B3903">
        <v>2001</v>
      </c>
      <c r="C3903" t="s">
        <v>54</v>
      </c>
      <c r="D3903" s="50">
        <v>441525</v>
      </c>
    </row>
    <row r="3904" spans="1:4">
      <c r="A3904" t="s">
        <v>17</v>
      </c>
      <c r="B3904">
        <v>2001</v>
      </c>
      <c r="C3904" t="s">
        <v>54</v>
      </c>
      <c r="D3904" s="50">
        <v>2359000</v>
      </c>
    </row>
    <row r="3905" spans="1:4">
      <c r="A3905" t="s">
        <v>13</v>
      </c>
      <c r="B3905">
        <v>2001</v>
      </c>
      <c r="C3905" t="s">
        <v>54</v>
      </c>
      <c r="D3905" s="50">
        <v>98994087</v>
      </c>
    </row>
    <row r="3906" spans="1:4">
      <c r="A3906" t="s">
        <v>14</v>
      </c>
      <c r="B3906">
        <v>2001</v>
      </c>
      <c r="C3906" t="s">
        <v>54</v>
      </c>
      <c r="D3906" s="50">
        <v>393000</v>
      </c>
    </row>
    <row r="3907" spans="1:4">
      <c r="A3907" t="s">
        <v>12</v>
      </c>
      <c r="B3907">
        <v>2001</v>
      </c>
      <c r="C3907" t="s">
        <v>54</v>
      </c>
      <c r="D3907" s="50">
        <v>16046091</v>
      </c>
    </row>
    <row r="3908" spans="1:4">
      <c r="A3908" t="s">
        <v>11</v>
      </c>
      <c r="B3908">
        <v>2001</v>
      </c>
      <c r="C3908" t="s">
        <v>54</v>
      </c>
      <c r="D3908" s="50">
        <v>38248076</v>
      </c>
    </row>
    <row r="3909" spans="1:4">
      <c r="A3909" t="s">
        <v>10</v>
      </c>
      <c r="B3909">
        <v>2001</v>
      </c>
      <c r="C3909" t="s">
        <v>54</v>
      </c>
      <c r="D3909" s="50">
        <v>10292936</v>
      </c>
    </row>
    <row r="3910" spans="1:4">
      <c r="B3910">
        <v>2001</v>
      </c>
      <c r="C3910" t="s">
        <v>54</v>
      </c>
      <c r="D3910" s="50">
        <v>0</v>
      </c>
    </row>
    <row r="3911" spans="1:4">
      <c r="A3911" t="s">
        <v>9</v>
      </c>
      <c r="B3911">
        <v>2001</v>
      </c>
      <c r="C3911" t="s">
        <v>54</v>
      </c>
      <c r="D3911" s="50">
        <v>145949580</v>
      </c>
    </row>
    <row r="3912" spans="1:4">
      <c r="A3912" t="s">
        <v>8</v>
      </c>
      <c r="B3912">
        <v>2001</v>
      </c>
      <c r="C3912" t="s">
        <v>54</v>
      </c>
      <c r="D3912" s="50">
        <v>5378900</v>
      </c>
    </row>
    <row r="3913" spans="1:4">
      <c r="A3913" t="s">
        <v>7</v>
      </c>
      <c r="B3913">
        <v>2001</v>
      </c>
      <c r="C3913" t="s">
        <v>54</v>
      </c>
      <c r="D3913" s="50">
        <v>1992000</v>
      </c>
    </row>
    <row r="3914" spans="1:4">
      <c r="A3914" t="s">
        <v>4</v>
      </c>
      <c r="B3914">
        <v>2001</v>
      </c>
      <c r="C3914" t="s">
        <v>54</v>
      </c>
      <c r="D3914" s="50">
        <v>8894000</v>
      </c>
    </row>
    <row r="3915" spans="1:4">
      <c r="A3915" t="s">
        <v>2</v>
      </c>
      <c r="B3915">
        <v>2001</v>
      </c>
      <c r="C3915" t="s">
        <v>54</v>
      </c>
      <c r="D3915" s="50">
        <v>67444118</v>
      </c>
    </row>
    <row r="3916" spans="1:4">
      <c r="A3916" t="s">
        <v>3</v>
      </c>
      <c r="B3916">
        <v>2001</v>
      </c>
      <c r="C3916" t="s">
        <v>54</v>
      </c>
      <c r="D3916" s="50">
        <v>22341000</v>
      </c>
    </row>
    <row r="3917" spans="1:4">
      <c r="A3917" t="s">
        <v>0</v>
      </c>
      <c r="B3917">
        <v>2001</v>
      </c>
      <c r="C3917" t="s">
        <v>54</v>
      </c>
      <c r="D3917" s="50">
        <v>285082000</v>
      </c>
    </row>
    <row r="3918" spans="1:4">
      <c r="A3918" t="s">
        <v>72</v>
      </c>
      <c r="B3918">
        <v>2001</v>
      </c>
      <c r="C3918" t="s">
        <v>54</v>
      </c>
      <c r="D3918" s="50">
        <v>0</v>
      </c>
    </row>
    <row r="3919" spans="1:4">
      <c r="A3919" t="s">
        <v>79</v>
      </c>
      <c r="B3919">
        <v>2001</v>
      </c>
      <c r="C3919" t="s">
        <v>54</v>
      </c>
      <c r="D3919" s="50">
        <v>2480982564</v>
      </c>
    </row>
    <row r="3920" spans="1:4">
      <c r="A3920" t="s">
        <v>80</v>
      </c>
      <c r="B3920">
        <v>2001</v>
      </c>
      <c r="C3920" t="s">
        <v>54</v>
      </c>
      <c r="D3920" s="50">
        <v>1512909566</v>
      </c>
    </row>
    <row r="3921" spans="1:4">
      <c r="A3921" t="s">
        <v>81</v>
      </c>
      <c r="B3921">
        <v>2001</v>
      </c>
      <c r="C3921" t="s">
        <v>54</v>
      </c>
      <c r="D3921" s="50">
        <v>2626932144</v>
      </c>
    </row>
    <row r="3922" spans="1:4">
      <c r="A3922" t="s">
        <v>82</v>
      </c>
      <c r="B3922">
        <v>2001</v>
      </c>
      <c r="C3922" t="s">
        <v>54</v>
      </c>
      <c r="D3922" s="50">
        <v>1366959986</v>
      </c>
    </row>
    <row r="3923" spans="1:4">
      <c r="A3923" t="s">
        <v>83</v>
      </c>
      <c r="B3923">
        <v>2001</v>
      </c>
      <c r="C3923" t="s">
        <v>54</v>
      </c>
      <c r="D3923" s="50">
        <v>0</v>
      </c>
    </row>
    <row r="3924" spans="1:4">
      <c r="A3924" t="s">
        <v>84</v>
      </c>
      <c r="B3924">
        <v>2001</v>
      </c>
      <c r="C3924" t="s">
        <v>54</v>
      </c>
      <c r="D3924" s="50">
        <v>2776678111</v>
      </c>
    </row>
    <row r="3925" spans="1:4">
      <c r="A3925" t="s">
        <v>85</v>
      </c>
      <c r="B3925">
        <v>2001</v>
      </c>
      <c r="C3925" t="s">
        <v>54</v>
      </c>
      <c r="D3925" s="50">
        <v>19413000</v>
      </c>
    </row>
    <row r="3926" spans="1:4">
      <c r="A3926" t="s">
        <v>86</v>
      </c>
      <c r="B3926">
        <v>2001</v>
      </c>
      <c r="C3926" t="s">
        <v>54</v>
      </c>
      <c r="D3926" s="50">
        <v>605983894</v>
      </c>
    </row>
    <row r="3927" spans="1:4">
      <c r="A3927" t="s">
        <v>87</v>
      </c>
      <c r="B3927">
        <v>2001</v>
      </c>
      <c r="C3927" t="s">
        <v>54</v>
      </c>
      <c r="D3927" s="50">
        <v>415157987</v>
      </c>
    </row>
    <row r="3928" spans="1:4">
      <c r="A3928" t="s">
        <v>88</v>
      </c>
      <c r="B3928">
        <v>2001</v>
      </c>
      <c r="C3928" t="s">
        <v>54</v>
      </c>
      <c r="D3928" s="50">
        <v>176659138</v>
      </c>
    </row>
    <row r="3929" spans="1:4">
      <c r="A3929" t="s">
        <v>89</v>
      </c>
      <c r="B3929">
        <v>2001</v>
      </c>
      <c r="C3929" t="s">
        <v>54</v>
      </c>
      <c r="D3929" s="50">
        <v>377699292</v>
      </c>
    </row>
    <row r="3930" spans="1:4">
      <c r="A3930" t="s">
        <v>90</v>
      </c>
      <c r="B3930">
        <v>2001</v>
      </c>
      <c r="C3930" t="s">
        <v>54</v>
      </c>
      <c r="D3930" s="50">
        <v>3616192838</v>
      </c>
    </row>
    <row r="3931" spans="1:4">
      <c r="A3931" t="s">
        <v>91</v>
      </c>
      <c r="B3931">
        <v>2001</v>
      </c>
      <c r="C3931" t="s">
        <v>54</v>
      </c>
      <c r="D3931" s="50">
        <v>451327237</v>
      </c>
    </row>
    <row r="3932" spans="1:4">
      <c r="A3932" t="s">
        <v>92</v>
      </c>
      <c r="B3932">
        <v>2001</v>
      </c>
      <c r="C3932" t="s">
        <v>54</v>
      </c>
      <c r="D3932" s="50">
        <v>3542564893</v>
      </c>
    </row>
    <row r="3933" spans="1:4">
      <c r="A3933" t="s">
        <v>93</v>
      </c>
      <c r="B3933">
        <v>2001</v>
      </c>
      <c r="C3933" t="s">
        <v>54</v>
      </c>
      <c r="D3933" s="50">
        <v>459237237</v>
      </c>
    </row>
    <row r="3934" spans="1:4">
      <c r="A3934" t="s">
        <v>94</v>
      </c>
      <c r="B3934">
        <v>2001</v>
      </c>
      <c r="C3934" t="s">
        <v>54</v>
      </c>
      <c r="D3934" s="50">
        <v>3534654893</v>
      </c>
    </row>
    <row r="3935" spans="1:4">
      <c r="A3935" t="s">
        <v>95</v>
      </c>
      <c r="B3935">
        <v>2001</v>
      </c>
      <c r="C3935" t="s">
        <v>54</v>
      </c>
      <c r="D3935" s="50">
        <v>3769131613</v>
      </c>
    </row>
    <row r="3936" spans="1:4">
      <c r="A3936" t="s">
        <v>96</v>
      </c>
      <c r="B3936">
        <v>2001</v>
      </c>
      <c r="C3936" t="s">
        <v>54</v>
      </c>
      <c r="D3936" s="50">
        <v>224760517</v>
      </c>
    </row>
    <row r="3937" spans="1:4">
      <c r="A3937" t="s">
        <v>97</v>
      </c>
      <c r="B3937">
        <v>2001</v>
      </c>
      <c r="C3937" t="s">
        <v>54</v>
      </c>
      <c r="D3937" s="50">
        <v>846877277</v>
      </c>
    </row>
    <row r="3938" spans="1:4">
      <c r="A3938" t="s">
        <v>98</v>
      </c>
      <c r="B3938">
        <v>2001</v>
      </c>
      <c r="C3938" t="s">
        <v>54</v>
      </c>
      <c r="D3938" s="50">
        <v>3147014853</v>
      </c>
    </row>
    <row r="3939" spans="1:4">
      <c r="A3939" t="s">
        <v>99</v>
      </c>
      <c r="B3939">
        <v>2001</v>
      </c>
      <c r="C3939" t="s">
        <v>54</v>
      </c>
      <c r="D3939" s="50">
        <v>981066919</v>
      </c>
    </row>
    <row r="3940" spans="1:4">
      <c r="A3940" t="s">
        <v>100</v>
      </c>
      <c r="B3940">
        <v>2001</v>
      </c>
      <c r="C3940" t="s">
        <v>54</v>
      </c>
      <c r="D3940" s="50">
        <v>0</v>
      </c>
    </row>
    <row r="3941" spans="1:4">
      <c r="A3941" t="s">
        <v>101</v>
      </c>
      <c r="B3941">
        <v>2001</v>
      </c>
      <c r="C3941" t="s">
        <v>54</v>
      </c>
      <c r="D3941" s="50">
        <v>1240536993</v>
      </c>
    </row>
    <row r="3942" spans="1:4">
      <c r="A3942" t="s">
        <v>102</v>
      </c>
      <c r="B3942">
        <v>2001</v>
      </c>
      <c r="C3942" t="s">
        <v>54</v>
      </c>
      <c r="D3942" s="50">
        <v>1772288218</v>
      </c>
    </row>
    <row r="3943" spans="1:4">
      <c r="A3943" t="s">
        <v>103</v>
      </c>
      <c r="B3943">
        <v>2001</v>
      </c>
      <c r="C3943" t="s">
        <v>54</v>
      </c>
      <c r="D3943" s="50">
        <v>0</v>
      </c>
    </row>
    <row r="3944" spans="1:4">
      <c r="A3944" t="s">
        <v>104</v>
      </c>
      <c r="B3944">
        <v>2001</v>
      </c>
      <c r="C3944" t="s">
        <v>54</v>
      </c>
      <c r="D3944" s="50">
        <v>2874596573</v>
      </c>
    </row>
    <row r="3945" spans="1:4">
      <c r="A3945" t="s">
        <v>105</v>
      </c>
      <c r="B3945">
        <v>2001</v>
      </c>
      <c r="C3945" t="s">
        <v>54</v>
      </c>
      <c r="D3945" s="50">
        <v>176659138</v>
      </c>
    </row>
    <row r="3946" spans="1:4">
      <c r="A3946" t="s">
        <v>106</v>
      </c>
      <c r="B3946">
        <v>2001</v>
      </c>
      <c r="C3946" t="s">
        <v>54</v>
      </c>
      <c r="D3946" s="50">
        <v>67444118</v>
      </c>
    </row>
    <row r="3947" spans="1:4">
      <c r="A3947" t="s">
        <v>107</v>
      </c>
      <c r="B3947">
        <v>2001</v>
      </c>
      <c r="C3947" t="s">
        <v>54</v>
      </c>
      <c r="D3947" s="50">
        <v>415157987</v>
      </c>
    </row>
    <row r="3948" spans="1:4">
      <c r="A3948" t="s">
        <v>108</v>
      </c>
      <c r="B3948">
        <v>2001</v>
      </c>
      <c r="C3948" t="s">
        <v>54</v>
      </c>
      <c r="D3948" s="50">
        <v>72147446</v>
      </c>
    </row>
    <row r="3949" spans="1:4">
      <c r="A3949" t="s">
        <v>109</v>
      </c>
      <c r="B3949">
        <v>2001</v>
      </c>
      <c r="C3949" t="s">
        <v>54</v>
      </c>
      <c r="D3949" s="50">
        <v>387886868</v>
      </c>
    </row>
    <row r="3950" spans="1:4">
      <c r="A3950" t="s">
        <v>110</v>
      </c>
      <c r="B3950">
        <v>2001</v>
      </c>
      <c r="C3950" t="s">
        <v>54</v>
      </c>
      <c r="D3950" s="50">
        <v>1135356835</v>
      </c>
    </row>
    <row r="3951" spans="1:4">
      <c r="A3951" t="s">
        <v>111</v>
      </c>
      <c r="B3951">
        <v>2001</v>
      </c>
      <c r="C3951" t="s">
        <v>54</v>
      </c>
      <c r="D3951" s="50">
        <v>2858535295</v>
      </c>
    </row>
    <row r="3952" spans="1:4">
      <c r="A3952" t="s">
        <v>112</v>
      </c>
      <c r="B3952">
        <v>2001</v>
      </c>
      <c r="C3952" t="s">
        <v>54</v>
      </c>
      <c r="D3952" s="50">
        <v>2911889257</v>
      </c>
    </row>
    <row r="3953" spans="1:4">
      <c r="A3953" t="s">
        <v>113</v>
      </c>
      <c r="B3953">
        <v>2001</v>
      </c>
      <c r="C3953" t="s">
        <v>54</v>
      </c>
      <c r="D3953" s="50">
        <v>1082002873</v>
      </c>
    </row>
    <row r="3954" spans="1:4">
      <c r="A3954" t="s">
        <v>38</v>
      </c>
      <c r="B3954">
        <v>2002</v>
      </c>
      <c r="C3954" t="s">
        <v>54</v>
      </c>
      <c r="D3954" s="50">
        <v>19651400</v>
      </c>
    </row>
    <row r="3955" spans="1:4">
      <c r="A3955" t="s">
        <v>37</v>
      </c>
      <c r="B3955">
        <v>2002</v>
      </c>
      <c r="C3955" t="s">
        <v>54</v>
      </c>
      <c r="D3955" s="50">
        <v>8083639</v>
      </c>
    </row>
    <row r="3956" spans="1:4">
      <c r="A3956" t="s">
        <v>36</v>
      </c>
      <c r="B3956">
        <v>2002</v>
      </c>
      <c r="C3956" t="s">
        <v>54</v>
      </c>
      <c r="D3956" s="50">
        <v>10333000</v>
      </c>
    </row>
    <row r="3957" spans="1:4">
      <c r="A3957" t="s">
        <v>34</v>
      </c>
      <c r="B3957">
        <v>2002</v>
      </c>
      <c r="C3957" t="s">
        <v>54</v>
      </c>
      <c r="D3957" s="50">
        <v>7869000</v>
      </c>
    </row>
    <row r="3958" spans="1:4">
      <c r="A3958" t="s">
        <v>35</v>
      </c>
      <c r="B3958">
        <v>2002</v>
      </c>
      <c r="C3958" t="s">
        <v>54</v>
      </c>
      <c r="D3958" s="50">
        <v>179123364</v>
      </c>
    </row>
    <row r="3959" spans="1:4">
      <c r="A3959" t="s">
        <v>33</v>
      </c>
      <c r="B3959">
        <v>2002</v>
      </c>
      <c r="C3959" t="s">
        <v>54</v>
      </c>
      <c r="D3959" s="50">
        <v>31362000</v>
      </c>
    </row>
    <row r="3960" spans="1:4">
      <c r="A3960" t="s">
        <v>32</v>
      </c>
      <c r="B3960">
        <v>2002</v>
      </c>
      <c r="C3960" t="s">
        <v>54</v>
      </c>
      <c r="D3960" s="50">
        <v>1280400000</v>
      </c>
    </row>
    <row r="3961" spans="1:4">
      <c r="A3961" t="s">
        <v>31</v>
      </c>
      <c r="B3961">
        <v>2002</v>
      </c>
      <c r="C3961" t="s">
        <v>54</v>
      </c>
      <c r="D3961" s="50">
        <v>807243</v>
      </c>
    </row>
    <row r="3962" spans="1:4">
      <c r="A3962" t="s">
        <v>30</v>
      </c>
      <c r="B3962">
        <v>2002</v>
      </c>
      <c r="C3962" t="s">
        <v>54</v>
      </c>
      <c r="D3962" s="50">
        <v>10204853</v>
      </c>
    </row>
    <row r="3963" spans="1:4">
      <c r="A3963" t="s">
        <v>25</v>
      </c>
      <c r="B3963">
        <v>2002</v>
      </c>
      <c r="C3963" t="s">
        <v>54</v>
      </c>
      <c r="D3963" s="50">
        <v>82508000</v>
      </c>
    </row>
    <row r="3964" spans="1:4">
      <c r="A3964" t="s">
        <v>29</v>
      </c>
      <c r="B3964">
        <v>2002</v>
      </c>
      <c r="C3964" t="s">
        <v>54</v>
      </c>
      <c r="D3964" s="50">
        <v>5374255</v>
      </c>
    </row>
    <row r="3965" spans="1:4">
      <c r="A3965" t="s">
        <v>5</v>
      </c>
      <c r="B3965">
        <v>2002</v>
      </c>
      <c r="C3965" t="s">
        <v>54</v>
      </c>
      <c r="D3965" s="50">
        <v>41313950</v>
      </c>
    </row>
    <row r="3966" spans="1:4">
      <c r="A3966" t="s">
        <v>28</v>
      </c>
      <c r="B3966">
        <v>2002</v>
      </c>
      <c r="C3966" t="s">
        <v>54</v>
      </c>
      <c r="D3966" s="50">
        <v>1358641</v>
      </c>
    </row>
    <row r="3967" spans="1:4">
      <c r="A3967" t="s">
        <v>27</v>
      </c>
      <c r="B3967">
        <v>2002</v>
      </c>
      <c r="C3967" t="s">
        <v>54</v>
      </c>
      <c r="D3967" s="50">
        <v>5200597</v>
      </c>
    </row>
    <row r="3968" spans="1:4">
      <c r="A3968" t="s">
        <v>26</v>
      </c>
      <c r="B3968">
        <v>2002</v>
      </c>
      <c r="C3968" t="s">
        <v>54</v>
      </c>
      <c r="D3968" s="50">
        <v>59598597</v>
      </c>
    </row>
    <row r="3969" spans="1:4">
      <c r="A3969" t="s">
        <v>1</v>
      </c>
      <c r="B3969">
        <v>2002</v>
      </c>
      <c r="C3969" t="s">
        <v>54</v>
      </c>
      <c r="D3969" s="50">
        <v>59327658</v>
      </c>
    </row>
    <row r="3970" spans="1:4">
      <c r="A3970" t="s">
        <v>24</v>
      </c>
      <c r="B3970">
        <v>2002</v>
      </c>
      <c r="C3970" t="s">
        <v>54</v>
      </c>
      <c r="D3970" s="50">
        <v>10987550</v>
      </c>
    </row>
    <row r="3971" spans="1:4">
      <c r="A3971" t="s">
        <v>23</v>
      </c>
      <c r="B3971">
        <v>2002</v>
      </c>
      <c r="C3971" t="s">
        <v>54</v>
      </c>
      <c r="D3971" s="50">
        <v>10158608</v>
      </c>
    </row>
    <row r="3972" spans="1:4">
      <c r="A3972" t="s">
        <v>21</v>
      </c>
      <c r="B3972">
        <v>2002</v>
      </c>
      <c r="C3972" t="s">
        <v>54</v>
      </c>
      <c r="D3972" s="50">
        <v>210858191</v>
      </c>
    </row>
    <row r="3973" spans="1:4">
      <c r="A3973" t="s">
        <v>22</v>
      </c>
      <c r="B3973">
        <v>2002</v>
      </c>
      <c r="C3973" t="s">
        <v>54</v>
      </c>
      <c r="D3973" s="50">
        <v>1048640721</v>
      </c>
    </row>
    <row r="3974" spans="1:4">
      <c r="A3974" t="s">
        <v>20</v>
      </c>
      <c r="B3974">
        <v>2002</v>
      </c>
      <c r="C3974" t="s">
        <v>54</v>
      </c>
      <c r="D3974" s="50">
        <v>3931800</v>
      </c>
    </row>
    <row r="3975" spans="1:4">
      <c r="A3975" t="s">
        <v>19</v>
      </c>
      <c r="B3975">
        <v>2002</v>
      </c>
      <c r="C3975" t="s">
        <v>54</v>
      </c>
      <c r="D3975" s="50">
        <v>57157400</v>
      </c>
    </row>
    <row r="3976" spans="1:4">
      <c r="A3976" t="s">
        <v>18</v>
      </c>
      <c r="B3976">
        <v>2002</v>
      </c>
      <c r="C3976" t="s">
        <v>54</v>
      </c>
      <c r="D3976" s="50">
        <v>127445000</v>
      </c>
    </row>
    <row r="3977" spans="1:4">
      <c r="A3977" t="s">
        <v>6</v>
      </c>
      <c r="B3977">
        <v>2002</v>
      </c>
      <c r="C3977" t="s">
        <v>54</v>
      </c>
      <c r="D3977" s="50">
        <v>47622000</v>
      </c>
    </row>
    <row r="3978" spans="1:4">
      <c r="A3978" t="s">
        <v>16</v>
      </c>
      <c r="B3978">
        <v>2002</v>
      </c>
      <c r="C3978" t="s">
        <v>54</v>
      </c>
      <c r="D3978" s="50">
        <v>3469094</v>
      </c>
    </row>
    <row r="3979" spans="1:4">
      <c r="A3979" t="s">
        <v>15</v>
      </c>
      <c r="B3979">
        <v>2002</v>
      </c>
      <c r="C3979" t="s">
        <v>54</v>
      </c>
      <c r="D3979" s="50">
        <v>446175</v>
      </c>
    </row>
    <row r="3980" spans="1:4">
      <c r="A3980" t="s">
        <v>17</v>
      </c>
      <c r="B3980">
        <v>2002</v>
      </c>
      <c r="C3980" t="s">
        <v>54</v>
      </c>
      <c r="D3980" s="50">
        <v>2338000</v>
      </c>
    </row>
    <row r="3981" spans="1:4">
      <c r="A3981" t="s">
        <v>13</v>
      </c>
      <c r="B3981">
        <v>2002</v>
      </c>
      <c r="C3981" t="s">
        <v>54</v>
      </c>
      <c r="D3981" s="50">
        <v>100002340</v>
      </c>
    </row>
    <row r="3982" spans="1:4">
      <c r="A3982" t="s">
        <v>14</v>
      </c>
      <c r="B3982">
        <v>2002</v>
      </c>
      <c r="C3982" t="s">
        <v>54</v>
      </c>
      <c r="D3982" s="50">
        <v>395950</v>
      </c>
    </row>
    <row r="3983" spans="1:4">
      <c r="A3983" t="s">
        <v>12</v>
      </c>
      <c r="B3983">
        <v>2002</v>
      </c>
      <c r="C3983" t="s">
        <v>54</v>
      </c>
      <c r="D3983" s="50">
        <v>16148891</v>
      </c>
    </row>
    <row r="3984" spans="1:4">
      <c r="A3984" t="s">
        <v>11</v>
      </c>
      <c r="B3984">
        <v>2002</v>
      </c>
      <c r="C3984" t="s">
        <v>54</v>
      </c>
      <c r="D3984" s="50">
        <v>38230364</v>
      </c>
    </row>
    <row r="3985" spans="1:4">
      <c r="A3985" t="s">
        <v>10</v>
      </c>
      <c r="B3985">
        <v>2002</v>
      </c>
      <c r="C3985" t="s">
        <v>54</v>
      </c>
      <c r="D3985" s="50">
        <v>10368326</v>
      </c>
    </row>
    <row r="3986" spans="1:4">
      <c r="B3986">
        <v>2002</v>
      </c>
      <c r="C3986" t="s">
        <v>54</v>
      </c>
      <c r="D3986" s="50">
        <v>0</v>
      </c>
    </row>
    <row r="3987" spans="1:4">
      <c r="A3987" t="s">
        <v>9</v>
      </c>
      <c r="B3987">
        <v>2002</v>
      </c>
      <c r="C3987" t="s">
        <v>54</v>
      </c>
      <c r="D3987" s="50">
        <v>145299690</v>
      </c>
    </row>
    <row r="3988" spans="1:4">
      <c r="A3988" t="s">
        <v>8</v>
      </c>
      <c r="B3988">
        <v>2002</v>
      </c>
      <c r="C3988" t="s">
        <v>54</v>
      </c>
      <c r="D3988" s="50">
        <v>5379100</v>
      </c>
    </row>
    <row r="3989" spans="1:4">
      <c r="A3989" t="s">
        <v>7</v>
      </c>
      <c r="B3989">
        <v>2002</v>
      </c>
      <c r="C3989" t="s">
        <v>54</v>
      </c>
      <c r="D3989" s="50">
        <v>1994000</v>
      </c>
    </row>
    <row r="3990" spans="1:4">
      <c r="A3990" t="s">
        <v>4</v>
      </c>
      <c r="B3990">
        <v>2002</v>
      </c>
      <c r="C3990" t="s">
        <v>54</v>
      </c>
      <c r="D3990" s="50">
        <v>8924000</v>
      </c>
    </row>
    <row r="3991" spans="1:4">
      <c r="A3991" t="s">
        <v>2</v>
      </c>
      <c r="B3991">
        <v>2002</v>
      </c>
      <c r="C3991" t="s">
        <v>54</v>
      </c>
      <c r="D3991" s="50">
        <v>68398135</v>
      </c>
    </row>
    <row r="3992" spans="1:4">
      <c r="A3992" t="s">
        <v>3</v>
      </c>
      <c r="B3992">
        <v>2002</v>
      </c>
      <c r="C3992" t="s">
        <v>54</v>
      </c>
      <c r="D3992" s="50">
        <v>22462000</v>
      </c>
    </row>
    <row r="3993" spans="1:4">
      <c r="A3993" t="s">
        <v>0</v>
      </c>
      <c r="B3993">
        <v>2002</v>
      </c>
      <c r="C3993" t="s">
        <v>54</v>
      </c>
      <c r="D3993" s="50">
        <v>287804000</v>
      </c>
    </row>
    <row r="3994" spans="1:4">
      <c r="A3994" t="s">
        <v>72</v>
      </c>
      <c r="B3994">
        <v>2002</v>
      </c>
      <c r="C3994" t="s">
        <v>54</v>
      </c>
      <c r="D3994" s="50">
        <v>0</v>
      </c>
    </row>
    <row r="3995" spans="1:4">
      <c r="A3995" t="s">
        <v>79</v>
      </c>
      <c r="B3995">
        <v>2002</v>
      </c>
      <c r="C3995" t="s">
        <v>54</v>
      </c>
      <c r="D3995" s="50">
        <v>2508164085</v>
      </c>
    </row>
    <row r="3996" spans="1:4">
      <c r="A3996" t="s">
        <v>80</v>
      </c>
      <c r="B3996">
        <v>2002</v>
      </c>
      <c r="C3996" t="s">
        <v>54</v>
      </c>
      <c r="D3996" s="50">
        <v>1522813447</v>
      </c>
    </row>
    <row r="3997" spans="1:4">
      <c r="A3997" t="s">
        <v>81</v>
      </c>
      <c r="B3997">
        <v>2002</v>
      </c>
      <c r="C3997" t="s">
        <v>54</v>
      </c>
      <c r="D3997" s="50">
        <v>2653463775</v>
      </c>
    </row>
    <row r="3998" spans="1:4">
      <c r="A3998" t="s">
        <v>82</v>
      </c>
      <c r="B3998">
        <v>2002</v>
      </c>
      <c r="C3998" t="s">
        <v>54</v>
      </c>
      <c r="D3998" s="50">
        <v>1377513757</v>
      </c>
    </row>
    <row r="3999" spans="1:4">
      <c r="A3999" t="s">
        <v>83</v>
      </c>
      <c r="B3999">
        <v>2002</v>
      </c>
      <c r="C3999" t="s">
        <v>54</v>
      </c>
      <c r="D3999" s="50">
        <v>0</v>
      </c>
    </row>
    <row r="4000" spans="1:4">
      <c r="A4000" t="s">
        <v>84</v>
      </c>
      <c r="B4000">
        <v>2002</v>
      </c>
      <c r="C4000" t="s">
        <v>54</v>
      </c>
      <c r="D4000" s="50">
        <v>2805826047</v>
      </c>
    </row>
    <row r="4001" spans="1:4">
      <c r="A4001" t="s">
        <v>85</v>
      </c>
      <c r="B4001">
        <v>2002</v>
      </c>
      <c r="C4001" t="s">
        <v>54</v>
      </c>
      <c r="D4001" s="50">
        <v>19651400</v>
      </c>
    </row>
    <row r="4002" spans="1:4">
      <c r="A4002" t="s">
        <v>86</v>
      </c>
      <c r="B4002">
        <v>2002</v>
      </c>
      <c r="C4002" t="s">
        <v>54</v>
      </c>
      <c r="D4002" s="50">
        <v>607208381</v>
      </c>
    </row>
    <row r="4003" spans="1:4">
      <c r="A4003" t="s">
        <v>87</v>
      </c>
      <c r="B4003">
        <v>2002</v>
      </c>
      <c r="C4003" t="s">
        <v>54</v>
      </c>
      <c r="D4003" s="50">
        <v>419168340</v>
      </c>
    </row>
    <row r="4004" spans="1:4">
      <c r="A4004" t="s">
        <v>88</v>
      </c>
      <c r="B4004">
        <v>2002</v>
      </c>
      <c r="C4004" t="s">
        <v>54</v>
      </c>
      <c r="D4004" s="50">
        <v>179123364</v>
      </c>
    </row>
    <row r="4005" spans="1:4">
      <c r="A4005" t="s">
        <v>89</v>
      </c>
      <c r="B4005">
        <v>2002</v>
      </c>
      <c r="C4005" t="s">
        <v>54</v>
      </c>
      <c r="D4005" s="50">
        <v>379703838</v>
      </c>
    </row>
    <row r="4006" spans="1:4">
      <c r="A4006" t="s">
        <v>90</v>
      </c>
      <c r="B4006">
        <v>2002</v>
      </c>
      <c r="C4006" t="s">
        <v>54</v>
      </c>
      <c r="D4006" s="50">
        <v>3651273694</v>
      </c>
    </row>
    <row r="4007" spans="1:4">
      <c r="A4007" t="s">
        <v>91</v>
      </c>
      <c r="B4007">
        <v>2002</v>
      </c>
      <c r="C4007" t="s">
        <v>54</v>
      </c>
      <c r="D4007" s="50">
        <v>453232448</v>
      </c>
    </row>
    <row r="4008" spans="1:4">
      <c r="A4008" t="s">
        <v>92</v>
      </c>
      <c r="B4008">
        <v>2002</v>
      </c>
      <c r="C4008" t="s">
        <v>54</v>
      </c>
      <c r="D4008" s="50">
        <v>3577745084</v>
      </c>
    </row>
    <row r="4009" spans="1:4">
      <c r="A4009" t="s">
        <v>93</v>
      </c>
      <c r="B4009">
        <v>2002</v>
      </c>
      <c r="C4009" t="s">
        <v>54</v>
      </c>
      <c r="D4009" s="50">
        <v>461101448</v>
      </c>
    </row>
    <row r="4010" spans="1:4">
      <c r="A4010" t="s">
        <v>94</v>
      </c>
      <c r="B4010">
        <v>2002</v>
      </c>
      <c r="C4010" t="s">
        <v>54</v>
      </c>
      <c r="D4010" s="50">
        <v>3569876084</v>
      </c>
    </row>
    <row r="4011" spans="1:4">
      <c r="A4011" t="s">
        <v>95</v>
      </c>
      <c r="B4011">
        <v>2002</v>
      </c>
      <c r="C4011" t="s">
        <v>54</v>
      </c>
      <c r="D4011" s="50">
        <v>3805198496</v>
      </c>
    </row>
    <row r="4012" spans="1:4">
      <c r="A4012" t="s">
        <v>96</v>
      </c>
      <c r="B4012">
        <v>2002</v>
      </c>
      <c r="C4012" t="s">
        <v>54</v>
      </c>
      <c r="D4012" s="50">
        <v>225779036</v>
      </c>
    </row>
    <row r="4013" spans="1:4">
      <c r="A4013" t="s">
        <v>97</v>
      </c>
      <c r="B4013">
        <v>2002</v>
      </c>
      <c r="C4013" t="s">
        <v>54</v>
      </c>
      <c r="D4013" s="50">
        <v>850502345</v>
      </c>
    </row>
    <row r="4014" spans="1:4">
      <c r="A4014" t="s">
        <v>98</v>
      </c>
      <c r="B4014">
        <v>2002</v>
      </c>
      <c r="C4014" t="s">
        <v>54</v>
      </c>
      <c r="D4014" s="50">
        <v>3180475187</v>
      </c>
    </row>
    <row r="4015" spans="1:4">
      <c r="A4015" t="s">
        <v>99</v>
      </c>
      <c r="B4015">
        <v>2002</v>
      </c>
      <c r="C4015" t="s">
        <v>54</v>
      </c>
      <c r="D4015" s="50">
        <v>986916997</v>
      </c>
    </row>
    <row r="4016" spans="1:4">
      <c r="A4016" t="s">
        <v>100</v>
      </c>
      <c r="B4016">
        <v>2002</v>
      </c>
      <c r="C4016" t="s">
        <v>54</v>
      </c>
      <c r="D4016" s="50">
        <v>0</v>
      </c>
    </row>
    <row r="4017" spans="1:4">
      <c r="A4017" t="s">
        <v>101</v>
      </c>
      <c r="B4017">
        <v>2002</v>
      </c>
      <c r="C4017" t="s">
        <v>54</v>
      </c>
      <c r="D4017" s="50">
        <v>1259498912</v>
      </c>
    </row>
    <row r="4018" spans="1:4">
      <c r="A4018" t="s">
        <v>102</v>
      </c>
      <c r="B4018">
        <v>2002</v>
      </c>
      <c r="C4018" t="s">
        <v>54</v>
      </c>
      <c r="D4018" s="50">
        <v>1784561623</v>
      </c>
    </row>
    <row r="4019" spans="1:4">
      <c r="A4019" t="s">
        <v>103</v>
      </c>
      <c r="B4019">
        <v>2002</v>
      </c>
      <c r="C4019" t="s">
        <v>54</v>
      </c>
      <c r="D4019" s="50">
        <v>0</v>
      </c>
    </row>
    <row r="4020" spans="1:4">
      <c r="A4020" t="s">
        <v>104</v>
      </c>
      <c r="B4020">
        <v>2002</v>
      </c>
      <c r="C4020" t="s">
        <v>54</v>
      </c>
      <c r="D4020" s="50">
        <v>2902379002</v>
      </c>
    </row>
    <row r="4021" spans="1:4">
      <c r="A4021" t="s">
        <v>105</v>
      </c>
      <c r="B4021">
        <v>2002</v>
      </c>
      <c r="C4021" t="s">
        <v>54</v>
      </c>
      <c r="D4021" s="50">
        <v>179123364</v>
      </c>
    </row>
    <row r="4022" spans="1:4">
      <c r="A4022" t="s">
        <v>106</v>
      </c>
      <c r="B4022">
        <v>2002</v>
      </c>
      <c r="C4022" t="s">
        <v>54</v>
      </c>
      <c r="D4022" s="50">
        <v>68398135</v>
      </c>
    </row>
    <row r="4023" spans="1:4">
      <c r="A4023" t="s">
        <v>107</v>
      </c>
      <c r="B4023">
        <v>2002</v>
      </c>
      <c r="C4023" t="s">
        <v>54</v>
      </c>
      <c r="D4023" s="50">
        <v>419168340</v>
      </c>
    </row>
    <row r="4024" spans="1:4">
      <c r="A4024" t="s">
        <v>108</v>
      </c>
      <c r="B4024">
        <v>2002</v>
      </c>
      <c r="C4024" t="s">
        <v>54</v>
      </c>
      <c r="D4024" s="50">
        <v>72046245</v>
      </c>
    </row>
    <row r="4025" spans="1:4">
      <c r="A4025" t="s">
        <v>109</v>
      </c>
      <c r="B4025">
        <v>2002</v>
      </c>
      <c r="C4025" t="s">
        <v>54</v>
      </c>
      <c r="D4025" s="50">
        <v>389862446</v>
      </c>
    </row>
    <row r="4026" spans="1:4">
      <c r="A4026" t="s">
        <v>110</v>
      </c>
      <c r="B4026">
        <v>2002</v>
      </c>
      <c r="C4026" t="s">
        <v>54</v>
      </c>
      <c r="D4026" s="50">
        <v>1141061673</v>
      </c>
    </row>
    <row r="4027" spans="1:4">
      <c r="A4027" t="s">
        <v>111</v>
      </c>
      <c r="B4027">
        <v>2002</v>
      </c>
      <c r="C4027" t="s">
        <v>54</v>
      </c>
      <c r="D4027" s="50">
        <v>2889915859</v>
      </c>
    </row>
    <row r="4028" spans="1:4">
      <c r="A4028" t="s">
        <v>112</v>
      </c>
      <c r="B4028">
        <v>2002</v>
      </c>
      <c r="C4028" t="s">
        <v>54</v>
      </c>
      <c r="D4028" s="50">
        <v>2941252258</v>
      </c>
    </row>
    <row r="4029" spans="1:4">
      <c r="A4029" t="s">
        <v>113</v>
      </c>
      <c r="B4029">
        <v>2002</v>
      </c>
      <c r="C4029" t="s">
        <v>54</v>
      </c>
      <c r="D4029" s="50">
        <v>1089725274</v>
      </c>
    </row>
    <row r="4030" spans="1:4">
      <c r="A4030" t="s">
        <v>38</v>
      </c>
      <c r="B4030">
        <v>2003</v>
      </c>
      <c r="C4030" t="s">
        <v>54</v>
      </c>
      <c r="D4030" s="50">
        <v>19895400</v>
      </c>
    </row>
    <row r="4031" spans="1:4">
      <c r="A4031" t="s">
        <v>37</v>
      </c>
      <c r="B4031">
        <v>2003</v>
      </c>
      <c r="C4031" t="s">
        <v>54</v>
      </c>
      <c r="D4031" s="50">
        <v>8117800</v>
      </c>
    </row>
    <row r="4032" spans="1:4">
      <c r="A4032" t="s">
        <v>36</v>
      </c>
      <c r="B4032">
        <v>2003</v>
      </c>
      <c r="C4032" t="s">
        <v>54</v>
      </c>
      <c r="D4032" s="50">
        <v>10376080</v>
      </c>
    </row>
    <row r="4033" spans="1:4">
      <c r="A4033" t="s">
        <v>34</v>
      </c>
      <c r="B4033">
        <v>2003</v>
      </c>
      <c r="C4033" t="s">
        <v>54</v>
      </c>
      <c r="D4033" s="50">
        <v>7823000</v>
      </c>
    </row>
    <row r="4034" spans="1:4">
      <c r="A4034" t="s">
        <v>35</v>
      </c>
      <c r="B4034">
        <v>2003</v>
      </c>
      <c r="C4034" t="s">
        <v>54</v>
      </c>
      <c r="D4034" s="50">
        <v>181537359</v>
      </c>
    </row>
    <row r="4035" spans="1:4">
      <c r="A4035" t="s">
        <v>33</v>
      </c>
      <c r="B4035">
        <v>2003</v>
      </c>
      <c r="C4035" t="s">
        <v>54</v>
      </c>
      <c r="D4035" s="50">
        <v>31676000</v>
      </c>
    </row>
    <row r="4036" spans="1:4">
      <c r="A4036" t="s">
        <v>32</v>
      </c>
      <c r="B4036">
        <v>2003</v>
      </c>
      <c r="C4036" t="s">
        <v>54</v>
      </c>
      <c r="D4036" s="50">
        <v>1288400000</v>
      </c>
    </row>
    <row r="4037" spans="1:4">
      <c r="A4037" t="s">
        <v>31</v>
      </c>
      <c r="B4037">
        <v>2003</v>
      </c>
      <c r="C4037" t="s">
        <v>54</v>
      </c>
      <c r="D4037" s="50">
        <v>817104</v>
      </c>
    </row>
    <row r="4038" spans="1:4">
      <c r="A4038" t="s">
        <v>30</v>
      </c>
      <c r="B4038">
        <v>2003</v>
      </c>
      <c r="C4038" t="s">
        <v>54</v>
      </c>
      <c r="D4038" s="50">
        <v>10207362</v>
      </c>
    </row>
    <row r="4039" spans="1:4">
      <c r="A4039" t="s">
        <v>25</v>
      </c>
      <c r="B4039">
        <v>2003</v>
      </c>
      <c r="C4039" t="s">
        <v>54</v>
      </c>
      <c r="D4039" s="50">
        <v>82541000</v>
      </c>
    </row>
    <row r="4040" spans="1:4">
      <c r="A4040" t="s">
        <v>29</v>
      </c>
      <c r="B4040">
        <v>2003</v>
      </c>
      <c r="C4040" t="s">
        <v>54</v>
      </c>
      <c r="D4040" s="50">
        <v>5387174</v>
      </c>
    </row>
    <row r="4041" spans="1:4">
      <c r="A4041" t="s">
        <v>5</v>
      </c>
      <c r="B4041">
        <v>2003</v>
      </c>
      <c r="C4041" t="s">
        <v>54</v>
      </c>
      <c r="D4041" s="50">
        <v>42004500</v>
      </c>
    </row>
    <row r="4042" spans="1:4">
      <c r="A4042" t="s">
        <v>28</v>
      </c>
      <c r="B4042">
        <v>2003</v>
      </c>
      <c r="C4042" t="s">
        <v>54</v>
      </c>
      <c r="D4042" s="50">
        <v>1353520</v>
      </c>
    </row>
    <row r="4043" spans="1:4">
      <c r="A4043" t="s">
        <v>27</v>
      </c>
      <c r="B4043">
        <v>2003</v>
      </c>
      <c r="C4043" t="s">
        <v>54</v>
      </c>
      <c r="D4043" s="50">
        <v>5212996</v>
      </c>
    </row>
    <row r="4044" spans="1:4">
      <c r="A4044" t="s">
        <v>26</v>
      </c>
      <c r="B4044">
        <v>2003</v>
      </c>
      <c r="C4044" t="s">
        <v>54</v>
      </c>
      <c r="D4044" s="50">
        <v>60154851</v>
      </c>
    </row>
    <row r="4045" spans="1:4">
      <c r="A4045" t="s">
        <v>1</v>
      </c>
      <c r="B4045">
        <v>2003</v>
      </c>
      <c r="C4045" t="s">
        <v>54</v>
      </c>
      <c r="D4045" s="50">
        <v>59568776</v>
      </c>
    </row>
    <row r="4046" spans="1:4">
      <c r="A4046" t="s">
        <v>24</v>
      </c>
      <c r="B4046">
        <v>2003</v>
      </c>
      <c r="C4046" t="s">
        <v>54</v>
      </c>
      <c r="D4046" s="50">
        <v>11023550</v>
      </c>
    </row>
    <row r="4047" spans="1:4">
      <c r="A4047" t="s">
        <v>23</v>
      </c>
      <c r="B4047">
        <v>2003</v>
      </c>
      <c r="C4047" t="s">
        <v>54</v>
      </c>
      <c r="D4047" s="50">
        <v>10129552</v>
      </c>
    </row>
    <row r="4048" spans="1:4">
      <c r="A4048" t="s">
        <v>21</v>
      </c>
      <c r="B4048">
        <v>2003</v>
      </c>
      <c r="C4048" t="s">
        <v>54</v>
      </c>
      <c r="D4048" s="50">
        <v>213655540</v>
      </c>
    </row>
    <row r="4049" spans="1:4">
      <c r="A4049" t="s">
        <v>22</v>
      </c>
      <c r="B4049">
        <v>2003</v>
      </c>
      <c r="C4049" t="s">
        <v>54</v>
      </c>
      <c r="D4049" s="50">
        <v>1064398612</v>
      </c>
    </row>
    <row r="4050" spans="1:4">
      <c r="A4050" t="s">
        <v>20</v>
      </c>
      <c r="B4050">
        <v>2003</v>
      </c>
      <c r="C4050" t="s">
        <v>54</v>
      </c>
      <c r="D4050" s="50">
        <v>3995700</v>
      </c>
    </row>
    <row r="4051" spans="1:4">
      <c r="A4051" t="s">
        <v>19</v>
      </c>
      <c r="B4051">
        <v>2003</v>
      </c>
      <c r="C4051" t="s">
        <v>54</v>
      </c>
      <c r="D4051" s="50">
        <v>57604650</v>
      </c>
    </row>
    <row r="4052" spans="1:4">
      <c r="A4052" t="s">
        <v>18</v>
      </c>
      <c r="B4052">
        <v>2003</v>
      </c>
      <c r="C4052" t="s">
        <v>54</v>
      </c>
      <c r="D4052" s="50">
        <v>127718000</v>
      </c>
    </row>
    <row r="4053" spans="1:4">
      <c r="A4053" t="s">
        <v>6</v>
      </c>
      <c r="B4053">
        <v>2003</v>
      </c>
      <c r="C4053" t="s">
        <v>54</v>
      </c>
      <c r="D4053" s="50">
        <v>47859000</v>
      </c>
    </row>
    <row r="4054" spans="1:4">
      <c r="A4054" t="s">
        <v>16</v>
      </c>
      <c r="B4054">
        <v>2003</v>
      </c>
      <c r="C4054" t="s">
        <v>54</v>
      </c>
      <c r="D4054" s="50">
        <v>3454240</v>
      </c>
    </row>
    <row r="4055" spans="1:4">
      <c r="A4055" t="s">
        <v>15</v>
      </c>
      <c r="B4055">
        <v>2003</v>
      </c>
      <c r="C4055" t="s">
        <v>54</v>
      </c>
      <c r="D4055" s="50">
        <v>451630</v>
      </c>
    </row>
    <row r="4056" spans="1:4">
      <c r="A4056" t="s">
        <v>17</v>
      </c>
      <c r="B4056">
        <v>2003</v>
      </c>
      <c r="C4056" t="s">
        <v>54</v>
      </c>
      <c r="D4056" s="50">
        <v>2325342</v>
      </c>
    </row>
    <row r="4057" spans="1:4">
      <c r="A4057" t="s">
        <v>13</v>
      </c>
      <c r="B4057">
        <v>2003</v>
      </c>
      <c r="C4057" t="s">
        <v>54</v>
      </c>
      <c r="D4057" s="50">
        <v>101020862</v>
      </c>
    </row>
    <row r="4058" spans="1:4">
      <c r="A4058" t="s">
        <v>14</v>
      </c>
      <c r="B4058">
        <v>2003</v>
      </c>
      <c r="C4058" t="s">
        <v>54</v>
      </c>
      <c r="D4058" s="50">
        <v>398600</v>
      </c>
    </row>
    <row r="4059" spans="1:4">
      <c r="A4059" t="s">
        <v>12</v>
      </c>
      <c r="B4059">
        <v>2003</v>
      </c>
      <c r="C4059" t="s">
        <v>54</v>
      </c>
      <c r="D4059" s="50">
        <v>16225267</v>
      </c>
    </row>
    <row r="4060" spans="1:4">
      <c r="A4060" t="s">
        <v>11</v>
      </c>
      <c r="B4060">
        <v>2003</v>
      </c>
      <c r="C4060" t="s">
        <v>54</v>
      </c>
      <c r="D4060" s="50">
        <v>38204570</v>
      </c>
    </row>
    <row r="4061" spans="1:4">
      <c r="A4061" t="s">
        <v>10</v>
      </c>
      <c r="B4061">
        <v>2003</v>
      </c>
      <c r="C4061" t="s">
        <v>54</v>
      </c>
      <c r="D4061" s="50">
        <v>10441046</v>
      </c>
    </row>
    <row r="4062" spans="1:4">
      <c r="B4062">
        <v>2003</v>
      </c>
      <c r="C4062" t="s">
        <v>54</v>
      </c>
      <c r="D4062" s="50">
        <v>0</v>
      </c>
    </row>
    <row r="4063" spans="1:4">
      <c r="A4063" t="s">
        <v>9</v>
      </c>
      <c r="B4063">
        <v>2003</v>
      </c>
      <c r="C4063" t="s">
        <v>54</v>
      </c>
      <c r="D4063" s="50">
        <v>144599447</v>
      </c>
    </row>
    <row r="4064" spans="1:4">
      <c r="A4064" t="s">
        <v>8</v>
      </c>
      <c r="B4064">
        <v>2003</v>
      </c>
      <c r="C4064" t="s">
        <v>54</v>
      </c>
      <c r="D4064" s="50">
        <v>5379650</v>
      </c>
    </row>
    <row r="4065" spans="1:4">
      <c r="A4065" t="s">
        <v>7</v>
      </c>
      <c r="B4065">
        <v>2003</v>
      </c>
      <c r="C4065" t="s">
        <v>54</v>
      </c>
      <c r="D4065" s="50">
        <v>1995700</v>
      </c>
    </row>
    <row r="4066" spans="1:4">
      <c r="A4066" t="s">
        <v>4</v>
      </c>
      <c r="B4066">
        <v>2003</v>
      </c>
      <c r="C4066" t="s">
        <v>54</v>
      </c>
      <c r="D4066" s="50">
        <v>8956000</v>
      </c>
    </row>
    <row r="4067" spans="1:4">
      <c r="A4067" t="s">
        <v>2</v>
      </c>
      <c r="B4067">
        <v>2003</v>
      </c>
      <c r="C4067" t="s">
        <v>54</v>
      </c>
      <c r="D4067" s="50">
        <v>69329456</v>
      </c>
    </row>
    <row r="4068" spans="1:4">
      <c r="A4068" t="s">
        <v>3</v>
      </c>
      <c r="B4068">
        <v>2003</v>
      </c>
      <c r="C4068" t="s">
        <v>54</v>
      </c>
      <c r="D4068" s="50">
        <v>22561000</v>
      </c>
    </row>
    <row r="4069" spans="1:4">
      <c r="A4069" t="s">
        <v>0</v>
      </c>
      <c r="B4069">
        <v>2003</v>
      </c>
      <c r="C4069" t="s">
        <v>54</v>
      </c>
      <c r="D4069" s="50">
        <v>290326000</v>
      </c>
    </row>
    <row r="4070" spans="1:4">
      <c r="A4070" t="s">
        <v>72</v>
      </c>
      <c r="B4070">
        <v>2003</v>
      </c>
      <c r="C4070" t="s">
        <v>54</v>
      </c>
      <c r="D4070" s="50">
        <v>0</v>
      </c>
    </row>
    <row r="4071" spans="1:4">
      <c r="A4071" t="s">
        <v>79</v>
      </c>
      <c r="B4071">
        <v>2003</v>
      </c>
      <c r="C4071" t="s">
        <v>54</v>
      </c>
      <c r="D4071" s="50">
        <v>2534335971</v>
      </c>
    </row>
    <row r="4072" spans="1:4">
      <c r="A4072" t="s">
        <v>80</v>
      </c>
      <c r="B4072">
        <v>2003</v>
      </c>
      <c r="C4072" t="s">
        <v>54</v>
      </c>
      <c r="D4072" s="50">
        <v>1532790365</v>
      </c>
    </row>
    <row r="4073" spans="1:4">
      <c r="A4073" t="s">
        <v>81</v>
      </c>
      <c r="B4073">
        <v>2003</v>
      </c>
      <c r="C4073" t="s">
        <v>54</v>
      </c>
      <c r="D4073" s="50">
        <v>2678935418</v>
      </c>
    </row>
    <row r="4074" spans="1:4">
      <c r="A4074" t="s">
        <v>82</v>
      </c>
      <c r="B4074">
        <v>2003</v>
      </c>
      <c r="C4074" t="s">
        <v>54</v>
      </c>
      <c r="D4074" s="50">
        <v>1388190918</v>
      </c>
    </row>
    <row r="4075" spans="1:4">
      <c r="A4075" t="s">
        <v>83</v>
      </c>
      <c r="B4075">
        <v>2003</v>
      </c>
      <c r="C4075" t="s">
        <v>54</v>
      </c>
      <c r="D4075" s="50">
        <v>0</v>
      </c>
    </row>
    <row r="4076" spans="1:4">
      <c r="A4076" t="s">
        <v>84</v>
      </c>
      <c r="B4076">
        <v>2003</v>
      </c>
      <c r="C4076" t="s">
        <v>54</v>
      </c>
      <c r="D4076" s="50">
        <v>2833921608</v>
      </c>
    </row>
    <row r="4077" spans="1:4">
      <c r="A4077" t="s">
        <v>85</v>
      </c>
      <c r="B4077">
        <v>2003</v>
      </c>
      <c r="C4077" t="s">
        <v>54</v>
      </c>
      <c r="D4077" s="50">
        <v>19895400</v>
      </c>
    </row>
    <row r="4078" spans="1:4">
      <c r="A4078" t="s">
        <v>86</v>
      </c>
      <c r="B4078">
        <v>2003</v>
      </c>
      <c r="C4078" t="s">
        <v>54</v>
      </c>
      <c r="D4078" s="50">
        <v>608749107</v>
      </c>
    </row>
    <row r="4079" spans="1:4">
      <c r="A4079" t="s">
        <v>87</v>
      </c>
      <c r="B4079">
        <v>2003</v>
      </c>
      <c r="C4079" t="s">
        <v>54</v>
      </c>
      <c r="D4079" s="50">
        <v>423022862</v>
      </c>
    </row>
    <row r="4080" spans="1:4">
      <c r="A4080" t="s">
        <v>88</v>
      </c>
      <c r="B4080">
        <v>2003</v>
      </c>
      <c r="C4080" t="s">
        <v>54</v>
      </c>
      <c r="D4080" s="50">
        <v>181537359</v>
      </c>
    </row>
    <row r="4081" spans="1:4">
      <c r="A4081" t="s">
        <v>89</v>
      </c>
      <c r="B4081">
        <v>2003</v>
      </c>
      <c r="C4081" t="s">
        <v>54</v>
      </c>
      <c r="D4081" s="50">
        <v>382061020</v>
      </c>
    </row>
    <row r="4082" spans="1:4">
      <c r="A4082" t="s">
        <v>90</v>
      </c>
      <c r="B4082">
        <v>2003</v>
      </c>
      <c r="C4082" t="s">
        <v>54</v>
      </c>
      <c r="D4082" s="50">
        <v>3685065316</v>
      </c>
    </row>
    <row r="4083" spans="1:4">
      <c r="A4083" t="s">
        <v>91</v>
      </c>
      <c r="B4083">
        <v>2003</v>
      </c>
      <c r="C4083" t="s">
        <v>54</v>
      </c>
      <c r="D4083" s="50">
        <v>455509556</v>
      </c>
    </row>
    <row r="4084" spans="1:4">
      <c r="A4084" t="s">
        <v>92</v>
      </c>
      <c r="B4084">
        <v>2003</v>
      </c>
      <c r="C4084" t="s">
        <v>54</v>
      </c>
      <c r="D4084" s="50">
        <v>3611616780</v>
      </c>
    </row>
    <row r="4085" spans="1:4">
      <c r="A4085" t="s">
        <v>93</v>
      </c>
      <c r="B4085">
        <v>2003</v>
      </c>
      <c r="C4085" t="s">
        <v>54</v>
      </c>
      <c r="D4085" s="50">
        <v>463332556</v>
      </c>
    </row>
    <row r="4086" spans="1:4">
      <c r="A4086" t="s">
        <v>94</v>
      </c>
      <c r="B4086">
        <v>2003</v>
      </c>
      <c r="C4086" t="s">
        <v>54</v>
      </c>
      <c r="D4086" s="50">
        <v>3603793780</v>
      </c>
    </row>
    <row r="4087" spans="1:4">
      <c r="A4087" t="s">
        <v>95</v>
      </c>
      <c r="B4087">
        <v>2003</v>
      </c>
      <c r="C4087" t="s">
        <v>54</v>
      </c>
      <c r="D4087" s="50">
        <v>3840284953</v>
      </c>
    </row>
    <row r="4088" spans="1:4">
      <c r="A4088" t="s">
        <v>96</v>
      </c>
      <c r="B4088">
        <v>2003</v>
      </c>
      <c r="C4088" t="s">
        <v>54</v>
      </c>
      <c r="D4088" s="50">
        <v>226841383</v>
      </c>
    </row>
    <row r="4089" spans="1:4">
      <c r="A4089" t="s">
        <v>97</v>
      </c>
      <c r="B4089">
        <v>2003</v>
      </c>
      <c r="C4089" t="s">
        <v>54</v>
      </c>
      <c r="D4089" s="50">
        <v>854188724</v>
      </c>
    </row>
    <row r="4090" spans="1:4">
      <c r="A4090" t="s">
        <v>98</v>
      </c>
      <c r="B4090">
        <v>2003</v>
      </c>
      <c r="C4090" t="s">
        <v>54</v>
      </c>
      <c r="D4090" s="50">
        <v>3212937612</v>
      </c>
    </row>
    <row r="4091" spans="1:4">
      <c r="A4091" t="s">
        <v>99</v>
      </c>
      <c r="B4091">
        <v>2003</v>
      </c>
      <c r="C4091" t="s">
        <v>54</v>
      </c>
      <c r="D4091" s="50">
        <v>992907820</v>
      </c>
    </row>
    <row r="4092" spans="1:4">
      <c r="A4092" t="s">
        <v>100</v>
      </c>
      <c r="B4092">
        <v>2003</v>
      </c>
      <c r="C4092" t="s">
        <v>54</v>
      </c>
      <c r="D4092" s="50">
        <v>0</v>
      </c>
    </row>
    <row r="4093" spans="1:4">
      <c r="A4093" t="s">
        <v>101</v>
      </c>
      <c r="B4093">
        <v>2003</v>
      </c>
      <c r="C4093" t="s">
        <v>54</v>
      </c>
      <c r="D4093" s="50">
        <v>1278054152</v>
      </c>
    </row>
    <row r="4094" spans="1:4">
      <c r="A4094" t="s">
        <v>102</v>
      </c>
      <c r="B4094">
        <v>2003</v>
      </c>
      <c r="C4094" t="s">
        <v>54</v>
      </c>
      <c r="D4094" s="50">
        <v>1796164364</v>
      </c>
    </row>
    <row r="4095" spans="1:4">
      <c r="A4095" t="s">
        <v>103</v>
      </c>
      <c r="B4095">
        <v>2003</v>
      </c>
      <c r="C4095" t="s">
        <v>54</v>
      </c>
      <c r="D4095" s="50">
        <v>0</v>
      </c>
    </row>
    <row r="4096" spans="1:4">
      <c r="A4096" t="s">
        <v>104</v>
      </c>
      <c r="B4096">
        <v>2003</v>
      </c>
      <c r="C4096" t="s">
        <v>54</v>
      </c>
      <c r="D4096" s="50">
        <v>2929086999</v>
      </c>
    </row>
    <row r="4097" spans="1:4">
      <c r="A4097" t="s">
        <v>105</v>
      </c>
      <c r="B4097">
        <v>2003</v>
      </c>
      <c r="C4097" t="s">
        <v>54</v>
      </c>
      <c r="D4097" s="50">
        <v>181537359</v>
      </c>
    </row>
    <row r="4098" spans="1:4">
      <c r="A4098" t="s">
        <v>106</v>
      </c>
      <c r="B4098">
        <v>2003</v>
      </c>
      <c r="C4098" t="s">
        <v>54</v>
      </c>
      <c r="D4098" s="50">
        <v>69329456</v>
      </c>
    </row>
    <row r="4099" spans="1:4">
      <c r="A4099" t="s">
        <v>107</v>
      </c>
      <c r="B4099">
        <v>2003</v>
      </c>
      <c r="C4099" t="s">
        <v>54</v>
      </c>
      <c r="D4099" s="50">
        <v>423022862</v>
      </c>
    </row>
    <row r="4100" spans="1:4">
      <c r="A4100" t="s">
        <v>108</v>
      </c>
      <c r="B4100">
        <v>2003</v>
      </c>
      <c r="C4100" t="s">
        <v>54</v>
      </c>
      <c r="D4100" s="50">
        <v>71959088</v>
      </c>
    </row>
    <row r="4101" spans="1:4">
      <c r="A4101" t="s">
        <v>109</v>
      </c>
      <c r="B4101">
        <v>2003</v>
      </c>
      <c r="C4101" t="s">
        <v>54</v>
      </c>
      <c r="D4101" s="50">
        <v>392190572</v>
      </c>
    </row>
    <row r="4102" spans="1:4">
      <c r="A4102" t="s">
        <v>110</v>
      </c>
      <c r="B4102">
        <v>2003</v>
      </c>
      <c r="C4102" t="s">
        <v>54</v>
      </c>
      <c r="D4102" s="50">
        <v>1146876859</v>
      </c>
    </row>
    <row r="4103" spans="1:4">
      <c r="A4103" t="s">
        <v>111</v>
      </c>
      <c r="B4103">
        <v>2003</v>
      </c>
      <c r="C4103" t="s">
        <v>54</v>
      </c>
      <c r="D4103" s="50">
        <v>2920249477</v>
      </c>
    </row>
    <row r="4104" spans="1:4">
      <c r="A4104" t="s">
        <v>112</v>
      </c>
      <c r="B4104">
        <v>2003</v>
      </c>
      <c r="C4104" t="s">
        <v>54</v>
      </c>
      <c r="D4104" s="50">
        <v>2969528334</v>
      </c>
    </row>
    <row r="4105" spans="1:4">
      <c r="A4105" t="s">
        <v>113</v>
      </c>
      <c r="B4105">
        <v>2003</v>
      </c>
      <c r="C4105" t="s">
        <v>54</v>
      </c>
      <c r="D4105" s="50">
        <v>1097598002</v>
      </c>
    </row>
    <row r="4106" spans="1:4">
      <c r="A4106" t="s">
        <v>38</v>
      </c>
      <c r="B4106">
        <v>2004</v>
      </c>
      <c r="C4106" t="s">
        <v>54</v>
      </c>
      <c r="D4106" s="50">
        <v>20127400</v>
      </c>
    </row>
    <row r="4107" spans="1:4">
      <c r="A4107" t="s">
        <v>37</v>
      </c>
      <c r="B4107">
        <v>2004</v>
      </c>
      <c r="C4107" t="s">
        <v>54</v>
      </c>
      <c r="D4107" s="50">
        <v>8174700</v>
      </c>
    </row>
    <row r="4108" spans="1:4">
      <c r="A4108" t="s">
        <v>36</v>
      </c>
      <c r="B4108">
        <v>2004</v>
      </c>
      <c r="C4108" t="s">
        <v>54</v>
      </c>
      <c r="D4108" s="50">
        <v>10421121</v>
      </c>
    </row>
    <row r="4109" spans="1:4">
      <c r="A4109" t="s">
        <v>34</v>
      </c>
      <c r="B4109">
        <v>2004</v>
      </c>
      <c r="C4109" t="s">
        <v>54</v>
      </c>
      <c r="D4109" s="50">
        <v>7781000</v>
      </c>
    </row>
    <row r="4110" spans="1:4">
      <c r="A4110" t="s">
        <v>35</v>
      </c>
      <c r="B4110">
        <v>2004</v>
      </c>
      <c r="C4110" t="s">
        <v>54</v>
      </c>
      <c r="D4110" s="50">
        <v>183863524</v>
      </c>
    </row>
    <row r="4111" spans="1:4">
      <c r="A4111" t="s">
        <v>33</v>
      </c>
      <c r="B4111">
        <v>2004</v>
      </c>
      <c r="C4111" t="s">
        <v>54</v>
      </c>
      <c r="D4111" s="50">
        <v>31995000</v>
      </c>
    </row>
    <row r="4112" spans="1:4">
      <c r="A4112" t="s">
        <v>32</v>
      </c>
      <c r="B4112">
        <v>2004</v>
      </c>
      <c r="C4112" t="s">
        <v>54</v>
      </c>
      <c r="D4112" s="50">
        <v>1296075000</v>
      </c>
    </row>
    <row r="4113" spans="1:4">
      <c r="A4113" t="s">
        <v>31</v>
      </c>
      <c r="B4113">
        <v>2004</v>
      </c>
      <c r="C4113" t="s">
        <v>54</v>
      </c>
      <c r="D4113" s="50">
        <v>826681</v>
      </c>
    </row>
    <row r="4114" spans="1:4">
      <c r="A4114" t="s">
        <v>30</v>
      </c>
      <c r="B4114">
        <v>2004</v>
      </c>
      <c r="C4114" t="s">
        <v>54</v>
      </c>
      <c r="D4114" s="50">
        <v>10216016</v>
      </c>
    </row>
    <row r="4115" spans="1:4">
      <c r="A4115" t="s">
        <v>25</v>
      </c>
      <c r="B4115">
        <v>2004</v>
      </c>
      <c r="C4115" t="s">
        <v>54</v>
      </c>
      <c r="D4115" s="50">
        <v>82516250</v>
      </c>
    </row>
    <row r="4116" spans="1:4">
      <c r="A4116" t="s">
        <v>29</v>
      </c>
      <c r="B4116">
        <v>2004</v>
      </c>
      <c r="C4116" t="s">
        <v>54</v>
      </c>
      <c r="D4116" s="50">
        <v>5401177</v>
      </c>
    </row>
    <row r="4117" spans="1:4">
      <c r="A4117" t="s">
        <v>5</v>
      </c>
      <c r="B4117">
        <v>2004</v>
      </c>
      <c r="C4117" t="s">
        <v>54</v>
      </c>
      <c r="D4117" s="50">
        <v>42691650</v>
      </c>
    </row>
    <row r="4118" spans="1:4">
      <c r="A4118" t="s">
        <v>28</v>
      </c>
      <c r="B4118">
        <v>2004</v>
      </c>
      <c r="C4118" t="s">
        <v>54</v>
      </c>
      <c r="D4118" s="50">
        <v>1348999</v>
      </c>
    </row>
    <row r="4119" spans="1:4">
      <c r="A4119" t="s">
        <v>27</v>
      </c>
      <c r="B4119">
        <v>2004</v>
      </c>
      <c r="C4119" t="s">
        <v>54</v>
      </c>
      <c r="D4119" s="50">
        <v>5228143</v>
      </c>
    </row>
    <row r="4120" spans="1:4">
      <c r="A4120" t="s">
        <v>26</v>
      </c>
      <c r="B4120">
        <v>2004</v>
      </c>
      <c r="C4120" t="s">
        <v>54</v>
      </c>
      <c r="D4120" s="50">
        <v>60521142</v>
      </c>
    </row>
    <row r="4121" spans="1:4">
      <c r="A4121" t="s">
        <v>1</v>
      </c>
      <c r="B4121">
        <v>2004</v>
      </c>
      <c r="C4121" t="s">
        <v>54</v>
      </c>
      <c r="D4121" s="50">
        <v>59879865</v>
      </c>
    </row>
    <row r="4122" spans="1:4">
      <c r="A4122" t="s">
        <v>24</v>
      </c>
      <c r="B4122">
        <v>2004</v>
      </c>
      <c r="C4122" t="s">
        <v>54</v>
      </c>
      <c r="D4122" s="50">
        <v>11061750</v>
      </c>
    </row>
    <row r="4123" spans="1:4">
      <c r="A4123" t="s">
        <v>23</v>
      </c>
      <c r="B4123">
        <v>2004</v>
      </c>
      <c r="C4123" t="s">
        <v>54</v>
      </c>
      <c r="D4123" s="50">
        <v>10107146</v>
      </c>
    </row>
    <row r="4124" spans="1:4">
      <c r="A4124" t="s">
        <v>21</v>
      </c>
      <c r="B4124">
        <v>2004</v>
      </c>
      <c r="C4124" t="s">
        <v>54</v>
      </c>
      <c r="D4124" s="50">
        <v>216443240</v>
      </c>
    </row>
    <row r="4125" spans="1:4">
      <c r="A4125" t="s">
        <v>22</v>
      </c>
      <c r="B4125">
        <v>2004</v>
      </c>
      <c r="C4125" t="s">
        <v>54</v>
      </c>
      <c r="D4125" s="50">
        <v>1079721194</v>
      </c>
    </row>
    <row r="4126" spans="1:4">
      <c r="A4126" t="s">
        <v>20</v>
      </c>
      <c r="B4126">
        <v>2004</v>
      </c>
      <c r="C4126" t="s">
        <v>54</v>
      </c>
      <c r="D4126" s="50">
        <v>4068450</v>
      </c>
    </row>
    <row r="4127" spans="1:4">
      <c r="A4127" t="s">
        <v>19</v>
      </c>
      <c r="B4127">
        <v>2004</v>
      </c>
      <c r="C4127" t="s">
        <v>54</v>
      </c>
      <c r="D4127" s="50">
        <v>58175300</v>
      </c>
    </row>
    <row r="4128" spans="1:4">
      <c r="A4128" t="s">
        <v>18</v>
      </c>
      <c r="B4128">
        <v>2004</v>
      </c>
      <c r="C4128" t="s">
        <v>54</v>
      </c>
      <c r="D4128" s="50">
        <v>127761000</v>
      </c>
    </row>
    <row r="4129" spans="1:4">
      <c r="A4129" t="s">
        <v>6</v>
      </c>
      <c r="B4129">
        <v>2004</v>
      </c>
      <c r="C4129" t="s">
        <v>54</v>
      </c>
      <c r="D4129" s="50">
        <v>48039000</v>
      </c>
    </row>
    <row r="4130" spans="1:4">
      <c r="A4130" t="s">
        <v>16</v>
      </c>
      <c r="B4130">
        <v>2004</v>
      </c>
      <c r="C4130" t="s">
        <v>54</v>
      </c>
      <c r="D4130" s="50">
        <v>3435585</v>
      </c>
    </row>
    <row r="4131" spans="1:4">
      <c r="A4131" t="s">
        <v>15</v>
      </c>
      <c r="B4131">
        <v>2004</v>
      </c>
      <c r="C4131" t="s">
        <v>54</v>
      </c>
      <c r="D4131" s="50">
        <v>458095</v>
      </c>
    </row>
    <row r="4132" spans="1:4">
      <c r="A4132" t="s">
        <v>17</v>
      </c>
      <c r="B4132">
        <v>2004</v>
      </c>
      <c r="C4132" t="s">
        <v>54</v>
      </c>
      <c r="D4132" s="50">
        <v>2312791</v>
      </c>
    </row>
    <row r="4133" spans="1:4">
      <c r="A4133" t="s">
        <v>13</v>
      </c>
      <c r="B4133">
        <v>2004</v>
      </c>
      <c r="C4133" t="s">
        <v>54</v>
      </c>
      <c r="D4133" s="50">
        <v>102049758</v>
      </c>
    </row>
    <row r="4134" spans="1:4">
      <c r="A4134" t="s">
        <v>14</v>
      </c>
      <c r="B4134">
        <v>2004</v>
      </c>
      <c r="C4134" t="s">
        <v>54</v>
      </c>
      <c r="D4134" s="50">
        <v>401300</v>
      </c>
    </row>
    <row r="4135" spans="1:4">
      <c r="A4135" t="s">
        <v>12</v>
      </c>
      <c r="B4135">
        <v>2004</v>
      </c>
      <c r="C4135" t="s">
        <v>54</v>
      </c>
      <c r="D4135" s="50">
        <v>16281733</v>
      </c>
    </row>
    <row r="4136" spans="1:4">
      <c r="A4136" t="s">
        <v>11</v>
      </c>
      <c r="B4136">
        <v>2004</v>
      </c>
      <c r="C4136" t="s">
        <v>54</v>
      </c>
      <c r="D4136" s="50">
        <v>38182222</v>
      </c>
    </row>
    <row r="4137" spans="1:4">
      <c r="A4137" t="s">
        <v>10</v>
      </c>
      <c r="B4137">
        <v>2004</v>
      </c>
      <c r="C4137" t="s">
        <v>54</v>
      </c>
      <c r="D4137" s="50">
        <v>10501965</v>
      </c>
    </row>
    <row r="4138" spans="1:4">
      <c r="B4138">
        <v>2004</v>
      </c>
      <c r="C4138" t="s">
        <v>54</v>
      </c>
      <c r="D4138" s="50">
        <v>0</v>
      </c>
    </row>
    <row r="4139" spans="1:4">
      <c r="A4139" t="s">
        <v>9</v>
      </c>
      <c r="B4139">
        <v>2004</v>
      </c>
      <c r="C4139" t="s">
        <v>54</v>
      </c>
      <c r="D4139" s="50">
        <v>143849574</v>
      </c>
    </row>
    <row r="4140" spans="1:4">
      <c r="A4140" t="s">
        <v>8</v>
      </c>
      <c r="B4140">
        <v>2004</v>
      </c>
      <c r="C4140" t="s">
        <v>54</v>
      </c>
      <c r="D4140" s="50">
        <v>5382449</v>
      </c>
    </row>
    <row r="4141" spans="1:4">
      <c r="A4141" t="s">
        <v>7</v>
      </c>
      <c r="B4141">
        <v>2004</v>
      </c>
      <c r="C4141" t="s">
        <v>54</v>
      </c>
      <c r="D4141" s="50">
        <v>1997000</v>
      </c>
    </row>
    <row r="4142" spans="1:4">
      <c r="A4142" t="s">
        <v>4</v>
      </c>
      <c r="B4142">
        <v>2004</v>
      </c>
      <c r="C4142" t="s">
        <v>54</v>
      </c>
      <c r="D4142" s="50">
        <v>8991994</v>
      </c>
    </row>
    <row r="4143" spans="1:4">
      <c r="A4143" t="s">
        <v>2</v>
      </c>
      <c r="B4143">
        <v>2004</v>
      </c>
      <c r="C4143" t="s">
        <v>54</v>
      </c>
      <c r="D4143" s="50">
        <v>70250173</v>
      </c>
    </row>
    <row r="4144" spans="1:4">
      <c r="A4144" t="s">
        <v>3</v>
      </c>
      <c r="B4144">
        <v>2004</v>
      </c>
      <c r="C4144" t="s">
        <v>54</v>
      </c>
      <c r="D4144" s="50">
        <v>22646000</v>
      </c>
    </row>
    <row r="4145" spans="1:4">
      <c r="A4145" t="s">
        <v>0</v>
      </c>
      <c r="B4145">
        <v>2004</v>
      </c>
      <c r="C4145" t="s">
        <v>54</v>
      </c>
      <c r="D4145" s="50">
        <v>293046000</v>
      </c>
    </row>
    <row r="4146" spans="1:4">
      <c r="A4146" t="s">
        <v>72</v>
      </c>
      <c r="B4146">
        <v>2004</v>
      </c>
      <c r="C4146" t="s">
        <v>54</v>
      </c>
      <c r="D4146" s="50">
        <v>0</v>
      </c>
    </row>
    <row r="4147" spans="1:4">
      <c r="A4147" t="s">
        <v>79</v>
      </c>
      <c r="B4147">
        <v>2004</v>
      </c>
      <c r="C4147" t="s">
        <v>54</v>
      </c>
      <c r="D4147" s="50">
        <v>2559659718</v>
      </c>
    </row>
    <row r="4148" spans="1:4">
      <c r="A4148" t="s">
        <v>80</v>
      </c>
      <c r="B4148">
        <v>2004</v>
      </c>
      <c r="C4148" t="s">
        <v>54</v>
      </c>
      <c r="D4148" s="50">
        <v>1542571669</v>
      </c>
    </row>
    <row r="4149" spans="1:4">
      <c r="A4149" t="s">
        <v>81</v>
      </c>
      <c r="B4149">
        <v>2004</v>
      </c>
      <c r="C4149" t="s">
        <v>54</v>
      </c>
      <c r="D4149" s="50">
        <v>2703509292</v>
      </c>
    </row>
    <row r="4150" spans="1:4">
      <c r="A4150" t="s">
        <v>82</v>
      </c>
      <c r="B4150">
        <v>2004</v>
      </c>
      <c r="C4150" t="s">
        <v>54</v>
      </c>
      <c r="D4150" s="50">
        <v>1398722095</v>
      </c>
    </row>
    <row r="4151" spans="1:4">
      <c r="A4151" t="s">
        <v>83</v>
      </c>
      <c r="B4151">
        <v>2004</v>
      </c>
      <c r="C4151" t="s">
        <v>54</v>
      </c>
      <c r="D4151" s="50">
        <v>0</v>
      </c>
    </row>
    <row r="4152" spans="1:4">
      <c r="A4152" t="s">
        <v>84</v>
      </c>
      <c r="B4152">
        <v>2004</v>
      </c>
      <c r="C4152" t="s">
        <v>54</v>
      </c>
      <c r="D4152" s="50">
        <v>2860935607</v>
      </c>
    </row>
    <row r="4153" spans="1:4">
      <c r="A4153" t="s">
        <v>85</v>
      </c>
      <c r="B4153">
        <v>2004</v>
      </c>
      <c r="C4153" t="s">
        <v>54</v>
      </c>
      <c r="D4153" s="50">
        <v>20127400</v>
      </c>
    </row>
    <row r="4154" spans="1:4">
      <c r="A4154" t="s">
        <v>86</v>
      </c>
      <c r="B4154">
        <v>2004</v>
      </c>
      <c r="C4154" t="s">
        <v>54</v>
      </c>
      <c r="D4154" s="50">
        <v>610214098</v>
      </c>
    </row>
    <row r="4155" spans="1:4">
      <c r="A4155" t="s">
        <v>87</v>
      </c>
      <c r="B4155">
        <v>2004</v>
      </c>
      <c r="C4155" t="s">
        <v>54</v>
      </c>
      <c r="D4155" s="50">
        <v>427090758</v>
      </c>
    </row>
    <row r="4156" spans="1:4">
      <c r="A4156" t="s">
        <v>88</v>
      </c>
      <c r="B4156">
        <v>2004</v>
      </c>
      <c r="C4156" t="s">
        <v>54</v>
      </c>
      <c r="D4156" s="50">
        <v>183863524</v>
      </c>
    </row>
    <row r="4157" spans="1:4">
      <c r="A4157" t="s">
        <v>89</v>
      </c>
      <c r="B4157">
        <v>2004</v>
      </c>
      <c r="C4157" t="s">
        <v>54</v>
      </c>
      <c r="D4157" s="50">
        <v>384373335</v>
      </c>
    </row>
    <row r="4158" spans="1:4">
      <c r="A4158" t="s">
        <v>90</v>
      </c>
      <c r="B4158">
        <v>2004</v>
      </c>
      <c r="C4158" t="s">
        <v>54</v>
      </c>
      <c r="D4158" s="50">
        <v>3717858052</v>
      </c>
    </row>
    <row r="4159" spans="1:4">
      <c r="A4159" t="s">
        <v>91</v>
      </c>
      <c r="B4159">
        <v>2004</v>
      </c>
      <c r="C4159" t="s">
        <v>54</v>
      </c>
      <c r="D4159" s="50">
        <v>457756843</v>
      </c>
    </row>
    <row r="4160" spans="1:4">
      <c r="A4160" t="s">
        <v>92</v>
      </c>
      <c r="B4160">
        <v>2004</v>
      </c>
      <c r="C4160" t="s">
        <v>54</v>
      </c>
      <c r="D4160" s="50">
        <v>3644474544</v>
      </c>
    </row>
    <row r="4161" spans="1:4">
      <c r="A4161" t="s">
        <v>93</v>
      </c>
      <c r="B4161">
        <v>2004</v>
      </c>
      <c r="C4161" t="s">
        <v>54</v>
      </c>
      <c r="D4161" s="50">
        <v>465537843</v>
      </c>
    </row>
    <row r="4162" spans="1:4">
      <c r="A4162" t="s">
        <v>94</v>
      </c>
      <c r="B4162">
        <v>2004</v>
      </c>
      <c r="C4162" t="s">
        <v>54</v>
      </c>
      <c r="D4162" s="50">
        <v>3636693544</v>
      </c>
    </row>
    <row r="4163" spans="1:4">
      <c r="A4163" t="s">
        <v>95</v>
      </c>
      <c r="B4163">
        <v>2004</v>
      </c>
      <c r="C4163" t="s">
        <v>54</v>
      </c>
      <c r="D4163" s="50">
        <v>3874313420</v>
      </c>
    </row>
    <row r="4164" spans="1:4">
      <c r="A4164" t="s">
        <v>96</v>
      </c>
      <c r="B4164">
        <v>2004</v>
      </c>
      <c r="C4164" t="s">
        <v>54</v>
      </c>
      <c r="D4164" s="50">
        <v>227917967</v>
      </c>
    </row>
    <row r="4165" spans="1:4">
      <c r="A4165" t="s">
        <v>97</v>
      </c>
      <c r="B4165">
        <v>2004</v>
      </c>
      <c r="C4165" t="s">
        <v>54</v>
      </c>
      <c r="D4165" s="50">
        <v>857744131</v>
      </c>
    </row>
    <row r="4166" spans="1:4">
      <c r="A4166" t="s">
        <v>98</v>
      </c>
      <c r="B4166">
        <v>2004</v>
      </c>
      <c r="C4166" t="s">
        <v>54</v>
      </c>
      <c r="D4166" s="50">
        <v>3244487256</v>
      </c>
    </row>
    <row r="4167" spans="1:4">
      <c r="A4167" t="s">
        <v>99</v>
      </c>
      <c r="B4167">
        <v>2004</v>
      </c>
      <c r="C4167" t="s">
        <v>54</v>
      </c>
      <c r="D4167" s="50">
        <v>998762339</v>
      </c>
    </row>
    <row r="4168" spans="1:4">
      <c r="A4168" t="s">
        <v>100</v>
      </c>
      <c r="B4168">
        <v>2004</v>
      </c>
      <c r="C4168" t="s">
        <v>54</v>
      </c>
      <c r="D4168" s="50">
        <v>0</v>
      </c>
    </row>
    <row r="4169" spans="1:4">
      <c r="A4169" t="s">
        <v>101</v>
      </c>
      <c r="B4169">
        <v>2004</v>
      </c>
      <c r="C4169" t="s">
        <v>54</v>
      </c>
      <c r="D4169" s="50">
        <v>1296164434</v>
      </c>
    </row>
    <row r="4170" spans="1:4">
      <c r="A4170" t="s">
        <v>102</v>
      </c>
      <c r="B4170">
        <v>2004</v>
      </c>
      <c r="C4170" t="s">
        <v>54</v>
      </c>
      <c r="D4170" s="50">
        <v>1807304614</v>
      </c>
    </row>
    <row r="4171" spans="1:4">
      <c r="A4171" t="s">
        <v>103</v>
      </c>
      <c r="B4171">
        <v>2004</v>
      </c>
      <c r="C4171" t="s">
        <v>54</v>
      </c>
      <c r="D4171" s="50">
        <v>0</v>
      </c>
    </row>
    <row r="4172" spans="1:4">
      <c r="A4172" t="s">
        <v>104</v>
      </c>
      <c r="B4172">
        <v>2004</v>
      </c>
      <c r="C4172" t="s">
        <v>54</v>
      </c>
      <c r="D4172" s="50">
        <v>2954662408</v>
      </c>
    </row>
    <row r="4173" spans="1:4">
      <c r="A4173" t="s">
        <v>105</v>
      </c>
      <c r="B4173">
        <v>2004</v>
      </c>
      <c r="C4173" t="s">
        <v>54</v>
      </c>
      <c r="D4173" s="50">
        <v>183863524</v>
      </c>
    </row>
    <row r="4174" spans="1:4">
      <c r="A4174" t="s">
        <v>106</v>
      </c>
      <c r="B4174">
        <v>2004</v>
      </c>
      <c r="C4174" t="s">
        <v>54</v>
      </c>
      <c r="D4174" s="50">
        <v>70250173</v>
      </c>
    </row>
    <row r="4175" spans="1:4">
      <c r="A4175" t="s">
        <v>107</v>
      </c>
      <c r="B4175">
        <v>2004</v>
      </c>
      <c r="C4175" t="s">
        <v>54</v>
      </c>
      <c r="D4175" s="50">
        <v>427090758</v>
      </c>
    </row>
    <row r="4176" spans="1:4">
      <c r="A4176" t="s">
        <v>108</v>
      </c>
      <c r="B4176">
        <v>2004</v>
      </c>
      <c r="C4176" t="s">
        <v>54</v>
      </c>
      <c r="D4176" s="50">
        <v>71884043</v>
      </c>
    </row>
    <row r="4177" spans="1:4">
      <c r="A4177" t="s">
        <v>109</v>
      </c>
      <c r="B4177">
        <v>2004</v>
      </c>
      <c r="C4177" t="s">
        <v>54</v>
      </c>
      <c r="D4177" s="50">
        <v>394480481</v>
      </c>
    </row>
    <row r="4178" spans="1:4">
      <c r="A4178" t="s">
        <v>110</v>
      </c>
      <c r="B4178">
        <v>2004</v>
      </c>
      <c r="C4178" t="s">
        <v>54</v>
      </c>
      <c r="D4178" s="50">
        <v>1152566990</v>
      </c>
    </row>
    <row r="4179" spans="1:4">
      <c r="A4179" t="s">
        <v>111</v>
      </c>
      <c r="B4179">
        <v>2004</v>
      </c>
      <c r="C4179" t="s">
        <v>54</v>
      </c>
      <c r="D4179" s="50">
        <v>2949664397</v>
      </c>
    </row>
    <row r="4180" spans="1:4">
      <c r="A4180" t="s">
        <v>112</v>
      </c>
      <c r="B4180">
        <v>2004</v>
      </c>
      <c r="C4180" t="s">
        <v>54</v>
      </c>
      <c r="D4180" s="50">
        <v>2996887110</v>
      </c>
    </row>
    <row r="4181" spans="1:4">
      <c r="A4181" t="s">
        <v>113</v>
      </c>
      <c r="B4181">
        <v>2004</v>
      </c>
      <c r="C4181" t="s">
        <v>54</v>
      </c>
      <c r="D4181" s="50">
        <v>1105344277</v>
      </c>
    </row>
    <row r="4182" spans="1:4">
      <c r="A4182" t="s">
        <v>38</v>
      </c>
      <c r="B4182">
        <v>2005</v>
      </c>
      <c r="C4182" t="s">
        <v>54</v>
      </c>
      <c r="D4182" s="50">
        <v>20394800</v>
      </c>
    </row>
    <row r="4183" spans="1:4">
      <c r="A4183" t="s">
        <v>37</v>
      </c>
      <c r="B4183">
        <v>2005</v>
      </c>
      <c r="C4183" t="s">
        <v>54</v>
      </c>
      <c r="D4183" s="50">
        <v>8233300</v>
      </c>
    </row>
    <row r="4184" spans="1:4">
      <c r="A4184" t="s">
        <v>36</v>
      </c>
      <c r="B4184">
        <v>2005</v>
      </c>
      <c r="C4184" t="s">
        <v>54</v>
      </c>
      <c r="D4184" s="50">
        <v>10478650</v>
      </c>
    </row>
    <row r="4185" spans="1:4">
      <c r="A4185" t="s">
        <v>34</v>
      </c>
      <c r="B4185">
        <v>2005</v>
      </c>
      <c r="C4185" t="s">
        <v>54</v>
      </c>
      <c r="D4185" s="50">
        <v>7740000</v>
      </c>
    </row>
    <row r="4186" spans="1:4">
      <c r="A4186" t="s">
        <v>35</v>
      </c>
      <c r="B4186">
        <v>2005</v>
      </c>
      <c r="C4186" t="s">
        <v>54</v>
      </c>
      <c r="D4186" s="50">
        <v>186074634</v>
      </c>
    </row>
    <row r="4187" spans="1:4">
      <c r="A4187" t="s">
        <v>33</v>
      </c>
      <c r="B4187">
        <v>2005</v>
      </c>
      <c r="C4187" t="s">
        <v>54</v>
      </c>
      <c r="D4187" s="50">
        <v>32312000</v>
      </c>
    </row>
    <row r="4188" spans="1:4">
      <c r="A4188" t="s">
        <v>32</v>
      </c>
      <c r="B4188">
        <v>2005</v>
      </c>
      <c r="C4188" t="s">
        <v>54</v>
      </c>
      <c r="D4188" s="50">
        <v>1303720000</v>
      </c>
    </row>
    <row r="4189" spans="1:4">
      <c r="A4189" t="s">
        <v>31</v>
      </c>
      <c r="B4189">
        <v>2005</v>
      </c>
      <c r="C4189" t="s">
        <v>54</v>
      </c>
      <c r="D4189" s="50">
        <v>835998</v>
      </c>
    </row>
    <row r="4190" spans="1:4">
      <c r="A4190" t="s">
        <v>30</v>
      </c>
      <c r="B4190">
        <v>2005</v>
      </c>
      <c r="C4190" t="s">
        <v>54</v>
      </c>
      <c r="D4190" s="50">
        <v>10235828</v>
      </c>
    </row>
    <row r="4191" spans="1:4">
      <c r="A4191" t="s">
        <v>25</v>
      </c>
      <c r="B4191">
        <v>2005</v>
      </c>
      <c r="C4191" t="s">
        <v>54</v>
      </c>
      <c r="D4191" s="50">
        <v>82469400</v>
      </c>
    </row>
    <row r="4192" spans="1:4">
      <c r="A4192" t="s">
        <v>29</v>
      </c>
      <c r="B4192">
        <v>2005</v>
      </c>
      <c r="C4192" t="s">
        <v>54</v>
      </c>
      <c r="D4192" s="50">
        <v>5415978</v>
      </c>
    </row>
    <row r="4193" spans="1:4">
      <c r="A4193" t="s">
        <v>5</v>
      </c>
      <c r="B4193">
        <v>2005</v>
      </c>
      <c r="C4193" t="s">
        <v>54</v>
      </c>
      <c r="D4193" s="50">
        <v>43398150</v>
      </c>
    </row>
    <row r="4194" spans="1:4">
      <c r="A4194" t="s">
        <v>28</v>
      </c>
      <c r="B4194">
        <v>2005</v>
      </c>
      <c r="C4194" t="s">
        <v>54</v>
      </c>
      <c r="D4194" s="50">
        <v>1346100</v>
      </c>
    </row>
    <row r="4195" spans="1:4">
      <c r="A4195" t="s">
        <v>27</v>
      </c>
      <c r="B4195">
        <v>2005</v>
      </c>
      <c r="C4195" t="s">
        <v>54</v>
      </c>
      <c r="D4195" s="50">
        <v>5246100</v>
      </c>
    </row>
    <row r="4196" spans="1:4">
      <c r="A4196" t="s">
        <v>26</v>
      </c>
      <c r="B4196">
        <v>2005</v>
      </c>
      <c r="C4196" t="s">
        <v>54</v>
      </c>
      <c r="D4196" s="50">
        <v>60873000</v>
      </c>
    </row>
    <row r="4197" spans="1:4">
      <c r="A4197" t="s">
        <v>1</v>
      </c>
      <c r="B4197">
        <v>2005</v>
      </c>
      <c r="C4197" t="s">
        <v>54</v>
      </c>
      <c r="D4197" s="50">
        <v>60226500</v>
      </c>
    </row>
    <row r="4198" spans="1:4">
      <c r="A4198" t="s">
        <v>24</v>
      </c>
      <c r="B4198">
        <v>2005</v>
      </c>
      <c r="C4198" t="s">
        <v>54</v>
      </c>
      <c r="D4198" s="50">
        <v>11104000</v>
      </c>
    </row>
    <row r="4199" spans="1:4">
      <c r="A4199" t="s">
        <v>23</v>
      </c>
      <c r="B4199">
        <v>2005</v>
      </c>
      <c r="C4199" t="s">
        <v>54</v>
      </c>
      <c r="D4199" s="50">
        <v>10087050</v>
      </c>
    </row>
    <row r="4200" spans="1:4">
      <c r="A4200" t="s">
        <v>21</v>
      </c>
      <c r="B4200">
        <v>2005</v>
      </c>
      <c r="C4200" t="s">
        <v>54</v>
      </c>
      <c r="D4200" s="50">
        <v>219210292</v>
      </c>
    </row>
    <row r="4201" spans="1:4">
      <c r="A4201" t="s">
        <v>22</v>
      </c>
      <c r="B4201">
        <v>2005</v>
      </c>
      <c r="C4201" t="s">
        <v>54</v>
      </c>
      <c r="D4201" s="50">
        <v>1094583000</v>
      </c>
    </row>
    <row r="4202" spans="1:4">
      <c r="A4202" t="s">
        <v>20</v>
      </c>
      <c r="B4202">
        <v>2005</v>
      </c>
      <c r="C4202" t="s">
        <v>54</v>
      </c>
      <c r="D4202" s="50">
        <v>4159100</v>
      </c>
    </row>
    <row r="4203" spans="1:4">
      <c r="A4203" t="s">
        <v>19</v>
      </c>
      <c r="B4203">
        <v>2005</v>
      </c>
      <c r="C4203" t="s">
        <v>54</v>
      </c>
      <c r="D4203" s="50">
        <v>58607050</v>
      </c>
    </row>
    <row r="4204" spans="1:4">
      <c r="A4204" t="s">
        <v>18</v>
      </c>
      <c r="B4204">
        <v>2005</v>
      </c>
      <c r="C4204" t="s">
        <v>54</v>
      </c>
      <c r="D4204" s="50">
        <v>127773000</v>
      </c>
    </row>
    <row r="4205" spans="1:4">
      <c r="A4205" t="s">
        <v>6</v>
      </c>
      <c r="B4205">
        <v>2005</v>
      </c>
      <c r="C4205" t="s">
        <v>54</v>
      </c>
      <c r="D4205" s="50">
        <v>48138000</v>
      </c>
    </row>
    <row r="4206" spans="1:4">
      <c r="A4206" t="s">
        <v>16</v>
      </c>
      <c r="B4206">
        <v>2005</v>
      </c>
      <c r="C4206" t="s">
        <v>54</v>
      </c>
      <c r="D4206" s="50">
        <v>3414300</v>
      </c>
    </row>
    <row r="4207" spans="1:4">
      <c r="A4207" t="s">
        <v>15</v>
      </c>
      <c r="B4207">
        <v>2005</v>
      </c>
      <c r="C4207" t="s">
        <v>54</v>
      </c>
      <c r="D4207" s="50">
        <v>465158</v>
      </c>
    </row>
    <row r="4208" spans="1:4">
      <c r="A4208" t="s">
        <v>17</v>
      </c>
      <c r="B4208">
        <v>2005</v>
      </c>
      <c r="C4208" t="s">
        <v>54</v>
      </c>
      <c r="D4208" s="50">
        <v>2300500</v>
      </c>
    </row>
    <row r="4209" spans="1:4">
      <c r="A4209" t="s">
        <v>13</v>
      </c>
      <c r="B4209">
        <v>2005</v>
      </c>
      <c r="C4209" t="s">
        <v>54</v>
      </c>
      <c r="D4209" s="50">
        <v>103089133</v>
      </c>
    </row>
    <row r="4210" spans="1:4">
      <c r="A4210" t="s">
        <v>14</v>
      </c>
      <c r="B4210">
        <v>2005</v>
      </c>
      <c r="C4210" t="s">
        <v>54</v>
      </c>
      <c r="D4210" s="50">
        <v>403500</v>
      </c>
    </row>
    <row r="4211" spans="1:4">
      <c r="A4211" t="s">
        <v>12</v>
      </c>
      <c r="B4211">
        <v>2005</v>
      </c>
      <c r="C4211" t="s">
        <v>54</v>
      </c>
      <c r="D4211" s="50">
        <v>16319850</v>
      </c>
    </row>
    <row r="4212" spans="1:4">
      <c r="A4212" t="s">
        <v>11</v>
      </c>
      <c r="B4212">
        <v>2005</v>
      </c>
      <c r="C4212" t="s">
        <v>54</v>
      </c>
      <c r="D4212" s="50">
        <v>38165450</v>
      </c>
    </row>
    <row r="4213" spans="1:4">
      <c r="A4213" t="s">
        <v>10</v>
      </c>
      <c r="B4213">
        <v>2005</v>
      </c>
      <c r="C4213" t="s">
        <v>54</v>
      </c>
      <c r="D4213" s="50">
        <v>10549450</v>
      </c>
    </row>
    <row r="4214" spans="1:4">
      <c r="B4214">
        <v>2005</v>
      </c>
      <c r="C4214" t="s">
        <v>54</v>
      </c>
      <c r="D4214" s="50">
        <v>0</v>
      </c>
    </row>
    <row r="4215" spans="1:4">
      <c r="A4215" t="s">
        <v>9</v>
      </c>
      <c r="B4215">
        <v>2005</v>
      </c>
      <c r="C4215" t="s">
        <v>54</v>
      </c>
      <c r="D4215" s="50">
        <v>143150000</v>
      </c>
    </row>
    <row r="4216" spans="1:4">
      <c r="A4216" t="s">
        <v>8</v>
      </c>
      <c r="B4216">
        <v>2005</v>
      </c>
      <c r="C4216" t="s">
        <v>54</v>
      </c>
      <c r="D4216" s="50">
        <v>5387000</v>
      </c>
    </row>
    <row r="4217" spans="1:4">
      <c r="A4217" t="s">
        <v>7</v>
      </c>
      <c r="B4217">
        <v>2005</v>
      </c>
      <c r="C4217" t="s">
        <v>54</v>
      </c>
      <c r="D4217" s="50">
        <v>2000500</v>
      </c>
    </row>
    <row r="4218" spans="1:4">
      <c r="A4218" t="s">
        <v>4</v>
      </c>
      <c r="B4218">
        <v>2005</v>
      </c>
      <c r="C4218" t="s">
        <v>54</v>
      </c>
      <c r="D4218" s="50">
        <v>9024040</v>
      </c>
    </row>
    <row r="4219" spans="1:4">
      <c r="A4219" t="s">
        <v>2</v>
      </c>
      <c r="B4219">
        <v>2005</v>
      </c>
      <c r="C4219" t="s">
        <v>54</v>
      </c>
      <c r="D4219" s="50">
        <v>71169037</v>
      </c>
    </row>
    <row r="4220" spans="1:4">
      <c r="A4220" t="s">
        <v>3</v>
      </c>
      <c r="B4220">
        <v>2005</v>
      </c>
      <c r="C4220" t="s">
        <v>54</v>
      </c>
      <c r="D4220" s="50">
        <v>22728000</v>
      </c>
    </row>
    <row r="4221" spans="1:4">
      <c r="A4221" t="s">
        <v>0</v>
      </c>
      <c r="B4221">
        <v>2005</v>
      </c>
      <c r="C4221" t="s">
        <v>54</v>
      </c>
      <c r="D4221" s="50">
        <v>295753000</v>
      </c>
    </row>
    <row r="4222" spans="1:4">
      <c r="A4222" t="s">
        <v>72</v>
      </c>
      <c r="B4222">
        <v>2005</v>
      </c>
      <c r="C4222" t="s">
        <v>54</v>
      </c>
      <c r="D4222" s="50">
        <v>0</v>
      </c>
    </row>
    <row r="4223" spans="1:4">
      <c r="A4223" t="s">
        <v>79</v>
      </c>
      <c r="B4223">
        <v>2005</v>
      </c>
      <c r="C4223" t="s">
        <v>54</v>
      </c>
      <c r="D4223" s="50">
        <v>2584377634</v>
      </c>
    </row>
    <row r="4224" spans="1:4">
      <c r="A4224" t="s">
        <v>80</v>
      </c>
      <c r="B4224">
        <v>2005</v>
      </c>
      <c r="C4224" t="s">
        <v>54</v>
      </c>
      <c r="D4224" s="50">
        <v>1552203214</v>
      </c>
    </row>
    <row r="4225" spans="1:4">
      <c r="A4225" t="s">
        <v>81</v>
      </c>
      <c r="B4225">
        <v>2005</v>
      </c>
      <c r="C4225" t="s">
        <v>54</v>
      </c>
      <c r="D4225" s="50">
        <v>2727527634</v>
      </c>
    </row>
    <row r="4226" spans="1:4">
      <c r="A4226" t="s">
        <v>82</v>
      </c>
      <c r="B4226">
        <v>2005</v>
      </c>
      <c r="C4226" t="s">
        <v>54</v>
      </c>
      <c r="D4226" s="50">
        <v>1409053214</v>
      </c>
    </row>
    <row r="4227" spans="1:4">
      <c r="A4227" t="s">
        <v>83</v>
      </c>
      <c r="B4227">
        <v>2005</v>
      </c>
      <c r="C4227" t="s">
        <v>54</v>
      </c>
      <c r="D4227" s="50">
        <v>0</v>
      </c>
    </row>
    <row r="4228" spans="1:4">
      <c r="A4228" t="s">
        <v>84</v>
      </c>
      <c r="B4228">
        <v>2005</v>
      </c>
      <c r="C4228" t="s">
        <v>54</v>
      </c>
      <c r="D4228" s="50">
        <v>2887321329</v>
      </c>
    </row>
    <row r="4229" spans="1:4">
      <c r="A4229" t="s">
        <v>85</v>
      </c>
      <c r="B4229">
        <v>2005</v>
      </c>
      <c r="C4229" t="s">
        <v>54</v>
      </c>
      <c r="D4229" s="50">
        <v>20394800</v>
      </c>
    </row>
    <row r="4230" spans="1:4">
      <c r="A4230" t="s">
        <v>86</v>
      </c>
      <c r="B4230">
        <v>2005</v>
      </c>
      <c r="C4230" t="s">
        <v>54</v>
      </c>
      <c r="D4230" s="50">
        <v>611635952</v>
      </c>
    </row>
    <row r="4231" spans="1:4">
      <c r="A4231" t="s">
        <v>87</v>
      </c>
      <c r="B4231">
        <v>2005</v>
      </c>
      <c r="C4231" t="s">
        <v>54</v>
      </c>
      <c r="D4231" s="50">
        <v>431154133</v>
      </c>
    </row>
    <row r="4232" spans="1:4">
      <c r="A4232" t="s">
        <v>88</v>
      </c>
      <c r="B4232">
        <v>2005</v>
      </c>
      <c r="C4232" t="s">
        <v>54</v>
      </c>
      <c r="D4232" s="50">
        <v>186074634</v>
      </c>
    </row>
    <row r="4233" spans="1:4">
      <c r="A4233" t="s">
        <v>89</v>
      </c>
      <c r="B4233">
        <v>2005</v>
      </c>
      <c r="C4233" t="s">
        <v>54</v>
      </c>
      <c r="D4233" s="50">
        <v>386569726</v>
      </c>
    </row>
    <row r="4234" spans="1:4">
      <c r="A4234" t="s">
        <v>90</v>
      </c>
      <c r="B4234">
        <v>2005</v>
      </c>
      <c r="C4234" t="s">
        <v>54</v>
      </c>
      <c r="D4234" s="50">
        <v>3750011122</v>
      </c>
    </row>
    <row r="4235" spans="1:4">
      <c r="A4235" t="s">
        <v>91</v>
      </c>
      <c r="B4235">
        <v>2005</v>
      </c>
      <c r="C4235" t="s">
        <v>54</v>
      </c>
      <c r="D4235" s="50">
        <v>459909954</v>
      </c>
    </row>
    <row r="4236" spans="1:4">
      <c r="A4236" t="s">
        <v>92</v>
      </c>
      <c r="B4236">
        <v>2005</v>
      </c>
      <c r="C4236" t="s">
        <v>54</v>
      </c>
      <c r="D4236" s="50">
        <v>3676670894</v>
      </c>
    </row>
    <row r="4237" spans="1:4">
      <c r="A4237" t="s">
        <v>93</v>
      </c>
      <c r="B4237">
        <v>2005</v>
      </c>
      <c r="C4237" t="s">
        <v>54</v>
      </c>
      <c r="D4237" s="50">
        <v>467649954</v>
      </c>
    </row>
    <row r="4238" spans="1:4">
      <c r="A4238" t="s">
        <v>94</v>
      </c>
      <c r="B4238">
        <v>2005</v>
      </c>
      <c r="C4238" t="s">
        <v>54</v>
      </c>
      <c r="D4238" s="50">
        <v>3668930894</v>
      </c>
    </row>
    <row r="4239" spans="1:4">
      <c r="A4239" t="s">
        <v>95</v>
      </c>
      <c r="B4239">
        <v>2005</v>
      </c>
      <c r="C4239" t="s">
        <v>54</v>
      </c>
      <c r="D4239" s="50">
        <v>3907542846</v>
      </c>
    </row>
    <row r="4240" spans="1:4">
      <c r="A4240" t="s">
        <v>96</v>
      </c>
      <c r="B4240">
        <v>2005</v>
      </c>
      <c r="C4240" t="s">
        <v>54</v>
      </c>
      <c r="D4240" s="50">
        <v>229038002</v>
      </c>
    </row>
    <row r="4241" spans="1:4">
      <c r="A4241" t="s">
        <v>97</v>
      </c>
      <c r="B4241">
        <v>2005</v>
      </c>
      <c r="C4241" t="s">
        <v>54</v>
      </c>
      <c r="D4241" s="50">
        <v>861163950</v>
      </c>
    </row>
    <row r="4242" spans="1:4">
      <c r="A4242" t="s">
        <v>98</v>
      </c>
      <c r="B4242">
        <v>2005</v>
      </c>
      <c r="C4242" t="s">
        <v>54</v>
      </c>
      <c r="D4242" s="50">
        <v>3275416898</v>
      </c>
    </row>
    <row r="4243" spans="1:4">
      <c r="A4243" t="s">
        <v>99</v>
      </c>
      <c r="B4243">
        <v>2005</v>
      </c>
      <c r="C4243" t="s">
        <v>54</v>
      </c>
      <c r="D4243" s="50">
        <v>1004430452</v>
      </c>
    </row>
    <row r="4244" spans="1:4">
      <c r="A4244" t="s">
        <v>100</v>
      </c>
      <c r="B4244">
        <v>2005</v>
      </c>
      <c r="C4244" t="s">
        <v>54</v>
      </c>
      <c r="D4244" s="50">
        <v>0</v>
      </c>
    </row>
    <row r="4245" spans="1:4">
      <c r="A4245" t="s">
        <v>101</v>
      </c>
      <c r="B4245">
        <v>2005</v>
      </c>
      <c r="C4245" t="s">
        <v>54</v>
      </c>
      <c r="D4245" s="50">
        <v>1313793292</v>
      </c>
    </row>
    <row r="4246" spans="1:4">
      <c r="A4246" t="s">
        <v>102</v>
      </c>
      <c r="B4246">
        <v>2005</v>
      </c>
      <c r="C4246" t="s">
        <v>54</v>
      </c>
      <c r="D4246" s="50">
        <v>1818357104</v>
      </c>
    </row>
    <row r="4247" spans="1:4">
      <c r="A4247" t="s">
        <v>103</v>
      </c>
      <c r="B4247">
        <v>2005</v>
      </c>
      <c r="C4247" t="s">
        <v>54</v>
      </c>
      <c r="D4247" s="50">
        <v>0</v>
      </c>
    </row>
    <row r="4248" spans="1:4">
      <c r="A4248" t="s">
        <v>104</v>
      </c>
      <c r="B4248">
        <v>2005</v>
      </c>
      <c r="C4248" t="s">
        <v>54</v>
      </c>
      <c r="D4248" s="50">
        <v>2979697092</v>
      </c>
    </row>
    <row r="4249" spans="1:4">
      <c r="A4249" t="s">
        <v>105</v>
      </c>
      <c r="B4249">
        <v>2005</v>
      </c>
      <c r="C4249" t="s">
        <v>54</v>
      </c>
      <c r="D4249" s="50">
        <v>186074634</v>
      </c>
    </row>
    <row r="4250" spans="1:4">
      <c r="A4250" t="s">
        <v>106</v>
      </c>
      <c r="B4250">
        <v>2005</v>
      </c>
      <c r="C4250" t="s">
        <v>54</v>
      </c>
      <c r="D4250" s="50">
        <v>71169037</v>
      </c>
    </row>
    <row r="4251" spans="1:4">
      <c r="A4251" t="s">
        <v>107</v>
      </c>
      <c r="B4251">
        <v>2005</v>
      </c>
      <c r="C4251" t="s">
        <v>54</v>
      </c>
      <c r="D4251" s="50">
        <v>431154133</v>
      </c>
    </row>
    <row r="4252" spans="1:4">
      <c r="A4252" t="s">
        <v>108</v>
      </c>
      <c r="B4252">
        <v>2005</v>
      </c>
      <c r="C4252" t="s">
        <v>54</v>
      </c>
      <c r="D4252" s="50">
        <v>71829176</v>
      </c>
    </row>
    <row r="4253" spans="1:4">
      <c r="A4253" t="s">
        <v>109</v>
      </c>
      <c r="B4253">
        <v>2005</v>
      </c>
      <c r="C4253" t="s">
        <v>54</v>
      </c>
      <c r="D4253" s="50">
        <v>396656776</v>
      </c>
    </row>
    <row r="4254" spans="1:4">
      <c r="A4254" t="s">
        <v>110</v>
      </c>
      <c r="B4254">
        <v>2005</v>
      </c>
      <c r="C4254" t="s">
        <v>54</v>
      </c>
      <c r="D4254" s="50">
        <v>1158201791</v>
      </c>
    </row>
    <row r="4255" spans="1:4">
      <c r="A4255" t="s">
        <v>111</v>
      </c>
      <c r="B4255">
        <v>2005</v>
      </c>
      <c r="C4255" t="s">
        <v>54</v>
      </c>
      <c r="D4255" s="50">
        <v>2978379057</v>
      </c>
    </row>
    <row r="4256" spans="1:4">
      <c r="A4256" t="s">
        <v>112</v>
      </c>
      <c r="B4256">
        <v>2005</v>
      </c>
      <c r="C4256" t="s">
        <v>54</v>
      </c>
      <c r="D4256" s="50">
        <v>3023671774</v>
      </c>
    </row>
    <row r="4257" spans="1:4">
      <c r="A4257" t="s">
        <v>113</v>
      </c>
      <c r="B4257">
        <v>2005</v>
      </c>
      <c r="C4257" t="s">
        <v>54</v>
      </c>
      <c r="D4257" s="50">
        <v>1112909074</v>
      </c>
    </row>
    <row r="4258" spans="1:4">
      <c r="A4258" t="s">
        <v>38</v>
      </c>
      <c r="B4258">
        <v>2006</v>
      </c>
      <c r="C4258" t="s">
        <v>54</v>
      </c>
      <c r="D4258" s="50">
        <v>20697900</v>
      </c>
    </row>
    <row r="4259" spans="1:4">
      <c r="A4259" t="s">
        <v>37</v>
      </c>
      <c r="B4259">
        <v>2006</v>
      </c>
      <c r="C4259" t="s">
        <v>54</v>
      </c>
      <c r="D4259" s="50">
        <v>8282424</v>
      </c>
    </row>
    <row r="4260" spans="1:4">
      <c r="A4260" t="s">
        <v>36</v>
      </c>
      <c r="B4260">
        <v>2006</v>
      </c>
      <c r="C4260" t="s">
        <v>54</v>
      </c>
      <c r="D4260" s="50">
        <v>10547958</v>
      </c>
    </row>
    <row r="4261" spans="1:4">
      <c r="A4261" t="s">
        <v>34</v>
      </c>
      <c r="B4261">
        <v>2006</v>
      </c>
      <c r="C4261" t="s">
        <v>54</v>
      </c>
      <c r="D4261" s="50">
        <v>7699020</v>
      </c>
    </row>
    <row r="4262" spans="1:4">
      <c r="A4262" t="s">
        <v>35</v>
      </c>
      <c r="B4262">
        <v>2006</v>
      </c>
      <c r="C4262" t="s">
        <v>54</v>
      </c>
      <c r="D4262" s="50">
        <v>188158438</v>
      </c>
    </row>
    <row r="4263" spans="1:4">
      <c r="A4263" t="s">
        <v>33</v>
      </c>
      <c r="B4263">
        <v>2006</v>
      </c>
      <c r="C4263" t="s">
        <v>54</v>
      </c>
      <c r="D4263" s="50">
        <v>32649000</v>
      </c>
    </row>
    <row r="4264" spans="1:4">
      <c r="A4264" t="s">
        <v>32</v>
      </c>
      <c r="B4264">
        <v>2006</v>
      </c>
      <c r="C4264" t="s">
        <v>54</v>
      </c>
      <c r="D4264" s="50">
        <v>1311020000</v>
      </c>
    </row>
    <row r="4265" spans="1:4">
      <c r="A4265" t="s">
        <v>31</v>
      </c>
      <c r="B4265">
        <v>2006</v>
      </c>
      <c r="C4265" t="s">
        <v>54</v>
      </c>
      <c r="D4265" s="50">
        <v>845037</v>
      </c>
    </row>
    <row r="4266" spans="1:4">
      <c r="A4266" t="s">
        <v>30</v>
      </c>
      <c r="B4266">
        <v>2006</v>
      </c>
      <c r="C4266" t="s">
        <v>54</v>
      </c>
      <c r="D4266" s="50">
        <v>10269134</v>
      </c>
    </row>
    <row r="4267" spans="1:4">
      <c r="A4267" t="s">
        <v>25</v>
      </c>
      <c r="B4267">
        <v>2006</v>
      </c>
      <c r="C4267" t="s">
        <v>54</v>
      </c>
      <c r="D4267" s="50">
        <v>82376451</v>
      </c>
    </row>
    <row r="4268" spans="1:4">
      <c r="A4268" t="s">
        <v>29</v>
      </c>
      <c r="B4268">
        <v>2006</v>
      </c>
      <c r="C4268" t="s">
        <v>54</v>
      </c>
      <c r="D4268" s="50">
        <v>5437272</v>
      </c>
    </row>
    <row r="4269" spans="1:4">
      <c r="A4269" t="s">
        <v>5</v>
      </c>
      <c r="B4269">
        <v>2006</v>
      </c>
      <c r="C4269" t="s">
        <v>54</v>
      </c>
      <c r="D4269" s="50">
        <v>44116441</v>
      </c>
    </row>
    <row r="4270" spans="1:4">
      <c r="A4270" t="s">
        <v>28</v>
      </c>
      <c r="B4270">
        <v>2006</v>
      </c>
      <c r="C4270" t="s">
        <v>54</v>
      </c>
      <c r="D4270" s="50">
        <v>1343547</v>
      </c>
    </row>
    <row r="4271" spans="1:4">
      <c r="A4271" t="s">
        <v>27</v>
      </c>
      <c r="B4271">
        <v>2006</v>
      </c>
      <c r="C4271" t="s">
        <v>54</v>
      </c>
      <c r="D4271" s="50">
        <v>5266268</v>
      </c>
    </row>
    <row r="4272" spans="1:4">
      <c r="A4272" t="s">
        <v>26</v>
      </c>
      <c r="B4272">
        <v>2006</v>
      </c>
      <c r="C4272" t="s">
        <v>54</v>
      </c>
      <c r="D4272" s="50">
        <v>61352572</v>
      </c>
    </row>
    <row r="4273" spans="1:4">
      <c r="A4273" t="s">
        <v>1</v>
      </c>
      <c r="B4273">
        <v>2006</v>
      </c>
      <c r="C4273" t="s">
        <v>54</v>
      </c>
      <c r="D4273" s="50">
        <v>60604901</v>
      </c>
    </row>
    <row r="4274" spans="1:4">
      <c r="A4274" t="s">
        <v>24</v>
      </c>
      <c r="B4274">
        <v>2006</v>
      </c>
      <c r="C4274" t="s">
        <v>54</v>
      </c>
      <c r="D4274" s="50">
        <v>11148460</v>
      </c>
    </row>
    <row r="4275" spans="1:4">
      <c r="A4275" t="s">
        <v>23</v>
      </c>
      <c r="B4275">
        <v>2006</v>
      </c>
      <c r="C4275" t="s">
        <v>54</v>
      </c>
      <c r="D4275" s="50">
        <v>10071370</v>
      </c>
    </row>
    <row r="4276" spans="1:4">
      <c r="A4276" t="s">
        <v>21</v>
      </c>
      <c r="B4276">
        <v>2006</v>
      </c>
      <c r="C4276" t="s">
        <v>54</v>
      </c>
      <c r="D4276" s="50">
        <v>221953678</v>
      </c>
    </row>
    <row r="4277" spans="1:4">
      <c r="A4277" t="s">
        <v>22</v>
      </c>
      <c r="B4277">
        <v>2006</v>
      </c>
      <c r="C4277" t="s">
        <v>54</v>
      </c>
      <c r="D4277" s="50">
        <v>1109811147</v>
      </c>
    </row>
    <row r="4278" spans="1:4">
      <c r="A4278" t="s">
        <v>20</v>
      </c>
      <c r="B4278">
        <v>2006</v>
      </c>
      <c r="C4278" t="s">
        <v>54</v>
      </c>
      <c r="D4278" s="50">
        <v>4260773</v>
      </c>
    </row>
    <row r="4279" spans="1:4">
      <c r="A4279" t="s">
        <v>19</v>
      </c>
      <c r="B4279">
        <v>2006</v>
      </c>
      <c r="C4279" t="s">
        <v>54</v>
      </c>
      <c r="D4279" s="50">
        <v>58941499</v>
      </c>
    </row>
    <row r="4280" spans="1:4">
      <c r="A4280" t="s">
        <v>18</v>
      </c>
      <c r="B4280">
        <v>2006</v>
      </c>
      <c r="C4280" t="s">
        <v>54</v>
      </c>
      <c r="D4280" s="50">
        <v>127756000</v>
      </c>
    </row>
    <row r="4281" spans="1:4">
      <c r="A4281" t="s">
        <v>6</v>
      </c>
      <c r="B4281">
        <v>2006</v>
      </c>
      <c r="C4281" t="s">
        <v>54</v>
      </c>
      <c r="D4281" s="50">
        <v>48297000</v>
      </c>
    </row>
    <row r="4282" spans="1:4">
      <c r="A4282" t="s">
        <v>16</v>
      </c>
      <c r="B4282">
        <v>2006</v>
      </c>
      <c r="C4282" t="s">
        <v>54</v>
      </c>
      <c r="D4282" s="50">
        <v>3394082</v>
      </c>
    </row>
    <row r="4283" spans="1:4">
      <c r="A4283" t="s">
        <v>15</v>
      </c>
      <c r="B4283">
        <v>2006</v>
      </c>
      <c r="C4283" t="s">
        <v>54</v>
      </c>
      <c r="D4283" s="50">
        <v>472637</v>
      </c>
    </row>
    <row r="4284" spans="1:4">
      <c r="A4284" t="s">
        <v>17</v>
      </c>
      <c r="B4284">
        <v>2006</v>
      </c>
      <c r="C4284" t="s">
        <v>54</v>
      </c>
      <c r="D4284" s="50">
        <v>2287948</v>
      </c>
    </row>
    <row r="4285" spans="1:4">
      <c r="A4285" t="s">
        <v>13</v>
      </c>
      <c r="B4285">
        <v>2006</v>
      </c>
      <c r="C4285" t="s">
        <v>54</v>
      </c>
      <c r="D4285" s="50">
        <v>104221361</v>
      </c>
    </row>
    <row r="4286" spans="1:4">
      <c r="A4286" t="s">
        <v>14</v>
      </c>
      <c r="B4286">
        <v>2006</v>
      </c>
      <c r="C4286" t="s">
        <v>54</v>
      </c>
      <c r="D4286" s="50">
        <v>406408</v>
      </c>
    </row>
    <row r="4287" spans="1:4">
      <c r="A4287" t="s">
        <v>12</v>
      </c>
      <c r="B4287">
        <v>2006</v>
      </c>
      <c r="C4287" t="s">
        <v>54</v>
      </c>
      <c r="D4287" s="50">
        <v>16346101</v>
      </c>
    </row>
    <row r="4288" spans="1:4">
      <c r="A4288" t="s">
        <v>11</v>
      </c>
      <c r="B4288">
        <v>2006</v>
      </c>
      <c r="C4288" t="s">
        <v>54</v>
      </c>
      <c r="D4288" s="50">
        <v>38141267</v>
      </c>
    </row>
    <row r="4289" spans="1:4">
      <c r="A4289" t="s">
        <v>10</v>
      </c>
      <c r="B4289">
        <v>2006</v>
      </c>
      <c r="C4289" t="s">
        <v>54</v>
      </c>
      <c r="D4289" s="50">
        <v>10584344</v>
      </c>
    </row>
    <row r="4290" spans="1:4">
      <c r="B4290">
        <v>2006</v>
      </c>
      <c r="C4290" t="s">
        <v>54</v>
      </c>
      <c r="D4290" s="50">
        <v>0</v>
      </c>
    </row>
    <row r="4291" spans="1:4">
      <c r="A4291" t="s">
        <v>9</v>
      </c>
      <c r="B4291">
        <v>2006</v>
      </c>
      <c r="C4291" t="s">
        <v>54</v>
      </c>
      <c r="D4291" s="50">
        <v>142500000</v>
      </c>
    </row>
    <row r="4292" spans="1:4">
      <c r="A4292" t="s">
        <v>8</v>
      </c>
      <c r="B4292">
        <v>2006</v>
      </c>
      <c r="C4292" t="s">
        <v>54</v>
      </c>
      <c r="D4292" s="50">
        <v>5391409</v>
      </c>
    </row>
    <row r="4293" spans="1:4">
      <c r="A4293" t="s">
        <v>7</v>
      </c>
      <c r="B4293">
        <v>2006</v>
      </c>
      <c r="C4293" t="s">
        <v>54</v>
      </c>
      <c r="D4293" s="50">
        <v>2006868</v>
      </c>
    </row>
    <row r="4294" spans="1:4">
      <c r="A4294" t="s">
        <v>4</v>
      </c>
      <c r="B4294">
        <v>2006</v>
      </c>
      <c r="C4294" t="s">
        <v>54</v>
      </c>
      <c r="D4294" s="50">
        <v>9080505</v>
      </c>
    </row>
    <row r="4295" spans="1:4">
      <c r="A4295" t="s">
        <v>2</v>
      </c>
      <c r="B4295">
        <v>2006</v>
      </c>
      <c r="C4295" t="s">
        <v>54</v>
      </c>
      <c r="D4295" s="50">
        <v>72087928</v>
      </c>
    </row>
    <row r="4296" spans="1:4">
      <c r="A4296" t="s">
        <v>3</v>
      </c>
      <c r="B4296">
        <v>2006</v>
      </c>
      <c r="C4296" t="s">
        <v>54</v>
      </c>
      <c r="D4296" s="50">
        <v>22817000</v>
      </c>
    </row>
    <row r="4297" spans="1:4">
      <c r="A4297" t="s">
        <v>0</v>
      </c>
      <c r="B4297">
        <v>2006</v>
      </c>
      <c r="C4297" t="s">
        <v>54</v>
      </c>
      <c r="D4297" s="50">
        <v>298593000</v>
      </c>
    </row>
    <row r="4298" spans="1:4">
      <c r="A4298" t="s">
        <v>72</v>
      </c>
      <c r="B4298">
        <v>2006</v>
      </c>
      <c r="C4298" t="s">
        <v>54</v>
      </c>
      <c r="D4298" s="50">
        <v>0</v>
      </c>
    </row>
    <row r="4299" spans="1:4">
      <c r="A4299" t="s">
        <v>79</v>
      </c>
      <c r="B4299">
        <v>2006</v>
      </c>
      <c r="C4299" t="s">
        <v>54</v>
      </c>
      <c r="D4299" s="50">
        <v>2608989585</v>
      </c>
    </row>
    <row r="4300" spans="1:4">
      <c r="A4300" t="s">
        <v>80</v>
      </c>
      <c r="B4300">
        <v>2006</v>
      </c>
      <c r="C4300" t="s">
        <v>54</v>
      </c>
      <c r="D4300" s="50">
        <v>1562247563</v>
      </c>
    </row>
    <row r="4301" spans="1:4">
      <c r="A4301" t="s">
        <v>81</v>
      </c>
      <c r="B4301">
        <v>2006</v>
      </c>
      <c r="C4301" t="s">
        <v>54</v>
      </c>
      <c r="D4301" s="50">
        <v>2751489585</v>
      </c>
    </row>
    <row r="4302" spans="1:4">
      <c r="A4302" t="s">
        <v>82</v>
      </c>
      <c r="B4302">
        <v>2006</v>
      </c>
      <c r="C4302" t="s">
        <v>54</v>
      </c>
      <c r="D4302" s="50">
        <v>1419747563</v>
      </c>
    </row>
    <row r="4303" spans="1:4">
      <c r="A4303" t="s">
        <v>83</v>
      </c>
      <c r="B4303">
        <v>2006</v>
      </c>
      <c r="C4303" t="s">
        <v>54</v>
      </c>
      <c r="D4303" s="50">
        <v>0</v>
      </c>
    </row>
    <row r="4304" spans="1:4">
      <c r="A4304" t="s">
        <v>84</v>
      </c>
      <c r="B4304">
        <v>2006</v>
      </c>
      <c r="C4304" t="s">
        <v>54</v>
      </c>
      <c r="D4304" s="50">
        <v>2913742753</v>
      </c>
    </row>
    <row r="4305" spans="1:4">
      <c r="A4305" t="s">
        <v>85</v>
      </c>
      <c r="B4305">
        <v>2006</v>
      </c>
      <c r="C4305" t="s">
        <v>54</v>
      </c>
      <c r="D4305" s="50">
        <v>20697900</v>
      </c>
    </row>
    <row r="4306" spans="1:4">
      <c r="A4306" t="s">
        <v>86</v>
      </c>
      <c r="B4306">
        <v>2006</v>
      </c>
      <c r="C4306" t="s">
        <v>54</v>
      </c>
      <c r="D4306" s="50">
        <v>613174696</v>
      </c>
    </row>
    <row r="4307" spans="1:4">
      <c r="A4307" t="s">
        <v>87</v>
      </c>
      <c r="B4307">
        <v>2006</v>
      </c>
      <c r="C4307" t="s">
        <v>54</v>
      </c>
      <c r="D4307" s="50">
        <v>435463361</v>
      </c>
    </row>
    <row r="4308" spans="1:4">
      <c r="A4308" t="s">
        <v>88</v>
      </c>
      <c r="B4308">
        <v>2006</v>
      </c>
      <c r="C4308" t="s">
        <v>54</v>
      </c>
      <c r="D4308" s="50">
        <v>188158438</v>
      </c>
    </row>
    <row r="4309" spans="1:4">
      <c r="A4309" t="s">
        <v>89</v>
      </c>
      <c r="B4309">
        <v>2006</v>
      </c>
      <c r="C4309" t="s">
        <v>54</v>
      </c>
      <c r="D4309" s="50">
        <v>388818606</v>
      </c>
    </row>
    <row r="4310" spans="1:4">
      <c r="A4310" t="s">
        <v>90</v>
      </c>
      <c r="B4310">
        <v>2006</v>
      </c>
      <c r="C4310" t="s">
        <v>54</v>
      </c>
      <c r="D4310" s="50">
        <v>3782418542</v>
      </c>
    </row>
    <row r="4311" spans="1:4">
      <c r="A4311" t="s">
        <v>91</v>
      </c>
      <c r="B4311">
        <v>2006</v>
      </c>
      <c r="C4311" t="s">
        <v>54</v>
      </c>
      <c r="D4311" s="50">
        <v>462130639</v>
      </c>
    </row>
    <row r="4312" spans="1:4">
      <c r="A4312" t="s">
        <v>92</v>
      </c>
      <c r="B4312">
        <v>2006</v>
      </c>
      <c r="C4312" t="s">
        <v>54</v>
      </c>
      <c r="D4312" s="50">
        <v>3709106509</v>
      </c>
    </row>
    <row r="4313" spans="1:4">
      <c r="A4313" t="s">
        <v>93</v>
      </c>
      <c r="B4313">
        <v>2006</v>
      </c>
      <c r="C4313" t="s">
        <v>54</v>
      </c>
      <c r="D4313" s="50">
        <v>469829659</v>
      </c>
    </row>
    <row r="4314" spans="1:4">
      <c r="A4314" t="s">
        <v>94</v>
      </c>
      <c r="B4314">
        <v>2006</v>
      </c>
      <c r="C4314" t="s">
        <v>54</v>
      </c>
      <c r="D4314" s="50">
        <v>3701407489</v>
      </c>
    </row>
    <row r="4315" spans="1:4">
      <c r="A4315" t="s">
        <v>95</v>
      </c>
      <c r="B4315">
        <v>2006</v>
      </c>
      <c r="C4315" t="s">
        <v>54</v>
      </c>
      <c r="D4315" s="50">
        <v>3941020875</v>
      </c>
    </row>
    <row r="4316" spans="1:4">
      <c r="A4316" t="s">
        <v>96</v>
      </c>
      <c r="B4316">
        <v>2006</v>
      </c>
      <c r="C4316" t="s">
        <v>54</v>
      </c>
      <c r="D4316" s="50">
        <v>230216273</v>
      </c>
    </row>
    <row r="4317" spans="1:4">
      <c r="A4317" t="s">
        <v>97</v>
      </c>
      <c r="B4317">
        <v>2006</v>
      </c>
      <c r="C4317" t="s">
        <v>54</v>
      </c>
      <c r="D4317" s="50">
        <v>864773423</v>
      </c>
    </row>
    <row r="4318" spans="1:4">
      <c r="A4318" t="s">
        <v>98</v>
      </c>
      <c r="B4318">
        <v>2006</v>
      </c>
      <c r="C4318" t="s">
        <v>54</v>
      </c>
      <c r="D4318" s="50">
        <v>3306463725</v>
      </c>
    </row>
    <row r="4319" spans="1:4">
      <c r="A4319" t="s">
        <v>99</v>
      </c>
      <c r="B4319">
        <v>2006</v>
      </c>
      <c r="C4319" t="s">
        <v>54</v>
      </c>
      <c r="D4319" s="50">
        <v>1010391494</v>
      </c>
    </row>
    <row r="4320" spans="1:4">
      <c r="A4320" t="s">
        <v>100</v>
      </c>
      <c r="B4320">
        <v>2006</v>
      </c>
      <c r="C4320" t="s">
        <v>54</v>
      </c>
      <c r="D4320" s="50">
        <v>0</v>
      </c>
    </row>
    <row r="4321" spans="1:4">
      <c r="A4321" t="s">
        <v>101</v>
      </c>
      <c r="B4321">
        <v>2006</v>
      </c>
      <c r="C4321" t="s">
        <v>54</v>
      </c>
      <c r="D4321" s="50">
        <v>1331764825</v>
      </c>
    </row>
    <row r="4322" spans="1:4">
      <c r="A4322" t="s">
        <v>102</v>
      </c>
      <c r="B4322">
        <v>2006</v>
      </c>
      <c r="C4322" t="s">
        <v>54</v>
      </c>
      <c r="D4322" s="50">
        <v>1829080829</v>
      </c>
    </row>
    <row r="4323" spans="1:4">
      <c r="A4323" t="s">
        <v>103</v>
      </c>
      <c r="B4323">
        <v>2006</v>
      </c>
      <c r="C4323" t="s">
        <v>54</v>
      </c>
      <c r="D4323" s="50">
        <v>0</v>
      </c>
    </row>
    <row r="4324" spans="1:4">
      <c r="A4324" t="s">
        <v>104</v>
      </c>
      <c r="B4324">
        <v>2006</v>
      </c>
      <c r="C4324" t="s">
        <v>54</v>
      </c>
      <c r="D4324" s="50">
        <v>3004852725</v>
      </c>
    </row>
    <row r="4325" spans="1:4">
      <c r="A4325" t="s">
        <v>105</v>
      </c>
      <c r="B4325">
        <v>2006</v>
      </c>
      <c r="C4325" t="s">
        <v>54</v>
      </c>
      <c r="D4325" s="50">
        <v>188158438</v>
      </c>
    </row>
    <row r="4326" spans="1:4">
      <c r="A4326" t="s">
        <v>106</v>
      </c>
      <c r="B4326">
        <v>2006</v>
      </c>
      <c r="C4326" t="s">
        <v>54</v>
      </c>
      <c r="D4326" s="50">
        <v>72087928</v>
      </c>
    </row>
    <row r="4327" spans="1:4">
      <c r="A4327" t="s">
        <v>107</v>
      </c>
      <c r="B4327">
        <v>2006</v>
      </c>
      <c r="C4327" t="s">
        <v>54</v>
      </c>
      <c r="D4327" s="50">
        <v>435463361</v>
      </c>
    </row>
    <row r="4328" spans="1:4">
      <c r="A4328" t="s">
        <v>108</v>
      </c>
      <c r="B4328">
        <v>2006</v>
      </c>
      <c r="C4328" t="s">
        <v>54</v>
      </c>
      <c r="D4328" s="50">
        <v>71784720</v>
      </c>
    </row>
    <row r="4329" spans="1:4">
      <c r="A4329" t="s">
        <v>109</v>
      </c>
      <c r="B4329">
        <v>2006</v>
      </c>
      <c r="C4329" t="s">
        <v>54</v>
      </c>
      <c r="D4329" s="50">
        <v>398889976</v>
      </c>
    </row>
    <row r="4330" spans="1:4">
      <c r="A4330" t="s">
        <v>110</v>
      </c>
      <c r="B4330">
        <v>2006</v>
      </c>
      <c r="C4330" t="s">
        <v>54</v>
      </c>
      <c r="D4330" s="50">
        <v>1164113487</v>
      </c>
    </row>
    <row r="4331" spans="1:4">
      <c r="A4331" t="s">
        <v>111</v>
      </c>
      <c r="B4331">
        <v>2006</v>
      </c>
      <c r="C4331" t="s">
        <v>54</v>
      </c>
      <c r="D4331" s="50">
        <v>3007123661</v>
      </c>
    </row>
    <row r="4332" spans="1:4">
      <c r="A4332" t="s">
        <v>112</v>
      </c>
      <c r="B4332">
        <v>2006</v>
      </c>
      <c r="C4332" t="s">
        <v>54</v>
      </c>
      <c r="D4332" s="50">
        <v>3050377572</v>
      </c>
    </row>
    <row r="4333" spans="1:4">
      <c r="A4333" t="s">
        <v>113</v>
      </c>
      <c r="B4333">
        <v>2006</v>
      </c>
      <c r="C4333" t="s">
        <v>54</v>
      </c>
      <c r="D4333" s="50">
        <v>1120859576</v>
      </c>
    </row>
    <row r="4334" spans="1:4">
      <c r="A4334" t="s">
        <v>38</v>
      </c>
      <c r="B4334">
        <v>2007</v>
      </c>
      <c r="C4334" t="s">
        <v>54</v>
      </c>
      <c r="D4334" s="50">
        <v>21072500</v>
      </c>
    </row>
    <row r="4335" spans="1:4">
      <c r="A4335" t="s">
        <v>37</v>
      </c>
      <c r="B4335">
        <v>2007</v>
      </c>
      <c r="C4335" t="s">
        <v>54</v>
      </c>
      <c r="D4335" s="50">
        <v>8300788</v>
      </c>
    </row>
    <row r="4336" spans="1:4">
      <c r="A4336" t="s">
        <v>36</v>
      </c>
      <c r="B4336">
        <v>2007</v>
      </c>
      <c r="C4336" t="s">
        <v>54</v>
      </c>
      <c r="D4336" s="50">
        <v>10625700</v>
      </c>
    </row>
    <row r="4337" spans="1:4">
      <c r="A4337" t="s">
        <v>34</v>
      </c>
      <c r="B4337">
        <v>2007</v>
      </c>
      <c r="C4337" t="s">
        <v>54</v>
      </c>
      <c r="D4337" s="50">
        <v>7659764</v>
      </c>
    </row>
    <row r="4338" spans="1:4">
      <c r="A4338" t="s">
        <v>35</v>
      </c>
      <c r="B4338">
        <v>2007</v>
      </c>
      <c r="C4338" t="s">
        <v>54</v>
      </c>
      <c r="D4338" s="50">
        <v>190119995</v>
      </c>
    </row>
    <row r="4339" spans="1:4">
      <c r="A4339" t="s">
        <v>33</v>
      </c>
      <c r="B4339">
        <v>2007</v>
      </c>
      <c r="C4339" t="s">
        <v>54</v>
      </c>
      <c r="D4339" s="50">
        <v>32976000</v>
      </c>
    </row>
    <row r="4340" spans="1:4">
      <c r="A4340" t="s">
        <v>32</v>
      </c>
      <c r="B4340">
        <v>2007</v>
      </c>
      <c r="C4340" t="s">
        <v>54</v>
      </c>
      <c r="D4340" s="50">
        <v>1317885000</v>
      </c>
    </row>
    <row r="4341" spans="1:4">
      <c r="A4341" t="s">
        <v>31</v>
      </c>
      <c r="B4341">
        <v>2007</v>
      </c>
      <c r="C4341" t="s">
        <v>54</v>
      </c>
      <c r="D4341" s="50">
        <v>853814</v>
      </c>
    </row>
    <row r="4342" spans="1:4">
      <c r="A4342" t="s">
        <v>30</v>
      </c>
      <c r="B4342">
        <v>2007</v>
      </c>
      <c r="C4342" t="s">
        <v>54</v>
      </c>
      <c r="D4342" s="50">
        <v>10334160</v>
      </c>
    </row>
    <row r="4343" spans="1:4">
      <c r="A4343" t="s">
        <v>25</v>
      </c>
      <c r="B4343">
        <v>2007</v>
      </c>
      <c r="C4343" t="s">
        <v>54</v>
      </c>
      <c r="D4343" s="50">
        <v>82266372</v>
      </c>
    </row>
    <row r="4344" spans="1:4">
      <c r="A4344" t="s">
        <v>29</v>
      </c>
      <c r="B4344">
        <v>2007</v>
      </c>
      <c r="C4344" t="s">
        <v>54</v>
      </c>
      <c r="D4344" s="50">
        <v>5461438</v>
      </c>
    </row>
    <row r="4345" spans="1:4">
      <c r="A4345" t="s">
        <v>5</v>
      </c>
      <c r="B4345">
        <v>2007</v>
      </c>
      <c r="C4345" t="s">
        <v>54</v>
      </c>
      <c r="D4345" s="50">
        <v>44878945</v>
      </c>
    </row>
    <row r="4346" spans="1:4">
      <c r="A4346" t="s">
        <v>28</v>
      </c>
      <c r="B4346">
        <v>2007</v>
      </c>
      <c r="C4346" t="s">
        <v>54</v>
      </c>
      <c r="D4346" s="50">
        <v>1341672</v>
      </c>
    </row>
    <row r="4347" spans="1:4">
      <c r="A4347" t="s">
        <v>27</v>
      </c>
      <c r="B4347">
        <v>2007</v>
      </c>
      <c r="C4347" t="s">
        <v>54</v>
      </c>
      <c r="D4347" s="50">
        <v>5288720</v>
      </c>
    </row>
    <row r="4348" spans="1:4">
      <c r="A4348" t="s">
        <v>26</v>
      </c>
      <c r="B4348">
        <v>2007</v>
      </c>
      <c r="C4348" t="s">
        <v>54</v>
      </c>
      <c r="D4348" s="50">
        <v>61938464</v>
      </c>
    </row>
    <row r="4349" spans="1:4">
      <c r="A4349" t="s">
        <v>1</v>
      </c>
      <c r="B4349">
        <v>2007</v>
      </c>
      <c r="C4349" t="s">
        <v>54</v>
      </c>
      <c r="D4349" s="50">
        <v>60980304</v>
      </c>
    </row>
    <row r="4350" spans="1:4">
      <c r="A4350" t="s">
        <v>24</v>
      </c>
      <c r="B4350">
        <v>2007</v>
      </c>
      <c r="C4350" t="s">
        <v>54</v>
      </c>
      <c r="D4350" s="50">
        <v>11192763</v>
      </c>
    </row>
    <row r="4351" spans="1:4">
      <c r="A4351" t="s">
        <v>23</v>
      </c>
      <c r="B4351">
        <v>2007</v>
      </c>
      <c r="C4351" t="s">
        <v>54</v>
      </c>
      <c r="D4351" s="50">
        <v>10055780</v>
      </c>
    </row>
    <row r="4352" spans="1:4">
      <c r="A4352" t="s">
        <v>21</v>
      </c>
      <c r="B4352">
        <v>2007</v>
      </c>
      <c r="C4352" t="s">
        <v>54</v>
      </c>
      <c r="D4352" s="50">
        <v>224669595</v>
      </c>
    </row>
    <row r="4353" spans="1:4">
      <c r="A4353" t="s">
        <v>22</v>
      </c>
      <c r="B4353">
        <v>2007</v>
      </c>
      <c r="C4353" t="s">
        <v>54</v>
      </c>
      <c r="D4353" s="50">
        <v>1124786997</v>
      </c>
    </row>
    <row r="4354" spans="1:4">
      <c r="A4354" t="s">
        <v>20</v>
      </c>
      <c r="B4354">
        <v>2007</v>
      </c>
      <c r="C4354" t="s">
        <v>54</v>
      </c>
      <c r="D4354" s="50">
        <v>4356931</v>
      </c>
    </row>
    <row r="4355" spans="1:4">
      <c r="A4355" t="s">
        <v>19</v>
      </c>
      <c r="B4355">
        <v>2007</v>
      </c>
      <c r="C4355" t="s">
        <v>54</v>
      </c>
      <c r="D4355" s="50">
        <v>59375289</v>
      </c>
    </row>
    <row r="4356" spans="1:4">
      <c r="A4356" t="s">
        <v>18</v>
      </c>
      <c r="B4356">
        <v>2007</v>
      </c>
      <c r="C4356" t="s">
        <v>54</v>
      </c>
      <c r="D4356" s="50">
        <v>127770750</v>
      </c>
    </row>
    <row r="4357" spans="1:4">
      <c r="A4357" t="s">
        <v>6</v>
      </c>
      <c r="B4357">
        <v>2007</v>
      </c>
      <c r="C4357" t="s">
        <v>54</v>
      </c>
      <c r="D4357" s="50">
        <v>48456000</v>
      </c>
    </row>
    <row r="4358" spans="1:4">
      <c r="A4358" t="s">
        <v>16</v>
      </c>
      <c r="B4358">
        <v>2007</v>
      </c>
      <c r="C4358" t="s">
        <v>54</v>
      </c>
      <c r="D4358" s="50">
        <v>3375618</v>
      </c>
    </row>
    <row r="4359" spans="1:4">
      <c r="A4359" t="s">
        <v>15</v>
      </c>
      <c r="B4359">
        <v>2007</v>
      </c>
      <c r="C4359" t="s">
        <v>54</v>
      </c>
      <c r="D4359" s="50">
        <v>479993</v>
      </c>
    </row>
    <row r="4360" spans="1:4">
      <c r="A4360" t="s">
        <v>17</v>
      </c>
      <c r="B4360">
        <v>2007</v>
      </c>
      <c r="C4360" t="s">
        <v>54</v>
      </c>
      <c r="D4360" s="50">
        <v>2276100</v>
      </c>
    </row>
    <row r="4361" spans="1:4">
      <c r="A4361" t="s">
        <v>13</v>
      </c>
      <c r="B4361">
        <v>2007</v>
      </c>
      <c r="C4361" t="s">
        <v>54</v>
      </c>
      <c r="D4361" s="50">
        <v>105280515</v>
      </c>
    </row>
    <row r="4362" spans="1:4">
      <c r="A4362" t="s">
        <v>14</v>
      </c>
      <c r="B4362">
        <v>2007</v>
      </c>
      <c r="C4362" t="s">
        <v>54</v>
      </c>
      <c r="D4362" s="50">
        <v>409050</v>
      </c>
    </row>
    <row r="4363" spans="1:4">
      <c r="A4363" t="s">
        <v>12</v>
      </c>
      <c r="B4363">
        <v>2007</v>
      </c>
      <c r="C4363" t="s">
        <v>54</v>
      </c>
      <c r="D4363" s="50">
        <v>16381696</v>
      </c>
    </row>
    <row r="4364" spans="1:4">
      <c r="A4364" t="s">
        <v>11</v>
      </c>
      <c r="B4364">
        <v>2007</v>
      </c>
      <c r="C4364" t="s">
        <v>54</v>
      </c>
      <c r="D4364" s="50">
        <v>38120560</v>
      </c>
    </row>
    <row r="4365" spans="1:4">
      <c r="A4365" t="s">
        <v>10</v>
      </c>
      <c r="B4365">
        <v>2007</v>
      </c>
      <c r="C4365" t="s">
        <v>54</v>
      </c>
      <c r="D4365" s="50">
        <v>10608335</v>
      </c>
    </row>
    <row r="4366" spans="1:4">
      <c r="B4366">
        <v>2007</v>
      </c>
      <c r="C4366" t="s">
        <v>54</v>
      </c>
      <c r="D4366" s="50">
        <v>0</v>
      </c>
    </row>
    <row r="4367" spans="1:4">
      <c r="A4367" t="s">
        <v>9</v>
      </c>
      <c r="B4367">
        <v>2007</v>
      </c>
      <c r="C4367" t="s">
        <v>54</v>
      </c>
      <c r="D4367" s="50">
        <v>142100000</v>
      </c>
    </row>
    <row r="4368" spans="1:4">
      <c r="A4368" t="s">
        <v>8</v>
      </c>
      <c r="B4368">
        <v>2007</v>
      </c>
      <c r="C4368" t="s">
        <v>54</v>
      </c>
      <c r="D4368" s="50">
        <v>5397318</v>
      </c>
    </row>
    <row r="4369" spans="1:4">
      <c r="A4369" t="s">
        <v>7</v>
      </c>
      <c r="B4369">
        <v>2007</v>
      </c>
      <c r="C4369" t="s">
        <v>54</v>
      </c>
      <c r="D4369" s="50">
        <v>2018122</v>
      </c>
    </row>
    <row r="4370" spans="1:4">
      <c r="A4370" t="s">
        <v>4</v>
      </c>
      <c r="B4370">
        <v>2007</v>
      </c>
      <c r="C4370" t="s">
        <v>54</v>
      </c>
      <c r="D4370" s="50">
        <v>9148092</v>
      </c>
    </row>
    <row r="4371" spans="1:4">
      <c r="A4371" t="s">
        <v>2</v>
      </c>
      <c r="B4371">
        <v>2007</v>
      </c>
      <c r="C4371" t="s">
        <v>54</v>
      </c>
      <c r="D4371" s="50">
        <v>73003736</v>
      </c>
    </row>
    <row r="4372" spans="1:4">
      <c r="A4372" t="s">
        <v>3</v>
      </c>
      <c r="B4372">
        <v>2007</v>
      </c>
      <c r="C4372" t="s">
        <v>54</v>
      </c>
      <c r="D4372" s="50">
        <v>22909000</v>
      </c>
    </row>
    <row r="4373" spans="1:4">
      <c r="A4373" t="s">
        <v>0</v>
      </c>
      <c r="B4373">
        <v>2007</v>
      </c>
      <c r="C4373" t="s">
        <v>54</v>
      </c>
      <c r="D4373" s="50">
        <v>301580000</v>
      </c>
    </row>
    <row r="4374" spans="1:4">
      <c r="A4374" t="s">
        <v>72</v>
      </c>
      <c r="B4374">
        <v>2007</v>
      </c>
      <c r="C4374" t="s">
        <v>54</v>
      </c>
      <c r="D4374" s="50">
        <v>0</v>
      </c>
    </row>
    <row r="4375" spans="1:4">
      <c r="A4375" t="s">
        <v>79</v>
      </c>
      <c r="B4375">
        <v>2007</v>
      </c>
      <c r="C4375" t="s">
        <v>54</v>
      </c>
      <c r="D4375" s="50">
        <v>2632791992</v>
      </c>
    </row>
    <row r="4376" spans="1:4">
      <c r="A4376" t="s">
        <v>80</v>
      </c>
      <c r="B4376">
        <v>2007</v>
      </c>
      <c r="C4376" t="s">
        <v>54</v>
      </c>
      <c r="D4376" s="50">
        <v>1572943884</v>
      </c>
    </row>
    <row r="4377" spans="1:4">
      <c r="A4377" t="s">
        <v>81</v>
      </c>
      <c r="B4377">
        <v>2007</v>
      </c>
      <c r="C4377" t="s">
        <v>54</v>
      </c>
      <c r="D4377" s="50">
        <v>2774891992</v>
      </c>
    </row>
    <row r="4378" spans="1:4">
      <c r="A4378" t="s">
        <v>82</v>
      </c>
      <c r="B4378">
        <v>2007</v>
      </c>
      <c r="C4378" t="s">
        <v>54</v>
      </c>
      <c r="D4378" s="50">
        <v>1430843884</v>
      </c>
    </row>
    <row r="4379" spans="1:4">
      <c r="A4379" t="s">
        <v>83</v>
      </c>
      <c r="B4379">
        <v>2007</v>
      </c>
      <c r="C4379" t="s">
        <v>54</v>
      </c>
      <c r="D4379" s="50">
        <v>0</v>
      </c>
    </row>
    <row r="4380" spans="1:4">
      <c r="A4380" t="s">
        <v>84</v>
      </c>
      <c r="B4380">
        <v>2007</v>
      </c>
      <c r="C4380" t="s">
        <v>54</v>
      </c>
      <c r="D4380" s="50">
        <v>2939481078</v>
      </c>
    </row>
    <row r="4381" spans="1:4">
      <c r="A4381" t="s">
        <v>85</v>
      </c>
      <c r="B4381">
        <v>2007</v>
      </c>
      <c r="C4381" t="s">
        <v>54</v>
      </c>
      <c r="D4381" s="50">
        <v>21072500</v>
      </c>
    </row>
    <row r="4382" spans="1:4">
      <c r="A4382" t="s">
        <v>86</v>
      </c>
      <c r="B4382">
        <v>2007</v>
      </c>
      <c r="C4382" t="s">
        <v>54</v>
      </c>
      <c r="D4382" s="50">
        <v>615225788</v>
      </c>
    </row>
    <row r="4383" spans="1:4">
      <c r="A4383" t="s">
        <v>87</v>
      </c>
      <c r="B4383">
        <v>2007</v>
      </c>
      <c r="C4383" t="s">
        <v>54</v>
      </c>
      <c r="D4383" s="50">
        <v>439836515</v>
      </c>
    </row>
    <row r="4384" spans="1:4">
      <c r="A4384" t="s">
        <v>88</v>
      </c>
      <c r="B4384">
        <v>2007</v>
      </c>
      <c r="C4384" t="s">
        <v>54</v>
      </c>
      <c r="D4384" s="50">
        <v>190119995</v>
      </c>
    </row>
    <row r="4385" spans="1:4">
      <c r="A4385" t="s">
        <v>89</v>
      </c>
      <c r="B4385">
        <v>2007</v>
      </c>
      <c r="C4385" t="s">
        <v>54</v>
      </c>
      <c r="D4385" s="50">
        <v>391283830</v>
      </c>
    </row>
    <row r="4386" spans="1:4">
      <c r="A4386" t="s">
        <v>90</v>
      </c>
      <c r="B4386">
        <v>2007</v>
      </c>
      <c r="C4386" t="s">
        <v>54</v>
      </c>
      <c r="D4386" s="50">
        <v>3814452046</v>
      </c>
    </row>
    <row r="4387" spans="1:4">
      <c r="A4387" t="s">
        <v>91</v>
      </c>
      <c r="B4387">
        <v>2007</v>
      </c>
      <c r="C4387" t="s">
        <v>54</v>
      </c>
      <c r="D4387" s="50">
        <v>464612210</v>
      </c>
    </row>
    <row r="4388" spans="1:4">
      <c r="A4388" t="s">
        <v>92</v>
      </c>
      <c r="B4388">
        <v>2007</v>
      </c>
      <c r="C4388" t="s">
        <v>54</v>
      </c>
      <c r="D4388" s="50">
        <v>3741123666</v>
      </c>
    </row>
    <row r="4389" spans="1:4">
      <c r="A4389" t="s">
        <v>93</v>
      </c>
      <c r="B4389">
        <v>2007</v>
      </c>
      <c r="C4389" t="s">
        <v>54</v>
      </c>
      <c r="D4389" s="50">
        <v>472271974</v>
      </c>
    </row>
    <row r="4390" spans="1:4">
      <c r="A4390" t="s">
        <v>94</v>
      </c>
      <c r="B4390">
        <v>2007</v>
      </c>
      <c r="C4390" t="s">
        <v>54</v>
      </c>
      <c r="D4390" s="50">
        <v>3733463902</v>
      </c>
    </row>
    <row r="4391" spans="1:4">
      <c r="A4391" t="s">
        <v>95</v>
      </c>
      <c r="B4391">
        <v>2007</v>
      </c>
      <c r="C4391" t="s">
        <v>54</v>
      </c>
      <c r="D4391" s="50">
        <v>3974261517</v>
      </c>
    </row>
    <row r="4392" spans="1:4">
      <c r="A4392" t="s">
        <v>96</v>
      </c>
      <c r="B4392">
        <v>2007</v>
      </c>
      <c r="C4392" t="s">
        <v>54</v>
      </c>
      <c r="D4392" s="50">
        <v>231474359</v>
      </c>
    </row>
    <row r="4393" spans="1:4">
      <c r="A4393" t="s">
        <v>97</v>
      </c>
      <c r="B4393">
        <v>2007</v>
      </c>
      <c r="C4393" t="s">
        <v>54</v>
      </c>
      <c r="D4393" s="50">
        <v>868987179</v>
      </c>
    </row>
    <row r="4394" spans="1:4">
      <c r="A4394" t="s">
        <v>98</v>
      </c>
      <c r="B4394">
        <v>2007</v>
      </c>
      <c r="C4394" t="s">
        <v>54</v>
      </c>
      <c r="D4394" s="50">
        <v>3336748697</v>
      </c>
    </row>
    <row r="4395" spans="1:4">
      <c r="A4395" t="s">
        <v>99</v>
      </c>
      <c r="B4395">
        <v>2007</v>
      </c>
      <c r="C4395" t="s">
        <v>54</v>
      </c>
      <c r="D4395" s="50">
        <v>1016854656</v>
      </c>
    </row>
    <row r="4396" spans="1:4">
      <c r="A4396" t="s">
        <v>100</v>
      </c>
      <c r="B4396">
        <v>2007</v>
      </c>
      <c r="C4396" t="s">
        <v>54</v>
      </c>
      <c r="D4396" s="50">
        <v>0</v>
      </c>
    </row>
    <row r="4397" spans="1:4">
      <c r="A4397" t="s">
        <v>101</v>
      </c>
      <c r="B4397">
        <v>2007</v>
      </c>
      <c r="C4397" t="s">
        <v>54</v>
      </c>
      <c r="D4397" s="50">
        <v>1349456592</v>
      </c>
    </row>
    <row r="4398" spans="1:4">
      <c r="A4398" t="s">
        <v>102</v>
      </c>
      <c r="B4398">
        <v>2007</v>
      </c>
      <c r="C4398" t="s">
        <v>54</v>
      </c>
      <c r="D4398" s="50">
        <v>1839424628</v>
      </c>
    </row>
    <row r="4399" spans="1:4">
      <c r="A4399" t="s">
        <v>103</v>
      </c>
      <c r="B4399">
        <v>2007</v>
      </c>
      <c r="C4399" t="s">
        <v>54</v>
      </c>
      <c r="D4399" s="50">
        <v>0</v>
      </c>
    </row>
    <row r="4400" spans="1:4">
      <c r="A4400" t="s">
        <v>104</v>
      </c>
      <c r="B4400">
        <v>2007</v>
      </c>
      <c r="C4400" t="s">
        <v>54</v>
      </c>
      <c r="D4400" s="50">
        <v>3029649842</v>
      </c>
    </row>
    <row r="4401" spans="1:4">
      <c r="A4401" t="s">
        <v>105</v>
      </c>
      <c r="B4401">
        <v>2007</v>
      </c>
      <c r="C4401" t="s">
        <v>54</v>
      </c>
      <c r="D4401" s="50">
        <v>190119995</v>
      </c>
    </row>
    <row r="4402" spans="1:4">
      <c r="A4402" t="s">
        <v>106</v>
      </c>
      <c r="B4402">
        <v>2007</v>
      </c>
      <c r="C4402" t="s">
        <v>54</v>
      </c>
      <c r="D4402" s="50">
        <v>73003736</v>
      </c>
    </row>
    <row r="4403" spans="1:4">
      <c r="A4403" t="s">
        <v>107</v>
      </c>
      <c r="B4403">
        <v>2007</v>
      </c>
      <c r="C4403" t="s">
        <v>54</v>
      </c>
      <c r="D4403" s="50">
        <v>439836515</v>
      </c>
    </row>
    <row r="4404" spans="1:4">
      <c r="A4404" t="s">
        <v>108</v>
      </c>
      <c r="B4404">
        <v>2007</v>
      </c>
      <c r="C4404" t="s">
        <v>54</v>
      </c>
      <c r="D4404" s="50">
        <v>71786178</v>
      </c>
    </row>
    <row r="4405" spans="1:4">
      <c r="A4405" t="s">
        <v>109</v>
      </c>
      <c r="B4405">
        <v>2007</v>
      </c>
      <c r="C4405" t="s">
        <v>54</v>
      </c>
      <c r="D4405" s="50">
        <v>401339610</v>
      </c>
    </row>
    <row r="4406" spans="1:4">
      <c r="A4406" t="s">
        <v>110</v>
      </c>
      <c r="B4406">
        <v>2007</v>
      </c>
      <c r="C4406" t="s">
        <v>54</v>
      </c>
      <c r="D4406" s="50">
        <v>1170774960</v>
      </c>
    </row>
    <row r="4407" spans="1:4">
      <c r="A4407" t="s">
        <v>111</v>
      </c>
      <c r="B4407">
        <v>2007</v>
      </c>
      <c r="C4407" t="s">
        <v>54</v>
      </c>
      <c r="D4407" s="50">
        <v>3034960916</v>
      </c>
    </row>
    <row r="4408" spans="1:4">
      <c r="A4408" t="s">
        <v>112</v>
      </c>
      <c r="B4408">
        <v>2007</v>
      </c>
      <c r="C4408" t="s">
        <v>54</v>
      </c>
      <c r="D4408" s="50">
        <v>3076507165</v>
      </c>
    </row>
    <row r="4409" spans="1:4">
      <c r="A4409" t="s">
        <v>113</v>
      </c>
      <c r="B4409">
        <v>2007</v>
      </c>
      <c r="C4409" t="s">
        <v>54</v>
      </c>
      <c r="D4409" s="50">
        <v>1129228711</v>
      </c>
    </row>
    <row r="4410" spans="1:4">
      <c r="A4410" t="s">
        <v>38</v>
      </c>
      <c r="B4410">
        <v>2008</v>
      </c>
      <c r="C4410" t="s">
        <v>54</v>
      </c>
      <c r="D4410" s="50">
        <v>21431800</v>
      </c>
    </row>
    <row r="4411" spans="1:4">
      <c r="A4411" t="s">
        <v>37</v>
      </c>
      <c r="B4411">
        <v>2008</v>
      </c>
      <c r="C4411" t="s">
        <v>54</v>
      </c>
      <c r="D4411" s="50">
        <v>8336926</v>
      </c>
    </row>
    <row r="4412" spans="1:4">
      <c r="A4412" t="s">
        <v>36</v>
      </c>
      <c r="B4412">
        <v>2008</v>
      </c>
      <c r="C4412" t="s">
        <v>54</v>
      </c>
      <c r="D4412" s="50">
        <v>10708433</v>
      </c>
    </row>
    <row r="4413" spans="1:4">
      <c r="A4413" t="s">
        <v>34</v>
      </c>
      <c r="B4413">
        <v>2008</v>
      </c>
      <c r="C4413" t="s">
        <v>54</v>
      </c>
      <c r="D4413" s="50">
        <v>7623395</v>
      </c>
    </row>
    <row r="4414" spans="1:4">
      <c r="A4414" t="s">
        <v>35</v>
      </c>
      <c r="B4414">
        <v>2008</v>
      </c>
      <c r="C4414" t="s">
        <v>54</v>
      </c>
      <c r="D4414" s="50">
        <v>191971506</v>
      </c>
    </row>
    <row r="4415" spans="1:4">
      <c r="A4415" t="s">
        <v>33</v>
      </c>
      <c r="B4415">
        <v>2008</v>
      </c>
      <c r="C4415" t="s">
        <v>54</v>
      </c>
      <c r="D4415" s="50">
        <v>33311400</v>
      </c>
    </row>
    <row r="4416" spans="1:4">
      <c r="A4416" t="s">
        <v>32</v>
      </c>
      <c r="B4416">
        <v>2008</v>
      </c>
      <c r="C4416" t="s">
        <v>54</v>
      </c>
      <c r="D4416" s="50">
        <v>1324655000</v>
      </c>
    </row>
    <row r="4417" spans="1:4">
      <c r="A4417" t="s">
        <v>31</v>
      </c>
      <c r="B4417">
        <v>2008</v>
      </c>
      <c r="C4417" t="s">
        <v>54</v>
      </c>
      <c r="D4417" s="50">
        <v>862434</v>
      </c>
    </row>
    <row r="4418" spans="1:4">
      <c r="A4418" t="s">
        <v>30</v>
      </c>
      <c r="B4418">
        <v>2008</v>
      </c>
      <c r="C4418" t="s">
        <v>54</v>
      </c>
      <c r="D4418" s="50">
        <v>10424336</v>
      </c>
    </row>
    <row r="4419" spans="1:4">
      <c r="A4419" t="s">
        <v>25</v>
      </c>
      <c r="B4419">
        <v>2008</v>
      </c>
      <c r="C4419" t="s">
        <v>54</v>
      </c>
      <c r="D4419" s="50">
        <v>82110097</v>
      </c>
    </row>
    <row r="4420" spans="1:4">
      <c r="A4420" t="s">
        <v>29</v>
      </c>
      <c r="B4420">
        <v>2008</v>
      </c>
      <c r="C4420" t="s">
        <v>54</v>
      </c>
      <c r="D4420" s="50">
        <v>5493621</v>
      </c>
    </row>
    <row r="4421" spans="1:4">
      <c r="A4421" t="s">
        <v>5</v>
      </c>
      <c r="B4421">
        <v>2008</v>
      </c>
      <c r="C4421" t="s">
        <v>54</v>
      </c>
      <c r="D4421" s="50">
        <v>45555716</v>
      </c>
    </row>
    <row r="4422" spans="1:4">
      <c r="A4422" t="s">
        <v>28</v>
      </c>
      <c r="B4422">
        <v>2008</v>
      </c>
      <c r="C4422" t="s">
        <v>54</v>
      </c>
      <c r="D4422" s="50">
        <v>1340675</v>
      </c>
    </row>
    <row r="4423" spans="1:4">
      <c r="A4423" t="s">
        <v>27</v>
      </c>
      <c r="B4423">
        <v>2008</v>
      </c>
      <c r="C4423" t="s">
        <v>54</v>
      </c>
      <c r="D4423" s="50">
        <v>5313399</v>
      </c>
    </row>
    <row r="4424" spans="1:4">
      <c r="A4424" t="s">
        <v>26</v>
      </c>
      <c r="B4424">
        <v>2008</v>
      </c>
      <c r="C4424" t="s">
        <v>54</v>
      </c>
      <c r="D4424" s="50">
        <v>62277432</v>
      </c>
    </row>
    <row r="4425" spans="1:4">
      <c r="A4425" t="s">
        <v>1</v>
      </c>
      <c r="B4425">
        <v>2008</v>
      </c>
      <c r="C4425" t="s">
        <v>54</v>
      </c>
      <c r="D4425" s="50">
        <v>61406928</v>
      </c>
    </row>
    <row r="4426" spans="1:4">
      <c r="A4426" t="s">
        <v>24</v>
      </c>
      <c r="B4426">
        <v>2008</v>
      </c>
      <c r="C4426" t="s">
        <v>54</v>
      </c>
      <c r="D4426" s="50">
        <v>11237094</v>
      </c>
    </row>
    <row r="4427" spans="1:4">
      <c r="A4427" t="s">
        <v>23</v>
      </c>
      <c r="B4427">
        <v>2008</v>
      </c>
      <c r="C4427" t="s">
        <v>54</v>
      </c>
      <c r="D4427" s="50">
        <v>10038188</v>
      </c>
    </row>
    <row r="4428" spans="1:4">
      <c r="A4428" t="s">
        <v>21</v>
      </c>
      <c r="B4428">
        <v>2008</v>
      </c>
      <c r="C4428" t="s">
        <v>54</v>
      </c>
      <c r="D4428" s="50">
        <v>227345082</v>
      </c>
    </row>
    <row r="4429" spans="1:4">
      <c r="A4429" t="s">
        <v>22</v>
      </c>
      <c r="B4429">
        <v>2008</v>
      </c>
      <c r="C4429" t="s">
        <v>54</v>
      </c>
      <c r="D4429" s="50">
        <v>1139964932</v>
      </c>
    </row>
    <row r="4430" spans="1:4">
      <c r="A4430" t="s">
        <v>20</v>
      </c>
      <c r="B4430">
        <v>2008</v>
      </c>
      <c r="C4430" t="s">
        <v>54</v>
      </c>
      <c r="D4430" s="50">
        <v>4425675</v>
      </c>
    </row>
    <row r="4431" spans="1:4">
      <c r="A4431" t="s">
        <v>19</v>
      </c>
      <c r="B4431">
        <v>2008</v>
      </c>
      <c r="C4431" t="s">
        <v>54</v>
      </c>
      <c r="D4431" s="50">
        <v>59832179</v>
      </c>
    </row>
    <row r="4432" spans="1:4">
      <c r="A4432" t="s">
        <v>18</v>
      </c>
      <c r="B4432">
        <v>2008</v>
      </c>
      <c r="C4432" t="s">
        <v>54</v>
      </c>
      <c r="D4432" s="50">
        <v>127704000</v>
      </c>
    </row>
    <row r="4433" spans="1:4">
      <c r="A4433" t="s">
        <v>6</v>
      </c>
      <c r="B4433">
        <v>2008</v>
      </c>
      <c r="C4433" t="s">
        <v>54</v>
      </c>
      <c r="D4433" s="50">
        <v>48607000</v>
      </c>
    </row>
    <row r="4434" spans="1:4">
      <c r="A4434" t="s">
        <v>16</v>
      </c>
      <c r="B4434">
        <v>2008</v>
      </c>
      <c r="C4434" t="s">
        <v>54</v>
      </c>
      <c r="D4434" s="50">
        <v>3358115</v>
      </c>
    </row>
    <row r="4435" spans="1:4">
      <c r="A4435" t="s">
        <v>15</v>
      </c>
      <c r="B4435">
        <v>2008</v>
      </c>
      <c r="C4435" t="s">
        <v>54</v>
      </c>
      <c r="D4435" s="50">
        <v>488650</v>
      </c>
    </row>
    <row r="4436" spans="1:4">
      <c r="A4436" t="s">
        <v>17</v>
      </c>
      <c r="B4436">
        <v>2008</v>
      </c>
      <c r="C4436" t="s">
        <v>54</v>
      </c>
      <c r="D4436" s="50">
        <v>2266094</v>
      </c>
    </row>
    <row r="4437" spans="1:4">
      <c r="A4437" t="s">
        <v>13</v>
      </c>
      <c r="B4437">
        <v>2008</v>
      </c>
      <c r="C4437" t="s">
        <v>54</v>
      </c>
      <c r="D4437" s="50">
        <v>106350434</v>
      </c>
    </row>
    <row r="4438" spans="1:4">
      <c r="A4438" t="s">
        <v>14</v>
      </c>
      <c r="B4438">
        <v>2008</v>
      </c>
      <c r="C4438" t="s">
        <v>54</v>
      </c>
      <c r="D4438" s="50">
        <v>411950</v>
      </c>
    </row>
    <row r="4439" spans="1:4">
      <c r="A4439" t="s">
        <v>12</v>
      </c>
      <c r="B4439">
        <v>2008</v>
      </c>
      <c r="C4439" t="s">
        <v>54</v>
      </c>
      <c r="D4439" s="50">
        <v>16445593</v>
      </c>
    </row>
    <row r="4440" spans="1:4">
      <c r="A4440" t="s">
        <v>11</v>
      </c>
      <c r="B4440">
        <v>2008</v>
      </c>
      <c r="C4440" t="s">
        <v>54</v>
      </c>
      <c r="D4440" s="50">
        <v>38125759</v>
      </c>
    </row>
    <row r="4441" spans="1:4">
      <c r="A4441" t="s">
        <v>10</v>
      </c>
      <c r="B4441">
        <v>2008</v>
      </c>
      <c r="C4441" t="s">
        <v>54</v>
      </c>
      <c r="D4441" s="50">
        <v>10622413</v>
      </c>
    </row>
    <row r="4442" spans="1:4">
      <c r="B4442">
        <v>2008</v>
      </c>
      <c r="C4442" t="s">
        <v>54</v>
      </c>
      <c r="D4442" s="50">
        <v>0</v>
      </c>
    </row>
    <row r="4443" spans="1:4">
      <c r="A4443" t="s">
        <v>9</v>
      </c>
      <c r="B4443">
        <v>2008</v>
      </c>
      <c r="C4443" t="s">
        <v>54</v>
      </c>
      <c r="D4443" s="50">
        <v>141950000</v>
      </c>
    </row>
    <row r="4444" spans="1:4">
      <c r="A4444" t="s">
        <v>8</v>
      </c>
      <c r="B4444">
        <v>2008</v>
      </c>
      <c r="C4444" t="s">
        <v>54</v>
      </c>
      <c r="D4444" s="50">
        <v>5406626</v>
      </c>
    </row>
    <row r="4445" spans="1:4">
      <c r="A4445" t="s">
        <v>7</v>
      </c>
      <c r="B4445">
        <v>2008</v>
      </c>
      <c r="C4445" t="s">
        <v>54</v>
      </c>
      <c r="D4445" s="50">
        <v>2021316</v>
      </c>
    </row>
    <row r="4446" spans="1:4">
      <c r="A4446" t="s">
        <v>4</v>
      </c>
      <c r="B4446">
        <v>2008</v>
      </c>
      <c r="C4446" t="s">
        <v>54</v>
      </c>
      <c r="D4446" s="50">
        <v>9219637</v>
      </c>
    </row>
    <row r="4447" spans="1:4">
      <c r="A4447" t="s">
        <v>2</v>
      </c>
      <c r="B4447">
        <v>2008</v>
      </c>
      <c r="C4447" t="s">
        <v>54</v>
      </c>
      <c r="D4447" s="50">
        <v>73914260</v>
      </c>
    </row>
    <row r="4448" spans="1:4">
      <c r="A4448" t="s">
        <v>3</v>
      </c>
      <c r="B4448">
        <v>2008</v>
      </c>
      <c r="C4448" t="s">
        <v>54</v>
      </c>
      <c r="D4448" s="50">
        <v>22987000</v>
      </c>
    </row>
    <row r="4449" spans="1:4">
      <c r="A4449" t="s">
        <v>0</v>
      </c>
      <c r="B4449">
        <v>2008</v>
      </c>
      <c r="C4449" t="s">
        <v>54</v>
      </c>
      <c r="D4449" s="50">
        <v>304375000</v>
      </c>
    </row>
    <row r="4450" spans="1:4">
      <c r="A4450" t="s">
        <v>72</v>
      </c>
      <c r="B4450">
        <v>2008</v>
      </c>
      <c r="C4450" t="s">
        <v>54</v>
      </c>
      <c r="D4450" s="50">
        <v>0</v>
      </c>
    </row>
    <row r="4451" spans="1:4">
      <c r="A4451" t="s">
        <v>79</v>
      </c>
      <c r="B4451">
        <v>2008</v>
      </c>
      <c r="C4451" t="s">
        <v>54</v>
      </c>
      <c r="D4451" s="50">
        <v>2656591438</v>
      </c>
    </row>
    <row r="4452" spans="1:4">
      <c r="A4452" t="s">
        <v>80</v>
      </c>
      <c r="B4452">
        <v>2008</v>
      </c>
      <c r="C4452" t="s">
        <v>54</v>
      </c>
      <c r="D4452" s="50">
        <v>1583328657</v>
      </c>
    </row>
    <row r="4453" spans="1:4">
      <c r="A4453" t="s">
        <v>81</v>
      </c>
      <c r="B4453">
        <v>2008</v>
      </c>
      <c r="C4453" t="s">
        <v>54</v>
      </c>
      <c r="D4453" s="50">
        <v>2798541438</v>
      </c>
    </row>
    <row r="4454" spans="1:4">
      <c r="A4454" t="s">
        <v>82</v>
      </c>
      <c r="B4454">
        <v>2008</v>
      </c>
      <c r="C4454" t="s">
        <v>54</v>
      </c>
      <c r="D4454" s="50">
        <v>1441378657</v>
      </c>
    </row>
    <row r="4455" spans="1:4">
      <c r="A4455" t="s">
        <v>83</v>
      </c>
      <c r="B4455">
        <v>2008</v>
      </c>
      <c r="C4455" t="s">
        <v>54</v>
      </c>
      <c r="D4455" s="50">
        <v>0</v>
      </c>
    </row>
    <row r="4456" spans="1:4">
      <c r="A4456" t="s">
        <v>84</v>
      </c>
      <c r="B4456">
        <v>2008</v>
      </c>
      <c r="C4456" t="s">
        <v>54</v>
      </c>
      <c r="D4456" s="50">
        <v>2965177274</v>
      </c>
    </row>
    <row r="4457" spans="1:4">
      <c r="A4457" t="s">
        <v>85</v>
      </c>
      <c r="B4457">
        <v>2008</v>
      </c>
      <c r="C4457" t="s">
        <v>54</v>
      </c>
      <c r="D4457" s="50">
        <v>21431800</v>
      </c>
    </row>
    <row r="4458" spans="1:4">
      <c r="A4458" t="s">
        <v>86</v>
      </c>
      <c r="B4458">
        <v>2008</v>
      </c>
      <c r="C4458" t="s">
        <v>54</v>
      </c>
      <c r="D4458" s="50">
        <v>617302681</v>
      </c>
    </row>
    <row r="4459" spans="1:4">
      <c r="A4459" t="s">
        <v>87</v>
      </c>
      <c r="B4459">
        <v>2008</v>
      </c>
      <c r="C4459" t="s">
        <v>54</v>
      </c>
      <c r="D4459" s="50">
        <v>444036834</v>
      </c>
    </row>
    <row r="4460" spans="1:4">
      <c r="A4460" t="s">
        <v>88</v>
      </c>
      <c r="B4460">
        <v>2008</v>
      </c>
      <c r="C4460" t="s">
        <v>54</v>
      </c>
      <c r="D4460" s="50">
        <v>191971506</v>
      </c>
    </row>
    <row r="4461" spans="1:4">
      <c r="A4461" t="s">
        <v>89</v>
      </c>
      <c r="B4461">
        <v>2008</v>
      </c>
      <c r="C4461" t="s">
        <v>54</v>
      </c>
      <c r="D4461" s="50">
        <v>393473793</v>
      </c>
    </row>
    <row r="4462" spans="1:4">
      <c r="A4462" t="s">
        <v>90</v>
      </c>
      <c r="B4462">
        <v>2008</v>
      </c>
      <c r="C4462" t="s">
        <v>54</v>
      </c>
      <c r="D4462" s="50">
        <v>3846446302</v>
      </c>
    </row>
    <row r="4463" spans="1:4">
      <c r="A4463" t="s">
        <v>91</v>
      </c>
      <c r="B4463">
        <v>2008</v>
      </c>
      <c r="C4463" t="s">
        <v>54</v>
      </c>
      <c r="D4463" s="50">
        <v>466866852</v>
      </c>
    </row>
    <row r="4464" spans="1:4">
      <c r="A4464" t="s">
        <v>92</v>
      </c>
      <c r="B4464">
        <v>2008</v>
      </c>
      <c r="C4464" t="s">
        <v>54</v>
      </c>
      <c r="D4464" s="50">
        <v>3773053243</v>
      </c>
    </row>
    <row r="4465" spans="1:4">
      <c r="A4465" t="s">
        <v>93</v>
      </c>
      <c r="B4465">
        <v>2008</v>
      </c>
      <c r="C4465" t="s">
        <v>54</v>
      </c>
      <c r="D4465" s="50">
        <v>474490247</v>
      </c>
    </row>
    <row r="4466" spans="1:4">
      <c r="A4466" t="s">
        <v>94</v>
      </c>
      <c r="B4466">
        <v>2008</v>
      </c>
      <c r="C4466" t="s">
        <v>54</v>
      </c>
      <c r="D4466" s="50">
        <v>3765429848</v>
      </c>
    </row>
    <row r="4467" spans="1:4">
      <c r="A4467" t="s">
        <v>95</v>
      </c>
      <c r="B4467">
        <v>2008</v>
      </c>
      <c r="C4467" t="s">
        <v>54</v>
      </c>
      <c r="D4467" s="50">
        <v>4007207050</v>
      </c>
    </row>
    <row r="4468" spans="1:4">
      <c r="A4468" t="s">
        <v>96</v>
      </c>
      <c r="B4468">
        <v>2008</v>
      </c>
      <c r="C4468" t="s">
        <v>54</v>
      </c>
      <c r="D4468" s="50">
        <v>232713045</v>
      </c>
    </row>
    <row r="4469" spans="1:4">
      <c r="A4469" t="s">
        <v>97</v>
      </c>
      <c r="B4469">
        <v>2008</v>
      </c>
      <c r="C4469" t="s">
        <v>54</v>
      </c>
      <c r="D4469" s="50">
        <v>872967036</v>
      </c>
    </row>
    <row r="4470" spans="1:4">
      <c r="A4470" t="s">
        <v>98</v>
      </c>
      <c r="B4470">
        <v>2008</v>
      </c>
      <c r="C4470" t="s">
        <v>54</v>
      </c>
      <c r="D4470" s="50">
        <v>3366953059</v>
      </c>
    </row>
    <row r="4471" spans="1:4">
      <c r="A4471" t="s">
        <v>99</v>
      </c>
      <c r="B4471">
        <v>2008</v>
      </c>
      <c r="C4471" t="s">
        <v>54</v>
      </c>
      <c r="D4471" s="50">
        <v>1022787371</v>
      </c>
    </row>
    <row r="4472" spans="1:4">
      <c r="A4472" t="s">
        <v>100</v>
      </c>
      <c r="B4472">
        <v>2008</v>
      </c>
      <c r="C4472" t="s">
        <v>54</v>
      </c>
      <c r="D4472" s="50">
        <v>0</v>
      </c>
    </row>
    <row r="4473" spans="1:4">
      <c r="A4473" t="s">
        <v>101</v>
      </c>
      <c r="B4473">
        <v>2008</v>
      </c>
      <c r="C4473" t="s">
        <v>54</v>
      </c>
      <c r="D4473" s="50">
        <v>1367310014</v>
      </c>
    </row>
    <row r="4474" spans="1:4">
      <c r="A4474" t="s">
        <v>102</v>
      </c>
      <c r="B4474">
        <v>2008</v>
      </c>
      <c r="C4474" t="s">
        <v>54</v>
      </c>
      <c r="D4474" s="50">
        <v>1849822710</v>
      </c>
    </row>
    <row r="4475" spans="1:4">
      <c r="A4475" t="s">
        <v>103</v>
      </c>
      <c r="B4475">
        <v>2008</v>
      </c>
      <c r="C4475" t="s">
        <v>54</v>
      </c>
      <c r="D4475" s="50">
        <v>0</v>
      </c>
    </row>
    <row r="4476" spans="1:4">
      <c r="A4476" t="s">
        <v>104</v>
      </c>
      <c r="B4476">
        <v>2008</v>
      </c>
      <c r="C4476" t="s">
        <v>54</v>
      </c>
      <c r="D4476" s="50">
        <v>3054644814</v>
      </c>
    </row>
    <row r="4477" spans="1:4">
      <c r="A4477" t="s">
        <v>105</v>
      </c>
      <c r="B4477">
        <v>2008</v>
      </c>
      <c r="C4477" t="s">
        <v>54</v>
      </c>
      <c r="D4477" s="50">
        <v>191971506</v>
      </c>
    </row>
    <row r="4478" spans="1:4">
      <c r="A4478" t="s">
        <v>106</v>
      </c>
      <c r="B4478">
        <v>2008</v>
      </c>
      <c r="C4478" t="s">
        <v>54</v>
      </c>
      <c r="D4478" s="50">
        <v>73914260</v>
      </c>
    </row>
    <row r="4479" spans="1:4">
      <c r="A4479" t="s">
        <v>107</v>
      </c>
      <c r="B4479">
        <v>2008</v>
      </c>
      <c r="C4479" t="s">
        <v>54</v>
      </c>
      <c r="D4479" s="50">
        <v>444036834</v>
      </c>
    </row>
    <row r="4480" spans="1:4">
      <c r="A4480" t="s">
        <v>108</v>
      </c>
      <c r="B4480">
        <v>2008</v>
      </c>
      <c r="C4480" t="s">
        <v>54</v>
      </c>
      <c r="D4480" s="50">
        <v>71840700</v>
      </c>
    </row>
    <row r="4481" spans="1:4">
      <c r="A4481" t="s">
        <v>109</v>
      </c>
      <c r="B4481">
        <v>2008</v>
      </c>
      <c r="C4481" t="s">
        <v>54</v>
      </c>
      <c r="D4481" s="50">
        <v>403511981</v>
      </c>
    </row>
    <row r="4482" spans="1:4">
      <c r="A4482" t="s">
        <v>110</v>
      </c>
      <c r="B4482">
        <v>2008</v>
      </c>
      <c r="C4482" t="s">
        <v>54</v>
      </c>
      <c r="D4482" s="50">
        <v>1177176707</v>
      </c>
    </row>
    <row r="4483" spans="1:4">
      <c r="A4483" t="s">
        <v>111</v>
      </c>
      <c r="B4483">
        <v>2008</v>
      </c>
      <c r="C4483" t="s">
        <v>54</v>
      </c>
      <c r="D4483" s="50">
        <v>3062743388</v>
      </c>
    </row>
    <row r="4484" spans="1:4">
      <c r="A4484" t="s">
        <v>112</v>
      </c>
      <c r="B4484">
        <v>2008</v>
      </c>
      <c r="C4484" t="s">
        <v>54</v>
      </c>
      <c r="D4484" s="50">
        <v>3102861942</v>
      </c>
    </row>
    <row r="4485" spans="1:4">
      <c r="A4485" t="s">
        <v>113</v>
      </c>
      <c r="B4485">
        <v>2008</v>
      </c>
      <c r="C4485" t="s">
        <v>54</v>
      </c>
      <c r="D4485" s="50">
        <v>1137058153</v>
      </c>
    </row>
    <row r="4486" spans="1:4">
      <c r="A4486" t="s">
        <v>38</v>
      </c>
      <c r="B4486">
        <v>2009</v>
      </c>
      <c r="C4486" t="s">
        <v>54</v>
      </c>
      <c r="D4486" s="50">
        <v>21874900</v>
      </c>
    </row>
    <row r="4487" spans="1:4">
      <c r="A4487" t="s">
        <v>37</v>
      </c>
      <c r="B4487">
        <v>2009</v>
      </c>
      <c r="C4487" t="s">
        <v>54</v>
      </c>
      <c r="D4487" s="50">
        <v>8364095</v>
      </c>
    </row>
    <row r="4488" spans="1:4">
      <c r="A4488" t="s">
        <v>36</v>
      </c>
      <c r="B4488">
        <v>2009</v>
      </c>
      <c r="C4488" t="s">
        <v>54</v>
      </c>
      <c r="D4488" s="50">
        <v>10788760</v>
      </c>
    </row>
    <row r="4489" spans="1:4">
      <c r="A4489" t="s">
        <v>34</v>
      </c>
      <c r="B4489">
        <v>2009</v>
      </c>
      <c r="C4489" t="s">
        <v>54</v>
      </c>
      <c r="D4489" s="50">
        <v>7585131</v>
      </c>
    </row>
    <row r="4490" spans="1:4">
      <c r="A4490" t="s">
        <v>35</v>
      </c>
      <c r="B4490">
        <v>2009</v>
      </c>
      <c r="C4490" t="s">
        <v>54</v>
      </c>
      <c r="D4490" s="50">
        <v>193733795</v>
      </c>
    </row>
    <row r="4491" spans="1:4">
      <c r="A4491" t="s">
        <v>33</v>
      </c>
      <c r="B4491">
        <v>2009</v>
      </c>
      <c r="C4491" t="s">
        <v>54</v>
      </c>
      <c r="D4491" s="50">
        <v>33739900</v>
      </c>
    </row>
    <row r="4492" spans="1:4">
      <c r="A4492" t="s">
        <v>32</v>
      </c>
      <c r="B4492">
        <v>2009</v>
      </c>
      <c r="C4492" t="s">
        <v>54</v>
      </c>
      <c r="D4492" s="50">
        <v>1331460000</v>
      </c>
    </row>
    <row r="4493" spans="1:4">
      <c r="A4493" t="s">
        <v>31</v>
      </c>
      <c r="B4493">
        <v>2009</v>
      </c>
      <c r="C4493" t="s">
        <v>54</v>
      </c>
      <c r="D4493" s="50">
        <v>871036</v>
      </c>
    </row>
    <row r="4494" spans="1:4">
      <c r="A4494" t="s">
        <v>30</v>
      </c>
      <c r="B4494">
        <v>2009</v>
      </c>
      <c r="C4494" t="s">
        <v>54</v>
      </c>
      <c r="D4494" s="50">
        <v>10489970</v>
      </c>
    </row>
    <row r="4495" spans="1:4">
      <c r="A4495" t="s">
        <v>25</v>
      </c>
      <c r="B4495">
        <v>2009</v>
      </c>
      <c r="C4495" t="s">
        <v>54</v>
      </c>
      <c r="D4495" s="50">
        <v>81879976</v>
      </c>
    </row>
    <row r="4496" spans="1:4">
      <c r="A4496" t="s">
        <v>29</v>
      </c>
      <c r="B4496">
        <v>2009</v>
      </c>
      <c r="C4496" t="s">
        <v>54</v>
      </c>
      <c r="D4496" s="50">
        <v>5529270</v>
      </c>
    </row>
    <row r="4497" spans="1:4">
      <c r="A4497" t="s">
        <v>5</v>
      </c>
      <c r="B4497">
        <v>2009</v>
      </c>
      <c r="C4497" t="s">
        <v>54</v>
      </c>
      <c r="D4497" s="50">
        <v>45957671</v>
      </c>
    </row>
    <row r="4498" spans="1:4">
      <c r="A4498" t="s">
        <v>28</v>
      </c>
      <c r="B4498">
        <v>2009</v>
      </c>
      <c r="C4498" t="s">
        <v>54</v>
      </c>
      <c r="D4498" s="50">
        <v>1340345</v>
      </c>
    </row>
    <row r="4499" spans="1:4">
      <c r="A4499" t="s">
        <v>27</v>
      </c>
      <c r="B4499">
        <v>2009</v>
      </c>
      <c r="C4499" t="s">
        <v>54</v>
      </c>
      <c r="D4499" s="50">
        <v>5338395</v>
      </c>
    </row>
    <row r="4500" spans="1:4">
      <c r="A4500" t="s">
        <v>26</v>
      </c>
      <c r="B4500">
        <v>2009</v>
      </c>
      <c r="C4500" t="s">
        <v>54</v>
      </c>
      <c r="D4500" s="50">
        <v>62616488</v>
      </c>
    </row>
    <row r="4501" spans="1:4">
      <c r="A4501" t="s">
        <v>1</v>
      </c>
      <c r="B4501">
        <v>2009</v>
      </c>
      <c r="C4501" t="s">
        <v>54</v>
      </c>
      <c r="D4501" s="50">
        <v>61838154</v>
      </c>
    </row>
    <row r="4502" spans="1:4">
      <c r="A4502" t="s">
        <v>24</v>
      </c>
      <c r="B4502">
        <v>2009</v>
      </c>
      <c r="C4502" t="s">
        <v>54</v>
      </c>
      <c r="D4502" s="50">
        <v>11283293</v>
      </c>
    </row>
    <row r="4503" spans="1:4">
      <c r="A4503" t="s">
        <v>23</v>
      </c>
      <c r="B4503">
        <v>2009</v>
      </c>
      <c r="C4503" t="s">
        <v>54</v>
      </c>
      <c r="D4503" s="50">
        <v>10022302</v>
      </c>
    </row>
    <row r="4504" spans="1:4">
      <c r="A4504" t="s">
        <v>21</v>
      </c>
      <c r="B4504">
        <v>2009</v>
      </c>
      <c r="C4504" t="s">
        <v>54</v>
      </c>
      <c r="D4504" s="50">
        <v>229964723</v>
      </c>
    </row>
    <row r="4505" spans="1:4">
      <c r="A4505" t="s">
        <v>22</v>
      </c>
      <c r="B4505">
        <v>2009</v>
      </c>
      <c r="C4505" t="s">
        <v>54</v>
      </c>
      <c r="D4505" s="50">
        <v>1155347678</v>
      </c>
    </row>
    <row r="4506" spans="1:4">
      <c r="A4506" t="s">
        <v>20</v>
      </c>
      <c r="B4506">
        <v>2009</v>
      </c>
      <c r="C4506" t="s">
        <v>54</v>
      </c>
      <c r="D4506" s="50">
        <v>4450446</v>
      </c>
    </row>
    <row r="4507" spans="1:4">
      <c r="A4507" t="s">
        <v>19</v>
      </c>
      <c r="B4507">
        <v>2009</v>
      </c>
      <c r="C4507" t="s">
        <v>54</v>
      </c>
      <c r="D4507" s="50">
        <v>60221211</v>
      </c>
    </row>
    <row r="4508" spans="1:4">
      <c r="A4508" t="s">
        <v>18</v>
      </c>
      <c r="B4508">
        <v>2009</v>
      </c>
      <c r="C4508" t="s">
        <v>54</v>
      </c>
      <c r="D4508" s="50">
        <v>127560000</v>
      </c>
    </row>
    <row r="4509" spans="1:4">
      <c r="A4509" t="s">
        <v>6</v>
      </c>
      <c r="B4509">
        <v>2009</v>
      </c>
      <c r="C4509" t="s">
        <v>54</v>
      </c>
      <c r="D4509" s="50">
        <v>48747000</v>
      </c>
    </row>
    <row r="4510" spans="1:4">
      <c r="A4510" t="s">
        <v>16</v>
      </c>
      <c r="B4510">
        <v>2009</v>
      </c>
      <c r="C4510" t="s">
        <v>54</v>
      </c>
      <c r="D4510" s="50">
        <v>3339550</v>
      </c>
    </row>
    <row r="4511" spans="1:4">
      <c r="A4511" t="s">
        <v>15</v>
      </c>
      <c r="B4511">
        <v>2009</v>
      </c>
      <c r="C4511" t="s">
        <v>54</v>
      </c>
      <c r="D4511" s="50">
        <v>497854</v>
      </c>
    </row>
    <row r="4512" spans="1:4">
      <c r="A4512" t="s">
        <v>17</v>
      </c>
      <c r="B4512">
        <v>2009</v>
      </c>
      <c r="C4512" t="s">
        <v>54</v>
      </c>
      <c r="D4512" s="50">
        <v>2255128</v>
      </c>
    </row>
    <row r="4513" spans="1:4">
      <c r="A4513" t="s">
        <v>13</v>
      </c>
      <c r="B4513">
        <v>2009</v>
      </c>
      <c r="C4513" t="s">
        <v>54</v>
      </c>
      <c r="D4513" s="50">
        <v>107431225</v>
      </c>
    </row>
    <row r="4514" spans="1:4">
      <c r="A4514" t="s">
        <v>14</v>
      </c>
      <c r="B4514">
        <v>2009</v>
      </c>
      <c r="C4514" t="s">
        <v>54</v>
      </c>
      <c r="D4514" s="50">
        <v>414971</v>
      </c>
    </row>
    <row r="4515" spans="1:4">
      <c r="A4515" t="s">
        <v>12</v>
      </c>
      <c r="B4515">
        <v>2009</v>
      </c>
      <c r="C4515" t="s">
        <v>54</v>
      </c>
      <c r="D4515" s="50">
        <v>16531294</v>
      </c>
    </row>
    <row r="4516" spans="1:4">
      <c r="A4516" t="s">
        <v>11</v>
      </c>
      <c r="B4516">
        <v>2009</v>
      </c>
      <c r="C4516" t="s">
        <v>54</v>
      </c>
      <c r="D4516" s="50">
        <v>38149886</v>
      </c>
    </row>
    <row r="4517" spans="1:4">
      <c r="A4517" t="s">
        <v>10</v>
      </c>
      <c r="B4517">
        <v>2009</v>
      </c>
      <c r="C4517" t="s">
        <v>54</v>
      </c>
      <c r="D4517" s="50">
        <v>10632069</v>
      </c>
    </row>
    <row r="4518" spans="1:4">
      <c r="B4518">
        <v>2009</v>
      </c>
      <c r="C4518" t="s">
        <v>54</v>
      </c>
      <c r="D4518" s="50">
        <v>0</v>
      </c>
    </row>
    <row r="4519" spans="1:4">
      <c r="A4519" t="s">
        <v>9</v>
      </c>
      <c r="B4519">
        <v>2009</v>
      </c>
      <c r="C4519" t="s">
        <v>54</v>
      </c>
      <c r="D4519" s="50">
        <v>141850000</v>
      </c>
    </row>
    <row r="4520" spans="1:4">
      <c r="A4520" t="s">
        <v>8</v>
      </c>
      <c r="B4520">
        <v>2009</v>
      </c>
      <c r="C4520" t="s">
        <v>54</v>
      </c>
      <c r="D4520" s="50">
        <v>5418156</v>
      </c>
    </row>
    <row r="4521" spans="1:4">
      <c r="A4521" t="s">
        <v>7</v>
      </c>
      <c r="B4521">
        <v>2009</v>
      </c>
      <c r="C4521" t="s">
        <v>54</v>
      </c>
      <c r="D4521" s="50">
        <v>2043241</v>
      </c>
    </row>
    <row r="4522" spans="1:4">
      <c r="A4522" t="s">
        <v>4</v>
      </c>
      <c r="B4522">
        <v>2009</v>
      </c>
      <c r="C4522" t="s">
        <v>54</v>
      </c>
      <c r="D4522" s="50">
        <v>9302123</v>
      </c>
    </row>
    <row r="4523" spans="1:4">
      <c r="A4523" t="s">
        <v>2</v>
      </c>
      <c r="B4523">
        <v>2009</v>
      </c>
      <c r="C4523" t="s">
        <v>54</v>
      </c>
      <c r="D4523" s="50">
        <v>74815703</v>
      </c>
    </row>
    <row r="4524" spans="1:4">
      <c r="A4524" t="s">
        <v>3</v>
      </c>
      <c r="B4524">
        <v>2009</v>
      </c>
      <c r="C4524" t="s">
        <v>54</v>
      </c>
      <c r="D4524" s="50">
        <v>23065000</v>
      </c>
    </row>
    <row r="4525" spans="1:4">
      <c r="A4525" t="s">
        <v>0</v>
      </c>
      <c r="B4525">
        <v>2009</v>
      </c>
      <c r="C4525" t="s">
        <v>54</v>
      </c>
      <c r="D4525" s="50">
        <v>307007000</v>
      </c>
    </row>
    <row r="4526" spans="1:4">
      <c r="A4526" t="s">
        <v>72</v>
      </c>
      <c r="B4526">
        <v>2009</v>
      </c>
      <c r="C4526" t="s">
        <v>54</v>
      </c>
      <c r="D4526" s="50">
        <v>0</v>
      </c>
    </row>
    <row r="4527" spans="1:4">
      <c r="A4527" t="s">
        <v>79</v>
      </c>
      <c r="B4527">
        <v>2009</v>
      </c>
      <c r="C4527" t="s">
        <v>54</v>
      </c>
      <c r="D4527" s="50">
        <v>2680541473</v>
      </c>
    </row>
    <row r="4528" spans="1:4">
      <c r="A4528" t="s">
        <v>80</v>
      </c>
      <c r="B4528">
        <v>2009</v>
      </c>
      <c r="C4528" t="s">
        <v>54</v>
      </c>
      <c r="D4528" s="50">
        <v>1593216266</v>
      </c>
    </row>
    <row r="4529" spans="1:4">
      <c r="A4529" t="s">
        <v>81</v>
      </c>
      <c r="B4529">
        <v>2009</v>
      </c>
      <c r="C4529" t="s">
        <v>54</v>
      </c>
      <c r="D4529" s="50">
        <v>2822391473</v>
      </c>
    </row>
    <row r="4530" spans="1:4">
      <c r="A4530" t="s">
        <v>82</v>
      </c>
      <c r="B4530">
        <v>2009</v>
      </c>
      <c r="C4530" t="s">
        <v>54</v>
      </c>
      <c r="D4530" s="50">
        <v>1451366266</v>
      </c>
    </row>
    <row r="4531" spans="1:4">
      <c r="A4531" t="s">
        <v>83</v>
      </c>
      <c r="B4531">
        <v>2009</v>
      </c>
      <c r="C4531" t="s">
        <v>54</v>
      </c>
      <c r="D4531" s="50">
        <v>0</v>
      </c>
    </row>
    <row r="4532" spans="1:4">
      <c r="A4532" t="s">
        <v>84</v>
      </c>
      <c r="B4532">
        <v>2009</v>
      </c>
      <c r="C4532" t="s">
        <v>54</v>
      </c>
      <c r="D4532" s="50">
        <v>2990960104</v>
      </c>
    </row>
    <row r="4533" spans="1:4">
      <c r="A4533" t="s">
        <v>85</v>
      </c>
      <c r="B4533">
        <v>2009</v>
      </c>
      <c r="C4533" t="s">
        <v>54</v>
      </c>
      <c r="D4533" s="50">
        <v>21874900</v>
      </c>
    </row>
    <row r="4534" spans="1:4">
      <c r="A4534" t="s">
        <v>86</v>
      </c>
      <c r="B4534">
        <v>2009</v>
      </c>
      <c r="C4534" t="s">
        <v>54</v>
      </c>
      <c r="D4534" s="50">
        <v>619010815</v>
      </c>
    </row>
    <row r="4535" spans="1:4">
      <c r="A4535" t="s">
        <v>87</v>
      </c>
      <c r="B4535">
        <v>2009</v>
      </c>
      <c r="C4535" t="s">
        <v>54</v>
      </c>
      <c r="D4535" s="50">
        <v>448178125</v>
      </c>
    </row>
    <row r="4536" spans="1:4">
      <c r="A4536" t="s">
        <v>88</v>
      </c>
      <c r="B4536">
        <v>2009</v>
      </c>
      <c r="C4536" t="s">
        <v>54</v>
      </c>
      <c r="D4536" s="50">
        <v>193733795</v>
      </c>
    </row>
    <row r="4537" spans="1:4">
      <c r="A4537" t="s">
        <v>89</v>
      </c>
      <c r="B4537">
        <v>2009</v>
      </c>
      <c r="C4537" t="s">
        <v>54</v>
      </c>
      <c r="D4537" s="50">
        <v>395231099</v>
      </c>
    </row>
    <row r="4538" spans="1:4">
      <c r="A4538" t="s">
        <v>90</v>
      </c>
      <c r="B4538">
        <v>2009</v>
      </c>
      <c r="C4538" t="s">
        <v>54</v>
      </c>
      <c r="D4538" s="50">
        <v>3878526640</v>
      </c>
    </row>
    <row r="4539" spans="1:4">
      <c r="A4539" t="s">
        <v>91</v>
      </c>
      <c r="B4539">
        <v>2009</v>
      </c>
      <c r="C4539" t="s">
        <v>54</v>
      </c>
      <c r="D4539" s="50">
        <v>468704648</v>
      </c>
    </row>
    <row r="4540" spans="1:4">
      <c r="A4540" t="s">
        <v>92</v>
      </c>
      <c r="B4540">
        <v>2009</v>
      </c>
      <c r="C4540" t="s">
        <v>54</v>
      </c>
      <c r="D4540" s="50">
        <v>3805053091</v>
      </c>
    </row>
    <row r="4541" spans="1:4">
      <c r="A4541" t="s">
        <v>93</v>
      </c>
      <c r="B4541">
        <v>2009</v>
      </c>
      <c r="C4541" t="s">
        <v>54</v>
      </c>
      <c r="D4541" s="50">
        <v>476289779</v>
      </c>
    </row>
    <row r="4542" spans="1:4">
      <c r="A4542" t="s">
        <v>94</v>
      </c>
      <c r="B4542">
        <v>2009</v>
      </c>
      <c r="C4542" t="s">
        <v>54</v>
      </c>
      <c r="D4542" s="50">
        <v>3797467960</v>
      </c>
    </row>
    <row r="4543" spans="1:4">
      <c r="A4543" t="s">
        <v>95</v>
      </c>
      <c r="B4543">
        <v>2009</v>
      </c>
      <c r="C4543" t="s">
        <v>54</v>
      </c>
      <c r="D4543" s="50">
        <v>4040087753</v>
      </c>
    </row>
    <row r="4544" spans="1:4">
      <c r="A4544" t="s">
        <v>96</v>
      </c>
      <c r="B4544">
        <v>2009</v>
      </c>
      <c r="C4544" t="s">
        <v>54</v>
      </c>
      <c r="D4544" s="50">
        <v>233669986</v>
      </c>
    </row>
    <row r="4545" spans="1:4">
      <c r="A4545" t="s">
        <v>97</v>
      </c>
      <c r="B4545">
        <v>2009</v>
      </c>
      <c r="C4545" t="s">
        <v>54</v>
      </c>
      <c r="D4545" s="50">
        <v>876712729</v>
      </c>
    </row>
    <row r="4546" spans="1:4">
      <c r="A4546" t="s">
        <v>98</v>
      </c>
      <c r="B4546">
        <v>2009</v>
      </c>
      <c r="C4546" t="s">
        <v>54</v>
      </c>
      <c r="D4546" s="50">
        <v>3397045010</v>
      </c>
    </row>
    <row r="4547" spans="1:4">
      <c r="A4547" t="s">
        <v>99</v>
      </c>
      <c r="B4547">
        <v>2009</v>
      </c>
      <c r="C4547" t="s">
        <v>54</v>
      </c>
      <c r="D4547" s="50">
        <v>1028229934</v>
      </c>
    </row>
    <row r="4548" spans="1:4">
      <c r="A4548" t="s">
        <v>100</v>
      </c>
      <c r="B4548">
        <v>2009</v>
      </c>
      <c r="C4548" t="s">
        <v>54</v>
      </c>
      <c r="D4548" s="50">
        <v>0</v>
      </c>
    </row>
    <row r="4549" spans="1:4">
      <c r="A4549" t="s">
        <v>101</v>
      </c>
      <c r="B4549">
        <v>2009</v>
      </c>
      <c r="C4549" t="s">
        <v>54</v>
      </c>
      <c r="D4549" s="50">
        <v>1385312401</v>
      </c>
    </row>
    <row r="4550" spans="1:4">
      <c r="A4550" t="s">
        <v>102</v>
      </c>
      <c r="B4550">
        <v>2009</v>
      </c>
      <c r="C4550" t="s">
        <v>54</v>
      </c>
      <c r="D4550" s="50">
        <v>1860215404</v>
      </c>
    </row>
    <row r="4551" spans="1:4">
      <c r="A4551" t="s">
        <v>103</v>
      </c>
      <c r="B4551">
        <v>2009</v>
      </c>
      <c r="C4551" t="s">
        <v>54</v>
      </c>
      <c r="D4551" s="50">
        <v>0</v>
      </c>
    </row>
    <row r="4552" spans="1:4">
      <c r="A4552" t="s">
        <v>104</v>
      </c>
      <c r="B4552">
        <v>2009</v>
      </c>
      <c r="C4552" t="s">
        <v>54</v>
      </c>
      <c r="D4552" s="50">
        <v>3079869301</v>
      </c>
    </row>
    <row r="4553" spans="1:4">
      <c r="A4553" t="s">
        <v>105</v>
      </c>
      <c r="B4553">
        <v>2009</v>
      </c>
      <c r="C4553" t="s">
        <v>54</v>
      </c>
      <c r="D4553" s="50">
        <v>193733795</v>
      </c>
    </row>
    <row r="4554" spans="1:4">
      <c r="A4554" t="s">
        <v>106</v>
      </c>
      <c r="B4554">
        <v>2009</v>
      </c>
      <c r="C4554" t="s">
        <v>54</v>
      </c>
      <c r="D4554" s="50">
        <v>74815703</v>
      </c>
    </row>
    <row r="4555" spans="1:4">
      <c r="A4555" t="s">
        <v>107</v>
      </c>
      <c r="B4555">
        <v>2009</v>
      </c>
      <c r="C4555" t="s">
        <v>54</v>
      </c>
      <c r="D4555" s="50">
        <v>448178125</v>
      </c>
    </row>
    <row r="4556" spans="1:4">
      <c r="A4556" t="s">
        <v>108</v>
      </c>
      <c r="B4556">
        <v>2009</v>
      </c>
      <c r="C4556" t="s">
        <v>54</v>
      </c>
      <c r="D4556" s="50">
        <v>71907414</v>
      </c>
    </row>
    <row r="4557" spans="1:4">
      <c r="A4557" t="s">
        <v>109</v>
      </c>
      <c r="B4557">
        <v>2009</v>
      </c>
      <c r="C4557" t="s">
        <v>54</v>
      </c>
      <c r="D4557" s="50">
        <v>405253401</v>
      </c>
    </row>
    <row r="4558" spans="1:4">
      <c r="A4558" t="s">
        <v>110</v>
      </c>
      <c r="B4558">
        <v>2009</v>
      </c>
      <c r="C4558" t="s">
        <v>54</v>
      </c>
      <c r="D4558" s="50">
        <v>1183137282</v>
      </c>
    </row>
    <row r="4559" spans="1:4">
      <c r="A4559" t="s">
        <v>111</v>
      </c>
      <c r="B4559">
        <v>2009</v>
      </c>
      <c r="C4559" t="s">
        <v>54</v>
      </c>
      <c r="D4559" s="50">
        <v>3090620457</v>
      </c>
    </row>
    <row r="4560" spans="1:4">
      <c r="A4560" t="s">
        <v>112</v>
      </c>
      <c r="B4560">
        <v>2009</v>
      </c>
      <c r="C4560" t="s">
        <v>54</v>
      </c>
      <c r="D4560" s="50">
        <v>3129377243</v>
      </c>
    </row>
    <row r="4561" spans="1:4">
      <c r="A4561" t="s">
        <v>113</v>
      </c>
      <c r="B4561">
        <v>2009</v>
      </c>
      <c r="C4561" t="s">
        <v>54</v>
      </c>
      <c r="D4561" s="50">
        <v>1144380496</v>
      </c>
    </row>
    <row r="4562" spans="1:4">
      <c r="A4562" t="s">
        <v>38</v>
      </c>
      <c r="B4562">
        <v>1995</v>
      </c>
      <c r="C4562" t="s">
        <v>73</v>
      </c>
      <c r="D4562" s="49">
        <v>16.860800000000001</v>
      </c>
    </row>
    <row r="4563" spans="1:4">
      <c r="A4563" t="s">
        <v>37</v>
      </c>
      <c r="B4563">
        <v>1995</v>
      </c>
      <c r="C4563" t="s">
        <v>73</v>
      </c>
      <c r="D4563" s="49">
        <v>7.7443730000000004</v>
      </c>
    </row>
    <row r="4564" spans="1:4">
      <c r="A4564" t="s">
        <v>36</v>
      </c>
      <c r="B4564">
        <v>1995</v>
      </c>
      <c r="C4564" t="s">
        <v>73</v>
      </c>
      <c r="D4564" s="49">
        <v>13.015309999999999</v>
      </c>
    </row>
    <row r="4565" spans="1:4">
      <c r="A4565" t="s">
        <v>34</v>
      </c>
      <c r="B4565">
        <v>1995</v>
      </c>
      <c r="C4565" t="s">
        <v>73</v>
      </c>
      <c r="D4565" s="49">
        <v>7.3983860000000004</v>
      </c>
    </row>
    <row r="4566" spans="1:4">
      <c r="A4566" t="s">
        <v>35</v>
      </c>
      <c r="B4566">
        <v>1995</v>
      </c>
      <c r="C4566" t="s">
        <v>73</v>
      </c>
      <c r="D4566" s="49">
        <v>1.41852</v>
      </c>
    </row>
    <row r="4567" spans="1:4">
      <c r="A4567" t="s">
        <v>33</v>
      </c>
      <c r="B4567">
        <v>1995</v>
      </c>
      <c r="C4567" t="s">
        <v>73</v>
      </c>
      <c r="D4567" s="49">
        <v>15.849919999999999</v>
      </c>
    </row>
    <row r="4568" spans="1:4">
      <c r="A4568" t="s">
        <v>32</v>
      </c>
      <c r="B4568">
        <v>1995</v>
      </c>
      <c r="C4568" t="s">
        <v>73</v>
      </c>
      <c r="D4568" s="49">
        <v>2.5516350000000001</v>
      </c>
    </row>
    <row r="4569" spans="1:4">
      <c r="A4569" t="s">
        <v>31</v>
      </c>
      <c r="B4569">
        <v>1995</v>
      </c>
      <c r="C4569" t="s">
        <v>73</v>
      </c>
      <c r="D4569" s="49">
        <v>7.343553</v>
      </c>
    </row>
    <row r="4570" spans="1:4">
      <c r="A4570" t="s">
        <v>30</v>
      </c>
      <c r="B4570">
        <v>1995</v>
      </c>
      <c r="C4570" t="s">
        <v>73</v>
      </c>
      <c r="D4570" s="49">
        <v>11.48216</v>
      </c>
    </row>
    <row r="4571" spans="1:4">
      <c r="A4571" t="s">
        <v>25</v>
      </c>
      <c r="B4571">
        <v>1995</v>
      </c>
      <c r="C4571" t="s">
        <v>73</v>
      </c>
      <c r="D4571" s="49">
        <v>11.629479999999999</v>
      </c>
    </row>
    <row r="4572" spans="1:4">
      <c r="A4572" t="s">
        <v>29</v>
      </c>
      <c r="B4572">
        <v>1995</v>
      </c>
      <c r="C4572" t="s">
        <v>73</v>
      </c>
      <c r="D4572" s="49">
        <v>14.149749999999999</v>
      </c>
    </row>
    <row r="4573" spans="1:4">
      <c r="A4573" t="s">
        <v>5</v>
      </c>
      <c r="B4573">
        <v>1995</v>
      </c>
      <c r="C4573" t="s">
        <v>73</v>
      </c>
      <c r="D4573" s="49">
        <v>6.4429150000000002</v>
      </c>
    </row>
    <row r="4574" spans="1:4">
      <c r="A4574" t="s">
        <v>28</v>
      </c>
      <c r="B4574">
        <v>1995</v>
      </c>
      <c r="C4574" t="s">
        <v>73</v>
      </c>
      <c r="D4574" s="49">
        <v>12.693630000000001</v>
      </c>
    </row>
    <row r="4575" spans="1:4">
      <c r="A4575" t="s">
        <v>27</v>
      </c>
      <c r="B4575">
        <v>1995</v>
      </c>
      <c r="C4575" t="s">
        <v>73</v>
      </c>
      <c r="D4575" s="49">
        <v>11.838660000000001</v>
      </c>
    </row>
    <row r="4576" spans="1:4">
      <c r="A4576" t="s">
        <v>26</v>
      </c>
      <c r="B4576">
        <v>1995</v>
      </c>
      <c r="C4576" t="s">
        <v>73</v>
      </c>
      <c r="D4576" s="49">
        <v>7.0171869999999998</v>
      </c>
    </row>
    <row r="4577" spans="1:4">
      <c r="A4577" t="s">
        <v>1</v>
      </c>
      <c r="B4577">
        <v>1995</v>
      </c>
      <c r="C4577" t="s">
        <v>73</v>
      </c>
      <c r="D4577" s="49">
        <v>10.164490000000001</v>
      </c>
    </row>
    <row r="4578" spans="1:4">
      <c r="A4578" t="s">
        <v>24</v>
      </c>
      <c r="B4578">
        <v>1995</v>
      </c>
      <c r="C4578" t="s">
        <v>73</v>
      </c>
      <c r="D4578" s="49">
        <v>8.1364459999999994</v>
      </c>
    </row>
    <row r="4579" spans="1:4">
      <c r="A4579" t="s">
        <v>23</v>
      </c>
      <c r="B4579">
        <v>1995</v>
      </c>
      <c r="C4579" t="s">
        <v>73</v>
      </c>
      <c r="D4579" s="49">
        <v>5.8944669999999997</v>
      </c>
    </row>
    <row r="4580" spans="1:4">
      <c r="A4580" t="s">
        <v>21</v>
      </c>
      <c r="B4580">
        <v>1995</v>
      </c>
      <c r="C4580" t="s">
        <v>73</v>
      </c>
      <c r="D4580" s="49">
        <v>1.121205</v>
      </c>
    </row>
    <row r="4581" spans="1:4">
      <c r="A4581" t="s">
        <v>22</v>
      </c>
      <c r="B4581">
        <v>1995</v>
      </c>
      <c r="C4581" t="s">
        <v>73</v>
      </c>
      <c r="D4581" s="49">
        <v>0.86509000000000003</v>
      </c>
    </row>
    <row r="4582" spans="1:4">
      <c r="A4582" t="s">
        <v>20</v>
      </c>
      <c r="B4582">
        <v>1995</v>
      </c>
      <c r="C4582" t="s">
        <v>73</v>
      </c>
      <c r="D4582" s="49">
        <v>9.7584300000000006</v>
      </c>
    </row>
    <row r="4583" spans="1:4">
      <c r="A4583" t="s">
        <v>19</v>
      </c>
      <c r="B4583">
        <v>1995</v>
      </c>
      <c r="C4583" t="s">
        <v>73</v>
      </c>
      <c r="D4583" s="49">
        <v>7.9925579999999998</v>
      </c>
    </row>
    <row r="4584" spans="1:4">
      <c r="A4584" t="s">
        <v>18</v>
      </c>
      <c r="B4584">
        <v>1995</v>
      </c>
      <c r="C4584" t="s">
        <v>73</v>
      </c>
      <c r="D4584" s="49">
        <v>9.097664</v>
      </c>
    </row>
    <row r="4585" spans="1:4">
      <c r="A4585" t="s">
        <v>6</v>
      </c>
      <c r="B4585">
        <v>1995</v>
      </c>
      <c r="C4585" t="s">
        <v>73</v>
      </c>
      <c r="D4585" s="49">
        <v>9.0710479999999993</v>
      </c>
    </row>
    <row r="4586" spans="1:4">
      <c r="A4586" t="s">
        <v>16</v>
      </c>
      <c r="B4586">
        <v>1995</v>
      </c>
      <c r="C4586" t="s">
        <v>73</v>
      </c>
      <c r="D4586" s="49">
        <v>4.544683</v>
      </c>
    </row>
    <row r="4587" spans="1:4">
      <c r="A4587" t="s">
        <v>15</v>
      </c>
      <c r="B4587">
        <v>1995</v>
      </c>
      <c r="C4587" t="s">
        <v>73</v>
      </c>
      <c r="D4587" s="49">
        <v>19.01193</v>
      </c>
    </row>
    <row r="4588" spans="1:4">
      <c r="A4588" t="s">
        <v>17</v>
      </c>
      <c r="B4588">
        <v>1995</v>
      </c>
      <c r="C4588" t="s">
        <v>73</v>
      </c>
      <c r="D4588" s="49">
        <v>3.9227400000000001</v>
      </c>
    </row>
    <row r="4589" spans="1:4">
      <c r="A4589" t="s">
        <v>13</v>
      </c>
      <c r="B4589">
        <v>1995</v>
      </c>
      <c r="C4589" t="s">
        <v>73</v>
      </c>
      <c r="D4589" s="49">
        <v>3.3575560000000002</v>
      </c>
    </row>
    <row r="4590" spans="1:4">
      <c r="A4590" t="s">
        <v>14</v>
      </c>
      <c r="B4590">
        <v>1995</v>
      </c>
      <c r="C4590" t="s">
        <v>73</v>
      </c>
      <c r="D4590" s="49">
        <v>5.7887040000000001</v>
      </c>
    </row>
    <row r="4591" spans="1:4">
      <c r="A4591" t="s">
        <v>12</v>
      </c>
      <c r="B4591">
        <v>1995</v>
      </c>
      <c r="C4591" t="s">
        <v>73</v>
      </c>
      <c r="D4591" s="49">
        <v>12.49874</v>
      </c>
    </row>
    <row r="4592" spans="1:4">
      <c r="A4592" t="s">
        <v>11</v>
      </c>
      <c r="B4592">
        <v>1995</v>
      </c>
      <c r="C4592" t="s">
        <v>73</v>
      </c>
      <c r="D4592" s="49">
        <v>9.5294480000000004</v>
      </c>
    </row>
    <row r="4593" spans="1:4">
      <c r="A4593" t="s">
        <v>10</v>
      </c>
      <c r="B4593">
        <v>1995</v>
      </c>
      <c r="C4593" t="s">
        <v>73</v>
      </c>
      <c r="D4593" s="49">
        <v>5.3991920000000002</v>
      </c>
    </row>
    <row r="4594" spans="1:4">
      <c r="B4594">
        <v>1995</v>
      </c>
      <c r="C4594" t="s">
        <v>73</v>
      </c>
      <c r="D4594" s="49" t="s">
        <v>74</v>
      </c>
    </row>
    <row r="4595" spans="1:4">
      <c r="A4595" t="s">
        <v>9</v>
      </c>
      <c r="B4595">
        <v>1995</v>
      </c>
      <c r="C4595" t="s">
        <v>73</v>
      </c>
      <c r="D4595" s="49">
        <v>10.85595</v>
      </c>
    </row>
    <row r="4596" spans="1:4">
      <c r="A4596" t="s">
        <v>8</v>
      </c>
      <c r="B4596">
        <v>1995</v>
      </c>
      <c r="C4596" t="s">
        <v>73</v>
      </c>
      <c r="D4596" s="49">
        <v>8.3327480000000005</v>
      </c>
    </row>
    <row r="4597" spans="1:4">
      <c r="A4597" t="s">
        <v>7</v>
      </c>
      <c r="B4597">
        <v>1995</v>
      </c>
      <c r="C4597" t="s">
        <v>73</v>
      </c>
      <c r="D4597" s="49">
        <v>7.5320600000000004</v>
      </c>
    </row>
    <row r="4598" spans="1:4">
      <c r="A4598" t="s">
        <v>4</v>
      </c>
      <c r="B4598">
        <v>1995</v>
      </c>
      <c r="C4598" t="s">
        <v>73</v>
      </c>
      <c r="D4598" s="49">
        <v>7.1790130000000003</v>
      </c>
    </row>
    <row r="4599" spans="1:4">
      <c r="A4599" t="s">
        <v>2</v>
      </c>
      <c r="B4599">
        <v>1995</v>
      </c>
      <c r="C4599" t="s">
        <v>73</v>
      </c>
      <c r="D4599" s="49">
        <v>2.9268420000000002</v>
      </c>
    </row>
    <row r="4600" spans="1:4">
      <c r="A4600" t="s">
        <v>3</v>
      </c>
      <c r="B4600">
        <v>1995</v>
      </c>
      <c r="C4600" t="s">
        <v>73</v>
      </c>
      <c r="D4600" s="49">
        <v>9.1102319999999999</v>
      </c>
    </row>
    <row r="4601" spans="1:4">
      <c r="A4601" t="s">
        <v>0</v>
      </c>
      <c r="B4601">
        <v>1995</v>
      </c>
      <c r="C4601" t="s">
        <v>73</v>
      </c>
      <c r="D4601" s="49">
        <v>18.602969999999999</v>
      </c>
    </row>
    <row r="4602" spans="1:4">
      <c r="A4602" t="s">
        <v>72</v>
      </c>
      <c r="B4602">
        <v>1995</v>
      </c>
      <c r="C4602" t="s">
        <v>73</v>
      </c>
      <c r="D4602" s="49" t="s">
        <v>74</v>
      </c>
    </row>
    <row r="4603" spans="1:4">
      <c r="A4603" t="s">
        <v>79</v>
      </c>
      <c r="B4603">
        <v>1995</v>
      </c>
      <c r="C4603" t="s">
        <v>73</v>
      </c>
      <c r="D4603" s="49">
        <v>4.8352449999999996</v>
      </c>
    </row>
    <row r="4604" spans="1:4">
      <c r="A4604" t="s">
        <v>80</v>
      </c>
      <c r="B4604">
        <v>1995</v>
      </c>
      <c r="C4604" t="s">
        <v>73</v>
      </c>
      <c r="D4604" s="49" t="s">
        <v>74</v>
      </c>
    </row>
    <row r="4605" spans="1:4">
      <c r="A4605" t="s">
        <v>81</v>
      </c>
      <c r="B4605">
        <v>1995</v>
      </c>
      <c r="C4605" t="s">
        <v>73</v>
      </c>
      <c r="D4605" s="49">
        <v>15.691190000000001</v>
      </c>
    </row>
    <row r="4606" spans="1:4">
      <c r="A4606" t="s">
        <v>82</v>
      </c>
      <c r="B4606">
        <v>1995</v>
      </c>
      <c r="C4606" t="s">
        <v>73</v>
      </c>
      <c r="D4606" s="49" t="s">
        <v>74</v>
      </c>
    </row>
    <row r="4607" spans="1:4">
      <c r="A4607" t="s">
        <v>83</v>
      </c>
      <c r="B4607">
        <v>1995</v>
      </c>
      <c r="C4607" t="s">
        <v>73</v>
      </c>
      <c r="D4607" s="49">
        <v>0</v>
      </c>
    </row>
    <row r="4608" spans="1:4">
      <c r="A4608" t="s">
        <v>84</v>
      </c>
      <c r="B4608">
        <v>1995</v>
      </c>
      <c r="C4608" t="s">
        <v>73</v>
      </c>
      <c r="D4608" s="49">
        <v>34.743720000000003</v>
      </c>
    </row>
    <row r="4609" spans="1:4">
      <c r="A4609" t="s">
        <v>85</v>
      </c>
      <c r="B4609">
        <v>1995</v>
      </c>
      <c r="C4609" t="s">
        <v>73</v>
      </c>
      <c r="D4609" s="49">
        <v>16.860800000000001</v>
      </c>
    </row>
    <row r="4610" spans="1:4">
      <c r="A4610" t="s">
        <v>86</v>
      </c>
      <c r="B4610">
        <v>1995</v>
      </c>
      <c r="C4610" t="s">
        <v>73</v>
      </c>
      <c r="D4610" s="49" t="s">
        <v>74</v>
      </c>
    </row>
    <row r="4611" spans="1:4">
      <c r="A4611" t="s">
        <v>87</v>
      </c>
      <c r="B4611">
        <v>1995</v>
      </c>
      <c r="C4611" t="s">
        <v>73</v>
      </c>
      <c r="D4611" s="49">
        <v>37.81044</v>
      </c>
    </row>
    <row r="4612" spans="1:4">
      <c r="A4612" t="s">
        <v>88</v>
      </c>
      <c r="B4612">
        <v>1995</v>
      </c>
      <c r="C4612" t="s">
        <v>73</v>
      </c>
      <c r="D4612" s="49">
        <v>1.41852</v>
      </c>
    </row>
    <row r="4613" spans="1:4">
      <c r="A4613" t="s">
        <v>89</v>
      </c>
      <c r="B4613">
        <v>1995</v>
      </c>
      <c r="C4613" t="s">
        <v>73</v>
      </c>
      <c r="D4613" s="49">
        <v>151.9785</v>
      </c>
    </row>
    <row r="4614" spans="1:4">
      <c r="A4614" t="s">
        <v>90</v>
      </c>
      <c r="B4614">
        <v>1995</v>
      </c>
      <c r="C4614" t="s">
        <v>73</v>
      </c>
      <c r="D4614" s="49" t="s">
        <v>74</v>
      </c>
    </row>
    <row r="4615" spans="1:4">
      <c r="A4615" t="s">
        <v>91</v>
      </c>
      <c r="B4615">
        <v>1995</v>
      </c>
      <c r="C4615" t="s">
        <v>73</v>
      </c>
      <c r="D4615" s="49">
        <v>221.69909999999999</v>
      </c>
    </row>
    <row r="4616" spans="1:4">
      <c r="A4616" t="s">
        <v>92</v>
      </c>
      <c r="B4616">
        <v>1995</v>
      </c>
      <c r="C4616" t="s">
        <v>73</v>
      </c>
      <c r="D4616" s="49" t="s">
        <v>74</v>
      </c>
    </row>
    <row r="4617" spans="1:4">
      <c r="A4617" t="s">
        <v>93</v>
      </c>
      <c r="B4617">
        <v>1995</v>
      </c>
      <c r="C4617" t="s">
        <v>73</v>
      </c>
      <c r="D4617" s="49" t="s">
        <v>74</v>
      </c>
    </row>
    <row r="4618" spans="1:4">
      <c r="A4618" t="s">
        <v>94</v>
      </c>
      <c r="B4618">
        <v>1995</v>
      </c>
      <c r="C4618" t="s">
        <v>73</v>
      </c>
      <c r="D4618" s="49" t="s">
        <v>74</v>
      </c>
    </row>
    <row r="4619" spans="1:4">
      <c r="A4619" t="s">
        <v>95</v>
      </c>
      <c r="B4619">
        <v>1995</v>
      </c>
      <c r="C4619" t="s">
        <v>73</v>
      </c>
      <c r="D4619" s="49">
        <v>129.38290000000001</v>
      </c>
    </row>
    <row r="4620" spans="1:4">
      <c r="A4620" t="s">
        <v>96</v>
      </c>
      <c r="B4620">
        <v>1995</v>
      </c>
      <c r="C4620" t="s">
        <v>73</v>
      </c>
      <c r="D4620" s="49" t="s">
        <v>74</v>
      </c>
    </row>
    <row r="4621" spans="1:4">
      <c r="A4621" t="s">
        <v>97</v>
      </c>
      <c r="B4621">
        <v>1995</v>
      </c>
      <c r="C4621" t="s">
        <v>73</v>
      </c>
      <c r="D4621" s="49">
        <v>91.210220000000007</v>
      </c>
    </row>
    <row r="4622" spans="1:4">
      <c r="A4622" t="s">
        <v>98</v>
      </c>
      <c r="B4622">
        <v>1995</v>
      </c>
      <c r="C4622" t="s">
        <v>73</v>
      </c>
      <c r="D4622" s="49" t="s">
        <v>74</v>
      </c>
    </row>
    <row r="4623" spans="1:4">
      <c r="A4623" t="s">
        <v>99</v>
      </c>
      <c r="B4623">
        <v>1995</v>
      </c>
      <c r="C4623" t="s">
        <v>73</v>
      </c>
      <c r="D4623" s="49">
        <v>303.09059999999999</v>
      </c>
    </row>
    <row r="4624" spans="1:4">
      <c r="A4624" t="s">
        <v>100</v>
      </c>
      <c r="B4624">
        <v>1995</v>
      </c>
      <c r="C4624" t="s">
        <v>73</v>
      </c>
      <c r="D4624" s="49">
        <v>0</v>
      </c>
    </row>
    <row r="4625" spans="1:4">
      <c r="A4625" t="s">
        <v>101</v>
      </c>
      <c r="B4625">
        <v>1995</v>
      </c>
      <c r="C4625" t="s">
        <v>73</v>
      </c>
      <c r="D4625" s="49">
        <v>1.9862949999999999</v>
      </c>
    </row>
    <row r="4626" spans="1:4">
      <c r="A4626" t="s">
        <v>102</v>
      </c>
      <c r="B4626">
        <v>1995</v>
      </c>
      <c r="C4626" t="s">
        <v>73</v>
      </c>
      <c r="D4626" s="49" t="s">
        <v>74</v>
      </c>
    </row>
    <row r="4627" spans="1:4">
      <c r="A4627" t="s">
        <v>103</v>
      </c>
      <c r="B4627">
        <v>1995</v>
      </c>
      <c r="C4627" t="s">
        <v>73</v>
      </c>
      <c r="D4627" s="49">
        <v>0</v>
      </c>
    </row>
    <row r="4628" spans="1:4">
      <c r="A4628" t="s">
        <v>104</v>
      </c>
      <c r="B4628">
        <v>1995</v>
      </c>
      <c r="C4628" t="s">
        <v>73</v>
      </c>
      <c r="D4628" s="49">
        <v>59.533630000000002</v>
      </c>
    </row>
    <row r="4629" spans="1:4">
      <c r="A4629" t="s">
        <v>105</v>
      </c>
      <c r="B4629">
        <v>1995</v>
      </c>
      <c r="C4629" t="s">
        <v>73</v>
      </c>
      <c r="D4629" s="49">
        <v>1.41852</v>
      </c>
    </row>
    <row r="4630" spans="1:4">
      <c r="A4630" t="s">
        <v>106</v>
      </c>
      <c r="B4630">
        <v>1995</v>
      </c>
      <c r="C4630" t="s">
        <v>73</v>
      </c>
      <c r="D4630" s="49">
        <v>2.9268420000000002</v>
      </c>
    </row>
    <row r="4631" spans="1:4">
      <c r="A4631" t="s">
        <v>107</v>
      </c>
      <c r="B4631">
        <v>1995</v>
      </c>
      <c r="C4631" t="s">
        <v>73</v>
      </c>
      <c r="D4631" s="49">
        <v>37.81044</v>
      </c>
    </row>
    <row r="4632" spans="1:4">
      <c r="A4632" t="s">
        <v>108</v>
      </c>
      <c r="B4632">
        <v>1995</v>
      </c>
      <c r="C4632" t="s">
        <v>73</v>
      </c>
      <c r="D4632" s="49" t="s">
        <v>74</v>
      </c>
    </row>
    <row r="4633" spans="1:4">
      <c r="A4633" t="s">
        <v>109</v>
      </c>
      <c r="B4633">
        <v>1995</v>
      </c>
      <c r="C4633" t="s">
        <v>73</v>
      </c>
      <c r="D4633" s="49">
        <v>157.87289999999999</v>
      </c>
    </row>
    <row r="4634" spans="1:4">
      <c r="A4634" t="s">
        <v>110</v>
      </c>
      <c r="B4634">
        <v>1995</v>
      </c>
      <c r="C4634" t="s">
        <v>73</v>
      </c>
      <c r="D4634" s="49" t="s">
        <v>74</v>
      </c>
    </row>
    <row r="4635" spans="1:4">
      <c r="A4635" t="s">
        <v>111</v>
      </c>
      <c r="B4635">
        <v>1995</v>
      </c>
      <c r="C4635" t="s">
        <v>73</v>
      </c>
      <c r="D4635" s="49" t="s">
        <v>74</v>
      </c>
    </row>
    <row r="4636" spans="1:4">
      <c r="A4636" t="s">
        <v>112</v>
      </c>
      <c r="B4636">
        <v>1995</v>
      </c>
      <c r="C4636" t="s">
        <v>73</v>
      </c>
      <c r="D4636" s="49" t="s">
        <v>74</v>
      </c>
    </row>
    <row r="4637" spans="1:4">
      <c r="A4637" t="s">
        <v>113</v>
      </c>
      <c r="B4637">
        <v>1995</v>
      </c>
      <c r="C4637" t="s">
        <v>73</v>
      </c>
      <c r="D4637" s="49">
        <v>260.98669999999998</v>
      </c>
    </row>
    <row r="4638" spans="1:4">
      <c r="A4638" t="s">
        <v>38</v>
      </c>
      <c r="B4638">
        <v>1996</v>
      </c>
      <c r="C4638" t="s">
        <v>73</v>
      </c>
      <c r="D4638" s="49">
        <v>17.126940000000001</v>
      </c>
    </row>
    <row r="4639" spans="1:4">
      <c r="A4639" t="s">
        <v>37</v>
      </c>
      <c r="B4639">
        <v>1996</v>
      </c>
      <c r="C4639" t="s">
        <v>73</v>
      </c>
      <c r="D4639" s="49">
        <v>8.0979320000000001</v>
      </c>
    </row>
    <row r="4640" spans="1:4">
      <c r="A4640" t="s">
        <v>36</v>
      </c>
      <c r="B4640">
        <v>1996</v>
      </c>
      <c r="C4640" t="s">
        <v>73</v>
      </c>
      <c r="D4640" s="49">
        <v>13.396459999999999</v>
      </c>
    </row>
    <row r="4641" spans="1:4">
      <c r="A4641" t="s">
        <v>34</v>
      </c>
      <c r="B4641">
        <v>1996</v>
      </c>
      <c r="C4641" t="s">
        <v>73</v>
      </c>
      <c r="D4641" s="49">
        <v>7.4453719999999999</v>
      </c>
    </row>
    <row r="4642" spans="1:4">
      <c r="A4642" t="s">
        <v>35</v>
      </c>
      <c r="B4642">
        <v>1996</v>
      </c>
      <c r="C4642" t="s">
        <v>73</v>
      </c>
      <c r="D4642" s="49">
        <v>1.5084219999999999</v>
      </c>
    </row>
    <row r="4643" spans="1:4">
      <c r="A4643" t="s">
        <v>33</v>
      </c>
      <c r="B4643">
        <v>1996</v>
      </c>
      <c r="C4643" t="s">
        <v>73</v>
      </c>
      <c r="D4643" s="49">
        <v>16.06803</v>
      </c>
    </row>
    <row r="4644" spans="1:4">
      <c r="A4644" t="s">
        <v>32</v>
      </c>
      <c r="B4644">
        <v>1996</v>
      </c>
      <c r="C4644" t="s">
        <v>73</v>
      </c>
      <c r="D4644" s="49">
        <v>2.5929340000000001</v>
      </c>
    </row>
    <row r="4645" spans="1:4">
      <c r="A4645" t="s">
        <v>31</v>
      </c>
      <c r="B4645">
        <v>1996</v>
      </c>
      <c r="C4645" t="s">
        <v>73</v>
      </c>
      <c r="D4645" s="49">
        <v>7.6811259999999999</v>
      </c>
    </row>
    <row r="4646" spans="1:4">
      <c r="A4646" t="s">
        <v>30</v>
      </c>
      <c r="B4646">
        <v>1996</v>
      </c>
      <c r="C4646" t="s">
        <v>73</v>
      </c>
      <c r="D4646" s="49">
        <v>11.88659</v>
      </c>
    </row>
    <row r="4647" spans="1:4">
      <c r="A4647" t="s">
        <v>25</v>
      </c>
      <c r="B4647">
        <v>1996</v>
      </c>
      <c r="C4647" t="s">
        <v>73</v>
      </c>
      <c r="D4647" s="49">
        <v>11.88012</v>
      </c>
    </row>
    <row r="4648" spans="1:4">
      <c r="A4648" t="s">
        <v>29</v>
      </c>
      <c r="B4648">
        <v>1996</v>
      </c>
      <c r="C4648" t="s">
        <v>73</v>
      </c>
      <c r="D4648" s="49">
        <v>16.626519999999999</v>
      </c>
    </row>
    <row r="4649" spans="1:4">
      <c r="A4649" t="s">
        <v>5</v>
      </c>
      <c r="B4649">
        <v>1996</v>
      </c>
      <c r="C4649" t="s">
        <v>73</v>
      </c>
      <c r="D4649" s="49">
        <v>6.1106660000000002</v>
      </c>
    </row>
    <row r="4650" spans="1:4">
      <c r="A4650" t="s">
        <v>28</v>
      </c>
      <c r="B4650">
        <v>1996</v>
      </c>
      <c r="C4650" t="s">
        <v>73</v>
      </c>
      <c r="D4650" s="49">
        <v>13.406000000000001</v>
      </c>
    </row>
    <row r="4651" spans="1:4">
      <c r="A4651" t="s">
        <v>27</v>
      </c>
      <c r="B4651">
        <v>1996</v>
      </c>
      <c r="C4651" t="s">
        <v>73</v>
      </c>
      <c r="D4651" s="49">
        <v>13.002599999999999</v>
      </c>
    </row>
    <row r="4652" spans="1:4">
      <c r="A4652" t="s">
        <v>26</v>
      </c>
      <c r="B4652">
        <v>1996</v>
      </c>
      <c r="C4652" t="s">
        <v>73</v>
      </c>
      <c r="D4652" s="49">
        <v>7.2100840000000002</v>
      </c>
    </row>
    <row r="4653" spans="1:4">
      <c r="A4653" t="s">
        <v>1</v>
      </c>
      <c r="B4653">
        <v>1996</v>
      </c>
      <c r="C4653" t="s">
        <v>73</v>
      </c>
      <c r="D4653" s="49">
        <v>10.61224</v>
      </c>
    </row>
    <row r="4654" spans="1:4">
      <c r="A4654" t="s">
        <v>24</v>
      </c>
      <c r="B4654">
        <v>1996</v>
      </c>
      <c r="C4654" t="s">
        <v>73</v>
      </c>
      <c r="D4654" s="49">
        <v>8.2808980000000005</v>
      </c>
    </row>
    <row r="4655" spans="1:4">
      <c r="A4655" t="s">
        <v>23</v>
      </c>
      <c r="B4655">
        <v>1996</v>
      </c>
      <c r="C4655" t="s">
        <v>73</v>
      </c>
      <c r="D4655" s="49">
        <v>5.9579940000000002</v>
      </c>
    </row>
    <row r="4656" spans="1:4">
      <c r="A4656" t="s">
        <v>21</v>
      </c>
      <c r="B4656">
        <v>1996</v>
      </c>
      <c r="C4656" t="s">
        <v>73</v>
      </c>
      <c r="D4656" s="49">
        <v>1.1636770000000001</v>
      </c>
    </row>
    <row r="4657" spans="1:4">
      <c r="A4657" t="s">
        <v>22</v>
      </c>
      <c r="B4657">
        <v>1996</v>
      </c>
      <c r="C4657" t="s">
        <v>73</v>
      </c>
      <c r="D4657" s="49">
        <v>0.89241349999999997</v>
      </c>
    </row>
    <row r="4658" spans="1:4">
      <c r="A4658" t="s">
        <v>20</v>
      </c>
      <c r="B4658">
        <v>1996</v>
      </c>
      <c r="C4658" t="s">
        <v>73</v>
      </c>
      <c r="D4658" s="49">
        <v>10.14645</v>
      </c>
    </row>
    <row r="4659" spans="1:4">
      <c r="A4659" t="s">
        <v>19</v>
      </c>
      <c r="B4659">
        <v>1996</v>
      </c>
      <c r="C4659" t="s">
        <v>73</v>
      </c>
      <c r="D4659" s="49">
        <v>7.8839009999999998</v>
      </c>
    </row>
    <row r="4660" spans="1:4">
      <c r="A4660" t="s">
        <v>18</v>
      </c>
      <c r="B4660">
        <v>1996</v>
      </c>
      <c r="C4660" t="s">
        <v>73</v>
      </c>
      <c r="D4660" s="49">
        <v>9.1445360000000004</v>
      </c>
    </row>
    <row r="4661" spans="1:4">
      <c r="A4661" t="s">
        <v>6</v>
      </c>
      <c r="B4661">
        <v>1996</v>
      </c>
      <c r="C4661" t="s">
        <v>73</v>
      </c>
      <c r="D4661" s="49">
        <v>9.5358389999999993</v>
      </c>
    </row>
    <row r="4662" spans="1:4">
      <c r="A4662" t="s">
        <v>16</v>
      </c>
      <c r="B4662">
        <v>1996</v>
      </c>
      <c r="C4662" t="s">
        <v>73</v>
      </c>
      <c r="D4662" s="49">
        <v>4.7884739999999999</v>
      </c>
    </row>
    <row r="4663" spans="1:4">
      <c r="A4663" t="s">
        <v>15</v>
      </c>
      <c r="B4663">
        <v>1996</v>
      </c>
      <c r="C4663" t="s">
        <v>73</v>
      </c>
      <c r="D4663" s="49">
        <v>18.996099999999998</v>
      </c>
    </row>
    <row r="4664" spans="1:4">
      <c r="A4664" t="s">
        <v>17</v>
      </c>
      <c r="B4664">
        <v>1996</v>
      </c>
      <c r="C4664" t="s">
        <v>73</v>
      </c>
      <c r="D4664" s="49">
        <v>3.9777840000000002</v>
      </c>
    </row>
    <row r="4665" spans="1:4">
      <c r="A4665" t="s">
        <v>13</v>
      </c>
      <c r="B4665">
        <v>1996</v>
      </c>
      <c r="C4665" t="s">
        <v>73</v>
      </c>
      <c r="D4665" s="49">
        <v>3.4356640000000001</v>
      </c>
    </row>
    <row r="4666" spans="1:4">
      <c r="A4666" t="s">
        <v>14</v>
      </c>
      <c r="B4666">
        <v>1996</v>
      </c>
      <c r="C4666" t="s">
        <v>73</v>
      </c>
      <c r="D4666" s="49">
        <v>5.8967890000000001</v>
      </c>
    </row>
    <row r="4667" spans="1:4">
      <c r="A4667" t="s">
        <v>12</v>
      </c>
      <c r="B4667">
        <v>1996</v>
      </c>
      <c r="C4667" t="s">
        <v>73</v>
      </c>
      <c r="D4667" s="49">
        <v>12.972429999999999</v>
      </c>
    </row>
    <row r="4668" spans="1:4">
      <c r="A4668" t="s">
        <v>11</v>
      </c>
      <c r="B4668">
        <v>1996</v>
      </c>
      <c r="C4668" t="s">
        <v>73</v>
      </c>
      <c r="D4668" s="49">
        <v>9.7583190000000002</v>
      </c>
    </row>
    <row r="4669" spans="1:4">
      <c r="A4669" t="s">
        <v>10</v>
      </c>
      <c r="B4669">
        <v>1996</v>
      </c>
      <c r="C4669" t="s">
        <v>73</v>
      </c>
      <c r="D4669" s="49">
        <v>5.1094379999999999</v>
      </c>
    </row>
    <row r="4670" spans="1:4">
      <c r="B4670">
        <v>1996</v>
      </c>
      <c r="C4670" t="s">
        <v>73</v>
      </c>
      <c r="D4670" s="49" t="s">
        <v>74</v>
      </c>
    </row>
    <row r="4671" spans="1:4">
      <c r="A4671" t="s">
        <v>9</v>
      </c>
      <c r="B4671">
        <v>1996</v>
      </c>
      <c r="C4671" t="s">
        <v>73</v>
      </c>
      <c r="D4671" s="49">
        <v>10.59923</v>
      </c>
    </row>
    <row r="4672" spans="1:4">
      <c r="A4672" t="s">
        <v>8</v>
      </c>
      <c r="B4672">
        <v>1996</v>
      </c>
      <c r="C4672" t="s">
        <v>73</v>
      </c>
      <c r="D4672" s="49">
        <v>8.0322910000000007</v>
      </c>
    </row>
    <row r="4673" spans="1:4">
      <c r="A4673" t="s">
        <v>7</v>
      </c>
      <c r="B4673">
        <v>1996</v>
      </c>
      <c r="C4673" t="s">
        <v>73</v>
      </c>
      <c r="D4673" s="49">
        <v>7.865183</v>
      </c>
    </row>
    <row r="4674" spans="1:4">
      <c r="A4674" t="s">
        <v>4</v>
      </c>
      <c r="B4674">
        <v>1996</v>
      </c>
      <c r="C4674" t="s">
        <v>73</v>
      </c>
      <c r="D4674" s="49">
        <v>7.5797939999999997</v>
      </c>
    </row>
    <row r="4675" spans="1:4">
      <c r="A4675" t="s">
        <v>2</v>
      </c>
      <c r="B4675">
        <v>1996</v>
      </c>
      <c r="C4675" t="s">
        <v>73</v>
      </c>
      <c r="D4675" s="49">
        <v>3.1133660000000001</v>
      </c>
    </row>
    <row r="4676" spans="1:4">
      <c r="A4676" t="s">
        <v>3</v>
      </c>
      <c r="B4676">
        <v>1996</v>
      </c>
      <c r="C4676" t="s">
        <v>73</v>
      </c>
      <c r="D4676" s="49">
        <v>9.3507990000000003</v>
      </c>
    </row>
    <row r="4677" spans="1:4">
      <c r="A4677" t="s">
        <v>0</v>
      </c>
      <c r="B4677">
        <v>1996</v>
      </c>
      <c r="C4677" t="s">
        <v>73</v>
      </c>
      <c r="D4677" s="49">
        <v>18.869890000000002</v>
      </c>
    </row>
    <row r="4678" spans="1:4">
      <c r="A4678" t="s">
        <v>72</v>
      </c>
      <c r="B4678">
        <v>1996</v>
      </c>
      <c r="C4678" t="s">
        <v>73</v>
      </c>
      <c r="D4678" s="49" t="s">
        <v>74</v>
      </c>
    </row>
    <row r="4679" spans="1:4">
      <c r="A4679" t="s">
        <v>79</v>
      </c>
      <c r="B4679">
        <v>1996</v>
      </c>
      <c r="C4679" t="s">
        <v>73</v>
      </c>
      <c r="D4679" s="49">
        <v>4.9937699999999996</v>
      </c>
    </row>
    <row r="4680" spans="1:4">
      <c r="A4680" t="s">
        <v>80</v>
      </c>
      <c r="B4680">
        <v>1996</v>
      </c>
      <c r="C4680" t="s">
        <v>73</v>
      </c>
      <c r="D4680" s="49" t="s">
        <v>74</v>
      </c>
    </row>
    <row r="4681" spans="1:4">
      <c r="A4681" t="s">
        <v>81</v>
      </c>
      <c r="B4681">
        <v>1996</v>
      </c>
      <c r="C4681" t="s">
        <v>73</v>
      </c>
      <c r="D4681" s="49">
        <v>15.593</v>
      </c>
    </row>
    <row r="4682" spans="1:4">
      <c r="A4682" t="s">
        <v>82</v>
      </c>
      <c r="B4682">
        <v>1996</v>
      </c>
      <c r="C4682" t="s">
        <v>73</v>
      </c>
      <c r="D4682" s="49" t="s">
        <v>74</v>
      </c>
    </row>
    <row r="4683" spans="1:4">
      <c r="A4683" t="s">
        <v>83</v>
      </c>
      <c r="B4683">
        <v>1996</v>
      </c>
      <c r="C4683" t="s">
        <v>73</v>
      </c>
      <c r="D4683" s="49">
        <v>0</v>
      </c>
    </row>
    <row r="4684" spans="1:4">
      <c r="A4684" t="s">
        <v>84</v>
      </c>
      <c r="B4684">
        <v>1996</v>
      </c>
      <c r="C4684" t="s">
        <v>73</v>
      </c>
      <c r="D4684" s="49">
        <v>35.793559999999999</v>
      </c>
    </row>
    <row r="4685" spans="1:4">
      <c r="A4685" t="s">
        <v>85</v>
      </c>
      <c r="B4685">
        <v>1996</v>
      </c>
      <c r="C4685" t="s">
        <v>73</v>
      </c>
      <c r="D4685" s="49">
        <v>17.126940000000001</v>
      </c>
    </row>
    <row r="4686" spans="1:4">
      <c r="A4686" t="s">
        <v>86</v>
      </c>
      <c r="B4686">
        <v>1996</v>
      </c>
      <c r="C4686" t="s">
        <v>73</v>
      </c>
      <c r="D4686" s="49" t="s">
        <v>74</v>
      </c>
    </row>
    <row r="4687" spans="1:4">
      <c r="A4687" t="s">
        <v>87</v>
      </c>
      <c r="B4687">
        <v>1996</v>
      </c>
      <c r="C4687" t="s">
        <v>73</v>
      </c>
      <c r="D4687" s="49">
        <v>38.373579999999997</v>
      </c>
    </row>
    <row r="4688" spans="1:4">
      <c r="A4688" t="s">
        <v>88</v>
      </c>
      <c r="B4688">
        <v>1996</v>
      </c>
      <c r="C4688" t="s">
        <v>73</v>
      </c>
      <c r="D4688" s="49">
        <v>1.5084219999999999</v>
      </c>
    </row>
    <row r="4689" spans="1:4">
      <c r="A4689" t="s">
        <v>89</v>
      </c>
      <c r="B4689">
        <v>1996</v>
      </c>
      <c r="C4689" t="s">
        <v>73</v>
      </c>
      <c r="D4689" s="49">
        <v>157.90559999999999</v>
      </c>
    </row>
    <row r="4690" spans="1:4">
      <c r="A4690" t="s">
        <v>90</v>
      </c>
      <c r="B4690">
        <v>1996</v>
      </c>
      <c r="C4690" t="s">
        <v>73</v>
      </c>
      <c r="D4690" s="49" t="s">
        <v>74</v>
      </c>
    </row>
    <row r="4691" spans="1:4">
      <c r="A4691" t="s">
        <v>91</v>
      </c>
      <c r="B4691">
        <v>1996</v>
      </c>
      <c r="C4691" t="s">
        <v>73</v>
      </c>
      <c r="D4691" s="49">
        <v>229.4751</v>
      </c>
    </row>
    <row r="4692" spans="1:4">
      <c r="A4692" t="s">
        <v>92</v>
      </c>
      <c r="B4692">
        <v>1996</v>
      </c>
      <c r="C4692" t="s">
        <v>73</v>
      </c>
      <c r="D4692" s="49" t="s">
        <v>74</v>
      </c>
    </row>
    <row r="4693" spans="1:4">
      <c r="A4693" t="s">
        <v>93</v>
      </c>
      <c r="B4693">
        <v>1996</v>
      </c>
      <c r="C4693" t="s">
        <v>73</v>
      </c>
      <c r="D4693" s="49" t="s">
        <v>74</v>
      </c>
    </row>
    <row r="4694" spans="1:4">
      <c r="A4694" t="s">
        <v>94</v>
      </c>
      <c r="B4694">
        <v>1996</v>
      </c>
      <c r="C4694" t="s">
        <v>73</v>
      </c>
      <c r="D4694" s="49" t="s">
        <v>74</v>
      </c>
    </row>
    <row r="4695" spans="1:4">
      <c r="A4695" t="s">
        <v>95</v>
      </c>
      <c r="B4695">
        <v>1996</v>
      </c>
      <c r="C4695" t="s">
        <v>73</v>
      </c>
      <c r="D4695" s="49">
        <v>131.63730000000001</v>
      </c>
    </row>
    <row r="4696" spans="1:4">
      <c r="A4696" t="s">
        <v>96</v>
      </c>
      <c r="B4696">
        <v>1996</v>
      </c>
      <c r="C4696" t="s">
        <v>73</v>
      </c>
      <c r="D4696" s="49" t="s">
        <v>74</v>
      </c>
    </row>
    <row r="4697" spans="1:4">
      <c r="A4697" t="s">
        <v>97</v>
      </c>
      <c r="B4697">
        <v>1996</v>
      </c>
      <c r="C4697" t="s">
        <v>73</v>
      </c>
      <c r="D4697" s="49">
        <v>92.268029999999996</v>
      </c>
    </row>
    <row r="4698" spans="1:4">
      <c r="A4698" t="s">
        <v>98</v>
      </c>
      <c r="B4698">
        <v>1996</v>
      </c>
      <c r="C4698" t="s">
        <v>73</v>
      </c>
      <c r="D4698" s="49" t="s">
        <v>74</v>
      </c>
    </row>
    <row r="4699" spans="1:4">
      <c r="A4699" t="s">
        <v>99</v>
      </c>
      <c r="B4699">
        <v>1996</v>
      </c>
      <c r="C4699" t="s">
        <v>73</v>
      </c>
      <c r="D4699" s="49">
        <v>312.46370000000002</v>
      </c>
    </row>
    <row r="4700" spans="1:4">
      <c r="A4700" t="s">
        <v>100</v>
      </c>
      <c r="B4700">
        <v>1996</v>
      </c>
      <c r="C4700" t="s">
        <v>73</v>
      </c>
      <c r="D4700" s="49">
        <v>0</v>
      </c>
    </row>
    <row r="4701" spans="1:4">
      <c r="A4701" t="s">
        <v>101</v>
      </c>
      <c r="B4701">
        <v>1996</v>
      </c>
      <c r="C4701" t="s">
        <v>73</v>
      </c>
      <c r="D4701" s="49">
        <v>2.0560900000000002</v>
      </c>
    </row>
    <row r="4702" spans="1:4">
      <c r="A4702" t="s">
        <v>102</v>
      </c>
      <c r="B4702">
        <v>1996</v>
      </c>
      <c r="C4702" t="s">
        <v>73</v>
      </c>
      <c r="D4702" s="49" t="s">
        <v>74</v>
      </c>
    </row>
    <row r="4703" spans="1:4">
      <c r="A4703" t="s">
        <v>103</v>
      </c>
      <c r="B4703">
        <v>1996</v>
      </c>
      <c r="C4703" t="s">
        <v>73</v>
      </c>
      <c r="D4703" s="49">
        <v>0</v>
      </c>
    </row>
    <row r="4704" spans="1:4">
      <c r="A4704" t="s">
        <v>104</v>
      </c>
      <c r="B4704">
        <v>1996</v>
      </c>
      <c r="C4704" t="s">
        <v>73</v>
      </c>
      <c r="D4704" s="49">
        <v>60.406370000000003</v>
      </c>
    </row>
    <row r="4705" spans="1:4">
      <c r="A4705" t="s">
        <v>105</v>
      </c>
      <c r="B4705">
        <v>1996</v>
      </c>
      <c r="C4705" t="s">
        <v>73</v>
      </c>
      <c r="D4705" s="49">
        <v>1.5084219999999999</v>
      </c>
    </row>
    <row r="4706" spans="1:4">
      <c r="A4706" t="s">
        <v>106</v>
      </c>
      <c r="B4706">
        <v>1996</v>
      </c>
      <c r="C4706" t="s">
        <v>73</v>
      </c>
      <c r="D4706" s="49">
        <v>3.1133660000000001</v>
      </c>
    </row>
    <row r="4707" spans="1:4">
      <c r="A4707" t="s">
        <v>107</v>
      </c>
      <c r="B4707">
        <v>1996</v>
      </c>
      <c r="C4707" t="s">
        <v>73</v>
      </c>
      <c r="D4707" s="49">
        <v>38.373579999999997</v>
      </c>
    </row>
    <row r="4708" spans="1:4">
      <c r="A4708" t="s">
        <v>108</v>
      </c>
      <c r="B4708">
        <v>1996</v>
      </c>
      <c r="C4708" t="s">
        <v>73</v>
      </c>
      <c r="D4708" s="49" t="s">
        <v>74</v>
      </c>
    </row>
    <row r="4709" spans="1:4">
      <c r="A4709" t="s">
        <v>109</v>
      </c>
      <c r="B4709">
        <v>1996</v>
      </c>
      <c r="C4709" t="s">
        <v>73</v>
      </c>
      <c r="D4709" s="49">
        <v>163.86359999999999</v>
      </c>
    </row>
    <row r="4710" spans="1:4">
      <c r="A4710" t="s">
        <v>110</v>
      </c>
      <c r="B4710">
        <v>1996</v>
      </c>
      <c r="C4710" t="s">
        <v>73</v>
      </c>
      <c r="D4710" s="49" t="s">
        <v>74</v>
      </c>
    </row>
    <row r="4711" spans="1:4">
      <c r="A4711" t="s">
        <v>111</v>
      </c>
      <c r="B4711">
        <v>1996</v>
      </c>
      <c r="C4711" t="s">
        <v>73</v>
      </c>
      <c r="D4711" s="49" t="s">
        <v>74</v>
      </c>
    </row>
    <row r="4712" spans="1:4">
      <c r="A4712" t="s">
        <v>112</v>
      </c>
      <c r="B4712">
        <v>1996</v>
      </c>
      <c r="C4712" t="s">
        <v>73</v>
      </c>
      <c r="D4712" s="49" t="s">
        <v>74</v>
      </c>
    </row>
    <row r="4713" spans="1:4">
      <c r="A4713" t="s">
        <v>113</v>
      </c>
      <c r="B4713">
        <v>1996</v>
      </c>
      <c r="C4713" t="s">
        <v>73</v>
      </c>
      <c r="D4713" s="49">
        <v>268.94200000000001</v>
      </c>
    </row>
    <row r="4714" spans="1:4">
      <c r="A4714" t="s">
        <v>38</v>
      </c>
      <c r="B4714">
        <v>1997</v>
      </c>
      <c r="C4714" t="s">
        <v>73</v>
      </c>
      <c r="D4714" s="49">
        <v>17.346299999999999</v>
      </c>
    </row>
    <row r="4715" spans="1:4">
      <c r="A4715" t="s">
        <v>37</v>
      </c>
      <c r="B4715">
        <v>1997</v>
      </c>
      <c r="C4715" t="s">
        <v>73</v>
      </c>
      <c r="D4715" s="49">
        <v>8.1374340000000007</v>
      </c>
    </row>
    <row r="4716" spans="1:4">
      <c r="A4716" t="s">
        <v>36</v>
      </c>
      <c r="B4716">
        <v>1997</v>
      </c>
      <c r="C4716" t="s">
        <v>73</v>
      </c>
      <c r="D4716" s="49">
        <v>12.873010000000001</v>
      </c>
    </row>
    <row r="4717" spans="1:4">
      <c r="A4717" t="s">
        <v>34</v>
      </c>
      <c r="B4717">
        <v>1997</v>
      </c>
      <c r="C4717" t="s">
        <v>73</v>
      </c>
      <c r="D4717" s="49">
        <v>7.1291830000000003</v>
      </c>
    </row>
    <row r="4718" spans="1:4">
      <c r="A4718" t="s">
        <v>35</v>
      </c>
      <c r="B4718">
        <v>1997</v>
      </c>
      <c r="C4718" t="s">
        <v>73</v>
      </c>
      <c r="D4718" s="49">
        <v>1.5953059999999999</v>
      </c>
    </row>
    <row r="4719" spans="1:4">
      <c r="A4719" t="s">
        <v>33</v>
      </c>
      <c r="B4719">
        <v>1997</v>
      </c>
      <c r="C4719" t="s">
        <v>73</v>
      </c>
      <c r="D4719" s="49">
        <v>16.411660000000001</v>
      </c>
    </row>
    <row r="4720" spans="1:4">
      <c r="A4720" t="s">
        <v>32</v>
      </c>
      <c r="B4720">
        <v>1997</v>
      </c>
      <c r="C4720" t="s">
        <v>73</v>
      </c>
      <c r="D4720" s="49">
        <v>2.514723</v>
      </c>
    </row>
    <row r="4721" spans="1:4">
      <c r="A4721" t="s">
        <v>31</v>
      </c>
      <c r="B4721">
        <v>1997</v>
      </c>
      <c r="C4721" t="s">
        <v>73</v>
      </c>
      <c r="D4721" s="49">
        <v>7.8494590000000004</v>
      </c>
    </row>
    <row r="4722" spans="1:4">
      <c r="A4722" t="s">
        <v>30</v>
      </c>
      <c r="B4722">
        <v>1997</v>
      </c>
      <c r="C4722" t="s">
        <v>73</v>
      </c>
      <c r="D4722" s="49">
        <v>11.79616</v>
      </c>
    </row>
    <row r="4723" spans="1:4">
      <c r="A4723" t="s">
        <v>25</v>
      </c>
      <c r="B4723">
        <v>1997</v>
      </c>
      <c r="C4723" t="s">
        <v>73</v>
      </c>
      <c r="D4723" s="49">
        <v>11.48842</v>
      </c>
    </row>
    <row r="4724" spans="1:4">
      <c r="A4724" t="s">
        <v>29</v>
      </c>
      <c r="B4724">
        <v>1997</v>
      </c>
      <c r="C4724" t="s">
        <v>73</v>
      </c>
      <c r="D4724" s="49">
        <v>15.043089999999999</v>
      </c>
    </row>
    <row r="4725" spans="1:4">
      <c r="A4725" t="s">
        <v>5</v>
      </c>
      <c r="B4725">
        <v>1997</v>
      </c>
      <c r="C4725" t="s">
        <v>73</v>
      </c>
      <c r="D4725" s="49">
        <v>6.5969699999999998</v>
      </c>
    </row>
    <row r="4726" spans="1:4">
      <c r="A4726" t="s">
        <v>28</v>
      </c>
      <c r="B4726">
        <v>1997</v>
      </c>
      <c r="C4726" t="s">
        <v>73</v>
      </c>
      <c r="D4726" s="49">
        <v>13.24239</v>
      </c>
    </row>
    <row r="4727" spans="1:4">
      <c r="A4727" t="s">
        <v>27</v>
      </c>
      <c r="B4727">
        <v>1997</v>
      </c>
      <c r="C4727" t="s">
        <v>73</v>
      </c>
      <c r="D4727" s="49">
        <v>12.76735</v>
      </c>
    </row>
    <row r="4728" spans="1:4">
      <c r="A4728" t="s">
        <v>26</v>
      </c>
      <c r="B4728">
        <v>1997</v>
      </c>
      <c r="C4728" t="s">
        <v>73</v>
      </c>
      <c r="D4728" s="49">
        <v>7.0784830000000003</v>
      </c>
    </row>
    <row r="4729" spans="1:4">
      <c r="A4729" t="s">
        <v>1</v>
      </c>
      <c r="B4729">
        <v>1997</v>
      </c>
      <c r="C4729" t="s">
        <v>73</v>
      </c>
      <c r="D4729" s="49">
        <v>10.215960000000001</v>
      </c>
    </row>
    <row r="4730" spans="1:4">
      <c r="A4730" t="s">
        <v>24</v>
      </c>
      <c r="B4730">
        <v>1997</v>
      </c>
      <c r="C4730" t="s">
        <v>73</v>
      </c>
      <c r="D4730" s="49">
        <v>8.6736609999999992</v>
      </c>
    </row>
    <row r="4731" spans="1:4">
      <c r="A4731" t="s">
        <v>23</v>
      </c>
      <c r="B4731">
        <v>1997</v>
      </c>
      <c r="C4731" t="s">
        <v>73</v>
      </c>
      <c r="D4731" s="49">
        <v>5.822044</v>
      </c>
    </row>
    <row r="4732" spans="1:4">
      <c r="A4732" t="s">
        <v>21</v>
      </c>
      <c r="B4732">
        <v>1997</v>
      </c>
      <c r="C4732" t="s">
        <v>73</v>
      </c>
      <c r="D4732" s="49">
        <v>1.2547630000000001</v>
      </c>
    </row>
    <row r="4733" spans="1:4">
      <c r="A4733" t="s">
        <v>22</v>
      </c>
      <c r="B4733">
        <v>1997</v>
      </c>
      <c r="C4733" t="s">
        <v>73</v>
      </c>
      <c r="D4733" s="49">
        <v>0.91997119999999999</v>
      </c>
    </row>
    <row r="4734" spans="1:4">
      <c r="A4734" t="s">
        <v>20</v>
      </c>
      <c r="B4734">
        <v>1997</v>
      </c>
      <c r="C4734" t="s">
        <v>73</v>
      </c>
      <c r="D4734" s="49">
        <v>10.43835</v>
      </c>
    </row>
    <row r="4735" spans="1:4">
      <c r="A4735" t="s">
        <v>19</v>
      </c>
      <c r="B4735">
        <v>1997</v>
      </c>
      <c r="C4735" t="s">
        <v>73</v>
      </c>
      <c r="D4735" s="49">
        <v>7.9543600000000003</v>
      </c>
    </row>
    <row r="4736" spans="1:4">
      <c r="A4736" t="s">
        <v>18</v>
      </c>
      <c r="B4736">
        <v>1997</v>
      </c>
      <c r="C4736" t="s">
        <v>73</v>
      </c>
      <c r="D4736" s="49">
        <v>9.2765039999999992</v>
      </c>
    </row>
    <row r="4737" spans="1:4">
      <c r="A4737" t="s">
        <v>6</v>
      </c>
      <c r="B4737">
        <v>1997</v>
      </c>
      <c r="C4737" t="s">
        <v>73</v>
      </c>
      <c r="D4737" s="49">
        <v>10.10403</v>
      </c>
    </row>
    <row r="4738" spans="1:4">
      <c r="A4738" t="s">
        <v>16</v>
      </c>
      <c r="B4738">
        <v>1997</v>
      </c>
      <c r="C4738" t="s">
        <v>73</v>
      </c>
      <c r="D4738" s="49">
        <v>4.6735889999999998</v>
      </c>
    </row>
    <row r="4739" spans="1:4">
      <c r="A4739" t="s">
        <v>15</v>
      </c>
      <c r="B4739">
        <v>1997</v>
      </c>
      <c r="C4739" t="s">
        <v>73</v>
      </c>
      <c r="D4739" s="49">
        <v>17.017140000000001</v>
      </c>
    </row>
    <row r="4740" spans="1:4">
      <c r="A4740" t="s">
        <v>17</v>
      </c>
      <c r="B4740">
        <v>1997</v>
      </c>
      <c r="C4740" t="s">
        <v>73</v>
      </c>
      <c r="D4740" s="49">
        <v>3.8633389999999999</v>
      </c>
    </row>
    <row r="4741" spans="1:4">
      <c r="A4741" t="s">
        <v>13</v>
      </c>
      <c r="B4741">
        <v>1997</v>
      </c>
      <c r="C4741" t="s">
        <v>73</v>
      </c>
      <c r="D4741" s="49">
        <v>3.5510299999999999</v>
      </c>
    </row>
    <row r="4742" spans="1:4">
      <c r="A4742" t="s">
        <v>14</v>
      </c>
      <c r="B4742">
        <v>1997</v>
      </c>
      <c r="C4742" t="s">
        <v>73</v>
      </c>
      <c r="D4742" s="49">
        <v>5.8219839999999996</v>
      </c>
    </row>
    <row r="4743" spans="1:4">
      <c r="A4743" t="s">
        <v>12</v>
      </c>
      <c r="B4743">
        <v>1997</v>
      </c>
      <c r="C4743" t="s">
        <v>73</v>
      </c>
      <c r="D4743" s="49">
        <v>12.615309999999999</v>
      </c>
    </row>
    <row r="4744" spans="1:4">
      <c r="A4744" t="s">
        <v>11</v>
      </c>
      <c r="B4744">
        <v>1997</v>
      </c>
      <c r="C4744" t="s">
        <v>73</v>
      </c>
      <c r="D4744" s="49">
        <v>9.5931940000000004</v>
      </c>
    </row>
    <row r="4745" spans="1:4">
      <c r="A4745" t="s">
        <v>10</v>
      </c>
      <c r="B4745">
        <v>1997</v>
      </c>
      <c r="C4745" t="s">
        <v>73</v>
      </c>
      <c r="D4745" s="49">
        <v>5.421538</v>
      </c>
    </row>
    <row r="4746" spans="1:4">
      <c r="B4746">
        <v>1997</v>
      </c>
      <c r="C4746" t="s">
        <v>73</v>
      </c>
      <c r="D4746" s="49" t="s">
        <v>74</v>
      </c>
    </row>
    <row r="4747" spans="1:4">
      <c r="A4747" t="s">
        <v>9</v>
      </c>
      <c r="B4747">
        <v>1997</v>
      </c>
      <c r="C4747" t="s">
        <v>73</v>
      </c>
      <c r="D4747" s="49">
        <v>10.05044</v>
      </c>
    </row>
    <row r="4748" spans="1:4">
      <c r="A4748" t="s">
        <v>8</v>
      </c>
      <c r="B4748">
        <v>1997</v>
      </c>
      <c r="C4748" t="s">
        <v>73</v>
      </c>
      <c r="D4748" s="49">
        <v>7.815868</v>
      </c>
    </row>
    <row r="4749" spans="1:4">
      <c r="A4749" t="s">
        <v>7</v>
      </c>
      <c r="B4749">
        <v>1997</v>
      </c>
      <c r="C4749" t="s">
        <v>73</v>
      </c>
      <c r="D4749" s="49">
        <v>8.0415679999999998</v>
      </c>
    </row>
    <row r="4750" spans="1:4">
      <c r="A4750" t="s">
        <v>4</v>
      </c>
      <c r="B4750">
        <v>1997</v>
      </c>
      <c r="C4750" t="s">
        <v>73</v>
      </c>
      <c r="D4750" s="49">
        <v>7.1249580000000003</v>
      </c>
    </row>
    <row r="4751" spans="1:4">
      <c r="A4751" t="s">
        <v>2</v>
      </c>
      <c r="B4751">
        <v>1997</v>
      </c>
      <c r="C4751" t="s">
        <v>73</v>
      </c>
      <c r="D4751" s="49">
        <v>3.177038</v>
      </c>
    </row>
    <row r="4752" spans="1:4">
      <c r="A4752" t="s">
        <v>3</v>
      </c>
      <c r="B4752">
        <v>1997</v>
      </c>
      <c r="C4752" t="s">
        <v>73</v>
      </c>
      <c r="D4752" s="49">
        <v>9.9470139999999994</v>
      </c>
    </row>
    <row r="4753" spans="1:4">
      <c r="A4753" t="s">
        <v>0</v>
      </c>
      <c r="B4753">
        <v>1997</v>
      </c>
      <c r="C4753" t="s">
        <v>73</v>
      </c>
      <c r="D4753" s="49">
        <v>19.282730000000001</v>
      </c>
    </row>
    <row r="4754" spans="1:4">
      <c r="A4754" t="s">
        <v>72</v>
      </c>
      <c r="B4754">
        <v>1997</v>
      </c>
      <c r="C4754" t="s">
        <v>73</v>
      </c>
      <c r="D4754" s="49" t="s">
        <v>74</v>
      </c>
    </row>
    <row r="4755" spans="1:4">
      <c r="A4755" t="s">
        <v>79</v>
      </c>
      <c r="B4755">
        <v>1997</v>
      </c>
      <c r="C4755" t="s">
        <v>73</v>
      </c>
      <c r="D4755" s="49">
        <v>5.03</v>
      </c>
    </row>
    <row r="4756" spans="1:4">
      <c r="A4756" t="s">
        <v>80</v>
      </c>
      <c r="B4756">
        <v>1997</v>
      </c>
      <c r="C4756" t="s">
        <v>73</v>
      </c>
      <c r="D4756" s="49" t="s">
        <v>74</v>
      </c>
    </row>
    <row r="4757" spans="1:4">
      <c r="A4757" t="s">
        <v>81</v>
      </c>
      <c r="B4757">
        <v>1997</v>
      </c>
      <c r="C4757" t="s">
        <v>73</v>
      </c>
      <c r="D4757" s="49">
        <v>15.080439999999999</v>
      </c>
    </row>
    <row r="4758" spans="1:4">
      <c r="A4758" t="s">
        <v>82</v>
      </c>
      <c r="B4758">
        <v>1997</v>
      </c>
      <c r="C4758" t="s">
        <v>73</v>
      </c>
      <c r="D4758" s="49" t="s">
        <v>74</v>
      </c>
    </row>
    <row r="4759" spans="1:4">
      <c r="A4759" t="s">
        <v>83</v>
      </c>
      <c r="B4759">
        <v>1997</v>
      </c>
      <c r="C4759" t="s">
        <v>73</v>
      </c>
      <c r="D4759" s="49">
        <v>0</v>
      </c>
    </row>
    <row r="4760" spans="1:4">
      <c r="A4760" t="s">
        <v>84</v>
      </c>
      <c r="B4760">
        <v>1997</v>
      </c>
      <c r="C4760" t="s">
        <v>73</v>
      </c>
      <c r="D4760" s="49">
        <v>37.194040000000001</v>
      </c>
    </row>
    <row r="4761" spans="1:4">
      <c r="A4761" t="s">
        <v>85</v>
      </c>
      <c r="B4761">
        <v>1997</v>
      </c>
      <c r="C4761" t="s">
        <v>73</v>
      </c>
      <c r="D4761" s="49">
        <v>17.346299999999999</v>
      </c>
    </row>
    <row r="4762" spans="1:4">
      <c r="A4762" t="s">
        <v>86</v>
      </c>
      <c r="B4762">
        <v>1997</v>
      </c>
      <c r="C4762" t="s">
        <v>73</v>
      </c>
      <c r="D4762" s="49" t="s">
        <v>74</v>
      </c>
    </row>
    <row r="4763" spans="1:4">
      <c r="A4763" t="s">
        <v>87</v>
      </c>
      <c r="B4763">
        <v>1997</v>
      </c>
      <c r="C4763" t="s">
        <v>73</v>
      </c>
      <c r="D4763" s="49">
        <v>39.245420000000003</v>
      </c>
    </row>
    <row r="4764" spans="1:4">
      <c r="A4764" t="s">
        <v>88</v>
      </c>
      <c r="B4764">
        <v>1997</v>
      </c>
      <c r="C4764" t="s">
        <v>73</v>
      </c>
      <c r="D4764" s="49">
        <v>1.5953059999999999</v>
      </c>
    </row>
    <row r="4765" spans="1:4">
      <c r="A4765" t="s">
        <v>89</v>
      </c>
      <c r="B4765">
        <v>1997</v>
      </c>
      <c r="C4765" t="s">
        <v>73</v>
      </c>
      <c r="D4765" s="49">
        <v>153.446</v>
      </c>
    </row>
    <row r="4766" spans="1:4">
      <c r="A4766" t="s">
        <v>90</v>
      </c>
      <c r="B4766">
        <v>1997</v>
      </c>
      <c r="C4766" t="s">
        <v>73</v>
      </c>
      <c r="D4766" s="49" t="s">
        <v>74</v>
      </c>
    </row>
    <row r="4767" spans="1:4">
      <c r="A4767" t="s">
        <v>91</v>
      </c>
      <c r="B4767">
        <v>1997</v>
      </c>
      <c r="C4767" t="s">
        <v>73</v>
      </c>
      <c r="D4767" s="49">
        <v>224.11619999999999</v>
      </c>
    </row>
    <row r="4768" spans="1:4">
      <c r="A4768" t="s">
        <v>92</v>
      </c>
      <c r="B4768">
        <v>1997</v>
      </c>
      <c r="C4768" t="s">
        <v>73</v>
      </c>
      <c r="D4768" s="49" t="s">
        <v>74</v>
      </c>
    </row>
    <row r="4769" spans="1:4">
      <c r="A4769" t="s">
        <v>93</v>
      </c>
      <c r="B4769">
        <v>1997</v>
      </c>
      <c r="C4769" t="s">
        <v>73</v>
      </c>
      <c r="D4769" s="49" t="s">
        <v>74</v>
      </c>
    </row>
    <row r="4770" spans="1:4">
      <c r="A4770" t="s">
        <v>94</v>
      </c>
      <c r="B4770">
        <v>1997</v>
      </c>
      <c r="C4770" t="s">
        <v>73</v>
      </c>
      <c r="D4770" s="49" t="s">
        <v>74</v>
      </c>
    </row>
    <row r="4771" spans="1:4">
      <c r="A4771" t="s">
        <v>95</v>
      </c>
      <c r="B4771">
        <v>1997</v>
      </c>
      <c r="C4771" t="s">
        <v>73</v>
      </c>
      <c r="D4771" s="49">
        <v>132.2217</v>
      </c>
    </row>
    <row r="4772" spans="1:4">
      <c r="A4772" t="s">
        <v>96</v>
      </c>
      <c r="B4772">
        <v>1997</v>
      </c>
      <c r="C4772" t="s">
        <v>73</v>
      </c>
      <c r="D4772" s="49" t="s">
        <v>74</v>
      </c>
    </row>
    <row r="4773" spans="1:4">
      <c r="A4773" t="s">
        <v>97</v>
      </c>
      <c r="B4773">
        <v>1997</v>
      </c>
      <c r="C4773" t="s">
        <v>73</v>
      </c>
      <c r="D4773" s="49">
        <v>91.75855</v>
      </c>
    </row>
    <row r="4774" spans="1:4">
      <c r="A4774" t="s">
        <v>98</v>
      </c>
      <c r="B4774">
        <v>1997</v>
      </c>
      <c r="C4774" t="s">
        <v>73</v>
      </c>
      <c r="D4774" s="49" t="s">
        <v>74</v>
      </c>
    </row>
    <row r="4775" spans="1:4">
      <c r="A4775" t="s">
        <v>99</v>
      </c>
      <c r="B4775">
        <v>1997</v>
      </c>
      <c r="C4775" t="s">
        <v>73</v>
      </c>
      <c r="D4775" s="49">
        <v>309.66030000000001</v>
      </c>
    </row>
    <row r="4776" spans="1:4">
      <c r="A4776" t="s">
        <v>100</v>
      </c>
      <c r="B4776">
        <v>1997</v>
      </c>
      <c r="C4776" t="s">
        <v>73</v>
      </c>
      <c r="D4776" s="49">
        <v>0</v>
      </c>
    </row>
    <row r="4777" spans="1:4">
      <c r="A4777" t="s">
        <v>101</v>
      </c>
      <c r="B4777">
        <v>1997</v>
      </c>
      <c r="C4777" t="s">
        <v>73</v>
      </c>
      <c r="D4777" s="49">
        <v>2.1747339999999999</v>
      </c>
    </row>
    <row r="4778" spans="1:4">
      <c r="A4778" t="s">
        <v>102</v>
      </c>
      <c r="B4778">
        <v>1997</v>
      </c>
      <c r="C4778" t="s">
        <v>73</v>
      </c>
      <c r="D4778" s="49" t="s">
        <v>74</v>
      </c>
    </row>
    <row r="4779" spans="1:4">
      <c r="A4779" t="s">
        <v>103</v>
      </c>
      <c r="B4779">
        <v>1997</v>
      </c>
      <c r="C4779" t="s">
        <v>73</v>
      </c>
      <c r="D4779" s="49">
        <v>0</v>
      </c>
    </row>
    <row r="4780" spans="1:4">
      <c r="A4780" t="s">
        <v>104</v>
      </c>
      <c r="B4780">
        <v>1997</v>
      </c>
      <c r="C4780" t="s">
        <v>73</v>
      </c>
      <c r="D4780" s="49">
        <v>61.41375</v>
      </c>
    </row>
    <row r="4781" spans="1:4">
      <c r="A4781" t="s">
        <v>105</v>
      </c>
      <c r="B4781">
        <v>1997</v>
      </c>
      <c r="C4781" t="s">
        <v>73</v>
      </c>
      <c r="D4781" s="49">
        <v>1.5953059999999999</v>
      </c>
    </row>
    <row r="4782" spans="1:4">
      <c r="A4782" t="s">
        <v>106</v>
      </c>
      <c r="B4782">
        <v>1997</v>
      </c>
      <c r="C4782" t="s">
        <v>73</v>
      </c>
      <c r="D4782" s="49">
        <v>3.177038</v>
      </c>
    </row>
    <row r="4783" spans="1:4">
      <c r="A4783" t="s">
        <v>107</v>
      </c>
      <c r="B4783">
        <v>1997</v>
      </c>
      <c r="C4783" t="s">
        <v>73</v>
      </c>
      <c r="D4783" s="49">
        <v>39.245420000000003</v>
      </c>
    </row>
    <row r="4784" spans="1:4">
      <c r="A4784" t="s">
        <v>108</v>
      </c>
      <c r="B4784">
        <v>1997</v>
      </c>
      <c r="C4784" t="s">
        <v>73</v>
      </c>
      <c r="D4784" s="49" t="s">
        <v>74</v>
      </c>
    </row>
    <row r="4785" spans="1:4">
      <c r="A4785" t="s">
        <v>109</v>
      </c>
      <c r="B4785">
        <v>1997</v>
      </c>
      <c r="C4785" t="s">
        <v>73</v>
      </c>
      <c r="D4785" s="49">
        <v>159.2681</v>
      </c>
    </row>
    <row r="4786" spans="1:4">
      <c r="A4786" t="s">
        <v>110</v>
      </c>
      <c r="B4786">
        <v>1997</v>
      </c>
      <c r="C4786" t="s">
        <v>73</v>
      </c>
      <c r="D4786" s="49" t="s">
        <v>74</v>
      </c>
    </row>
    <row r="4787" spans="1:4">
      <c r="A4787" t="s">
        <v>111</v>
      </c>
      <c r="B4787">
        <v>1997</v>
      </c>
      <c r="C4787" t="s">
        <v>73</v>
      </c>
      <c r="D4787" s="49" t="s">
        <v>74</v>
      </c>
    </row>
    <row r="4788" spans="1:4">
      <c r="A4788" t="s">
        <v>112</v>
      </c>
      <c r="B4788">
        <v>1997</v>
      </c>
      <c r="C4788" t="s">
        <v>73</v>
      </c>
      <c r="D4788" s="49" t="s">
        <v>74</v>
      </c>
    </row>
    <row r="4789" spans="1:4">
      <c r="A4789" t="s">
        <v>113</v>
      </c>
      <c r="B4789">
        <v>1997</v>
      </c>
      <c r="C4789" t="s">
        <v>73</v>
      </c>
      <c r="D4789" s="49">
        <v>266.07100000000003</v>
      </c>
    </row>
    <row r="4790" spans="1:4">
      <c r="A4790" t="s">
        <v>38</v>
      </c>
      <c r="B4790">
        <v>1998</v>
      </c>
      <c r="C4790" t="s">
        <v>73</v>
      </c>
      <c r="D4790" s="49">
        <v>18.153030000000001</v>
      </c>
    </row>
    <row r="4791" spans="1:4">
      <c r="A4791" t="s">
        <v>37</v>
      </c>
      <c r="B4791">
        <v>1998</v>
      </c>
      <c r="C4791" t="s">
        <v>73</v>
      </c>
      <c r="D4791" s="49">
        <v>8.0363310000000006</v>
      </c>
    </row>
    <row r="4792" spans="1:4">
      <c r="A4792" t="s">
        <v>36</v>
      </c>
      <c r="B4792">
        <v>1998</v>
      </c>
      <c r="C4792" t="s">
        <v>73</v>
      </c>
      <c r="D4792" s="49">
        <v>13.47827</v>
      </c>
    </row>
    <row r="4793" spans="1:4">
      <c r="A4793" t="s">
        <v>34</v>
      </c>
      <c r="B4793">
        <v>1998</v>
      </c>
      <c r="C4793" t="s">
        <v>73</v>
      </c>
      <c r="D4793" s="49">
        <v>6.6945079999999999</v>
      </c>
    </row>
    <row r="4794" spans="1:4">
      <c r="A4794" t="s">
        <v>35</v>
      </c>
      <c r="B4794">
        <v>1998</v>
      </c>
      <c r="C4794" t="s">
        <v>73</v>
      </c>
      <c r="D4794" s="49">
        <v>1.6160319999999999</v>
      </c>
    </row>
    <row r="4795" spans="1:4">
      <c r="A4795" t="s">
        <v>33</v>
      </c>
      <c r="B4795">
        <v>1998</v>
      </c>
      <c r="C4795" t="s">
        <v>73</v>
      </c>
      <c r="D4795" s="49">
        <v>16.653510000000001</v>
      </c>
    </row>
    <row r="4796" spans="1:4">
      <c r="A4796" t="s">
        <v>32</v>
      </c>
      <c r="B4796">
        <v>1998</v>
      </c>
      <c r="C4796" t="s">
        <v>73</v>
      </c>
      <c r="D4796" s="49">
        <v>2.58229</v>
      </c>
    </row>
    <row r="4797" spans="1:4">
      <c r="A4797" t="s">
        <v>31</v>
      </c>
      <c r="B4797">
        <v>1998</v>
      </c>
      <c r="C4797" t="s">
        <v>73</v>
      </c>
      <c r="D4797" s="49">
        <v>8.5844559999999994</v>
      </c>
    </row>
    <row r="4798" spans="1:4">
      <c r="A4798" t="s">
        <v>30</v>
      </c>
      <c r="B4798">
        <v>1998</v>
      </c>
      <c r="C4798" t="s">
        <v>73</v>
      </c>
      <c r="D4798" s="49">
        <v>11.02225</v>
      </c>
    </row>
    <row r="4799" spans="1:4">
      <c r="A4799" t="s">
        <v>25</v>
      </c>
      <c r="B4799">
        <v>1998</v>
      </c>
      <c r="C4799" t="s">
        <v>73</v>
      </c>
      <c r="D4799" s="49">
        <v>11.40395</v>
      </c>
    </row>
    <row r="4800" spans="1:4">
      <c r="A4800" t="s">
        <v>29</v>
      </c>
      <c r="B4800">
        <v>1998</v>
      </c>
      <c r="C4800" t="s">
        <v>73</v>
      </c>
      <c r="D4800" s="49">
        <v>14.973050000000001</v>
      </c>
    </row>
    <row r="4801" spans="1:4">
      <c r="A4801" t="s">
        <v>5</v>
      </c>
      <c r="B4801">
        <v>1998</v>
      </c>
      <c r="C4801" t="s">
        <v>73</v>
      </c>
      <c r="D4801" s="49">
        <v>6.7843660000000003</v>
      </c>
    </row>
    <row r="4802" spans="1:4">
      <c r="A4802" t="s">
        <v>28</v>
      </c>
      <c r="B4802">
        <v>1998</v>
      </c>
      <c r="C4802" t="s">
        <v>73</v>
      </c>
      <c r="D4802" s="49">
        <v>12.219720000000001</v>
      </c>
    </row>
    <row r="4803" spans="1:4">
      <c r="A4803" t="s">
        <v>27</v>
      </c>
      <c r="B4803">
        <v>1998</v>
      </c>
      <c r="C4803" t="s">
        <v>73</v>
      </c>
      <c r="D4803" s="49">
        <v>12.19876</v>
      </c>
    </row>
    <row r="4804" spans="1:4">
      <c r="A4804" t="s">
        <v>26</v>
      </c>
      <c r="B4804">
        <v>1998</v>
      </c>
      <c r="C4804" t="s">
        <v>73</v>
      </c>
      <c r="D4804" s="49">
        <v>7.4274750000000003</v>
      </c>
    </row>
    <row r="4805" spans="1:4">
      <c r="A4805" t="s">
        <v>1</v>
      </c>
      <c r="B4805">
        <v>1998</v>
      </c>
      <c r="C4805" t="s">
        <v>73</v>
      </c>
      <c r="D4805" s="49">
        <v>10.28792</v>
      </c>
    </row>
    <row r="4806" spans="1:4">
      <c r="A4806" t="s">
        <v>24</v>
      </c>
      <c r="B4806">
        <v>1998</v>
      </c>
      <c r="C4806" t="s">
        <v>73</v>
      </c>
      <c r="D4806" s="49">
        <v>9.0754909999999995</v>
      </c>
    </row>
    <row r="4807" spans="1:4">
      <c r="A4807" t="s">
        <v>23</v>
      </c>
      <c r="B4807">
        <v>1998</v>
      </c>
      <c r="C4807" t="s">
        <v>73</v>
      </c>
      <c r="D4807" s="49">
        <v>5.7585350000000002</v>
      </c>
    </row>
    <row r="4808" spans="1:4">
      <c r="A4808" t="s">
        <v>21</v>
      </c>
      <c r="B4808">
        <v>1998</v>
      </c>
      <c r="C4808" t="s">
        <v>73</v>
      </c>
      <c r="D4808" s="49">
        <v>1.219336</v>
      </c>
    </row>
    <row r="4809" spans="1:4">
      <c r="A4809" t="s">
        <v>22</v>
      </c>
      <c r="B4809">
        <v>1998</v>
      </c>
      <c r="C4809" t="s">
        <v>73</v>
      </c>
      <c r="D4809" s="49">
        <v>0.92880870000000004</v>
      </c>
    </row>
    <row r="4810" spans="1:4">
      <c r="A4810" t="s">
        <v>20</v>
      </c>
      <c r="B4810">
        <v>1998</v>
      </c>
      <c r="C4810" t="s">
        <v>73</v>
      </c>
      <c r="D4810" s="49">
        <v>10.898490000000001</v>
      </c>
    </row>
    <row r="4811" spans="1:4">
      <c r="A4811" t="s">
        <v>19</v>
      </c>
      <c r="B4811">
        <v>1998</v>
      </c>
      <c r="C4811" t="s">
        <v>73</v>
      </c>
      <c r="D4811" s="49">
        <v>8.1696519999999992</v>
      </c>
    </row>
    <row r="4812" spans="1:4">
      <c r="A4812" t="s">
        <v>18</v>
      </c>
      <c r="B4812">
        <v>1998</v>
      </c>
      <c r="C4812" t="s">
        <v>73</v>
      </c>
      <c r="D4812" s="49">
        <v>9.1120789999999996</v>
      </c>
    </row>
    <row r="4813" spans="1:4">
      <c r="A4813" t="s">
        <v>6</v>
      </c>
      <c r="B4813">
        <v>1998</v>
      </c>
      <c r="C4813" t="s">
        <v>73</v>
      </c>
      <c r="D4813" s="49">
        <v>8.7811380000000003</v>
      </c>
    </row>
    <row r="4814" spans="1:4">
      <c r="A4814" t="s">
        <v>16</v>
      </c>
      <c r="B4814">
        <v>1998</v>
      </c>
      <c r="C4814" t="s">
        <v>73</v>
      </c>
      <c r="D4814" s="49">
        <v>4.9605709999999998</v>
      </c>
    </row>
    <row r="4815" spans="1:4">
      <c r="A4815" t="s">
        <v>15</v>
      </c>
      <c r="B4815">
        <v>1998</v>
      </c>
      <c r="C4815" t="s">
        <v>73</v>
      </c>
      <c r="D4815" s="49">
        <v>14.78298</v>
      </c>
    </row>
    <row r="4816" spans="1:4">
      <c r="A4816" t="s">
        <v>17</v>
      </c>
      <c r="B4816">
        <v>1998</v>
      </c>
      <c r="C4816" t="s">
        <v>73</v>
      </c>
      <c r="D4816" s="49">
        <v>3.6766719999999999</v>
      </c>
    </row>
    <row r="4817" spans="1:4">
      <c r="A4817" t="s">
        <v>13</v>
      </c>
      <c r="B4817">
        <v>1998</v>
      </c>
      <c r="C4817" t="s">
        <v>73</v>
      </c>
      <c r="D4817" s="49">
        <v>3.7530709999999998</v>
      </c>
    </row>
    <row r="4818" spans="1:4">
      <c r="A4818" t="s">
        <v>14</v>
      </c>
      <c r="B4818">
        <v>1998</v>
      </c>
      <c r="C4818" t="s">
        <v>73</v>
      </c>
      <c r="D4818" s="49">
        <v>5.7987270000000004</v>
      </c>
    </row>
    <row r="4819" spans="1:4">
      <c r="A4819" t="s">
        <v>12</v>
      </c>
      <c r="B4819">
        <v>1998</v>
      </c>
      <c r="C4819" t="s">
        <v>73</v>
      </c>
      <c r="D4819" s="49">
        <v>12.72545</v>
      </c>
    </row>
    <row r="4820" spans="1:4">
      <c r="A4820" t="s">
        <v>11</v>
      </c>
      <c r="B4820">
        <v>1998</v>
      </c>
      <c r="C4820" t="s">
        <v>73</v>
      </c>
      <c r="D4820" s="49">
        <v>8.8422110000000007</v>
      </c>
    </row>
    <row r="4821" spans="1:4">
      <c r="A4821" t="s">
        <v>10</v>
      </c>
      <c r="B4821">
        <v>1998</v>
      </c>
      <c r="C4821" t="s">
        <v>73</v>
      </c>
      <c r="D4821" s="49">
        <v>5.8696510000000002</v>
      </c>
    </row>
    <row r="4822" spans="1:4">
      <c r="B4822">
        <v>1998</v>
      </c>
      <c r="C4822" t="s">
        <v>73</v>
      </c>
      <c r="D4822" s="49" t="s">
        <v>74</v>
      </c>
    </row>
    <row r="4823" spans="1:4">
      <c r="A4823" t="s">
        <v>9</v>
      </c>
      <c r="B4823">
        <v>1998</v>
      </c>
      <c r="C4823" t="s">
        <v>73</v>
      </c>
      <c r="D4823" s="49">
        <v>10.011810000000001</v>
      </c>
    </row>
    <row r="4824" spans="1:4">
      <c r="A4824" t="s">
        <v>8</v>
      </c>
      <c r="B4824">
        <v>1998</v>
      </c>
      <c r="C4824" t="s">
        <v>73</v>
      </c>
      <c r="D4824" s="49">
        <v>7.9169720000000003</v>
      </c>
    </row>
    <row r="4825" spans="1:4">
      <c r="A4825" t="s">
        <v>7</v>
      </c>
      <c r="B4825">
        <v>1998</v>
      </c>
      <c r="C4825" t="s">
        <v>73</v>
      </c>
      <c r="D4825" s="49">
        <v>7.9194389999999997</v>
      </c>
    </row>
    <row r="4826" spans="1:4">
      <c r="A4826" t="s">
        <v>4</v>
      </c>
      <c r="B4826">
        <v>1998</v>
      </c>
      <c r="C4826" t="s">
        <v>73</v>
      </c>
      <c r="D4826" s="49">
        <v>7.3184380000000004</v>
      </c>
    </row>
    <row r="4827" spans="1:4">
      <c r="A4827" t="s">
        <v>2</v>
      </c>
      <c r="B4827">
        <v>1998</v>
      </c>
      <c r="C4827" t="s">
        <v>73</v>
      </c>
      <c r="D4827" s="49">
        <v>3.1585079999999999</v>
      </c>
    </row>
    <row r="4828" spans="1:4">
      <c r="A4828" t="s">
        <v>3</v>
      </c>
      <c r="B4828">
        <v>1998</v>
      </c>
      <c r="C4828" t="s">
        <v>73</v>
      </c>
      <c r="D4828" s="49">
        <v>10.46701</v>
      </c>
    </row>
    <row r="4829" spans="1:4">
      <c r="A4829" t="s">
        <v>0</v>
      </c>
      <c r="B4829">
        <v>1998</v>
      </c>
      <c r="C4829" t="s">
        <v>73</v>
      </c>
      <c r="D4829" s="49">
        <v>19.11271</v>
      </c>
    </row>
    <row r="4830" spans="1:4">
      <c r="A4830" t="s">
        <v>72</v>
      </c>
      <c r="B4830">
        <v>1998</v>
      </c>
      <c r="C4830" t="s">
        <v>73</v>
      </c>
      <c r="D4830" s="49" t="s">
        <v>74</v>
      </c>
    </row>
    <row r="4831" spans="1:4">
      <c r="A4831" t="s">
        <v>79</v>
      </c>
      <c r="B4831">
        <v>1998</v>
      </c>
      <c r="C4831" t="s">
        <v>73</v>
      </c>
      <c r="D4831" s="49">
        <v>5.1271300000000002</v>
      </c>
    </row>
    <row r="4832" spans="1:4">
      <c r="A4832" t="s">
        <v>80</v>
      </c>
      <c r="B4832">
        <v>1998</v>
      </c>
      <c r="C4832" t="s">
        <v>73</v>
      </c>
      <c r="D4832" s="49" t="s">
        <v>74</v>
      </c>
    </row>
    <row r="4833" spans="1:4">
      <c r="A4833" t="s">
        <v>81</v>
      </c>
      <c r="B4833">
        <v>1998</v>
      </c>
      <c r="C4833" t="s">
        <v>73</v>
      </c>
      <c r="D4833" s="49">
        <v>15.13894</v>
      </c>
    </row>
    <row r="4834" spans="1:4">
      <c r="A4834" t="s">
        <v>82</v>
      </c>
      <c r="B4834">
        <v>1998</v>
      </c>
      <c r="C4834" t="s">
        <v>73</v>
      </c>
      <c r="D4834" s="49" t="s">
        <v>74</v>
      </c>
    </row>
    <row r="4835" spans="1:4">
      <c r="A4835" t="s">
        <v>83</v>
      </c>
      <c r="B4835">
        <v>1998</v>
      </c>
      <c r="C4835" t="s">
        <v>73</v>
      </c>
      <c r="D4835" s="49">
        <v>0</v>
      </c>
    </row>
    <row r="4836" spans="1:4">
      <c r="A4836" t="s">
        <v>84</v>
      </c>
      <c r="B4836">
        <v>1998</v>
      </c>
      <c r="C4836" t="s">
        <v>73</v>
      </c>
      <c r="D4836" s="49">
        <v>36.249169999999999</v>
      </c>
    </row>
    <row r="4837" spans="1:4">
      <c r="A4837" t="s">
        <v>85</v>
      </c>
      <c r="B4837">
        <v>1998</v>
      </c>
      <c r="C4837" t="s">
        <v>73</v>
      </c>
      <c r="D4837" s="49">
        <v>18.153030000000001</v>
      </c>
    </row>
    <row r="4838" spans="1:4">
      <c r="A4838" t="s">
        <v>86</v>
      </c>
      <c r="B4838">
        <v>1998</v>
      </c>
      <c r="C4838" t="s">
        <v>73</v>
      </c>
      <c r="D4838" s="49" t="s">
        <v>74</v>
      </c>
    </row>
    <row r="4839" spans="1:4">
      <c r="A4839" t="s">
        <v>87</v>
      </c>
      <c r="B4839">
        <v>1998</v>
      </c>
      <c r="C4839" t="s">
        <v>73</v>
      </c>
      <c r="D4839" s="49">
        <v>39.519289999999998</v>
      </c>
    </row>
    <row r="4840" spans="1:4">
      <c r="A4840" t="s">
        <v>88</v>
      </c>
      <c r="B4840">
        <v>1998</v>
      </c>
      <c r="C4840" t="s">
        <v>73</v>
      </c>
      <c r="D4840" s="49">
        <v>1.6160319999999999</v>
      </c>
    </row>
    <row r="4841" spans="1:4">
      <c r="A4841" t="s">
        <v>89</v>
      </c>
      <c r="B4841">
        <v>1998</v>
      </c>
      <c r="C4841" t="s">
        <v>73</v>
      </c>
      <c r="D4841" s="49">
        <v>153.43029999999999</v>
      </c>
    </row>
    <row r="4842" spans="1:4">
      <c r="A4842" t="s">
        <v>90</v>
      </c>
      <c r="B4842">
        <v>1998</v>
      </c>
      <c r="C4842" t="s">
        <v>73</v>
      </c>
      <c r="D4842" s="49" t="s">
        <v>74</v>
      </c>
    </row>
    <row r="4843" spans="1:4">
      <c r="A4843" t="s">
        <v>91</v>
      </c>
      <c r="B4843">
        <v>1998</v>
      </c>
      <c r="C4843" t="s">
        <v>73</v>
      </c>
      <c r="D4843" s="49">
        <v>221.5454</v>
      </c>
    </row>
    <row r="4844" spans="1:4">
      <c r="A4844" t="s">
        <v>92</v>
      </c>
      <c r="B4844">
        <v>1998</v>
      </c>
      <c r="C4844" t="s">
        <v>73</v>
      </c>
      <c r="D4844" s="49" t="s">
        <v>74</v>
      </c>
    </row>
    <row r="4845" spans="1:4">
      <c r="A4845" t="s">
        <v>93</v>
      </c>
      <c r="B4845">
        <v>1998</v>
      </c>
      <c r="C4845" t="s">
        <v>73</v>
      </c>
      <c r="D4845" s="49" t="s">
        <v>74</v>
      </c>
    </row>
    <row r="4846" spans="1:4">
      <c r="A4846" t="s">
        <v>94</v>
      </c>
      <c r="B4846">
        <v>1998</v>
      </c>
      <c r="C4846" t="s">
        <v>73</v>
      </c>
      <c r="D4846" s="49" t="s">
        <v>74</v>
      </c>
    </row>
    <row r="4847" spans="1:4">
      <c r="A4847" t="s">
        <v>95</v>
      </c>
      <c r="B4847">
        <v>1998</v>
      </c>
      <c r="C4847" t="s">
        <v>73</v>
      </c>
      <c r="D4847" s="49">
        <v>132.37129999999999</v>
      </c>
    </row>
    <row r="4848" spans="1:4">
      <c r="A4848" t="s">
        <v>96</v>
      </c>
      <c r="B4848">
        <v>1998</v>
      </c>
      <c r="C4848" t="s">
        <v>73</v>
      </c>
      <c r="D4848" s="49" t="s">
        <v>74</v>
      </c>
    </row>
    <row r="4849" spans="1:4">
      <c r="A4849" t="s">
        <v>97</v>
      </c>
      <c r="B4849">
        <v>1998</v>
      </c>
      <c r="C4849" t="s">
        <v>73</v>
      </c>
      <c r="D4849" s="49">
        <v>92.179109999999994</v>
      </c>
    </row>
    <row r="4850" spans="1:4">
      <c r="A4850" t="s">
        <v>98</v>
      </c>
      <c r="B4850">
        <v>1998</v>
      </c>
      <c r="C4850" t="s">
        <v>73</v>
      </c>
      <c r="D4850" s="49" t="s">
        <v>74</v>
      </c>
    </row>
    <row r="4851" spans="1:4">
      <c r="A4851" t="s">
        <v>99</v>
      </c>
      <c r="B4851">
        <v>1998</v>
      </c>
      <c r="C4851" t="s">
        <v>73</v>
      </c>
      <c r="D4851" s="49">
        <v>307.44869999999997</v>
      </c>
    </row>
    <row r="4852" spans="1:4">
      <c r="A4852" t="s">
        <v>100</v>
      </c>
      <c r="B4852">
        <v>1998</v>
      </c>
      <c r="C4852" t="s">
        <v>73</v>
      </c>
      <c r="D4852" s="49">
        <v>0</v>
      </c>
    </row>
    <row r="4853" spans="1:4">
      <c r="A4853" t="s">
        <v>101</v>
      </c>
      <c r="B4853">
        <v>1998</v>
      </c>
      <c r="C4853" t="s">
        <v>73</v>
      </c>
      <c r="D4853" s="49">
        <v>2.148145</v>
      </c>
    </row>
    <row r="4854" spans="1:4">
      <c r="A4854" t="s">
        <v>102</v>
      </c>
      <c r="B4854">
        <v>1998</v>
      </c>
      <c r="C4854" t="s">
        <v>73</v>
      </c>
      <c r="D4854" s="49" t="s">
        <v>74</v>
      </c>
    </row>
    <row r="4855" spans="1:4">
      <c r="A4855" t="s">
        <v>103</v>
      </c>
      <c r="B4855">
        <v>1998</v>
      </c>
      <c r="C4855" t="s">
        <v>73</v>
      </c>
      <c r="D4855" s="49">
        <v>0</v>
      </c>
    </row>
    <row r="4856" spans="1:4">
      <c r="A4856" t="s">
        <v>104</v>
      </c>
      <c r="B4856">
        <v>1998</v>
      </c>
      <c r="C4856" t="s">
        <v>73</v>
      </c>
      <c r="D4856" s="49">
        <v>61.255499999999998</v>
      </c>
    </row>
    <row r="4857" spans="1:4">
      <c r="A4857" t="s">
        <v>105</v>
      </c>
      <c r="B4857">
        <v>1998</v>
      </c>
      <c r="C4857" t="s">
        <v>73</v>
      </c>
      <c r="D4857" s="49">
        <v>1.6160319999999999</v>
      </c>
    </row>
    <row r="4858" spans="1:4">
      <c r="A4858" t="s">
        <v>106</v>
      </c>
      <c r="B4858">
        <v>1998</v>
      </c>
      <c r="C4858" t="s">
        <v>73</v>
      </c>
      <c r="D4858" s="49">
        <v>3.1585079999999999</v>
      </c>
    </row>
    <row r="4859" spans="1:4">
      <c r="A4859" t="s">
        <v>107</v>
      </c>
      <c r="B4859">
        <v>1998</v>
      </c>
      <c r="C4859" t="s">
        <v>73</v>
      </c>
      <c r="D4859" s="49">
        <v>39.519289999999998</v>
      </c>
    </row>
    <row r="4860" spans="1:4">
      <c r="A4860" t="s">
        <v>108</v>
      </c>
      <c r="B4860">
        <v>1998</v>
      </c>
      <c r="C4860" t="s">
        <v>73</v>
      </c>
      <c r="D4860" s="49" t="s">
        <v>74</v>
      </c>
    </row>
    <row r="4861" spans="1:4">
      <c r="A4861" t="s">
        <v>109</v>
      </c>
      <c r="B4861">
        <v>1998</v>
      </c>
      <c r="C4861" t="s">
        <v>73</v>
      </c>
      <c r="D4861" s="49">
        <v>159.18879999999999</v>
      </c>
    </row>
    <row r="4862" spans="1:4">
      <c r="A4862" t="s">
        <v>110</v>
      </c>
      <c r="B4862">
        <v>1998</v>
      </c>
      <c r="C4862" t="s">
        <v>73</v>
      </c>
      <c r="D4862" s="49" t="s">
        <v>74</v>
      </c>
    </row>
    <row r="4863" spans="1:4">
      <c r="A4863" t="s">
        <v>111</v>
      </c>
      <c r="B4863">
        <v>1998</v>
      </c>
      <c r="C4863" t="s">
        <v>73</v>
      </c>
      <c r="D4863" s="49" t="s">
        <v>74</v>
      </c>
    </row>
    <row r="4864" spans="1:4">
      <c r="A4864" t="s">
        <v>112</v>
      </c>
      <c r="B4864">
        <v>1998</v>
      </c>
      <c r="C4864" t="s">
        <v>73</v>
      </c>
      <c r="D4864" s="49" t="s">
        <v>74</v>
      </c>
    </row>
    <row r="4865" spans="1:4">
      <c r="A4865" t="s">
        <v>113</v>
      </c>
      <c r="B4865">
        <v>1998</v>
      </c>
      <c r="C4865" t="s">
        <v>73</v>
      </c>
      <c r="D4865" s="49">
        <v>264.7715</v>
      </c>
    </row>
    <row r="4866" spans="1:4">
      <c r="A4866" t="s">
        <v>38</v>
      </c>
      <c r="B4866">
        <v>1999</v>
      </c>
      <c r="C4866" t="s">
        <v>73</v>
      </c>
      <c r="D4866" s="49">
        <v>18.49231</v>
      </c>
    </row>
    <row r="4867" spans="1:4">
      <c r="A4867" t="s">
        <v>37</v>
      </c>
      <c r="B4867">
        <v>1999</v>
      </c>
      <c r="C4867" t="s">
        <v>73</v>
      </c>
      <c r="D4867" s="49">
        <v>7.8137319999999999</v>
      </c>
    </row>
    <row r="4868" spans="1:4">
      <c r="A4868" t="s">
        <v>36</v>
      </c>
      <c r="B4868">
        <v>1999</v>
      </c>
      <c r="C4868" t="s">
        <v>73</v>
      </c>
      <c r="D4868" s="49">
        <v>12.94966</v>
      </c>
    </row>
    <row r="4869" spans="1:4">
      <c r="A4869" t="s">
        <v>34</v>
      </c>
      <c r="B4869">
        <v>1999</v>
      </c>
      <c r="C4869" t="s">
        <v>73</v>
      </c>
      <c r="D4869" s="49">
        <v>5.8709379999999998</v>
      </c>
    </row>
    <row r="4870" spans="1:4">
      <c r="A4870" t="s">
        <v>35</v>
      </c>
      <c r="B4870">
        <v>1999</v>
      </c>
      <c r="C4870" t="s">
        <v>73</v>
      </c>
      <c r="D4870" s="49">
        <v>1.640128</v>
      </c>
    </row>
    <row r="4871" spans="1:4">
      <c r="A4871" t="s">
        <v>33</v>
      </c>
      <c r="B4871">
        <v>1999</v>
      </c>
      <c r="C4871" t="s">
        <v>73</v>
      </c>
      <c r="D4871" s="49">
        <v>16.793420000000001</v>
      </c>
    </row>
    <row r="4872" spans="1:4">
      <c r="A4872" t="s">
        <v>32</v>
      </c>
      <c r="B4872">
        <v>1999</v>
      </c>
      <c r="C4872" t="s">
        <v>73</v>
      </c>
      <c r="D4872" s="49">
        <v>2.4735879999999999</v>
      </c>
    </row>
    <row r="4873" spans="1:4">
      <c r="A4873" t="s">
        <v>31</v>
      </c>
      <c r="B4873">
        <v>1999</v>
      </c>
      <c r="C4873" t="s">
        <v>73</v>
      </c>
      <c r="D4873" s="49">
        <v>9.4757490000000004</v>
      </c>
    </row>
    <row r="4874" spans="1:4">
      <c r="A4874" t="s">
        <v>30</v>
      </c>
      <c r="B4874">
        <v>1999</v>
      </c>
      <c r="C4874" t="s">
        <v>73</v>
      </c>
      <c r="D4874" s="49">
        <v>10.419549999999999</v>
      </c>
    </row>
    <row r="4875" spans="1:4">
      <c r="A4875" t="s">
        <v>25</v>
      </c>
      <c r="B4875">
        <v>1999</v>
      </c>
      <c r="C4875" t="s">
        <v>73</v>
      </c>
      <c r="D4875" s="49">
        <v>11.11144</v>
      </c>
    </row>
    <row r="4876" spans="1:4">
      <c r="A4876" t="s">
        <v>29</v>
      </c>
      <c r="B4876">
        <v>1999</v>
      </c>
      <c r="C4876" t="s">
        <v>73</v>
      </c>
      <c r="D4876" s="49">
        <v>14.29668</v>
      </c>
    </row>
    <row r="4877" spans="1:4">
      <c r="A4877" t="s">
        <v>5</v>
      </c>
      <c r="B4877">
        <v>1999</v>
      </c>
      <c r="C4877" t="s">
        <v>73</v>
      </c>
      <c r="D4877" s="49">
        <v>7.3875260000000003</v>
      </c>
    </row>
    <row r="4878" spans="1:4">
      <c r="A4878" t="s">
        <v>28</v>
      </c>
      <c r="B4878">
        <v>1999</v>
      </c>
      <c r="C4878" t="s">
        <v>73</v>
      </c>
      <c r="D4878" s="49">
        <v>11.393359999999999</v>
      </c>
    </row>
    <row r="4879" spans="1:4">
      <c r="A4879" t="s">
        <v>27</v>
      </c>
      <c r="B4879">
        <v>1999</v>
      </c>
      <c r="C4879" t="s">
        <v>73</v>
      </c>
      <c r="D4879" s="49">
        <v>12.1912</v>
      </c>
    </row>
    <row r="4880" spans="1:4">
      <c r="A4880" t="s">
        <v>26</v>
      </c>
      <c r="B4880">
        <v>1999</v>
      </c>
      <c r="C4880" t="s">
        <v>73</v>
      </c>
      <c r="D4880" s="49">
        <v>7.2325590000000002</v>
      </c>
    </row>
    <row r="4881" spans="1:4">
      <c r="A4881" t="s">
        <v>1</v>
      </c>
      <c r="B4881">
        <v>1999</v>
      </c>
      <c r="C4881" t="s">
        <v>73</v>
      </c>
      <c r="D4881" s="49">
        <v>10.07338</v>
      </c>
    </row>
    <row r="4882" spans="1:4">
      <c r="A4882" t="s">
        <v>24</v>
      </c>
      <c r="B4882">
        <v>1999</v>
      </c>
      <c r="C4882" t="s">
        <v>73</v>
      </c>
      <c r="D4882" s="49">
        <v>8.9765669999999993</v>
      </c>
    </row>
    <row r="4883" spans="1:4">
      <c r="A4883" t="s">
        <v>23</v>
      </c>
      <c r="B4883">
        <v>1999</v>
      </c>
      <c r="C4883" t="s">
        <v>73</v>
      </c>
      <c r="D4883" s="49">
        <v>5.7942629999999999</v>
      </c>
    </row>
    <row r="4884" spans="1:4">
      <c r="A4884" t="s">
        <v>21</v>
      </c>
      <c r="B4884">
        <v>1999</v>
      </c>
      <c r="C4884" t="s">
        <v>73</v>
      </c>
      <c r="D4884" s="49">
        <v>1.3805909999999999</v>
      </c>
    </row>
    <row r="4885" spans="1:4">
      <c r="A4885" t="s">
        <v>22</v>
      </c>
      <c r="B4885">
        <v>1999</v>
      </c>
      <c r="C4885" t="s">
        <v>73</v>
      </c>
      <c r="D4885" s="49">
        <v>0.96898289999999998</v>
      </c>
    </row>
    <row r="4886" spans="1:4">
      <c r="A4886" t="s">
        <v>20</v>
      </c>
      <c r="B4886">
        <v>1999</v>
      </c>
      <c r="C4886" t="s">
        <v>73</v>
      </c>
      <c r="D4886" s="49">
        <v>11.22517</v>
      </c>
    </row>
    <row r="4887" spans="1:4">
      <c r="A4887" t="s">
        <v>19</v>
      </c>
      <c r="B4887">
        <v>1999</v>
      </c>
      <c r="C4887" t="s">
        <v>73</v>
      </c>
      <c r="D4887" s="49">
        <v>8.2629750000000008</v>
      </c>
    </row>
    <row r="4888" spans="1:4">
      <c r="A4888" t="s">
        <v>18</v>
      </c>
      <c r="B4888">
        <v>1999</v>
      </c>
      <c r="C4888" t="s">
        <v>73</v>
      </c>
      <c r="D4888" s="49">
        <v>9.3605990000000006</v>
      </c>
    </row>
    <row r="4889" spans="1:4">
      <c r="A4889" t="s">
        <v>6</v>
      </c>
      <c r="B4889">
        <v>1999</v>
      </c>
      <c r="C4889" t="s">
        <v>73</v>
      </c>
      <c r="D4889" s="49">
        <v>9.4582920000000001</v>
      </c>
    </row>
    <row r="4890" spans="1:4">
      <c r="A4890" t="s">
        <v>16</v>
      </c>
      <c r="B4890">
        <v>1999</v>
      </c>
      <c r="C4890" t="s">
        <v>73</v>
      </c>
      <c r="D4890" s="49">
        <v>4.2484510000000002</v>
      </c>
    </row>
    <row r="4891" spans="1:4">
      <c r="A4891" t="s">
        <v>15</v>
      </c>
      <c r="B4891">
        <v>1999</v>
      </c>
      <c r="C4891" t="s">
        <v>73</v>
      </c>
      <c r="D4891" s="49">
        <v>14.95557</v>
      </c>
    </row>
    <row r="4892" spans="1:4">
      <c r="A4892" t="s">
        <v>17</v>
      </c>
      <c r="B4892">
        <v>1999</v>
      </c>
      <c r="C4892" t="s">
        <v>73</v>
      </c>
      <c r="D4892" s="49">
        <v>3.456464</v>
      </c>
    </row>
    <row r="4893" spans="1:4">
      <c r="A4893" t="s">
        <v>13</v>
      </c>
      <c r="B4893">
        <v>1999</v>
      </c>
      <c r="C4893" t="s">
        <v>73</v>
      </c>
      <c r="D4893" s="49">
        <v>3.6924000000000001</v>
      </c>
    </row>
    <row r="4894" spans="1:4">
      <c r="A4894" t="s">
        <v>14</v>
      </c>
      <c r="B4894">
        <v>1999</v>
      </c>
      <c r="C4894" t="s">
        <v>73</v>
      </c>
      <c r="D4894" s="49">
        <v>5.9863920000000004</v>
      </c>
    </row>
    <row r="4895" spans="1:4">
      <c r="A4895" t="s">
        <v>12</v>
      </c>
      <c r="B4895">
        <v>1999</v>
      </c>
      <c r="C4895" t="s">
        <v>73</v>
      </c>
      <c r="D4895" s="49">
        <v>12.43074</v>
      </c>
    </row>
    <row r="4896" spans="1:4">
      <c r="A4896" t="s">
        <v>11</v>
      </c>
      <c r="B4896">
        <v>1999</v>
      </c>
      <c r="C4896" t="s">
        <v>73</v>
      </c>
      <c r="D4896" s="49">
        <v>8.5697880000000008</v>
      </c>
    </row>
    <row r="4897" spans="1:4">
      <c r="A4897" t="s">
        <v>10</v>
      </c>
      <c r="B4897">
        <v>1999</v>
      </c>
      <c r="C4897" t="s">
        <v>73</v>
      </c>
      <c r="D4897" s="49">
        <v>6.5202669999999996</v>
      </c>
    </row>
    <row r="4898" spans="1:4">
      <c r="B4898">
        <v>1999</v>
      </c>
      <c r="C4898" t="s">
        <v>73</v>
      </c>
      <c r="D4898" s="49" t="s">
        <v>74</v>
      </c>
    </row>
    <row r="4899" spans="1:4">
      <c r="A4899" t="s">
        <v>9</v>
      </c>
      <c r="B4899">
        <v>1999</v>
      </c>
      <c r="C4899" t="s">
        <v>73</v>
      </c>
      <c r="D4899" s="49">
        <v>10.37208</v>
      </c>
    </row>
    <row r="4900" spans="1:4">
      <c r="A4900" t="s">
        <v>8</v>
      </c>
      <c r="B4900">
        <v>1999</v>
      </c>
      <c r="C4900" t="s">
        <v>73</v>
      </c>
      <c r="D4900" s="49">
        <v>7.8285299999999998</v>
      </c>
    </row>
    <row r="4901" spans="1:4">
      <c r="A4901" t="s">
        <v>7</v>
      </c>
      <c r="B4901">
        <v>1999</v>
      </c>
      <c r="C4901" t="s">
        <v>73</v>
      </c>
      <c r="D4901" s="49">
        <v>7.5906979999999997</v>
      </c>
    </row>
    <row r="4902" spans="1:4">
      <c r="A4902" t="s">
        <v>4</v>
      </c>
      <c r="B4902">
        <v>1999</v>
      </c>
      <c r="C4902" t="s">
        <v>73</v>
      </c>
      <c r="D4902" s="49">
        <v>6.9835039999999999</v>
      </c>
    </row>
    <row r="4903" spans="1:4">
      <c r="A4903" t="s">
        <v>2</v>
      </c>
      <c r="B4903">
        <v>1999</v>
      </c>
      <c r="C4903" t="s">
        <v>73</v>
      </c>
      <c r="D4903" s="49">
        <v>3.0951949999999999</v>
      </c>
    </row>
    <row r="4904" spans="1:4">
      <c r="A4904" t="s">
        <v>3</v>
      </c>
      <c r="B4904">
        <v>1999</v>
      </c>
      <c r="C4904" t="s">
        <v>73</v>
      </c>
      <c r="D4904" s="49">
        <v>10.888210000000001</v>
      </c>
    </row>
    <row r="4905" spans="1:4">
      <c r="A4905" t="s">
        <v>0</v>
      </c>
      <c r="B4905">
        <v>1999</v>
      </c>
      <c r="C4905" t="s">
        <v>73</v>
      </c>
      <c r="D4905" s="49">
        <v>19.196490000000001</v>
      </c>
    </row>
    <row r="4906" spans="1:4">
      <c r="A4906" t="s">
        <v>72</v>
      </c>
      <c r="B4906">
        <v>1999</v>
      </c>
      <c r="C4906" t="s">
        <v>73</v>
      </c>
      <c r="D4906" s="49" t="s">
        <v>74</v>
      </c>
    </row>
    <row r="4907" spans="1:4">
      <c r="A4907" t="s">
        <v>79</v>
      </c>
      <c r="B4907">
        <v>1999</v>
      </c>
      <c r="C4907" t="s">
        <v>73</v>
      </c>
      <c r="D4907" s="49">
        <v>5.0826979999999997</v>
      </c>
    </row>
    <row r="4908" spans="1:4">
      <c r="A4908" t="s">
        <v>80</v>
      </c>
      <c r="B4908">
        <v>1999</v>
      </c>
      <c r="C4908" t="s">
        <v>73</v>
      </c>
      <c r="D4908" s="49" t="s">
        <v>74</v>
      </c>
    </row>
    <row r="4909" spans="1:4">
      <c r="A4909" t="s">
        <v>81</v>
      </c>
      <c r="B4909">
        <v>1999</v>
      </c>
      <c r="C4909" t="s">
        <v>73</v>
      </c>
      <c r="D4909" s="49">
        <v>15.45478</v>
      </c>
    </row>
    <row r="4910" spans="1:4">
      <c r="A4910" t="s">
        <v>82</v>
      </c>
      <c r="B4910">
        <v>1999</v>
      </c>
      <c r="C4910" t="s">
        <v>73</v>
      </c>
      <c r="D4910" s="49" t="s">
        <v>74</v>
      </c>
    </row>
    <row r="4911" spans="1:4">
      <c r="A4911" t="s">
        <v>83</v>
      </c>
      <c r="B4911">
        <v>1999</v>
      </c>
      <c r="C4911" t="s">
        <v>73</v>
      </c>
      <c r="D4911" s="49">
        <v>0</v>
      </c>
    </row>
    <row r="4912" spans="1:4">
      <c r="A4912" t="s">
        <v>84</v>
      </c>
      <c r="B4912">
        <v>1999</v>
      </c>
      <c r="C4912" t="s">
        <v>73</v>
      </c>
      <c r="D4912" s="49">
        <v>37.625450000000001</v>
      </c>
    </row>
    <row r="4913" spans="1:4">
      <c r="A4913" t="s">
        <v>85</v>
      </c>
      <c r="B4913">
        <v>1999</v>
      </c>
      <c r="C4913" t="s">
        <v>73</v>
      </c>
      <c r="D4913" s="49">
        <v>18.49231</v>
      </c>
    </row>
    <row r="4914" spans="1:4">
      <c r="A4914" t="s">
        <v>86</v>
      </c>
      <c r="B4914">
        <v>1999</v>
      </c>
      <c r="C4914" t="s">
        <v>73</v>
      </c>
      <c r="D4914" s="49" t="s">
        <v>74</v>
      </c>
    </row>
    <row r="4915" spans="1:4">
      <c r="A4915" t="s">
        <v>87</v>
      </c>
      <c r="B4915">
        <v>1999</v>
      </c>
      <c r="C4915" t="s">
        <v>73</v>
      </c>
      <c r="D4915" s="49">
        <v>39.682310000000001</v>
      </c>
    </row>
    <row r="4916" spans="1:4">
      <c r="A4916" t="s">
        <v>88</v>
      </c>
      <c r="B4916">
        <v>1999</v>
      </c>
      <c r="C4916" t="s">
        <v>73</v>
      </c>
      <c r="D4916" s="49">
        <v>1.640128</v>
      </c>
    </row>
    <row r="4917" spans="1:4">
      <c r="A4917" t="s">
        <v>89</v>
      </c>
      <c r="B4917">
        <v>1999</v>
      </c>
      <c r="C4917" t="s">
        <v>73</v>
      </c>
      <c r="D4917" s="49">
        <v>152.411</v>
      </c>
    </row>
    <row r="4918" spans="1:4">
      <c r="A4918" t="s">
        <v>90</v>
      </c>
      <c r="B4918">
        <v>1999</v>
      </c>
      <c r="C4918" t="s">
        <v>73</v>
      </c>
      <c r="D4918" s="49" t="s">
        <v>74</v>
      </c>
    </row>
    <row r="4919" spans="1:4">
      <c r="A4919" t="s">
        <v>91</v>
      </c>
      <c r="B4919">
        <v>1999</v>
      </c>
      <c r="C4919" t="s">
        <v>73</v>
      </c>
      <c r="D4919" s="49">
        <v>217.6985</v>
      </c>
    </row>
    <row r="4920" spans="1:4">
      <c r="A4920" t="s">
        <v>92</v>
      </c>
      <c r="B4920">
        <v>1999</v>
      </c>
      <c r="C4920" t="s">
        <v>73</v>
      </c>
      <c r="D4920" s="49" t="s">
        <v>74</v>
      </c>
    </row>
    <row r="4921" spans="1:4">
      <c r="A4921" t="s">
        <v>93</v>
      </c>
      <c r="B4921">
        <v>1999</v>
      </c>
      <c r="C4921" t="s">
        <v>73</v>
      </c>
      <c r="D4921" s="49" t="s">
        <v>74</v>
      </c>
    </row>
    <row r="4922" spans="1:4">
      <c r="A4922" t="s">
        <v>94</v>
      </c>
      <c r="B4922">
        <v>1999</v>
      </c>
      <c r="C4922" t="s">
        <v>73</v>
      </c>
      <c r="D4922" s="49" t="s">
        <v>74</v>
      </c>
    </row>
    <row r="4923" spans="1:4">
      <c r="A4923" t="s">
        <v>95</v>
      </c>
      <c r="B4923">
        <v>1999</v>
      </c>
      <c r="C4923" t="s">
        <v>73</v>
      </c>
      <c r="D4923" s="49">
        <v>133.6044</v>
      </c>
    </row>
    <row r="4924" spans="1:4">
      <c r="A4924" t="s">
        <v>96</v>
      </c>
      <c r="B4924">
        <v>1999</v>
      </c>
      <c r="C4924" t="s">
        <v>73</v>
      </c>
      <c r="D4924" s="49" t="s">
        <v>74</v>
      </c>
    </row>
    <row r="4925" spans="1:4">
      <c r="A4925" t="s">
        <v>97</v>
      </c>
      <c r="B4925">
        <v>1999</v>
      </c>
      <c r="C4925" t="s">
        <v>73</v>
      </c>
      <c r="D4925" s="49">
        <v>92.402940000000001</v>
      </c>
    </row>
    <row r="4926" spans="1:4">
      <c r="A4926" t="s">
        <v>98</v>
      </c>
      <c r="B4926">
        <v>1999</v>
      </c>
      <c r="C4926" t="s">
        <v>73</v>
      </c>
      <c r="D4926" s="49" t="s">
        <v>74</v>
      </c>
    </row>
    <row r="4927" spans="1:4">
      <c r="A4927" t="s">
        <v>99</v>
      </c>
      <c r="B4927">
        <v>1999</v>
      </c>
      <c r="C4927" t="s">
        <v>73</v>
      </c>
      <c r="D4927" s="49">
        <v>307.11509999999998</v>
      </c>
    </row>
    <row r="4928" spans="1:4">
      <c r="A4928" t="s">
        <v>100</v>
      </c>
      <c r="B4928">
        <v>1999</v>
      </c>
      <c r="C4928" t="s">
        <v>73</v>
      </c>
      <c r="D4928" s="49">
        <v>0</v>
      </c>
    </row>
    <row r="4929" spans="1:4">
      <c r="A4929" t="s">
        <v>101</v>
      </c>
      <c r="B4929">
        <v>1999</v>
      </c>
      <c r="C4929" t="s">
        <v>73</v>
      </c>
      <c r="D4929" s="49">
        <v>2.3495740000000001</v>
      </c>
    </row>
    <row r="4930" spans="1:4">
      <c r="A4930" t="s">
        <v>102</v>
      </c>
      <c r="B4930">
        <v>1999</v>
      </c>
      <c r="C4930" t="s">
        <v>73</v>
      </c>
      <c r="D4930" s="49" t="s">
        <v>74</v>
      </c>
    </row>
    <row r="4931" spans="1:4">
      <c r="A4931" t="s">
        <v>103</v>
      </c>
      <c r="B4931">
        <v>1999</v>
      </c>
      <c r="C4931" t="s">
        <v>73</v>
      </c>
      <c r="D4931" s="49">
        <v>0</v>
      </c>
    </row>
    <row r="4932" spans="1:4">
      <c r="A4932" t="s">
        <v>104</v>
      </c>
      <c r="B4932">
        <v>1999</v>
      </c>
      <c r="C4932" t="s">
        <v>73</v>
      </c>
      <c r="D4932" s="49">
        <v>63.394640000000003</v>
      </c>
    </row>
    <row r="4933" spans="1:4">
      <c r="A4933" t="s">
        <v>105</v>
      </c>
      <c r="B4933">
        <v>1999</v>
      </c>
      <c r="C4933" t="s">
        <v>73</v>
      </c>
      <c r="D4933" s="49">
        <v>1.640128</v>
      </c>
    </row>
    <row r="4934" spans="1:4">
      <c r="A4934" t="s">
        <v>106</v>
      </c>
      <c r="B4934">
        <v>1999</v>
      </c>
      <c r="C4934" t="s">
        <v>73</v>
      </c>
      <c r="D4934" s="49">
        <v>3.0951949999999999</v>
      </c>
    </row>
    <row r="4935" spans="1:4">
      <c r="A4935" t="s">
        <v>107</v>
      </c>
      <c r="B4935">
        <v>1999</v>
      </c>
      <c r="C4935" t="s">
        <v>73</v>
      </c>
      <c r="D4935" s="49">
        <v>39.682310000000001</v>
      </c>
    </row>
    <row r="4936" spans="1:4">
      <c r="A4936" t="s">
        <v>108</v>
      </c>
      <c r="B4936">
        <v>1999</v>
      </c>
      <c r="C4936" t="s">
        <v>73</v>
      </c>
      <c r="D4936" s="49" t="s">
        <v>74</v>
      </c>
    </row>
    <row r="4937" spans="1:4">
      <c r="A4937" t="s">
        <v>109</v>
      </c>
      <c r="B4937">
        <v>1999</v>
      </c>
      <c r="C4937" t="s">
        <v>73</v>
      </c>
      <c r="D4937" s="49">
        <v>158.20519999999999</v>
      </c>
    </row>
    <row r="4938" spans="1:4">
      <c r="A4938" t="s">
        <v>110</v>
      </c>
      <c r="B4938">
        <v>1999</v>
      </c>
      <c r="C4938" t="s">
        <v>73</v>
      </c>
      <c r="D4938" s="49" t="s">
        <v>74</v>
      </c>
    </row>
    <row r="4939" spans="1:4">
      <c r="A4939" t="s">
        <v>111</v>
      </c>
      <c r="B4939">
        <v>1999</v>
      </c>
      <c r="C4939" t="s">
        <v>73</v>
      </c>
      <c r="D4939" s="49" t="s">
        <v>74</v>
      </c>
    </row>
    <row r="4940" spans="1:4">
      <c r="A4940" t="s">
        <v>112</v>
      </c>
      <c r="B4940">
        <v>1999</v>
      </c>
      <c r="C4940" t="s">
        <v>73</v>
      </c>
      <c r="D4940" s="49" t="s">
        <v>74</v>
      </c>
    </row>
    <row r="4941" spans="1:4">
      <c r="A4941" t="s">
        <v>113</v>
      </c>
      <c r="B4941">
        <v>1999</v>
      </c>
      <c r="C4941" t="s">
        <v>73</v>
      </c>
      <c r="D4941" s="49">
        <v>264.1327</v>
      </c>
    </row>
    <row r="4942" spans="1:4">
      <c r="A4942" t="s">
        <v>38</v>
      </c>
      <c r="B4942">
        <v>2000</v>
      </c>
      <c r="C4942" t="s">
        <v>73</v>
      </c>
      <c r="D4942" s="49">
        <v>18.669329999999999</v>
      </c>
    </row>
    <row r="4943" spans="1:4">
      <c r="A4943" t="s">
        <v>37</v>
      </c>
      <c r="B4943">
        <v>2000</v>
      </c>
      <c r="C4943" t="s">
        <v>73</v>
      </c>
      <c r="D4943" s="49">
        <v>7.8468390000000001</v>
      </c>
    </row>
    <row r="4944" spans="1:4">
      <c r="A4944" t="s">
        <v>36</v>
      </c>
      <c r="B4944">
        <v>2000</v>
      </c>
      <c r="C4944" t="s">
        <v>73</v>
      </c>
      <c r="D4944" s="49">
        <v>12.924810000000001</v>
      </c>
    </row>
    <row r="4945" spans="1:4">
      <c r="A4945" t="s">
        <v>34</v>
      </c>
      <c r="B4945">
        <v>2000</v>
      </c>
      <c r="C4945" t="s">
        <v>73</v>
      </c>
      <c r="D4945" s="49">
        <v>5.9063970000000001</v>
      </c>
    </row>
    <row r="4946" spans="1:4">
      <c r="A4946" t="s">
        <v>35</v>
      </c>
      <c r="B4946">
        <v>2000</v>
      </c>
      <c r="C4946" t="s">
        <v>73</v>
      </c>
      <c r="D4946" s="49">
        <v>1.6475580000000001</v>
      </c>
    </row>
    <row r="4947" spans="1:4">
      <c r="A4947" t="s">
        <v>33</v>
      </c>
      <c r="B4947">
        <v>2000</v>
      </c>
      <c r="C4947" t="s">
        <v>73</v>
      </c>
      <c r="D4947" s="49">
        <v>17.142320000000002</v>
      </c>
    </row>
    <row r="4948" spans="1:4">
      <c r="A4948" t="s">
        <v>32</v>
      </c>
      <c r="B4948">
        <v>2000</v>
      </c>
      <c r="C4948" t="s">
        <v>73</v>
      </c>
      <c r="D4948" s="49">
        <v>2.4558909999999998</v>
      </c>
    </row>
    <row r="4949" spans="1:4">
      <c r="A4949" t="s">
        <v>31</v>
      </c>
      <c r="B4949">
        <v>2000</v>
      </c>
      <c r="C4949" t="s">
        <v>73</v>
      </c>
      <c r="D4949" s="49">
        <v>9.8224649999999993</v>
      </c>
    </row>
    <row r="4950" spans="1:4">
      <c r="A4950" t="s">
        <v>30</v>
      </c>
      <c r="B4950">
        <v>2000</v>
      </c>
      <c r="C4950" t="s">
        <v>73</v>
      </c>
      <c r="D4950" s="49">
        <v>11.308479999999999</v>
      </c>
    </row>
    <row r="4951" spans="1:4">
      <c r="A4951" t="s">
        <v>25</v>
      </c>
      <c r="B4951">
        <v>2000</v>
      </c>
      <c r="C4951" t="s">
        <v>73</v>
      </c>
      <c r="D4951" s="49">
        <v>11.127789999999999</v>
      </c>
    </row>
    <row r="4952" spans="1:4">
      <c r="A4952" t="s">
        <v>29</v>
      </c>
      <c r="B4952">
        <v>2000</v>
      </c>
      <c r="C4952" t="s">
        <v>73</v>
      </c>
      <c r="D4952" s="49">
        <v>14.05241</v>
      </c>
    </row>
    <row r="4953" spans="1:4">
      <c r="A4953" t="s">
        <v>5</v>
      </c>
      <c r="B4953">
        <v>2000</v>
      </c>
      <c r="C4953" t="s">
        <v>73</v>
      </c>
      <c r="D4953" s="49">
        <v>7.5879859999999999</v>
      </c>
    </row>
    <row r="4954" spans="1:4">
      <c r="A4954" t="s">
        <v>28</v>
      </c>
      <c r="B4954">
        <v>2000</v>
      </c>
      <c r="C4954" t="s">
        <v>73</v>
      </c>
      <c r="D4954" s="49">
        <v>11.274509999999999</v>
      </c>
    </row>
    <row r="4955" spans="1:4">
      <c r="A4955" t="s">
        <v>27</v>
      </c>
      <c r="B4955">
        <v>2000</v>
      </c>
      <c r="C4955" t="s">
        <v>73</v>
      </c>
      <c r="D4955" s="49">
        <v>11.750830000000001</v>
      </c>
    </row>
    <row r="4956" spans="1:4">
      <c r="A4956" t="s">
        <v>26</v>
      </c>
      <c r="B4956">
        <v>2000</v>
      </c>
      <c r="C4956" t="s">
        <v>73</v>
      </c>
      <c r="D4956" s="49">
        <v>7.1561440000000003</v>
      </c>
    </row>
    <row r="4957" spans="1:4">
      <c r="A4957" t="s">
        <v>1</v>
      </c>
      <c r="B4957">
        <v>2000</v>
      </c>
      <c r="C4957" t="s">
        <v>73</v>
      </c>
      <c r="D4957" s="49">
        <v>10.229290000000001</v>
      </c>
    </row>
    <row r="4958" spans="1:4">
      <c r="A4958" t="s">
        <v>24</v>
      </c>
      <c r="B4958">
        <v>2000</v>
      </c>
      <c r="C4958" t="s">
        <v>73</v>
      </c>
      <c r="D4958" s="49">
        <v>9.4337649999999993</v>
      </c>
    </row>
    <row r="4959" spans="1:4">
      <c r="A4959" t="s">
        <v>23</v>
      </c>
      <c r="B4959">
        <v>2000</v>
      </c>
      <c r="C4959" t="s">
        <v>73</v>
      </c>
      <c r="D4959" s="49">
        <v>5.6463729999999996</v>
      </c>
    </row>
    <row r="4960" spans="1:4">
      <c r="A4960" t="s">
        <v>21</v>
      </c>
      <c r="B4960">
        <v>2000</v>
      </c>
      <c r="C4960" t="s">
        <v>73</v>
      </c>
      <c r="D4960" s="49">
        <v>1.3674470000000001</v>
      </c>
    </row>
    <row r="4961" spans="1:4">
      <c r="A4961" t="s">
        <v>22</v>
      </c>
      <c r="B4961">
        <v>2000</v>
      </c>
      <c r="C4961" t="s">
        <v>73</v>
      </c>
      <c r="D4961" s="49">
        <v>0.97481430000000002</v>
      </c>
    </row>
    <row r="4962" spans="1:4">
      <c r="A4962" t="s">
        <v>20</v>
      </c>
      <c r="B4962">
        <v>2000</v>
      </c>
      <c r="C4962" t="s">
        <v>73</v>
      </c>
      <c r="D4962" s="49">
        <v>11.73193</v>
      </c>
    </row>
    <row r="4963" spans="1:4">
      <c r="A4963" t="s">
        <v>19</v>
      </c>
      <c r="B4963">
        <v>2000</v>
      </c>
      <c r="C4963" t="s">
        <v>73</v>
      </c>
      <c r="D4963" s="49">
        <v>8.3224560000000007</v>
      </c>
    </row>
    <row r="4964" spans="1:4">
      <c r="A4964" t="s">
        <v>18</v>
      </c>
      <c r="B4964">
        <v>2000</v>
      </c>
      <c r="C4964" t="s">
        <v>73</v>
      </c>
      <c r="D4964" s="49">
        <v>9.4923570000000002</v>
      </c>
    </row>
    <row r="4965" spans="1:4">
      <c r="A4965" t="s">
        <v>6</v>
      </c>
      <c r="B4965">
        <v>2000</v>
      </c>
      <c r="C4965" t="s">
        <v>73</v>
      </c>
      <c r="D4965" s="49">
        <v>10.53485</v>
      </c>
    </row>
    <row r="4966" spans="1:4">
      <c r="A4966" t="s">
        <v>16</v>
      </c>
      <c r="B4966">
        <v>2000</v>
      </c>
      <c r="C4966" t="s">
        <v>73</v>
      </c>
      <c r="D4966" s="49">
        <v>3.8141039999999999</v>
      </c>
    </row>
    <row r="4967" spans="1:4">
      <c r="A4967" t="s">
        <v>15</v>
      </c>
      <c r="B4967">
        <v>2000</v>
      </c>
      <c r="C4967" t="s">
        <v>73</v>
      </c>
      <c r="D4967" s="49">
        <v>9.0703189999999996</v>
      </c>
    </row>
    <row r="4968" spans="1:4">
      <c r="A4968" t="s">
        <v>17</v>
      </c>
      <c r="B4968">
        <v>2000</v>
      </c>
      <c r="C4968" t="s">
        <v>73</v>
      </c>
      <c r="D4968" s="49">
        <v>3.1791360000000002</v>
      </c>
    </row>
    <row r="4969" spans="1:4">
      <c r="A4969" t="s">
        <v>13</v>
      </c>
      <c r="B4969">
        <v>2000</v>
      </c>
      <c r="C4969" t="s">
        <v>73</v>
      </c>
      <c r="D4969" s="49">
        <v>3.821056</v>
      </c>
    </row>
    <row r="4970" spans="1:4">
      <c r="A4970" t="s">
        <v>14</v>
      </c>
      <c r="B4970">
        <v>2000</v>
      </c>
      <c r="C4970" t="s">
        <v>73</v>
      </c>
      <c r="D4970" s="49">
        <v>5.9497179999999998</v>
      </c>
    </row>
    <row r="4971" spans="1:4">
      <c r="A4971" t="s">
        <v>12</v>
      </c>
      <c r="B4971">
        <v>2000</v>
      </c>
      <c r="C4971" t="s">
        <v>73</v>
      </c>
      <c r="D4971" s="49">
        <v>12.460750000000001</v>
      </c>
    </row>
    <row r="4972" spans="1:4">
      <c r="A4972" t="s">
        <v>11</v>
      </c>
      <c r="B4972">
        <v>2000</v>
      </c>
      <c r="C4972" t="s">
        <v>73</v>
      </c>
      <c r="D4972" s="49">
        <v>8.4050209999999996</v>
      </c>
    </row>
    <row r="4973" spans="1:4">
      <c r="A4973" t="s">
        <v>10</v>
      </c>
      <c r="B4973">
        <v>2000</v>
      </c>
      <c r="C4973" t="s">
        <v>73</v>
      </c>
      <c r="D4973" s="49">
        <v>6.3789899999999999</v>
      </c>
    </row>
    <row r="4974" spans="1:4">
      <c r="B4974">
        <v>2000</v>
      </c>
      <c r="C4974" t="s">
        <v>73</v>
      </c>
      <c r="D4974" s="49" t="s">
        <v>74</v>
      </c>
    </row>
    <row r="4975" spans="1:4">
      <c r="A4975" t="s">
        <v>9</v>
      </c>
      <c r="B4975">
        <v>2000</v>
      </c>
      <c r="C4975" t="s">
        <v>73</v>
      </c>
      <c r="D4975" s="49">
        <v>10.725680000000001</v>
      </c>
    </row>
    <row r="4976" spans="1:4">
      <c r="A4976" t="s">
        <v>8</v>
      </c>
      <c r="B4976">
        <v>2000</v>
      </c>
      <c r="C4976" t="s">
        <v>73</v>
      </c>
      <c r="D4976" s="49">
        <v>7.6242910000000004</v>
      </c>
    </row>
    <row r="4977" spans="1:4">
      <c r="A4977" t="s">
        <v>7</v>
      </c>
      <c r="B4977">
        <v>2000</v>
      </c>
      <c r="C4977" t="s">
        <v>73</v>
      </c>
      <c r="D4977" s="49">
        <v>7.6303970000000003</v>
      </c>
    </row>
    <row r="4978" spans="1:4">
      <c r="A4978" t="s">
        <v>4</v>
      </c>
      <c r="B4978">
        <v>2000</v>
      </c>
      <c r="C4978" t="s">
        <v>73</v>
      </c>
      <c r="D4978" s="49">
        <v>6.8148980000000003</v>
      </c>
    </row>
    <row r="4979" spans="1:4">
      <c r="A4979" t="s">
        <v>2</v>
      </c>
      <c r="B4979">
        <v>2000</v>
      </c>
      <c r="C4979" t="s">
        <v>73</v>
      </c>
      <c r="D4979" s="49">
        <v>3.3916770000000001</v>
      </c>
    </row>
    <row r="4980" spans="1:4">
      <c r="A4980" t="s">
        <v>3</v>
      </c>
      <c r="B4980">
        <v>2000</v>
      </c>
      <c r="C4980" t="s">
        <v>73</v>
      </c>
      <c r="D4980" s="49">
        <v>11.76153</v>
      </c>
    </row>
    <row r="4981" spans="1:4">
      <c r="A4981" t="s">
        <v>0</v>
      </c>
      <c r="B4981">
        <v>2000</v>
      </c>
      <c r="C4981" t="s">
        <v>73</v>
      </c>
      <c r="D4981" s="49">
        <v>19.54223</v>
      </c>
    </row>
    <row r="4982" spans="1:4">
      <c r="A4982" t="s">
        <v>72</v>
      </c>
      <c r="B4982">
        <v>2000</v>
      </c>
      <c r="C4982" t="s">
        <v>73</v>
      </c>
      <c r="D4982" s="49" t="s">
        <v>74</v>
      </c>
    </row>
    <row r="4983" spans="1:4">
      <c r="A4983" t="s">
        <v>79</v>
      </c>
      <c r="B4983">
        <v>2000</v>
      </c>
      <c r="C4983" t="s">
        <v>73</v>
      </c>
      <c r="D4983" s="49">
        <v>5.0782629999999997</v>
      </c>
    </row>
    <row r="4984" spans="1:4">
      <c r="A4984" t="s">
        <v>80</v>
      </c>
      <c r="B4984">
        <v>2000</v>
      </c>
      <c r="C4984" t="s">
        <v>73</v>
      </c>
      <c r="D4984" s="49" t="s">
        <v>74</v>
      </c>
    </row>
    <row r="4985" spans="1:4">
      <c r="A4985" t="s">
        <v>81</v>
      </c>
      <c r="B4985">
        <v>2000</v>
      </c>
      <c r="C4985" t="s">
        <v>73</v>
      </c>
      <c r="D4985" s="49">
        <v>15.803940000000001</v>
      </c>
    </row>
    <row r="4986" spans="1:4">
      <c r="A4986" t="s">
        <v>82</v>
      </c>
      <c r="B4986">
        <v>2000</v>
      </c>
      <c r="C4986" t="s">
        <v>73</v>
      </c>
      <c r="D4986" s="49" t="s">
        <v>74</v>
      </c>
    </row>
    <row r="4987" spans="1:4">
      <c r="A4987" t="s">
        <v>83</v>
      </c>
      <c r="B4987">
        <v>2000</v>
      </c>
      <c r="C4987" t="s">
        <v>73</v>
      </c>
      <c r="D4987" s="49">
        <v>0</v>
      </c>
    </row>
    <row r="4988" spans="1:4">
      <c r="A4988" t="s">
        <v>84</v>
      </c>
      <c r="B4988">
        <v>2000</v>
      </c>
      <c r="C4988" t="s">
        <v>73</v>
      </c>
      <c r="D4988" s="49">
        <v>39.978569999999998</v>
      </c>
    </row>
    <row r="4989" spans="1:4">
      <c r="A4989" t="s">
        <v>85</v>
      </c>
      <c r="B4989">
        <v>2000</v>
      </c>
      <c r="C4989" t="s">
        <v>73</v>
      </c>
      <c r="D4989" s="49">
        <v>18.669329999999999</v>
      </c>
    </row>
    <row r="4990" spans="1:4">
      <c r="A4990" t="s">
        <v>86</v>
      </c>
      <c r="B4990">
        <v>2000</v>
      </c>
      <c r="C4990" t="s">
        <v>73</v>
      </c>
      <c r="D4990" s="49" t="s">
        <v>74</v>
      </c>
    </row>
    <row r="4991" spans="1:4">
      <c r="A4991" t="s">
        <v>87</v>
      </c>
      <c r="B4991">
        <v>2000</v>
      </c>
      <c r="C4991" t="s">
        <v>73</v>
      </c>
      <c r="D4991" s="49">
        <v>40.505600000000001</v>
      </c>
    </row>
    <row r="4992" spans="1:4">
      <c r="A4992" t="s">
        <v>88</v>
      </c>
      <c r="B4992">
        <v>2000</v>
      </c>
      <c r="C4992" t="s">
        <v>73</v>
      </c>
      <c r="D4992" s="49">
        <v>1.6475580000000001</v>
      </c>
    </row>
    <row r="4993" spans="1:4">
      <c r="A4993" t="s">
        <v>89</v>
      </c>
      <c r="B4993">
        <v>2000</v>
      </c>
      <c r="C4993" t="s">
        <v>73</v>
      </c>
      <c r="D4993" s="49">
        <v>146.88919999999999</v>
      </c>
    </row>
    <row r="4994" spans="1:4">
      <c r="A4994" t="s">
        <v>90</v>
      </c>
      <c r="B4994">
        <v>2000</v>
      </c>
      <c r="C4994" t="s">
        <v>73</v>
      </c>
      <c r="D4994" s="49" t="s">
        <v>74</v>
      </c>
    </row>
    <row r="4995" spans="1:4">
      <c r="A4995" t="s">
        <v>91</v>
      </c>
      <c r="B4995">
        <v>2000</v>
      </c>
      <c r="C4995" t="s">
        <v>73</v>
      </c>
      <c r="D4995" s="49">
        <v>211.72120000000001</v>
      </c>
    </row>
    <row r="4996" spans="1:4">
      <c r="A4996" t="s">
        <v>92</v>
      </c>
      <c r="B4996">
        <v>2000</v>
      </c>
      <c r="C4996" t="s">
        <v>73</v>
      </c>
      <c r="D4996" s="49" t="s">
        <v>74</v>
      </c>
    </row>
    <row r="4997" spans="1:4">
      <c r="A4997" t="s">
        <v>93</v>
      </c>
      <c r="B4997">
        <v>2000</v>
      </c>
      <c r="C4997" t="s">
        <v>73</v>
      </c>
      <c r="D4997" s="49" t="s">
        <v>74</v>
      </c>
    </row>
    <row r="4998" spans="1:4">
      <c r="A4998" t="s">
        <v>94</v>
      </c>
      <c r="B4998">
        <v>2000</v>
      </c>
      <c r="C4998" t="s">
        <v>73</v>
      </c>
      <c r="D4998" s="49" t="s">
        <v>74</v>
      </c>
    </row>
    <row r="4999" spans="1:4">
      <c r="A4999" t="s">
        <v>95</v>
      </c>
      <c r="B4999">
        <v>2000</v>
      </c>
      <c r="C4999" t="s">
        <v>73</v>
      </c>
      <c r="D4999" s="49">
        <v>136.6009</v>
      </c>
    </row>
    <row r="5000" spans="1:4">
      <c r="A5000" t="s">
        <v>96</v>
      </c>
      <c r="B5000">
        <v>2000</v>
      </c>
      <c r="C5000" t="s">
        <v>73</v>
      </c>
      <c r="D5000" s="49" t="s">
        <v>74</v>
      </c>
    </row>
    <row r="5001" spans="1:4">
      <c r="A5001" t="s">
        <v>97</v>
      </c>
      <c r="B5001">
        <v>2000</v>
      </c>
      <c r="C5001" t="s">
        <v>73</v>
      </c>
      <c r="D5001" s="49">
        <v>93.738259999999997</v>
      </c>
    </row>
    <row r="5002" spans="1:4">
      <c r="A5002" t="s">
        <v>98</v>
      </c>
      <c r="B5002">
        <v>2000</v>
      </c>
      <c r="C5002" t="s">
        <v>73</v>
      </c>
      <c r="D5002" s="49" t="s">
        <v>74</v>
      </c>
    </row>
    <row r="5003" spans="1:4">
      <c r="A5003" t="s">
        <v>99</v>
      </c>
      <c r="B5003">
        <v>2000</v>
      </c>
      <c r="C5003" t="s">
        <v>73</v>
      </c>
      <c r="D5003" s="49">
        <v>304.87220000000002</v>
      </c>
    </row>
    <row r="5004" spans="1:4">
      <c r="A5004" t="s">
        <v>100</v>
      </c>
      <c r="B5004">
        <v>2000</v>
      </c>
      <c r="C5004" t="s">
        <v>73</v>
      </c>
      <c r="D5004" s="49">
        <v>0</v>
      </c>
    </row>
    <row r="5005" spans="1:4">
      <c r="A5005" t="s">
        <v>101</v>
      </c>
      <c r="B5005">
        <v>2000</v>
      </c>
      <c r="C5005" t="s">
        <v>73</v>
      </c>
      <c r="D5005" s="49">
        <v>2.3422619999999998</v>
      </c>
    </row>
    <row r="5006" spans="1:4">
      <c r="A5006" t="s">
        <v>102</v>
      </c>
      <c r="B5006">
        <v>2000</v>
      </c>
      <c r="C5006" t="s">
        <v>73</v>
      </c>
      <c r="D5006" s="49" t="s">
        <v>74</v>
      </c>
    </row>
    <row r="5007" spans="1:4">
      <c r="A5007" t="s">
        <v>103</v>
      </c>
      <c r="B5007">
        <v>2000</v>
      </c>
      <c r="C5007" t="s">
        <v>73</v>
      </c>
      <c r="D5007" s="49">
        <v>0</v>
      </c>
    </row>
    <row r="5008" spans="1:4">
      <c r="A5008" t="s">
        <v>104</v>
      </c>
      <c r="B5008">
        <v>2000</v>
      </c>
      <c r="C5008" t="s">
        <v>73</v>
      </c>
      <c r="D5008" s="49">
        <v>65.981899999999996</v>
      </c>
    </row>
    <row r="5009" spans="1:4">
      <c r="A5009" t="s">
        <v>105</v>
      </c>
      <c r="B5009">
        <v>2000</v>
      </c>
      <c r="C5009" t="s">
        <v>73</v>
      </c>
      <c r="D5009" s="49">
        <v>1.6475580000000001</v>
      </c>
    </row>
    <row r="5010" spans="1:4">
      <c r="A5010" t="s">
        <v>106</v>
      </c>
      <c r="B5010">
        <v>2000</v>
      </c>
      <c r="C5010" t="s">
        <v>73</v>
      </c>
      <c r="D5010" s="49">
        <v>3.3916770000000001</v>
      </c>
    </row>
    <row r="5011" spans="1:4">
      <c r="A5011" t="s">
        <v>107</v>
      </c>
      <c r="B5011">
        <v>2000</v>
      </c>
      <c r="C5011" t="s">
        <v>73</v>
      </c>
      <c r="D5011" s="49">
        <v>40.505600000000001</v>
      </c>
    </row>
    <row r="5012" spans="1:4">
      <c r="A5012" t="s">
        <v>108</v>
      </c>
      <c r="B5012">
        <v>2000</v>
      </c>
      <c r="C5012" t="s">
        <v>73</v>
      </c>
      <c r="D5012" s="49" t="s">
        <v>74</v>
      </c>
    </row>
    <row r="5013" spans="1:4">
      <c r="A5013" t="s">
        <v>109</v>
      </c>
      <c r="B5013">
        <v>2000</v>
      </c>
      <c r="C5013" t="s">
        <v>73</v>
      </c>
      <c r="D5013" s="49">
        <v>152.53559999999999</v>
      </c>
    </row>
    <row r="5014" spans="1:4">
      <c r="A5014" t="s">
        <v>110</v>
      </c>
      <c r="B5014">
        <v>2000</v>
      </c>
      <c r="C5014" t="s">
        <v>73</v>
      </c>
      <c r="D5014" s="49" t="s">
        <v>74</v>
      </c>
    </row>
    <row r="5015" spans="1:4">
      <c r="A5015" t="s">
        <v>111</v>
      </c>
      <c r="B5015">
        <v>2000</v>
      </c>
      <c r="C5015" t="s">
        <v>73</v>
      </c>
      <c r="D5015" s="49" t="s">
        <v>74</v>
      </c>
    </row>
    <row r="5016" spans="1:4">
      <c r="A5016" t="s">
        <v>112</v>
      </c>
      <c r="B5016">
        <v>2000</v>
      </c>
      <c r="C5016" t="s">
        <v>73</v>
      </c>
      <c r="D5016" s="49" t="s">
        <v>74</v>
      </c>
    </row>
    <row r="5017" spans="1:4">
      <c r="A5017" t="s">
        <v>113</v>
      </c>
      <c r="B5017">
        <v>2000</v>
      </c>
      <c r="C5017" t="s">
        <v>73</v>
      </c>
      <c r="D5017" s="49">
        <v>261.69260000000003</v>
      </c>
    </row>
    <row r="5018" spans="1:4">
      <c r="A5018" t="s">
        <v>38</v>
      </c>
      <c r="B5018">
        <v>2001</v>
      </c>
      <c r="C5018" t="s">
        <v>73</v>
      </c>
      <c r="D5018" s="49">
        <v>19.013349999999999</v>
      </c>
    </row>
    <row r="5019" spans="1:4">
      <c r="A5019" t="s">
        <v>37</v>
      </c>
      <c r="B5019">
        <v>2001</v>
      </c>
      <c r="C5019" t="s">
        <v>73</v>
      </c>
      <c r="D5019" s="49">
        <v>8.3040389999999995</v>
      </c>
    </row>
    <row r="5020" spans="1:4">
      <c r="A5020" t="s">
        <v>36</v>
      </c>
      <c r="B5020">
        <v>2001</v>
      </c>
      <c r="C5020" t="s">
        <v>73</v>
      </c>
      <c r="D5020" s="49">
        <v>12.77272</v>
      </c>
    </row>
    <row r="5021" spans="1:4">
      <c r="A5021" t="s">
        <v>34</v>
      </c>
      <c r="B5021">
        <v>2001</v>
      </c>
      <c r="C5021" t="s">
        <v>73</v>
      </c>
      <c r="D5021" s="49">
        <v>6.4694209999999996</v>
      </c>
    </row>
    <row r="5022" spans="1:4">
      <c r="A5022" t="s">
        <v>35</v>
      </c>
      <c r="B5022">
        <v>2001</v>
      </c>
      <c r="C5022" t="s">
        <v>73</v>
      </c>
      <c r="D5022" s="49">
        <v>1.6647670000000001</v>
      </c>
    </row>
    <row r="5023" spans="1:4">
      <c r="A5023" t="s">
        <v>33</v>
      </c>
      <c r="B5023">
        <v>2001</v>
      </c>
      <c r="C5023" t="s">
        <v>73</v>
      </c>
      <c r="D5023" s="49">
        <v>16.915089999999999</v>
      </c>
    </row>
    <row r="5024" spans="1:4">
      <c r="A5024" t="s">
        <v>32</v>
      </c>
      <c r="B5024">
        <v>2001</v>
      </c>
      <c r="C5024" t="s">
        <v>73</v>
      </c>
      <c r="D5024" s="49">
        <v>2.4767830000000002</v>
      </c>
    </row>
    <row r="5025" spans="1:4">
      <c r="A5025" t="s">
        <v>31</v>
      </c>
      <c r="B5025">
        <v>2001</v>
      </c>
      <c r="C5025" t="s">
        <v>73</v>
      </c>
      <c r="D5025" s="49">
        <v>9.5350760000000001</v>
      </c>
    </row>
    <row r="5026" spans="1:4">
      <c r="A5026" t="s">
        <v>30</v>
      </c>
      <c r="B5026">
        <v>2001</v>
      </c>
      <c r="C5026" t="s">
        <v>73</v>
      </c>
      <c r="D5026" s="49">
        <v>11.326840000000001</v>
      </c>
    </row>
    <row r="5027" spans="1:4">
      <c r="A5027" t="s">
        <v>25</v>
      </c>
      <c r="B5027">
        <v>2001</v>
      </c>
      <c r="C5027" t="s">
        <v>73</v>
      </c>
      <c r="D5027" s="49">
        <v>11.383319999999999</v>
      </c>
    </row>
    <row r="5028" spans="1:4">
      <c r="A5028" t="s">
        <v>29</v>
      </c>
      <c r="B5028">
        <v>2001</v>
      </c>
      <c r="C5028" t="s">
        <v>73</v>
      </c>
      <c r="D5028" s="49">
        <v>14.06847</v>
      </c>
    </row>
    <row r="5029" spans="1:4">
      <c r="A5029" t="s">
        <v>5</v>
      </c>
      <c r="B5029">
        <v>2001</v>
      </c>
      <c r="C5029" t="s">
        <v>73</v>
      </c>
      <c r="D5029" s="49">
        <v>7.5825060000000004</v>
      </c>
    </row>
    <row r="5030" spans="1:4">
      <c r="A5030" t="s">
        <v>28</v>
      </c>
      <c r="B5030">
        <v>2001</v>
      </c>
      <c r="C5030" t="s">
        <v>73</v>
      </c>
      <c r="D5030" s="49">
        <v>11.61463</v>
      </c>
    </row>
    <row r="5031" spans="1:4">
      <c r="A5031" t="s">
        <v>27</v>
      </c>
      <c r="B5031">
        <v>2001</v>
      </c>
      <c r="C5031" t="s">
        <v>73</v>
      </c>
      <c r="D5031" s="49">
        <v>12.666230000000001</v>
      </c>
    </row>
    <row r="5032" spans="1:4">
      <c r="A5032" t="s">
        <v>26</v>
      </c>
      <c r="B5032">
        <v>2001</v>
      </c>
      <c r="C5032" t="s">
        <v>73</v>
      </c>
      <c r="D5032" s="49">
        <v>7.1826639999999999</v>
      </c>
    </row>
    <row r="5033" spans="1:4">
      <c r="A5033" t="s">
        <v>1</v>
      </c>
      <c r="B5033">
        <v>2001</v>
      </c>
      <c r="C5033" t="s">
        <v>73</v>
      </c>
      <c r="D5033" s="49">
        <v>10.4544</v>
      </c>
    </row>
    <row r="5034" spans="1:4">
      <c r="A5034" t="s">
        <v>24</v>
      </c>
      <c r="B5034">
        <v>2001</v>
      </c>
      <c r="C5034" t="s">
        <v>73</v>
      </c>
      <c r="D5034" s="49">
        <v>9.6193760000000008</v>
      </c>
    </row>
    <row r="5035" spans="1:4">
      <c r="A5035" t="s">
        <v>23</v>
      </c>
      <c r="B5035">
        <v>2001</v>
      </c>
      <c r="C5035" t="s">
        <v>73</v>
      </c>
      <c r="D5035" s="49">
        <v>5.8918309999999998</v>
      </c>
    </row>
    <row r="5036" spans="1:4">
      <c r="A5036" t="s">
        <v>21</v>
      </c>
      <c r="B5036">
        <v>2001</v>
      </c>
      <c r="C5036" t="s">
        <v>73</v>
      </c>
      <c r="D5036" s="49">
        <v>1.481592</v>
      </c>
    </row>
    <row r="5037" spans="1:4">
      <c r="A5037" t="s">
        <v>22</v>
      </c>
      <c r="B5037">
        <v>2001</v>
      </c>
      <c r="C5037" t="s">
        <v>73</v>
      </c>
      <c r="D5037" s="49">
        <v>0.97404710000000005</v>
      </c>
    </row>
    <row r="5038" spans="1:4">
      <c r="A5038" t="s">
        <v>20</v>
      </c>
      <c r="B5038">
        <v>2001</v>
      </c>
      <c r="C5038" t="s">
        <v>73</v>
      </c>
      <c r="D5038" s="49">
        <v>12.1692</v>
      </c>
    </row>
    <row r="5039" spans="1:4">
      <c r="A5039" t="s">
        <v>19</v>
      </c>
      <c r="B5039">
        <v>2001</v>
      </c>
      <c r="C5039" t="s">
        <v>73</v>
      </c>
      <c r="D5039" s="49">
        <v>8.4181509999999999</v>
      </c>
    </row>
    <row r="5040" spans="1:4">
      <c r="A5040" t="s">
        <v>18</v>
      </c>
      <c r="B5040">
        <v>2001</v>
      </c>
      <c r="C5040" t="s">
        <v>73</v>
      </c>
      <c r="D5040" s="49">
        <v>9.3368450000000003</v>
      </c>
    </row>
    <row r="5041" spans="1:4">
      <c r="A5041" t="s">
        <v>6</v>
      </c>
      <c r="B5041">
        <v>2001</v>
      </c>
      <c r="C5041" t="s">
        <v>73</v>
      </c>
      <c r="D5041" s="49">
        <v>10.793060000000001</v>
      </c>
    </row>
    <row r="5042" spans="1:4">
      <c r="A5042" t="s">
        <v>16</v>
      </c>
      <c r="B5042">
        <v>2001</v>
      </c>
      <c r="C5042" t="s">
        <v>73</v>
      </c>
      <c r="D5042" s="49">
        <v>4.0836899999999998</v>
      </c>
    </row>
    <row r="5043" spans="1:4">
      <c r="A5043" t="s">
        <v>15</v>
      </c>
      <c r="B5043">
        <v>2001</v>
      </c>
      <c r="C5043" t="s">
        <v>73</v>
      </c>
      <c r="D5043" s="49">
        <v>9.5633540000000004</v>
      </c>
    </row>
    <row r="5044" spans="1:4">
      <c r="A5044" t="s">
        <v>17</v>
      </c>
      <c r="B5044">
        <v>2001</v>
      </c>
      <c r="C5044" t="s">
        <v>73</v>
      </c>
      <c r="D5044" s="49">
        <v>3.451721</v>
      </c>
    </row>
    <row r="5045" spans="1:4">
      <c r="A5045" t="s">
        <v>13</v>
      </c>
      <c r="B5045">
        <v>2001</v>
      </c>
      <c r="C5045" t="s">
        <v>73</v>
      </c>
      <c r="D5045" s="49">
        <v>3.8143340000000001</v>
      </c>
    </row>
    <row r="5046" spans="1:4">
      <c r="A5046" t="s">
        <v>14</v>
      </c>
      <c r="B5046">
        <v>2001</v>
      </c>
      <c r="C5046" t="s">
        <v>73</v>
      </c>
      <c r="D5046" s="49">
        <v>6.2025949999999996</v>
      </c>
    </row>
    <row r="5047" spans="1:4">
      <c r="A5047" t="s">
        <v>12</v>
      </c>
      <c r="B5047">
        <v>2001</v>
      </c>
      <c r="C5047" t="s">
        <v>73</v>
      </c>
      <c r="D5047" s="49">
        <v>12.69054</v>
      </c>
    </row>
    <row r="5048" spans="1:4">
      <c r="A5048" t="s">
        <v>11</v>
      </c>
      <c r="B5048">
        <v>2001</v>
      </c>
      <c r="C5048" t="s">
        <v>73</v>
      </c>
      <c r="D5048" s="49">
        <v>8.3761799999999997</v>
      </c>
    </row>
    <row r="5049" spans="1:4">
      <c r="A5049" t="s">
        <v>10</v>
      </c>
      <c r="B5049">
        <v>2001</v>
      </c>
      <c r="C5049" t="s">
        <v>73</v>
      </c>
      <c r="D5049" s="49">
        <v>6.4611010000000002</v>
      </c>
    </row>
    <row r="5050" spans="1:4">
      <c r="B5050">
        <v>2001</v>
      </c>
      <c r="C5050" t="s">
        <v>73</v>
      </c>
      <c r="D5050" s="49" t="s">
        <v>74</v>
      </c>
    </row>
    <row r="5051" spans="1:4">
      <c r="A5051" t="s">
        <v>9</v>
      </c>
      <c r="B5051">
        <v>2001</v>
      </c>
      <c r="C5051" t="s">
        <v>73</v>
      </c>
      <c r="D5051" s="49">
        <v>10.8109</v>
      </c>
    </row>
    <row r="5052" spans="1:4">
      <c r="A5052" t="s">
        <v>8</v>
      </c>
      <c r="B5052">
        <v>2001</v>
      </c>
      <c r="C5052" t="s">
        <v>73</v>
      </c>
      <c r="D5052" s="49">
        <v>7.856878</v>
      </c>
    </row>
    <row r="5053" spans="1:4">
      <c r="A5053" t="s">
        <v>7</v>
      </c>
      <c r="B5053">
        <v>2001</v>
      </c>
      <c r="C5053" t="s">
        <v>73</v>
      </c>
      <c r="D5053" s="49">
        <v>8.3022989999999997</v>
      </c>
    </row>
    <row r="5054" spans="1:4">
      <c r="A5054" t="s">
        <v>4</v>
      </c>
      <c r="B5054">
        <v>2001</v>
      </c>
      <c r="C5054" t="s">
        <v>73</v>
      </c>
      <c r="D5054" s="49">
        <v>6.8694300000000004</v>
      </c>
    </row>
    <row r="5055" spans="1:4">
      <c r="A5055" t="s">
        <v>2</v>
      </c>
      <c r="B5055">
        <v>2001</v>
      </c>
      <c r="C5055" t="s">
        <v>73</v>
      </c>
      <c r="D5055" s="49">
        <v>3.038916</v>
      </c>
    </row>
    <row r="5056" spans="1:4">
      <c r="A5056" t="s">
        <v>3</v>
      </c>
      <c r="B5056">
        <v>2001</v>
      </c>
      <c r="C5056" t="s">
        <v>73</v>
      </c>
      <c r="D5056" s="49">
        <v>11.831239999999999</v>
      </c>
    </row>
    <row r="5057" spans="1:4">
      <c r="A5057" t="s">
        <v>0</v>
      </c>
      <c r="B5057">
        <v>2001</v>
      </c>
      <c r="C5057" t="s">
        <v>73</v>
      </c>
      <c r="D5057" s="49">
        <v>19.17614</v>
      </c>
    </row>
    <row r="5058" spans="1:4">
      <c r="A5058" t="s">
        <v>72</v>
      </c>
      <c r="B5058">
        <v>2001</v>
      </c>
      <c r="C5058" t="s">
        <v>73</v>
      </c>
      <c r="D5058" s="49" t="s">
        <v>74</v>
      </c>
    </row>
    <row r="5059" spans="1:4">
      <c r="A5059" t="s">
        <v>79</v>
      </c>
      <c r="B5059">
        <v>2001</v>
      </c>
      <c r="C5059" t="s">
        <v>73</v>
      </c>
      <c r="D5059" s="49">
        <v>5.1155970000000002</v>
      </c>
    </row>
    <row r="5060" spans="1:4">
      <c r="A5060" t="s">
        <v>80</v>
      </c>
      <c r="B5060">
        <v>2001</v>
      </c>
      <c r="C5060" t="s">
        <v>73</v>
      </c>
      <c r="D5060" s="49" t="s">
        <v>74</v>
      </c>
    </row>
    <row r="5061" spans="1:4">
      <c r="A5061" t="s">
        <v>81</v>
      </c>
      <c r="B5061">
        <v>2001</v>
      </c>
      <c r="C5061" t="s">
        <v>73</v>
      </c>
      <c r="D5061" s="49">
        <v>15.926500000000001</v>
      </c>
    </row>
    <row r="5062" spans="1:4">
      <c r="A5062" t="s">
        <v>82</v>
      </c>
      <c r="B5062">
        <v>2001</v>
      </c>
      <c r="C5062" t="s">
        <v>73</v>
      </c>
      <c r="D5062" s="49" t="s">
        <v>74</v>
      </c>
    </row>
    <row r="5063" spans="1:4">
      <c r="A5063" t="s">
        <v>83</v>
      </c>
      <c r="B5063">
        <v>2001</v>
      </c>
      <c r="C5063" t="s">
        <v>73</v>
      </c>
      <c r="D5063" s="49">
        <v>0</v>
      </c>
    </row>
    <row r="5064" spans="1:4">
      <c r="A5064" t="s">
        <v>84</v>
      </c>
      <c r="B5064">
        <v>2001</v>
      </c>
      <c r="C5064" t="s">
        <v>73</v>
      </c>
      <c r="D5064" s="49">
        <v>39.932479999999998</v>
      </c>
    </row>
    <row r="5065" spans="1:4">
      <c r="A5065" t="s">
        <v>85</v>
      </c>
      <c r="B5065">
        <v>2001</v>
      </c>
      <c r="C5065" t="s">
        <v>73</v>
      </c>
      <c r="D5065" s="49">
        <v>19.013349999999999</v>
      </c>
    </row>
    <row r="5066" spans="1:4">
      <c r="A5066" t="s">
        <v>86</v>
      </c>
      <c r="B5066">
        <v>2001</v>
      </c>
      <c r="C5066" t="s">
        <v>73</v>
      </c>
      <c r="D5066" s="49" t="s">
        <v>74</v>
      </c>
    </row>
    <row r="5067" spans="1:4">
      <c r="A5067" t="s">
        <v>87</v>
      </c>
      <c r="B5067">
        <v>2001</v>
      </c>
      <c r="C5067" t="s">
        <v>73</v>
      </c>
      <c r="D5067" s="49">
        <v>39.905560000000001</v>
      </c>
    </row>
    <row r="5068" spans="1:4">
      <c r="A5068" t="s">
        <v>88</v>
      </c>
      <c r="B5068">
        <v>2001</v>
      </c>
      <c r="C5068" t="s">
        <v>73</v>
      </c>
      <c r="D5068" s="49">
        <v>1.6647670000000001</v>
      </c>
    </row>
    <row r="5069" spans="1:4">
      <c r="A5069" t="s">
        <v>89</v>
      </c>
      <c r="B5069">
        <v>2001</v>
      </c>
      <c r="C5069" t="s">
        <v>73</v>
      </c>
      <c r="D5069" s="49">
        <v>150.2055</v>
      </c>
    </row>
    <row r="5070" spans="1:4">
      <c r="A5070" t="s">
        <v>90</v>
      </c>
      <c r="B5070">
        <v>2001</v>
      </c>
      <c r="C5070" t="s">
        <v>73</v>
      </c>
      <c r="D5070" s="49" t="s">
        <v>74</v>
      </c>
    </row>
    <row r="5071" spans="1:4">
      <c r="A5071" t="s">
        <v>91</v>
      </c>
      <c r="B5071">
        <v>2001</v>
      </c>
      <c r="C5071" t="s">
        <v>73</v>
      </c>
      <c r="D5071" s="49">
        <v>217.31219999999999</v>
      </c>
    </row>
    <row r="5072" spans="1:4">
      <c r="A5072" t="s">
        <v>92</v>
      </c>
      <c r="B5072">
        <v>2001</v>
      </c>
      <c r="C5072" t="s">
        <v>73</v>
      </c>
      <c r="D5072" s="49" t="s">
        <v>74</v>
      </c>
    </row>
    <row r="5073" spans="1:4">
      <c r="A5073" t="s">
        <v>93</v>
      </c>
      <c r="B5073">
        <v>2001</v>
      </c>
      <c r="C5073" t="s">
        <v>73</v>
      </c>
      <c r="D5073" s="49" t="s">
        <v>74</v>
      </c>
    </row>
    <row r="5074" spans="1:4">
      <c r="A5074" t="s">
        <v>94</v>
      </c>
      <c r="B5074">
        <v>2001</v>
      </c>
      <c r="C5074" t="s">
        <v>73</v>
      </c>
      <c r="D5074" s="49" t="s">
        <v>74</v>
      </c>
    </row>
    <row r="5075" spans="1:4">
      <c r="A5075" t="s">
        <v>95</v>
      </c>
      <c r="B5075">
        <v>2001</v>
      </c>
      <c r="C5075" t="s">
        <v>73</v>
      </c>
      <c r="D5075" s="49">
        <v>136.93440000000001</v>
      </c>
    </row>
    <row r="5076" spans="1:4">
      <c r="A5076" t="s">
        <v>96</v>
      </c>
      <c r="B5076">
        <v>2001</v>
      </c>
      <c r="C5076" t="s">
        <v>73</v>
      </c>
      <c r="D5076" s="49" t="s">
        <v>74</v>
      </c>
    </row>
    <row r="5077" spans="1:4">
      <c r="A5077" t="s">
        <v>97</v>
      </c>
      <c r="B5077">
        <v>2001</v>
      </c>
      <c r="C5077" t="s">
        <v>73</v>
      </c>
      <c r="D5077" s="49">
        <v>93.677520000000001</v>
      </c>
    </row>
    <row r="5078" spans="1:4">
      <c r="A5078" t="s">
        <v>98</v>
      </c>
      <c r="B5078">
        <v>2001</v>
      </c>
      <c r="C5078" t="s">
        <v>73</v>
      </c>
      <c r="D5078" s="49" t="s">
        <v>74</v>
      </c>
    </row>
    <row r="5079" spans="1:4">
      <c r="A5079" t="s">
        <v>99</v>
      </c>
      <c r="B5079">
        <v>2001</v>
      </c>
      <c r="C5079" t="s">
        <v>73</v>
      </c>
      <c r="D5079" s="49">
        <v>309.82929999999999</v>
      </c>
    </row>
    <row r="5080" spans="1:4">
      <c r="A5080" t="s">
        <v>100</v>
      </c>
      <c r="B5080">
        <v>2001</v>
      </c>
      <c r="C5080" t="s">
        <v>73</v>
      </c>
      <c r="D5080" s="49">
        <v>0</v>
      </c>
    </row>
    <row r="5081" spans="1:4">
      <c r="A5081" t="s">
        <v>101</v>
      </c>
      <c r="B5081">
        <v>2001</v>
      </c>
      <c r="C5081" t="s">
        <v>73</v>
      </c>
      <c r="D5081" s="49">
        <v>2.4556390000000001</v>
      </c>
    </row>
    <row r="5082" spans="1:4">
      <c r="A5082" t="s">
        <v>102</v>
      </c>
      <c r="B5082">
        <v>2001</v>
      </c>
      <c r="C5082" t="s">
        <v>73</v>
      </c>
      <c r="D5082" s="49" t="s">
        <v>74</v>
      </c>
    </row>
    <row r="5083" spans="1:4">
      <c r="A5083" t="s">
        <v>103</v>
      </c>
      <c r="B5083">
        <v>2001</v>
      </c>
      <c r="C5083" t="s">
        <v>73</v>
      </c>
      <c r="D5083" s="49">
        <v>0</v>
      </c>
    </row>
    <row r="5084" spans="1:4">
      <c r="A5084" t="s">
        <v>104</v>
      </c>
      <c r="B5084">
        <v>2001</v>
      </c>
      <c r="C5084" t="s">
        <v>73</v>
      </c>
      <c r="D5084" s="49">
        <v>66.717820000000003</v>
      </c>
    </row>
    <row r="5085" spans="1:4">
      <c r="A5085" t="s">
        <v>105</v>
      </c>
      <c r="B5085">
        <v>2001</v>
      </c>
      <c r="C5085" t="s">
        <v>73</v>
      </c>
      <c r="D5085" s="49">
        <v>1.6647670000000001</v>
      </c>
    </row>
    <row r="5086" spans="1:4">
      <c r="A5086" t="s">
        <v>106</v>
      </c>
      <c r="B5086">
        <v>2001</v>
      </c>
      <c r="C5086" t="s">
        <v>73</v>
      </c>
      <c r="D5086" s="49">
        <v>3.038916</v>
      </c>
    </row>
    <row r="5087" spans="1:4">
      <c r="A5087" t="s">
        <v>107</v>
      </c>
      <c r="B5087">
        <v>2001</v>
      </c>
      <c r="C5087" t="s">
        <v>73</v>
      </c>
      <c r="D5087" s="49">
        <v>39.905560000000001</v>
      </c>
    </row>
    <row r="5088" spans="1:4">
      <c r="A5088" t="s">
        <v>108</v>
      </c>
      <c r="B5088">
        <v>2001</v>
      </c>
      <c r="C5088" t="s">
        <v>73</v>
      </c>
      <c r="D5088" s="49" t="s">
        <v>74</v>
      </c>
    </row>
    <row r="5089" spans="1:4">
      <c r="A5089" t="s">
        <v>109</v>
      </c>
      <c r="B5089">
        <v>2001</v>
      </c>
      <c r="C5089" t="s">
        <v>73</v>
      </c>
      <c r="D5089" s="49">
        <v>156.09729999999999</v>
      </c>
    </row>
    <row r="5090" spans="1:4">
      <c r="A5090" t="s">
        <v>110</v>
      </c>
      <c r="B5090">
        <v>2001</v>
      </c>
      <c r="C5090" t="s">
        <v>73</v>
      </c>
      <c r="D5090" s="49" t="s">
        <v>74</v>
      </c>
    </row>
    <row r="5091" spans="1:4">
      <c r="A5091" t="s">
        <v>111</v>
      </c>
      <c r="B5091">
        <v>2001</v>
      </c>
      <c r="C5091" t="s">
        <v>73</v>
      </c>
      <c r="D5091" s="49" t="s">
        <v>74</v>
      </c>
    </row>
    <row r="5092" spans="1:4">
      <c r="A5092" t="s">
        <v>112</v>
      </c>
      <c r="B5092">
        <v>2001</v>
      </c>
      <c r="C5092" t="s">
        <v>73</v>
      </c>
      <c r="D5092" s="49" t="s">
        <v>74</v>
      </c>
    </row>
    <row r="5093" spans="1:4">
      <c r="A5093" t="s">
        <v>113</v>
      </c>
      <c r="B5093">
        <v>2001</v>
      </c>
      <c r="C5093" t="s">
        <v>73</v>
      </c>
      <c r="D5093" s="49">
        <v>265.67110000000002</v>
      </c>
    </row>
    <row r="5094" spans="1:4">
      <c r="A5094" t="s">
        <v>38</v>
      </c>
      <c r="B5094">
        <v>2002</v>
      </c>
      <c r="C5094" t="s">
        <v>73</v>
      </c>
      <c r="D5094" s="49">
        <v>19.121369999999999</v>
      </c>
    </row>
    <row r="5095" spans="1:4">
      <c r="A5095" t="s">
        <v>37</v>
      </c>
      <c r="B5095">
        <v>2002</v>
      </c>
      <c r="C5095" t="s">
        <v>73</v>
      </c>
      <c r="D5095" s="49">
        <v>8.2994389999999996</v>
      </c>
    </row>
    <row r="5096" spans="1:4">
      <c r="A5096" t="s">
        <v>36</v>
      </c>
      <c r="B5096">
        <v>2002</v>
      </c>
      <c r="C5096" t="s">
        <v>73</v>
      </c>
      <c r="D5096" s="49">
        <v>12.528689999999999</v>
      </c>
    </row>
    <row r="5097" spans="1:4">
      <c r="A5097" t="s">
        <v>34</v>
      </c>
      <c r="B5097">
        <v>2002</v>
      </c>
      <c r="C5097" t="s">
        <v>73</v>
      </c>
      <c r="D5097" s="49">
        <v>6.1001459999999996</v>
      </c>
    </row>
    <row r="5098" spans="1:4">
      <c r="A5098" t="s">
        <v>35</v>
      </c>
      <c r="B5098">
        <v>2002</v>
      </c>
      <c r="C5098" t="s">
        <v>73</v>
      </c>
      <c r="D5098" s="49">
        <v>1.637926</v>
      </c>
    </row>
    <row r="5099" spans="1:4">
      <c r="A5099" t="s">
        <v>33</v>
      </c>
      <c r="B5099">
        <v>2002</v>
      </c>
      <c r="C5099" t="s">
        <v>73</v>
      </c>
      <c r="D5099" s="49">
        <v>16.932089999999999</v>
      </c>
    </row>
    <row r="5100" spans="1:4">
      <c r="A5100" t="s">
        <v>32</v>
      </c>
      <c r="B5100">
        <v>2002</v>
      </c>
      <c r="C5100" t="s">
        <v>73</v>
      </c>
      <c r="D5100" s="49">
        <v>2.6377160000000002</v>
      </c>
    </row>
    <row r="5101" spans="1:4">
      <c r="A5101" t="s">
        <v>31</v>
      </c>
      <c r="B5101">
        <v>2002</v>
      </c>
      <c r="C5101" t="s">
        <v>73</v>
      </c>
      <c r="D5101" s="49">
        <v>9.2622300000000006</v>
      </c>
    </row>
    <row r="5102" spans="1:4">
      <c r="A5102" t="s">
        <v>30</v>
      </c>
      <c r="B5102">
        <v>2002</v>
      </c>
      <c r="C5102" t="s">
        <v>73</v>
      </c>
      <c r="D5102" s="49">
        <v>11.050660000000001</v>
      </c>
    </row>
    <row r="5103" spans="1:4">
      <c r="A5103" t="s">
        <v>25</v>
      </c>
      <c r="B5103">
        <v>2002</v>
      </c>
      <c r="C5103" t="s">
        <v>73</v>
      </c>
      <c r="D5103" s="49">
        <v>11.17606</v>
      </c>
    </row>
    <row r="5104" spans="1:4">
      <c r="A5104" t="s">
        <v>29</v>
      </c>
      <c r="B5104">
        <v>2002</v>
      </c>
      <c r="C5104" t="s">
        <v>73</v>
      </c>
      <c r="D5104" s="49">
        <v>14.277559999999999</v>
      </c>
    </row>
    <row r="5105" spans="1:4">
      <c r="A5105" t="s">
        <v>5</v>
      </c>
      <c r="B5105">
        <v>2002</v>
      </c>
      <c r="C5105" t="s">
        <v>73</v>
      </c>
      <c r="D5105" s="49">
        <v>7.928839</v>
      </c>
    </row>
    <row r="5106" spans="1:4">
      <c r="A5106" t="s">
        <v>28</v>
      </c>
      <c r="B5106">
        <v>2002</v>
      </c>
      <c r="C5106" t="s">
        <v>73</v>
      </c>
      <c r="D5106" s="49">
        <v>11.242039999999999</v>
      </c>
    </row>
    <row r="5107" spans="1:4">
      <c r="A5107" t="s">
        <v>27</v>
      </c>
      <c r="B5107">
        <v>2002</v>
      </c>
      <c r="C5107" t="s">
        <v>73</v>
      </c>
      <c r="D5107" s="49">
        <v>13.11286</v>
      </c>
    </row>
    <row r="5108" spans="1:4">
      <c r="A5108" t="s">
        <v>26</v>
      </c>
      <c r="B5108">
        <v>2002</v>
      </c>
      <c r="C5108" t="s">
        <v>73</v>
      </c>
      <c r="D5108" s="49">
        <v>6.9863030000000004</v>
      </c>
    </row>
    <row r="5109" spans="1:4">
      <c r="A5109" t="s">
        <v>1</v>
      </c>
      <c r="B5109">
        <v>2002</v>
      </c>
      <c r="C5109" t="s">
        <v>73</v>
      </c>
      <c r="D5109" s="49">
        <v>10.14453</v>
      </c>
    </row>
    <row r="5110" spans="1:4">
      <c r="A5110" t="s">
        <v>24</v>
      </c>
      <c r="B5110">
        <v>2002</v>
      </c>
      <c r="C5110" t="s">
        <v>73</v>
      </c>
      <c r="D5110" s="49">
        <v>9.5530159999999995</v>
      </c>
    </row>
    <row r="5111" spans="1:4">
      <c r="A5111" t="s">
        <v>23</v>
      </c>
      <c r="B5111">
        <v>2002</v>
      </c>
      <c r="C5111" t="s">
        <v>73</v>
      </c>
      <c r="D5111" s="49">
        <v>5.8236189999999999</v>
      </c>
    </row>
    <row r="5112" spans="1:4">
      <c r="A5112" t="s">
        <v>21</v>
      </c>
      <c r="B5112">
        <v>2002</v>
      </c>
      <c r="C5112" t="s">
        <v>73</v>
      </c>
      <c r="D5112" s="49">
        <v>1.5074270000000001</v>
      </c>
    </row>
    <row r="5113" spans="1:4">
      <c r="A5113" t="s">
        <v>22</v>
      </c>
      <c r="B5113">
        <v>2002</v>
      </c>
      <c r="C5113" t="s">
        <v>73</v>
      </c>
      <c r="D5113" s="49">
        <v>0.98540899999999998</v>
      </c>
    </row>
    <row r="5114" spans="1:4">
      <c r="A5114" t="s">
        <v>20</v>
      </c>
      <c r="B5114">
        <v>2002</v>
      </c>
      <c r="C5114" t="s">
        <v>73</v>
      </c>
      <c r="D5114" s="49">
        <v>11.608409999999999</v>
      </c>
    </row>
    <row r="5115" spans="1:4">
      <c r="A5115" t="s">
        <v>19</v>
      </c>
      <c r="B5115">
        <v>2002</v>
      </c>
      <c r="C5115" t="s">
        <v>73</v>
      </c>
      <c r="D5115" s="49">
        <v>8.4135069999999992</v>
      </c>
    </row>
    <row r="5116" spans="1:4">
      <c r="A5116" t="s">
        <v>18</v>
      </c>
      <c r="B5116">
        <v>2002</v>
      </c>
      <c r="C5116" t="s">
        <v>73</v>
      </c>
      <c r="D5116" s="49">
        <v>9.5472459999999995</v>
      </c>
    </row>
    <row r="5117" spans="1:4">
      <c r="A5117" t="s">
        <v>6</v>
      </c>
      <c r="B5117">
        <v>2002</v>
      </c>
      <c r="C5117" t="s">
        <v>73</v>
      </c>
      <c r="D5117" s="49">
        <v>10.537000000000001</v>
      </c>
    </row>
    <row r="5118" spans="1:4">
      <c r="A5118" t="s">
        <v>16</v>
      </c>
      <c r="B5118">
        <v>2002</v>
      </c>
      <c r="C5118" t="s">
        <v>73</v>
      </c>
      <c r="D5118" s="49">
        <v>4.1527900000000004</v>
      </c>
    </row>
    <row r="5119" spans="1:4">
      <c r="A5119" t="s">
        <v>15</v>
      </c>
      <c r="B5119">
        <v>2002</v>
      </c>
      <c r="C5119" t="s">
        <v>73</v>
      </c>
      <c r="D5119" s="49">
        <v>10.681950000000001</v>
      </c>
    </row>
    <row r="5120" spans="1:4">
      <c r="A5120" t="s">
        <v>17</v>
      </c>
      <c r="B5120">
        <v>2002</v>
      </c>
      <c r="C5120" t="s">
        <v>73</v>
      </c>
      <c r="D5120" s="49">
        <v>3.491069</v>
      </c>
    </row>
    <row r="5121" spans="1:4">
      <c r="A5121" t="s">
        <v>13</v>
      </c>
      <c r="B5121">
        <v>2002</v>
      </c>
      <c r="C5121" t="s">
        <v>73</v>
      </c>
      <c r="D5121" s="49">
        <v>3.8325640000000001</v>
      </c>
    </row>
    <row r="5122" spans="1:4">
      <c r="A5122" t="s">
        <v>14</v>
      </c>
      <c r="B5122">
        <v>2002</v>
      </c>
      <c r="C5122" t="s">
        <v>73</v>
      </c>
      <c r="D5122" s="49">
        <v>6.208107</v>
      </c>
    </row>
    <row r="5123" spans="1:4">
      <c r="A5123" t="s">
        <v>12</v>
      </c>
      <c r="B5123">
        <v>2002</v>
      </c>
      <c r="C5123" t="s">
        <v>73</v>
      </c>
      <c r="D5123" s="49">
        <v>12.61632</v>
      </c>
    </row>
    <row r="5124" spans="1:4">
      <c r="A5124" t="s">
        <v>11</v>
      </c>
      <c r="B5124">
        <v>2002</v>
      </c>
      <c r="C5124" t="s">
        <v>73</v>
      </c>
      <c r="D5124" s="49">
        <v>8.0929979999999997</v>
      </c>
    </row>
    <row r="5125" spans="1:4">
      <c r="A5125" t="s">
        <v>10</v>
      </c>
      <c r="B5125">
        <v>2002</v>
      </c>
      <c r="C5125" t="s">
        <v>73</v>
      </c>
      <c r="D5125" s="49">
        <v>6.8289419999999996</v>
      </c>
    </row>
    <row r="5126" spans="1:4">
      <c r="B5126">
        <v>2002</v>
      </c>
      <c r="C5126" t="s">
        <v>73</v>
      </c>
      <c r="D5126" s="49" t="s">
        <v>74</v>
      </c>
    </row>
    <row r="5127" spans="1:4">
      <c r="A5127" t="s">
        <v>9</v>
      </c>
      <c r="B5127">
        <v>2002</v>
      </c>
      <c r="C5127" t="s">
        <v>73</v>
      </c>
      <c r="D5127" s="49">
        <v>10.86993</v>
      </c>
    </row>
    <row r="5128" spans="1:4">
      <c r="A5128" t="s">
        <v>8</v>
      </c>
      <c r="B5128">
        <v>2002</v>
      </c>
      <c r="C5128" t="s">
        <v>73</v>
      </c>
      <c r="D5128" s="49">
        <v>7.5715570000000003</v>
      </c>
    </row>
    <row r="5129" spans="1:4">
      <c r="A5129" t="s">
        <v>7</v>
      </c>
      <c r="B5129">
        <v>2002</v>
      </c>
      <c r="C5129" t="s">
        <v>73</v>
      </c>
      <c r="D5129" s="49">
        <v>8.3575180000000007</v>
      </c>
    </row>
    <row r="5130" spans="1:4">
      <c r="A5130" t="s">
        <v>4</v>
      </c>
      <c r="B5130">
        <v>2002</v>
      </c>
      <c r="C5130" t="s">
        <v>73</v>
      </c>
      <c r="D5130" s="49">
        <v>6.8773049999999998</v>
      </c>
    </row>
    <row r="5131" spans="1:4">
      <c r="A5131" t="s">
        <v>2</v>
      </c>
      <c r="B5131">
        <v>2002</v>
      </c>
      <c r="C5131" t="s">
        <v>73</v>
      </c>
      <c r="D5131" s="49">
        <v>3.2072530000000001</v>
      </c>
    </row>
    <row r="5132" spans="1:4">
      <c r="A5132" t="s">
        <v>3</v>
      </c>
      <c r="B5132">
        <v>2002</v>
      </c>
      <c r="C5132" t="s">
        <v>73</v>
      </c>
      <c r="D5132" s="49">
        <v>12.571059999999999</v>
      </c>
    </row>
    <row r="5133" spans="1:4">
      <c r="A5133" t="s">
        <v>0</v>
      </c>
      <c r="B5133">
        <v>2002</v>
      </c>
      <c r="C5133" t="s">
        <v>73</v>
      </c>
      <c r="D5133" s="49">
        <v>18.728169999999999</v>
      </c>
    </row>
    <row r="5134" spans="1:4">
      <c r="A5134" t="s">
        <v>72</v>
      </c>
      <c r="B5134">
        <v>2002</v>
      </c>
      <c r="C5134" t="s">
        <v>73</v>
      </c>
      <c r="D5134" s="49" t="s">
        <v>74</v>
      </c>
    </row>
    <row r="5135" spans="1:4">
      <c r="A5135" t="s">
        <v>79</v>
      </c>
      <c r="B5135">
        <v>2002</v>
      </c>
      <c r="C5135" t="s">
        <v>73</v>
      </c>
      <c r="D5135" s="49">
        <v>5.2610510000000001</v>
      </c>
    </row>
    <row r="5136" spans="1:4">
      <c r="A5136" t="s">
        <v>80</v>
      </c>
      <c r="B5136">
        <v>2002</v>
      </c>
      <c r="C5136" t="s">
        <v>73</v>
      </c>
      <c r="D5136" s="49" t="s">
        <v>74</v>
      </c>
    </row>
    <row r="5137" spans="1:4">
      <c r="A5137" t="s">
        <v>81</v>
      </c>
      <c r="B5137">
        <v>2002</v>
      </c>
      <c r="C5137" t="s">
        <v>73</v>
      </c>
      <c r="D5137" s="49">
        <v>16.130980000000001</v>
      </c>
    </row>
    <row r="5138" spans="1:4">
      <c r="A5138" t="s">
        <v>82</v>
      </c>
      <c r="B5138">
        <v>2002</v>
      </c>
      <c r="C5138" t="s">
        <v>73</v>
      </c>
      <c r="D5138" s="49" t="s">
        <v>74</v>
      </c>
    </row>
    <row r="5139" spans="1:4">
      <c r="A5139" t="s">
        <v>83</v>
      </c>
      <c r="B5139">
        <v>2002</v>
      </c>
      <c r="C5139" t="s">
        <v>73</v>
      </c>
      <c r="D5139" s="49">
        <v>0</v>
      </c>
    </row>
    <row r="5140" spans="1:4">
      <c r="A5140" t="s">
        <v>84</v>
      </c>
      <c r="B5140">
        <v>2002</v>
      </c>
      <c r="C5140" t="s">
        <v>73</v>
      </c>
      <c r="D5140" s="49">
        <v>40.993110000000001</v>
      </c>
    </row>
    <row r="5141" spans="1:4">
      <c r="A5141" t="s">
        <v>85</v>
      </c>
      <c r="B5141">
        <v>2002</v>
      </c>
      <c r="C5141" t="s">
        <v>73</v>
      </c>
      <c r="D5141" s="49">
        <v>19.121369999999999</v>
      </c>
    </row>
    <row r="5142" spans="1:4">
      <c r="A5142" t="s">
        <v>86</v>
      </c>
      <c r="B5142">
        <v>2002</v>
      </c>
      <c r="C5142" t="s">
        <v>73</v>
      </c>
      <c r="D5142" s="49" t="s">
        <v>74</v>
      </c>
    </row>
    <row r="5143" spans="1:4">
      <c r="A5143" t="s">
        <v>87</v>
      </c>
      <c r="B5143">
        <v>2002</v>
      </c>
      <c r="C5143" t="s">
        <v>73</v>
      </c>
      <c r="D5143" s="49">
        <v>39.492820000000002</v>
      </c>
    </row>
    <row r="5144" spans="1:4">
      <c r="A5144" t="s">
        <v>88</v>
      </c>
      <c r="B5144">
        <v>2002</v>
      </c>
      <c r="C5144" t="s">
        <v>73</v>
      </c>
      <c r="D5144" s="49">
        <v>1.637926</v>
      </c>
    </row>
    <row r="5145" spans="1:4">
      <c r="A5145" t="s">
        <v>89</v>
      </c>
      <c r="B5145">
        <v>2002</v>
      </c>
      <c r="C5145" t="s">
        <v>73</v>
      </c>
      <c r="D5145" s="49">
        <v>151.03370000000001</v>
      </c>
    </row>
    <row r="5146" spans="1:4">
      <c r="A5146" t="s">
        <v>90</v>
      </c>
      <c r="B5146">
        <v>2002</v>
      </c>
      <c r="C5146" t="s">
        <v>73</v>
      </c>
      <c r="D5146" s="49" t="s">
        <v>74</v>
      </c>
    </row>
    <row r="5147" spans="1:4">
      <c r="A5147" t="s">
        <v>91</v>
      </c>
      <c r="B5147">
        <v>2002</v>
      </c>
      <c r="C5147" t="s">
        <v>73</v>
      </c>
      <c r="D5147" s="49">
        <v>217.0241</v>
      </c>
    </row>
    <row r="5148" spans="1:4">
      <c r="A5148" t="s">
        <v>92</v>
      </c>
      <c r="B5148">
        <v>2002</v>
      </c>
      <c r="C5148" t="s">
        <v>73</v>
      </c>
      <c r="D5148" s="49" t="s">
        <v>74</v>
      </c>
    </row>
    <row r="5149" spans="1:4">
      <c r="A5149" t="s">
        <v>93</v>
      </c>
      <c r="B5149">
        <v>2002</v>
      </c>
      <c r="C5149" t="s">
        <v>73</v>
      </c>
      <c r="D5149" s="49" t="s">
        <v>74</v>
      </c>
    </row>
    <row r="5150" spans="1:4">
      <c r="A5150" t="s">
        <v>94</v>
      </c>
      <c r="B5150">
        <v>2002</v>
      </c>
      <c r="C5150" t="s">
        <v>73</v>
      </c>
      <c r="D5150" s="49" t="s">
        <v>74</v>
      </c>
    </row>
    <row r="5151" spans="1:4">
      <c r="A5151" t="s">
        <v>95</v>
      </c>
      <c r="B5151">
        <v>2002</v>
      </c>
      <c r="C5151" t="s">
        <v>73</v>
      </c>
      <c r="D5151" s="49">
        <v>136.2645</v>
      </c>
    </row>
    <row r="5152" spans="1:4">
      <c r="A5152" t="s">
        <v>96</v>
      </c>
      <c r="B5152">
        <v>2002</v>
      </c>
      <c r="C5152" t="s">
        <v>73</v>
      </c>
      <c r="D5152" s="49" t="s">
        <v>74</v>
      </c>
    </row>
    <row r="5153" spans="1:4">
      <c r="A5153" t="s">
        <v>97</v>
      </c>
      <c r="B5153">
        <v>2002</v>
      </c>
      <c r="C5153" t="s">
        <v>73</v>
      </c>
      <c r="D5153" s="49">
        <v>92.797830000000005</v>
      </c>
    </row>
    <row r="5154" spans="1:4">
      <c r="A5154" t="s">
        <v>98</v>
      </c>
      <c r="B5154">
        <v>2002</v>
      </c>
      <c r="C5154" t="s">
        <v>73</v>
      </c>
      <c r="D5154" s="49" t="s">
        <v>74</v>
      </c>
    </row>
    <row r="5155" spans="1:4">
      <c r="A5155" t="s">
        <v>99</v>
      </c>
      <c r="B5155">
        <v>2002</v>
      </c>
      <c r="C5155" t="s">
        <v>73</v>
      </c>
      <c r="D5155" s="49">
        <v>309.57040000000001</v>
      </c>
    </row>
    <row r="5156" spans="1:4">
      <c r="A5156" t="s">
        <v>100</v>
      </c>
      <c r="B5156">
        <v>2002</v>
      </c>
      <c r="C5156" t="s">
        <v>73</v>
      </c>
      <c r="D5156" s="49">
        <v>0</v>
      </c>
    </row>
    <row r="5157" spans="1:4">
      <c r="A5157" t="s">
        <v>101</v>
      </c>
      <c r="B5157">
        <v>2002</v>
      </c>
      <c r="C5157" t="s">
        <v>73</v>
      </c>
      <c r="D5157" s="49">
        <v>2.4928360000000001</v>
      </c>
    </row>
    <row r="5158" spans="1:4">
      <c r="A5158" t="s">
        <v>102</v>
      </c>
      <c r="B5158">
        <v>2002</v>
      </c>
      <c r="C5158" t="s">
        <v>73</v>
      </c>
      <c r="D5158" s="49" t="s">
        <v>74</v>
      </c>
    </row>
    <row r="5159" spans="1:4">
      <c r="A5159" t="s">
        <v>103</v>
      </c>
      <c r="B5159">
        <v>2002</v>
      </c>
      <c r="C5159" t="s">
        <v>73</v>
      </c>
      <c r="D5159" s="49">
        <v>0</v>
      </c>
    </row>
    <row r="5160" spans="1:4">
      <c r="A5160" t="s">
        <v>104</v>
      </c>
      <c r="B5160">
        <v>2002</v>
      </c>
      <c r="C5160" t="s">
        <v>73</v>
      </c>
      <c r="D5160" s="49">
        <v>67.777150000000006</v>
      </c>
    </row>
    <row r="5161" spans="1:4">
      <c r="A5161" t="s">
        <v>105</v>
      </c>
      <c r="B5161">
        <v>2002</v>
      </c>
      <c r="C5161" t="s">
        <v>73</v>
      </c>
      <c r="D5161" s="49">
        <v>1.637926</v>
      </c>
    </row>
    <row r="5162" spans="1:4">
      <c r="A5162" t="s">
        <v>106</v>
      </c>
      <c r="B5162">
        <v>2002</v>
      </c>
      <c r="C5162" t="s">
        <v>73</v>
      </c>
      <c r="D5162" s="49">
        <v>3.2072530000000001</v>
      </c>
    </row>
    <row r="5163" spans="1:4">
      <c r="A5163" t="s">
        <v>107</v>
      </c>
      <c r="B5163">
        <v>2002</v>
      </c>
      <c r="C5163" t="s">
        <v>73</v>
      </c>
      <c r="D5163" s="49">
        <v>39.492820000000002</v>
      </c>
    </row>
    <row r="5164" spans="1:4">
      <c r="A5164" t="s">
        <v>108</v>
      </c>
      <c r="B5164">
        <v>2002</v>
      </c>
      <c r="C5164" t="s">
        <v>73</v>
      </c>
      <c r="D5164" s="49" t="s">
        <v>74</v>
      </c>
    </row>
    <row r="5165" spans="1:4">
      <c r="A5165" t="s">
        <v>109</v>
      </c>
      <c r="B5165">
        <v>2002</v>
      </c>
      <c r="C5165" t="s">
        <v>73</v>
      </c>
      <c r="D5165" s="49">
        <v>156.85730000000001</v>
      </c>
    </row>
    <row r="5166" spans="1:4">
      <c r="A5166" t="s">
        <v>110</v>
      </c>
      <c r="B5166">
        <v>2002</v>
      </c>
      <c r="C5166" t="s">
        <v>73</v>
      </c>
      <c r="D5166" s="49" t="s">
        <v>74</v>
      </c>
    </row>
    <row r="5167" spans="1:4">
      <c r="A5167" t="s">
        <v>111</v>
      </c>
      <c r="B5167">
        <v>2002</v>
      </c>
      <c r="C5167" t="s">
        <v>73</v>
      </c>
      <c r="D5167" s="49" t="s">
        <v>74</v>
      </c>
    </row>
    <row r="5168" spans="1:4">
      <c r="A5168" t="s">
        <v>112</v>
      </c>
      <c r="B5168">
        <v>2002</v>
      </c>
      <c r="C5168" t="s">
        <v>73</v>
      </c>
      <c r="D5168" s="49" t="s">
        <v>74</v>
      </c>
    </row>
    <row r="5169" spans="1:4">
      <c r="A5169" t="s">
        <v>113</v>
      </c>
      <c r="B5169">
        <v>2002</v>
      </c>
      <c r="C5169" t="s">
        <v>73</v>
      </c>
      <c r="D5169" s="49">
        <v>265.74279999999999</v>
      </c>
    </row>
    <row r="5170" spans="1:4">
      <c r="A5170" t="s">
        <v>38</v>
      </c>
      <c r="B5170">
        <v>2003</v>
      </c>
      <c r="C5170" t="s">
        <v>73</v>
      </c>
      <c r="D5170" s="49">
        <v>18.889019999999999</v>
      </c>
    </row>
    <row r="5171" spans="1:4">
      <c r="A5171" t="s">
        <v>37</v>
      </c>
      <c r="B5171">
        <v>2003</v>
      </c>
      <c r="C5171" t="s">
        <v>73</v>
      </c>
      <c r="D5171" s="49">
        <v>8.8327530000000003</v>
      </c>
    </row>
    <row r="5172" spans="1:4">
      <c r="A5172" t="s">
        <v>36</v>
      </c>
      <c r="B5172">
        <v>2003</v>
      </c>
      <c r="C5172" t="s">
        <v>73</v>
      </c>
      <c r="D5172" s="49">
        <v>12.92221</v>
      </c>
    </row>
    <row r="5173" spans="1:4">
      <c r="A5173" t="s">
        <v>34</v>
      </c>
      <c r="B5173">
        <v>2003</v>
      </c>
      <c r="C5173" t="s">
        <v>73</v>
      </c>
      <c r="D5173" s="49">
        <v>6.7336840000000002</v>
      </c>
    </row>
    <row r="5174" spans="1:4">
      <c r="A5174" t="s">
        <v>35</v>
      </c>
      <c r="B5174">
        <v>2003</v>
      </c>
      <c r="C5174" t="s">
        <v>73</v>
      </c>
      <c r="D5174" s="49">
        <v>1.574668</v>
      </c>
    </row>
    <row r="5175" spans="1:4">
      <c r="A5175" t="s">
        <v>33</v>
      </c>
      <c r="B5175">
        <v>2003</v>
      </c>
      <c r="C5175" t="s">
        <v>73</v>
      </c>
      <c r="D5175" s="49">
        <v>17.404039999999998</v>
      </c>
    </row>
    <row r="5176" spans="1:4">
      <c r="A5176" t="s">
        <v>32</v>
      </c>
      <c r="B5176">
        <v>2003</v>
      </c>
      <c r="C5176" t="s">
        <v>73</v>
      </c>
      <c r="D5176" s="49">
        <v>3.0220989999999999</v>
      </c>
    </row>
    <row r="5177" spans="1:4">
      <c r="A5177" t="s">
        <v>31</v>
      </c>
      <c r="B5177">
        <v>2003</v>
      </c>
      <c r="C5177" t="s">
        <v>73</v>
      </c>
      <c r="D5177" s="49">
        <v>9.1793580000000006</v>
      </c>
    </row>
    <row r="5178" spans="1:4">
      <c r="A5178" t="s">
        <v>30</v>
      </c>
      <c r="B5178">
        <v>2003</v>
      </c>
      <c r="C5178" t="s">
        <v>73</v>
      </c>
      <c r="D5178" s="49">
        <v>11.218590000000001</v>
      </c>
    </row>
    <row r="5179" spans="1:4">
      <c r="A5179" t="s">
        <v>25</v>
      </c>
      <c r="B5179">
        <v>2003</v>
      </c>
      <c r="C5179" t="s">
        <v>73</v>
      </c>
      <c r="D5179" s="49">
        <v>11.186590000000001</v>
      </c>
    </row>
    <row r="5180" spans="1:4">
      <c r="A5180" t="s">
        <v>29</v>
      </c>
      <c r="B5180">
        <v>2003</v>
      </c>
      <c r="C5180" t="s">
        <v>73</v>
      </c>
      <c r="D5180" s="49">
        <v>15.89974</v>
      </c>
    </row>
    <row r="5181" spans="1:4">
      <c r="A5181" t="s">
        <v>5</v>
      </c>
      <c r="B5181">
        <v>2003</v>
      </c>
      <c r="C5181" t="s">
        <v>73</v>
      </c>
      <c r="D5181" s="49">
        <v>7.8941549999999996</v>
      </c>
    </row>
    <row r="5182" spans="1:4">
      <c r="A5182" t="s">
        <v>28</v>
      </c>
      <c r="B5182">
        <v>2003</v>
      </c>
      <c r="C5182" t="s">
        <v>73</v>
      </c>
      <c r="D5182" s="49">
        <v>12.70743</v>
      </c>
    </row>
    <row r="5183" spans="1:4">
      <c r="A5183" t="s">
        <v>27</v>
      </c>
      <c r="B5183">
        <v>2003</v>
      </c>
      <c r="C5183" t="s">
        <v>73</v>
      </c>
      <c r="D5183" s="49">
        <v>14.50808</v>
      </c>
    </row>
    <row r="5184" spans="1:4">
      <c r="A5184" t="s">
        <v>26</v>
      </c>
      <c r="B5184">
        <v>2003</v>
      </c>
      <c r="C5184" t="s">
        <v>73</v>
      </c>
      <c r="D5184" s="49">
        <v>7.0216620000000001</v>
      </c>
    </row>
    <row r="5185" spans="1:4">
      <c r="A5185" t="s">
        <v>1</v>
      </c>
      <c r="B5185">
        <v>2003</v>
      </c>
      <c r="C5185" t="s">
        <v>73</v>
      </c>
      <c r="D5185" s="49">
        <v>10.338710000000001</v>
      </c>
    </row>
    <row r="5186" spans="1:4">
      <c r="A5186" t="s">
        <v>24</v>
      </c>
      <c r="B5186">
        <v>2003</v>
      </c>
      <c r="C5186" t="s">
        <v>73</v>
      </c>
      <c r="D5186" s="49">
        <v>9.8995669999999993</v>
      </c>
    </row>
    <row r="5187" spans="1:4">
      <c r="A5187" t="s">
        <v>23</v>
      </c>
      <c r="B5187">
        <v>2003</v>
      </c>
      <c r="C5187" t="s">
        <v>73</v>
      </c>
      <c r="D5187" s="49">
        <v>6.0327650000000004</v>
      </c>
    </row>
    <row r="5188" spans="1:4">
      <c r="A5188" t="s">
        <v>21</v>
      </c>
      <c r="B5188">
        <v>2003</v>
      </c>
      <c r="C5188" t="s">
        <v>73</v>
      </c>
      <c r="D5188" s="49">
        <v>1.6023229999999999</v>
      </c>
    </row>
    <row r="5189" spans="1:4">
      <c r="A5189" t="s">
        <v>22</v>
      </c>
      <c r="B5189">
        <v>2003</v>
      </c>
      <c r="C5189" t="s">
        <v>73</v>
      </c>
      <c r="D5189" s="49">
        <v>0.99970049999999999</v>
      </c>
    </row>
    <row r="5190" spans="1:4">
      <c r="A5190" t="s">
        <v>20</v>
      </c>
      <c r="B5190">
        <v>2003</v>
      </c>
      <c r="C5190" t="s">
        <v>73</v>
      </c>
      <c r="D5190" s="49">
        <v>11.234819999999999</v>
      </c>
    </row>
    <row r="5191" spans="1:4">
      <c r="A5191" t="s">
        <v>19</v>
      </c>
      <c r="B5191">
        <v>2003</v>
      </c>
      <c r="C5191" t="s">
        <v>73</v>
      </c>
      <c r="D5191" s="49">
        <v>8.6286590000000007</v>
      </c>
    </row>
    <row r="5192" spans="1:4">
      <c r="A5192" t="s">
        <v>18</v>
      </c>
      <c r="B5192">
        <v>2003</v>
      </c>
      <c r="C5192" t="s">
        <v>73</v>
      </c>
      <c r="D5192" s="49">
        <v>9.6481670000000008</v>
      </c>
    </row>
    <row r="5193" spans="1:4">
      <c r="A5193" t="s">
        <v>6</v>
      </c>
      <c r="B5193">
        <v>2003</v>
      </c>
      <c r="C5193" t="s">
        <v>73</v>
      </c>
      <c r="D5193" s="49">
        <v>10.539709999999999</v>
      </c>
    </row>
    <row r="5194" spans="1:4">
      <c r="A5194" t="s">
        <v>16</v>
      </c>
      <c r="B5194">
        <v>2003</v>
      </c>
      <c r="C5194" t="s">
        <v>73</v>
      </c>
      <c r="D5194" s="49">
        <v>4.1715489999999997</v>
      </c>
    </row>
    <row r="5195" spans="1:4">
      <c r="A5195" t="s">
        <v>15</v>
      </c>
      <c r="B5195">
        <v>2003</v>
      </c>
      <c r="C5195" t="s">
        <v>73</v>
      </c>
      <c r="D5195" s="49">
        <v>10.92332</v>
      </c>
    </row>
    <row r="5196" spans="1:4">
      <c r="A5196" t="s">
        <v>17</v>
      </c>
      <c r="B5196">
        <v>2003</v>
      </c>
      <c r="C5196" t="s">
        <v>73</v>
      </c>
      <c r="D5196" s="49">
        <v>3.5956990000000002</v>
      </c>
    </row>
    <row r="5197" spans="1:4">
      <c r="A5197" t="s">
        <v>13</v>
      </c>
      <c r="B5197">
        <v>2003</v>
      </c>
      <c r="C5197" t="s">
        <v>73</v>
      </c>
      <c r="D5197" s="49">
        <v>3.8491499999999998</v>
      </c>
    </row>
    <row r="5198" spans="1:4">
      <c r="A5198" t="s">
        <v>14</v>
      </c>
      <c r="B5198">
        <v>2003</v>
      </c>
      <c r="C5198" t="s">
        <v>73</v>
      </c>
      <c r="D5198" s="49">
        <v>6.6191170000000001</v>
      </c>
    </row>
    <row r="5199" spans="1:4">
      <c r="A5199" t="s">
        <v>12</v>
      </c>
      <c r="B5199">
        <v>2003</v>
      </c>
      <c r="C5199" t="s">
        <v>73</v>
      </c>
      <c r="D5199" s="49">
        <v>12.775600000000001</v>
      </c>
    </row>
    <row r="5200" spans="1:4">
      <c r="A5200" t="s">
        <v>11</v>
      </c>
      <c r="B5200">
        <v>2003</v>
      </c>
      <c r="C5200" t="s">
        <v>73</v>
      </c>
      <c r="D5200" s="49">
        <v>8.3813490000000002</v>
      </c>
    </row>
    <row r="5201" spans="1:4">
      <c r="A5201" t="s">
        <v>10</v>
      </c>
      <c r="B5201">
        <v>2003</v>
      </c>
      <c r="C5201" t="s">
        <v>73</v>
      </c>
      <c r="D5201" s="49">
        <v>6.3474199999999996</v>
      </c>
    </row>
    <row r="5202" spans="1:4">
      <c r="B5202">
        <v>2003</v>
      </c>
      <c r="C5202" t="s">
        <v>73</v>
      </c>
      <c r="D5202" s="49" t="s">
        <v>74</v>
      </c>
    </row>
    <row r="5203" spans="1:4">
      <c r="A5203" t="s">
        <v>9</v>
      </c>
      <c r="B5203">
        <v>2003</v>
      </c>
      <c r="C5203" t="s">
        <v>73</v>
      </c>
      <c r="D5203" s="49">
        <v>11.28937</v>
      </c>
    </row>
    <row r="5204" spans="1:4">
      <c r="A5204" t="s">
        <v>8</v>
      </c>
      <c r="B5204">
        <v>2003</v>
      </c>
      <c r="C5204" t="s">
        <v>73</v>
      </c>
      <c r="D5204" s="49">
        <v>7.8198119999999998</v>
      </c>
    </row>
    <row r="5205" spans="1:4">
      <c r="A5205" t="s">
        <v>7</v>
      </c>
      <c r="B5205">
        <v>2003</v>
      </c>
      <c r="C5205" t="s">
        <v>73</v>
      </c>
      <c r="D5205" s="49">
        <v>8.2906650000000006</v>
      </c>
    </row>
    <row r="5206" spans="1:4">
      <c r="A5206" t="s">
        <v>4</v>
      </c>
      <c r="B5206">
        <v>2003</v>
      </c>
      <c r="C5206" t="s">
        <v>73</v>
      </c>
      <c r="D5206" s="49">
        <v>7.1353650000000002</v>
      </c>
    </row>
    <row r="5207" spans="1:4">
      <c r="A5207" t="s">
        <v>2</v>
      </c>
      <c r="B5207">
        <v>2003</v>
      </c>
      <c r="C5207" t="s">
        <v>73</v>
      </c>
      <c r="D5207" s="49">
        <v>3.3511570000000002</v>
      </c>
    </row>
    <row r="5208" spans="1:4">
      <c r="A5208" t="s">
        <v>3</v>
      </c>
      <c r="B5208">
        <v>2003</v>
      </c>
      <c r="C5208" t="s">
        <v>73</v>
      </c>
      <c r="D5208" s="49">
        <v>13.025589999999999</v>
      </c>
    </row>
    <row r="5209" spans="1:4">
      <c r="A5209" t="s">
        <v>0</v>
      </c>
      <c r="B5209">
        <v>2003</v>
      </c>
      <c r="C5209" t="s">
        <v>73</v>
      </c>
      <c r="D5209" s="49">
        <v>18.757149999999999</v>
      </c>
    </row>
    <row r="5210" spans="1:4">
      <c r="A5210" t="s">
        <v>72</v>
      </c>
      <c r="B5210">
        <v>2003</v>
      </c>
      <c r="C5210" t="s">
        <v>73</v>
      </c>
      <c r="D5210" s="49" t="s">
        <v>74</v>
      </c>
    </row>
    <row r="5211" spans="1:4">
      <c r="A5211" t="s">
        <v>79</v>
      </c>
      <c r="B5211">
        <v>2003</v>
      </c>
      <c r="C5211" t="s">
        <v>73</v>
      </c>
      <c r="D5211" s="49">
        <v>5.5964679999999998</v>
      </c>
    </row>
    <row r="5212" spans="1:4">
      <c r="A5212" t="s">
        <v>80</v>
      </c>
      <c r="B5212">
        <v>2003</v>
      </c>
      <c r="C5212" t="s">
        <v>73</v>
      </c>
      <c r="D5212" s="49" t="s">
        <v>74</v>
      </c>
    </row>
    <row r="5213" spans="1:4">
      <c r="A5213" t="s">
        <v>81</v>
      </c>
      <c r="B5213">
        <v>2003</v>
      </c>
      <c r="C5213" t="s">
        <v>73</v>
      </c>
      <c r="D5213" s="49">
        <v>16.885840000000002</v>
      </c>
    </row>
    <row r="5214" spans="1:4">
      <c r="A5214" t="s">
        <v>82</v>
      </c>
      <c r="B5214">
        <v>2003</v>
      </c>
      <c r="C5214" t="s">
        <v>73</v>
      </c>
      <c r="D5214" s="49" t="s">
        <v>74</v>
      </c>
    </row>
    <row r="5215" spans="1:4">
      <c r="A5215" t="s">
        <v>83</v>
      </c>
      <c r="B5215">
        <v>2003</v>
      </c>
      <c r="C5215" t="s">
        <v>73</v>
      </c>
      <c r="D5215" s="49">
        <v>0</v>
      </c>
    </row>
    <row r="5216" spans="1:4">
      <c r="A5216" t="s">
        <v>84</v>
      </c>
      <c r="B5216">
        <v>2003</v>
      </c>
      <c r="C5216" t="s">
        <v>73</v>
      </c>
      <c r="D5216" s="49">
        <v>42.188749999999999</v>
      </c>
    </row>
    <row r="5217" spans="1:4">
      <c r="A5217" t="s">
        <v>85</v>
      </c>
      <c r="B5217">
        <v>2003</v>
      </c>
      <c r="C5217" t="s">
        <v>73</v>
      </c>
      <c r="D5217" s="49">
        <v>18.889019999999999</v>
      </c>
    </row>
    <row r="5218" spans="1:4">
      <c r="A5218" t="s">
        <v>86</v>
      </c>
      <c r="B5218">
        <v>2003</v>
      </c>
      <c r="C5218" t="s">
        <v>73</v>
      </c>
      <c r="D5218" s="49" t="s">
        <v>74</v>
      </c>
    </row>
    <row r="5219" spans="1:4">
      <c r="A5219" t="s">
        <v>87</v>
      </c>
      <c r="B5219">
        <v>2003</v>
      </c>
      <c r="C5219" t="s">
        <v>73</v>
      </c>
      <c r="D5219" s="49">
        <v>40.010339999999999</v>
      </c>
    </row>
    <row r="5220" spans="1:4">
      <c r="A5220" t="s">
        <v>88</v>
      </c>
      <c r="B5220">
        <v>2003</v>
      </c>
      <c r="C5220" t="s">
        <v>73</v>
      </c>
      <c r="D5220" s="49">
        <v>1.574668</v>
      </c>
    </row>
    <row r="5221" spans="1:4">
      <c r="A5221" t="s">
        <v>89</v>
      </c>
      <c r="B5221">
        <v>2003</v>
      </c>
      <c r="C5221" t="s">
        <v>73</v>
      </c>
      <c r="D5221" s="49">
        <v>155.54859999999999</v>
      </c>
    </row>
    <row r="5222" spans="1:4">
      <c r="A5222" t="s">
        <v>90</v>
      </c>
      <c r="B5222">
        <v>2003</v>
      </c>
      <c r="C5222" t="s">
        <v>73</v>
      </c>
      <c r="D5222" s="49" t="s">
        <v>74</v>
      </c>
    </row>
    <row r="5223" spans="1:4">
      <c r="A5223" t="s">
        <v>91</v>
      </c>
      <c r="B5223">
        <v>2003</v>
      </c>
      <c r="C5223" t="s">
        <v>73</v>
      </c>
      <c r="D5223" s="49">
        <v>224.38560000000001</v>
      </c>
    </row>
    <row r="5224" spans="1:4">
      <c r="A5224" t="s">
        <v>92</v>
      </c>
      <c r="B5224">
        <v>2003</v>
      </c>
      <c r="C5224" t="s">
        <v>73</v>
      </c>
      <c r="D5224" s="49" t="s">
        <v>74</v>
      </c>
    </row>
    <row r="5225" spans="1:4">
      <c r="A5225" t="s">
        <v>93</v>
      </c>
      <c r="B5225">
        <v>2003</v>
      </c>
      <c r="C5225" t="s">
        <v>73</v>
      </c>
      <c r="D5225" s="49" t="s">
        <v>74</v>
      </c>
    </row>
    <row r="5226" spans="1:4">
      <c r="A5226" t="s">
        <v>94</v>
      </c>
      <c r="B5226">
        <v>2003</v>
      </c>
      <c r="C5226" t="s">
        <v>73</v>
      </c>
      <c r="D5226" s="49" t="s">
        <v>74</v>
      </c>
    </row>
    <row r="5227" spans="1:4">
      <c r="A5227" t="s">
        <v>95</v>
      </c>
      <c r="B5227">
        <v>2003</v>
      </c>
      <c r="C5227" t="s">
        <v>73</v>
      </c>
      <c r="D5227" s="49">
        <v>138.10220000000001</v>
      </c>
    </row>
    <row r="5228" spans="1:4">
      <c r="A5228" t="s">
        <v>96</v>
      </c>
      <c r="B5228">
        <v>2003</v>
      </c>
      <c r="C5228" t="s">
        <v>73</v>
      </c>
      <c r="D5228" s="49" t="s">
        <v>74</v>
      </c>
    </row>
    <row r="5229" spans="1:4">
      <c r="A5229" t="s">
        <v>97</v>
      </c>
      <c r="B5229">
        <v>2003</v>
      </c>
      <c r="C5229" t="s">
        <v>73</v>
      </c>
      <c r="D5229" s="49">
        <v>94.274349999999998</v>
      </c>
    </row>
    <row r="5230" spans="1:4">
      <c r="A5230" t="s">
        <v>98</v>
      </c>
      <c r="B5230">
        <v>2003</v>
      </c>
      <c r="C5230" t="s">
        <v>73</v>
      </c>
      <c r="D5230" s="49" t="s">
        <v>74</v>
      </c>
    </row>
    <row r="5231" spans="1:4">
      <c r="A5231" t="s">
        <v>99</v>
      </c>
      <c r="B5231">
        <v>2003</v>
      </c>
      <c r="C5231" t="s">
        <v>73</v>
      </c>
      <c r="D5231" s="49">
        <v>317.65710000000001</v>
      </c>
    </row>
    <row r="5232" spans="1:4">
      <c r="A5232" t="s">
        <v>100</v>
      </c>
      <c r="B5232">
        <v>2003</v>
      </c>
      <c r="C5232" t="s">
        <v>73</v>
      </c>
      <c r="D5232" s="49">
        <v>0</v>
      </c>
    </row>
    <row r="5233" spans="1:4">
      <c r="A5233" t="s">
        <v>101</v>
      </c>
      <c r="B5233">
        <v>2003</v>
      </c>
      <c r="C5233" t="s">
        <v>73</v>
      </c>
      <c r="D5233" s="49">
        <v>2.6020240000000001</v>
      </c>
    </row>
    <row r="5234" spans="1:4">
      <c r="A5234" t="s">
        <v>102</v>
      </c>
      <c r="B5234">
        <v>2003</v>
      </c>
      <c r="C5234" t="s">
        <v>73</v>
      </c>
      <c r="D5234" s="49" t="s">
        <v>74</v>
      </c>
    </row>
    <row r="5235" spans="1:4">
      <c r="A5235" t="s">
        <v>103</v>
      </c>
      <c r="B5235">
        <v>2003</v>
      </c>
      <c r="C5235" t="s">
        <v>73</v>
      </c>
      <c r="D5235" s="49">
        <v>0</v>
      </c>
    </row>
    <row r="5236" spans="1:4">
      <c r="A5236" t="s">
        <v>104</v>
      </c>
      <c r="B5236">
        <v>2003</v>
      </c>
      <c r="C5236" t="s">
        <v>73</v>
      </c>
      <c r="D5236" s="49">
        <v>69.015979999999999</v>
      </c>
    </row>
    <row r="5237" spans="1:4">
      <c r="A5237" t="s">
        <v>105</v>
      </c>
      <c r="B5237">
        <v>2003</v>
      </c>
      <c r="C5237" t="s">
        <v>73</v>
      </c>
      <c r="D5237" s="49">
        <v>1.574668</v>
      </c>
    </row>
    <row r="5238" spans="1:4">
      <c r="A5238" t="s">
        <v>106</v>
      </c>
      <c r="B5238">
        <v>2003</v>
      </c>
      <c r="C5238" t="s">
        <v>73</v>
      </c>
      <c r="D5238" s="49">
        <v>3.3511570000000002</v>
      </c>
    </row>
    <row r="5239" spans="1:4">
      <c r="A5239" t="s">
        <v>107</v>
      </c>
      <c r="B5239">
        <v>2003</v>
      </c>
      <c r="C5239" t="s">
        <v>73</v>
      </c>
      <c r="D5239" s="49">
        <v>40.010339999999999</v>
      </c>
    </row>
    <row r="5240" spans="1:4">
      <c r="A5240" t="s">
        <v>108</v>
      </c>
      <c r="B5240">
        <v>2003</v>
      </c>
      <c r="C5240" t="s">
        <v>73</v>
      </c>
      <c r="D5240" s="49" t="s">
        <v>74</v>
      </c>
    </row>
    <row r="5241" spans="1:4">
      <c r="A5241" t="s">
        <v>109</v>
      </c>
      <c r="B5241">
        <v>2003</v>
      </c>
      <c r="C5241" t="s">
        <v>73</v>
      </c>
      <c r="D5241" s="49">
        <v>161.5814</v>
      </c>
    </row>
    <row r="5242" spans="1:4">
      <c r="A5242" t="s">
        <v>110</v>
      </c>
      <c r="B5242">
        <v>2003</v>
      </c>
      <c r="C5242" t="s">
        <v>73</v>
      </c>
      <c r="D5242" s="49" t="s">
        <v>74</v>
      </c>
    </row>
    <row r="5243" spans="1:4">
      <c r="A5243" t="s">
        <v>111</v>
      </c>
      <c r="B5243">
        <v>2003</v>
      </c>
      <c r="C5243" t="s">
        <v>73</v>
      </c>
      <c r="D5243" s="49" t="s">
        <v>74</v>
      </c>
    </row>
    <row r="5244" spans="1:4">
      <c r="A5244" t="s">
        <v>112</v>
      </c>
      <c r="B5244">
        <v>2003</v>
      </c>
      <c r="C5244" t="s">
        <v>73</v>
      </c>
      <c r="D5244" s="49" t="s">
        <v>74</v>
      </c>
    </row>
    <row r="5245" spans="1:4">
      <c r="A5245" t="s">
        <v>113</v>
      </c>
      <c r="B5245">
        <v>2003</v>
      </c>
      <c r="C5245" t="s">
        <v>73</v>
      </c>
      <c r="D5245" s="49">
        <v>271.34890000000001</v>
      </c>
    </row>
    <row r="5246" spans="1:4">
      <c r="A5246" t="s">
        <v>38</v>
      </c>
      <c r="B5246">
        <v>2004</v>
      </c>
      <c r="C5246" t="s">
        <v>73</v>
      </c>
      <c r="D5246" s="49">
        <v>19.355080000000001</v>
      </c>
    </row>
    <row r="5247" spans="1:4">
      <c r="A5247" t="s">
        <v>37</v>
      </c>
      <c r="B5247">
        <v>2004</v>
      </c>
      <c r="C5247" t="s">
        <v>73</v>
      </c>
      <c r="D5247" s="49">
        <v>8.7960209999999996</v>
      </c>
    </row>
    <row r="5248" spans="1:4">
      <c r="A5248" t="s">
        <v>36</v>
      </c>
      <c r="B5248">
        <v>2004</v>
      </c>
      <c r="C5248" t="s">
        <v>73</v>
      </c>
      <c r="D5248" s="49">
        <v>12.847329999999999</v>
      </c>
    </row>
    <row r="5249" spans="1:4">
      <c r="A5249" t="s">
        <v>34</v>
      </c>
      <c r="B5249">
        <v>2004</v>
      </c>
      <c r="C5249" t="s">
        <v>73</v>
      </c>
      <c r="D5249" s="49">
        <v>6.5978279999999998</v>
      </c>
    </row>
    <row r="5250" spans="1:4">
      <c r="A5250" t="s">
        <v>35</v>
      </c>
      <c r="B5250">
        <v>2004</v>
      </c>
      <c r="C5250" t="s">
        <v>73</v>
      </c>
      <c r="D5250" s="49">
        <v>1.6616470000000001</v>
      </c>
    </row>
    <row r="5251" spans="1:4">
      <c r="A5251" t="s">
        <v>33</v>
      </c>
      <c r="B5251">
        <v>2004</v>
      </c>
      <c r="C5251" t="s">
        <v>73</v>
      </c>
      <c r="D5251" s="49">
        <v>17.07929</v>
      </c>
    </row>
    <row r="5252" spans="1:4">
      <c r="A5252" t="s">
        <v>32</v>
      </c>
      <c r="B5252">
        <v>2004</v>
      </c>
      <c r="C5252" t="s">
        <v>73</v>
      </c>
      <c r="D5252" s="49">
        <v>3.567237</v>
      </c>
    </row>
    <row r="5253" spans="1:4">
      <c r="A5253" t="s">
        <v>31</v>
      </c>
      <c r="B5253">
        <v>2004</v>
      </c>
      <c r="C5253" t="s">
        <v>73</v>
      </c>
      <c r="D5253" s="49">
        <v>9.3200760000000002</v>
      </c>
    </row>
    <row r="5254" spans="1:4">
      <c r="A5254" t="s">
        <v>30</v>
      </c>
      <c r="B5254">
        <v>2004</v>
      </c>
      <c r="C5254" t="s">
        <v>73</v>
      </c>
      <c r="D5254" s="49">
        <v>11.892189999999999</v>
      </c>
    </row>
    <row r="5255" spans="1:4">
      <c r="A5255" t="s">
        <v>25</v>
      </c>
      <c r="B5255">
        <v>2004</v>
      </c>
      <c r="C5255" t="s">
        <v>73</v>
      </c>
      <c r="D5255" s="49">
        <v>11.054589999999999</v>
      </c>
    </row>
    <row r="5256" spans="1:4">
      <c r="A5256" t="s">
        <v>29</v>
      </c>
      <c r="B5256">
        <v>2004</v>
      </c>
      <c r="C5256" t="s">
        <v>73</v>
      </c>
      <c r="D5256" s="49">
        <v>15.07362</v>
      </c>
    </row>
    <row r="5257" spans="1:4">
      <c r="A5257" t="s">
        <v>5</v>
      </c>
      <c r="B5257">
        <v>2004</v>
      </c>
      <c r="C5257" t="s">
        <v>73</v>
      </c>
      <c r="D5257" s="49">
        <v>8.1735679999999995</v>
      </c>
    </row>
    <row r="5258" spans="1:4">
      <c r="A5258" t="s">
        <v>28</v>
      </c>
      <c r="B5258">
        <v>2004</v>
      </c>
      <c r="C5258" t="s">
        <v>73</v>
      </c>
      <c r="D5258" s="49">
        <v>12.82958</v>
      </c>
    </row>
    <row r="5259" spans="1:4">
      <c r="A5259" t="s">
        <v>27</v>
      </c>
      <c r="B5259">
        <v>2004</v>
      </c>
      <c r="C5259" t="s">
        <v>73</v>
      </c>
      <c r="D5259" s="49">
        <v>13.761100000000001</v>
      </c>
    </row>
    <row r="5260" spans="1:4">
      <c r="A5260" t="s">
        <v>26</v>
      </c>
      <c r="B5260">
        <v>2004</v>
      </c>
      <c r="C5260" t="s">
        <v>73</v>
      </c>
      <c r="D5260" s="49">
        <v>6.9986980000000001</v>
      </c>
    </row>
    <row r="5261" spans="1:4">
      <c r="A5261" t="s">
        <v>1</v>
      </c>
      <c r="B5261">
        <v>2004</v>
      </c>
      <c r="C5261" t="s">
        <v>73</v>
      </c>
      <c r="D5261" s="49">
        <v>10.37459</v>
      </c>
    </row>
    <row r="5262" spans="1:4">
      <c r="A5262" t="s">
        <v>24</v>
      </c>
      <c r="B5262">
        <v>2004</v>
      </c>
      <c r="C5262" t="s">
        <v>73</v>
      </c>
      <c r="D5262" s="49">
        <v>9.8917570000000001</v>
      </c>
    </row>
    <row r="5263" spans="1:4">
      <c r="A5263" t="s">
        <v>23</v>
      </c>
      <c r="B5263">
        <v>2004</v>
      </c>
      <c r="C5263" t="s">
        <v>73</v>
      </c>
      <c r="D5263" s="49">
        <v>6.0572140000000001</v>
      </c>
    </row>
    <row r="5264" spans="1:4">
      <c r="A5264" t="s">
        <v>21</v>
      </c>
      <c r="B5264">
        <v>2004</v>
      </c>
      <c r="C5264" t="s">
        <v>73</v>
      </c>
      <c r="D5264" s="49">
        <v>1.6072390000000001</v>
      </c>
    </row>
    <row r="5265" spans="1:4">
      <c r="A5265" t="s">
        <v>22</v>
      </c>
      <c r="B5265">
        <v>2004</v>
      </c>
      <c r="C5265" t="s">
        <v>73</v>
      </c>
      <c r="D5265" s="49">
        <v>1.0648260000000001</v>
      </c>
    </row>
    <row r="5266" spans="1:4">
      <c r="A5266" t="s">
        <v>20</v>
      </c>
      <c r="B5266">
        <v>2004</v>
      </c>
      <c r="C5266" t="s">
        <v>73</v>
      </c>
      <c r="D5266" s="49">
        <v>11.24644</v>
      </c>
    </row>
    <row r="5267" spans="1:4">
      <c r="A5267" t="s">
        <v>19</v>
      </c>
      <c r="B5267">
        <v>2004</v>
      </c>
      <c r="C5267" t="s">
        <v>73</v>
      </c>
      <c r="D5267" s="49">
        <v>8.585013</v>
      </c>
    </row>
    <row r="5268" spans="1:4">
      <c r="A5268" t="s">
        <v>18</v>
      </c>
      <c r="B5268">
        <v>2004</v>
      </c>
      <c r="C5268" t="s">
        <v>73</v>
      </c>
      <c r="D5268" s="49">
        <v>9.5516880000000004</v>
      </c>
    </row>
    <row r="5269" spans="1:4">
      <c r="A5269" t="s">
        <v>6</v>
      </c>
      <c r="B5269">
        <v>2004</v>
      </c>
      <c r="C5269" t="s">
        <v>73</v>
      </c>
      <c r="D5269" s="49">
        <v>11.026070000000001</v>
      </c>
    </row>
    <row r="5270" spans="1:4">
      <c r="A5270" t="s">
        <v>16</v>
      </c>
      <c r="B5270">
        <v>2004</v>
      </c>
      <c r="C5270" t="s">
        <v>73</v>
      </c>
      <c r="D5270" s="49">
        <v>4.4194310000000003</v>
      </c>
    </row>
    <row r="5271" spans="1:4">
      <c r="A5271" t="s">
        <v>15</v>
      </c>
      <c r="B5271">
        <v>2004</v>
      </c>
      <c r="C5271" t="s">
        <v>73</v>
      </c>
      <c r="D5271" s="49">
        <v>11.72667</v>
      </c>
    </row>
    <row r="5272" spans="1:4">
      <c r="A5272" t="s">
        <v>17</v>
      </c>
      <c r="B5272">
        <v>2004</v>
      </c>
      <c r="C5272" t="s">
        <v>73</v>
      </c>
      <c r="D5272" s="49">
        <v>3.6359360000000001</v>
      </c>
    </row>
    <row r="5273" spans="1:4">
      <c r="A5273" t="s">
        <v>13</v>
      </c>
      <c r="B5273">
        <v>2004</v>
      </c>
      <c r="C5273" t="s">
        <v>73</v>
      </c>
      <c r="D5273" s="49">
        <v>3.8619249999999998</v>
      </c>
    </row>
    <row r="5274" spans="1:4">
      <c r="A5274" t="s">
        <v>14</v>
      </c>
      <c r="B5274">
        <v>2004</v>
      </c>
      <c r="C5274" t="s">
        <v>73</v>
      </c>
      <c r="D5274" s="49">
        <v>6.4615749999999998</v>
      </c>
    </row>
    <row r="5275" spans="1:4">
      <c r="A5275" t="s">
        <v>12</v>
      </c>
      <c r="B5275">
        <v>2004</v>
      </c>
      <c r="C5275" t="s">
        <v>73</v>
      </c>
      <c r="D5275" s="49">
        <v>12.87941</v>
      </c>
    </row>
    <row r="5276" spans="1:4">
      <c r="A5276" t="s">
        <v>11</v>
      </c>
      <c r="B5276">
        <v>2004</v>
      </c>
      <c r="C5276" t="s">
        <v>73</v>
      </c>
      <c r="D5276" s="49">
        <v>8.4010660000000001</v>
      </c>
    </row>
    <row r="5277" spans="1:4">
      <c r="A5277" t="s">
        <v>10</v>
      </c>
      <c r="B5277">
        <v>2004</v>
      </c>
      <c r="C5277" t="s">
        <v>73</v>
      </c>
      <c r="D5277" s="49">
        <v>6.5497550000000002</v>
      </c>
    </row>
    <row r="5278" spans="1:4">
      <c r="B5278">
        <v>2004</v>
      </c>
      <c r="C5278" t="s">
        <v>73</v>
      </c>
      <c r="D5278" s="49" t="s">
        <v>74</v>
      </c>
    </row>
    <row r="5279" spans="1:4">
      <c r="A5279" t="s">
        <v>9</v>
      </c>
      <c r="B5279">
        <v>2004</v>
      </c>
      <c r="C5279" t="s">
        <v>73</v>
      </c>
      <c r="D5279" s="49">
        <v>11.33362</v>
      </c>
    </row>
    <row r="5280" spans="1:4">
      <c r="A5280" t="s">
        <v>8</v>
      </c>
      <c r="B5280">
        <v>2004</v>
      </c>
      <c r="C5280" t="s">
        <v>73</v>
      </c>
      <c r="D5280" s="49">
        <v>7.7753579999999998</v>
      </c>
    </row>
    <row r="5281" spans="1:4">
      <c r="A5281" t="s">
        <v>7</v>
      </c>
      <c r="B5281">
        <v>2004</v>
      </c>
      <c r="C5281" t="s">
        <v>73</v>
      </c>
      <c r="D5281" s="49">
        <v>8.5613419999999998</v>
      </c>
    </row>
    <row r="5282" spans="1:4">
      <c r="A5282" t="s">
        <v>4</v>
      </c>
      <c r="B5282">
        <v>2004</v>
      </c>
      <c r="C5282" t="s">
        <v>73</v>
      </c>
      <c r="D5282" s="49">
        <v>7.2078610000000003</v>
      </c>
    </row>
    <row r="5283" spans="1:4">
      <c r="A5283" t="s">
        <v>2</v>
      </c>
      <c r="B5283">
        <v>2004</v>
      </c>
      <c r="C5283" t="s">
        <v>73</v>
      </c>
      <c r="D5283" s="49">
        <v>3.3856600000000001</v>
      </c>
    </row>
    <row r="5284" spans="1:4">
      <c r="A5284" t="s">
        <v>3</v>
      </c>
      <c r="B5284">
        <v>2004</v>
      </c>
      <c r="C5284" t="s">
        <v>73</v>
      </c>
      <c r="D5284" s="49">
        <v>13.45313</v>
      </c>
    </row>
    <row r="5285" spans="1:4">
      <c r="A5285" t="s">
        <v>0</v>
      </c>
      <c r="B5285">
        <v>2004</v>
      </c>
      <c r="C5285" t="s">
        <v>73</v>
      </c>
      <c r="D5285" s="49">
        <v>18.744630000000001</v>
      </c>
    </row>
    <row r="5286" spans="1:4">
      <c r="A5286" t="s">
        <v>72</v>
      </c>
      <c r="B5286">
        <v>2004</v>
      </c>
      <c r="C5286" t="s">
        <v>73</v>
      </c>
      <c r="D5286" s="49" t="s">
        <v>74</v>
      </c>
    </row>
    <row r="5287" spans="1:4">
      <c r="A5287" t="s">
        <v>79</v>
      </c>
      <c r="B5287">
        <v>2004</v>
      </c>
      <c r="C5287" t="s">
        <v>73</v>
      </c>
      <c r="D5287" s="49">
        <v>6.2937089999999998</v>
      </c>
    </row>
    <row r="5288" spans="1:4">
      <c r="A5288" t="s">
        <v>80</v>
      </c>
      <c r="B5288">
        <v>2004</v>
      </c>
      <c r="C5288" t="s">
        <v>73</v>
      </c>
      <c r="D5288" s="49" t="s">
        <v>74</v>
      </c>
    </row>
    <row r="5289" spans="1:4">
      <c r="A5289" t="s">
        <v>81</v>
      </c>
      <c r="B5289">
        <v>2004</v>
      </c>
      <c r="C5289" t="s">
        <v>73</v>
      </c>
      <c r="D5289" s="49">
        <v>17.627330000000001</v>
      </c>
    </row>
    <row r="5290" spans="1:4">
      <c r="A5290" t="s">
        <v>82</v>
      </c>
      <c r="B5290">
        <v>2004</v>
      </c>
      <c r="C5290" t="s">
        <v>73</v>
      </c>
      <c r="D5290" s="49" t="s">
        <v>74</v>
      </c>
    </row>
    <row r="5291" spans="1:4">
      <c r="A5291" t="s">
        <v>83</v>
      </c>
      <c r="B5291">
        <v>2004</v>
      </c>
      <c r="C5291" t="s">
        <v>73</v>
      </c>
      <c r="D5291" s="49">
        <v>0</v>
      </c>
    </row>
    <row r="5292" spans="1:4">
      <c r="A5292" t="s">
        <v>84</v>
      </c>
      <c r="B5292">
        <v>2004</v>
      </c>
      <c r="C5292" t="s">
        <v>73</v>
      </c>
      <c r="D5292" s="49">
        <v>43.655850000000001</v>
      </c>
    </row>
    <row r="5293" spans="1:4">
      <c r="A5293" t="s">
        <v>85</v>
      </c>
      <c r="B5293">
        <v>2004</v>
      </c>
      <c r="C5293" t="s">
        <v>73</v>
      </c>
      <c r="D5293" s="49">
        <v>19.355080000000001</v>
      </c>
    </row>
    <row r="5294" spans="1:4">
      <c r="A5294" t="s">
        <v>86</v>
      </c>
      <c r="B5294">
        <v>2004</v>
      </c>
      <c r="C5294" t="s">
        <v>73</v>
      </c>
      <c r="D5294" s="49" t="s">
        <v>74</v>
      </c>
    </row>
    <row r="5295" spans="1:4">
      <c r="A5295" t="s">
        <v>87</v>
      </c>
      <c r="B5295">
        <v>2004</v>
      </c>
      <c r="C5295" t="s">
        <v>73</v>
      </c>
      <c r="D5295" s="49">
        <v>39.685850000000002</v>
      </c>
    </row>
    <row r="5296" spans="1:4">
      <c r="A5296" t="s">
        <v>88</v>
      </c>
      <c r="B5296">
        <v>2004</v>
      </c>
      <c r="C5296" t="s">
        <v>73</v>
      </c>
      <c r="D5296" s="49">
        <v>1.6616470000000001</v>
      </c>
    </row>
    <row r="5297" spans="1:4">
      <c r="A5297" t="s">
        <v>89</v>
      </c>
      <c r="B5297">
        <v>2004</v>
      </c>
      <c r="C5297" t="s">
        <v>73</v>
      </c>
      <c r="D5297" s="49">
        <v>155.16640000000001</v>
      </c>
    </row>
    <row r="5298" spans="1:4">
      <c r="A5298" t="s">
        <v>90</v>
      </c>
      <c r="B5298">
        <v>2004</v>
      </c>
      <c r="C5298" t="s">
        <v>73</v>
      </c>
      <c r="D5298" s="49" t="s">
        <v>74</v>
      </c>
    </row>
    <row r="5299" spans="1:4">
      <c r="A5299" t="s">
        <v>91</v>
      </c>
      <c r="B5299">
        <v>2004</v>
      </c>
      <c r="C5299" t="s">
        <v>73</v>
      </c>
      <c r="D5299" s="49">
        <v>225.20009999999999</v>
      </c>
    </row>
    <row r="5300" spans="1:4">
      <c r="A5300" t="s">
        <v>92</v>
      </c>
      <c r="B5300">
        <v>2004</v>
      </c>
      <c r="C5300" t="s">
        <v>73</v>
      </c>
      <c r="D5300" s="49" t="s">
        <v>74</v>
      </c>
    </row>
    <row r="5301" spans="1:4">
      <c r="A5301" t="s">
        <v>93</v>
      </c>
      <c r="B5301">
        <v>2004</v>
      </c>
      <c r="C5301" t="s">
        <v>73</v>
      </c>
      <c r="D5301" s="49" t="s">
        <v>74</v>
      </c>
    </row>
    <row r="5302" spans="1:4">
      <c r="A5302" t="s">
        <v>94</v>
      </c>
      <c r="B5302">
        <v>2004</v>
      </c>
      <c r="C5302" t="s">
        <v>73</v>
      </c>
      <c r="D5302" s="49" t="s">
        <v>74</v>
      </c>
    </row>
    <row r="5303" spans="1:4">
      <c r="A5303" t="s">
        <v>95</v>
      </c>
      <c r="B5303">
        <v>2004</v>
      </c>
      <c r="C5303" t="s">
        <v>73</v>
      </c>
      <c r="D5303" s="49">
        <v>139.2518</v>
      </c>
    </row>
    <row r="5304" spans="1:4">
      <c r="A5304" t="s">
        <v>96</v>
      </c>
      <c r="B5304">
        <v>2004</v>
      </c>
      <c r="C5304" t="s">
        <v>73</v>
      </c>
      <c r="D5304" s="49" t="s">
        <v>74</v>
      </c>
    </row>
    <row r="5305" spans="1:4">
      <c r="A5305" t="s">
        <v>97</v>
      </c>
      <c r="B5305">
        <v>2004</v>
      </c>
      <c r="C5305" t="s">
        <v>73</v>
      </c>
      <c r="D5305" s="49">
        <v>93.722130000000007</v>
      </c>
    </row>
    <row r="5306" spans="1:4">
      <c r="A5306" t="s">
        <v>98</v>
      </c>
      <c r="B5306">
        <v>2004</v>
      </c>
      <c r="C5306" t="s">
        <v>73</v>
      </c>
      <c r="D5306" s="49" t="s">
        <v>74</v>
      </c>
    </row>
    <row r="5307" spans="1:4">
      <c r="A5307" t="s">
        <v>99</v>
      </c>
      <c r="B5307">
        <v>2004</v>
      </c>
      <c r="C5307" t="s">
        <v>73</v>
      </c>
      <c r="D5307" s="49">
        <v>319.3107</v>
      </c>
    </row>
    <row r="5308" spans="1:4">
      <c r="A5308" t="s">
        <v>100</v>
      </c>
      <c r="B5308">
        <v>2004</v>
      </c>
      <c r="C5308" t="s">
        <v>73</v>
      </c>
      <c r="D5308" s="49">
        <v>0</v>
      </c>
    </row>
    <row r="5309" spans="1:4">
      <c r="A5309" t="s">
        <v>101</v>
      </c>
      <c r="B5309">
        <v>2004</v>
      </c>
      <c r="C5309" t="s">
        <v>73</v>
      </c>
      <c r="D5309" s="49">
        <v>2.6720649999999999</v>
      </c>
    </row>
    <row r="5310" spans="1:4">
      <c r="A5310" t="s">
        <v>102</v>
      </c>
      <c r="B5310">
        <v>2004</v>
      </c>
      <c r="C5310" t="s">
        <v>73</v>
      </c>
      <c r="D5310" s="49" t="s">
        <v>74</v>
      </c>
    </row>
    <row r="5311" spans="1:4">
      <c r="A5311" t="s">
        <v>103</v>
      </c>
      <c r="B5311">
        <v>2004</v>
      </c>
      <c r="C5311" t="s">
        <v>73</v>
      </c>
      <c r="D5311" s="49">
        <v>0</v>
      </c>
    </row>
    <row r="5312" spans="1:4">
      <c r="A5312" t="s">
        <v>104</v>
      </c>
      <c r="B5312">
        <v>2004</v>
      </c>
      <c r="C5312" t="s">
        <v>73</v>
      </c>
      <c r="D5312" s="49">
        <v>70.958889999999997</v>
      </c>
    </row>
    <row r="5313" spans="1:4">
      <c r="A5313" t="s">
        <v>105</v>
      </c>
      <c r="B5313">
        <v>2004</v>
      </c>
      <c r="C5313" t="s">
        <v>73</v>
      </c>
      <c r="D5313" s="49">
        <v>1.6616470000000001</v>
      </c>
    </row>
    <row r="5314" spans="1:4">
      <c r="A5314" t="s">
        <v>106</v>
      </c>
      <c r="B5314">
        <v>2004</v>
      </c>
      <c r="C5314" t="s">
        <v>73</v>
      </c>
      <c r="D5314" s="49">
        <v>3.3856600000000001</v>
      </c>
    </row>
    <row r="5315" spans="1:4">
      <c r="A5315" t="s">
        <v>107</v>
      </c>
      <c r="B5315">
        <v>2004</v>
      </c>
      <c r="C5315" t="s">
        <v>73</v>
      </c>
      <c r="D5315" s="49">
        <v>39.685850000000002</v>
      </c>
    </row>
    <row r="5316" spans="1:4">
      <c r="A5316" t="s">
        <v>108</v>
      </c>
      <c r="B5316">
        <v>2004</v>
      </c>
      <c r="C5316" t="s">
        <v>73</v>
      </c>
      <c r="D5316" s="49" t="s">
        <v>74</v>
      </c>
    </row>
    <row r="5317" spans="1:4">
      <c r="A5317" t="s">
        <v>109</v>
      </c>
      <c r="B5317">
        <v>2004</v>
      </c>
      <c r="C5317" t="s">
        <v>73</v>
      </c>
      <c r="D5317" s="49">
        <v>161.2236</v>
      </c>
    </row>
    <row r="5318" spans="1:4">
      <c r="A5318" t="s">
        <v>110</v>
      </c>
      <c r="B5318">
        <v>2004</v>
      </c>
      <c r="C5318" t="s">
        <v>73</v>
      </c>
      <c r="D5318" s="49" t="s">
        <v>74</v>
      </c>
    </row>
    <row r="5319" spans="1:4">
      <c r="A5319" t="s">
        <v>111</v>
      </c>
      <c r="B5319">
        <v>2004</v>
      </c>
      <c r="C5319" t="s">
        <v>73</v>
      </c>
      <c r="D5319" s="49" t="s">
        <v>74</v>
      </c>
    </row>
    <row r="5320" spans="1:4">
      <c r="A5320" t="s">
        <v>112</v>
      </c>
      <c r="B5320">
        <v>2004</v>
      </c>
      <c r="C5320" t="s">
        <v>73</v>
      </c>
      <c r="D5320" s="49" t="s">
        <v>74</v>
      </c>
    </row>
    <row r="5321" spans="1:4">
      <c r="A5321" t="s">
        <v>113</v>
      </c>
      <c r="B5321">
        <v>2004</v>
      </c>
      <c r="C5321" t="s">
        <v>73</v>
      </c>
      <c r="D5321" s="49">
        <v>272.45690000000002</v>
      </c>
    </row>
    <row r="5322" spans="1:4">
      <c r="A5322" t="s">
        <v>38</v>
      </c>
      <c r="B5322">
        <v>2005</v>
      </c>
      <c r="C5322" t="s">
        <v>73</v>
      </c>
      <c r="D5322" s="49">
        <v>19.725629999999999</v>
      </c>
    </row>
    <row r="5323" spans="1:4">
      <c r="A5323" t="s">
        <v>37</v>
      </c>
      <c r="B5323">
        <v>2005</v>
      </c>
      <c r="C5323" t="s">
        <v>73</v>
      </c>
      <c r="D5323" s="49">
        <v>9.0708590000000004</v>
      </c>
    </row>
    <row r="5324" spans="1:4">
      <c r="A5324" t="s">
        <v>36</v>
      </c>
      <c r="B5324">
        <v>2005</v>
      </c>
      <c r="C5324" t="s">
        <v>73</v>
      </c>
      <c r="D5324" s="49">
        <v>12.53558</v>
      </c>
    </row>
    <row r="5325" spans="1:4">
      <c r="A5325" t="s">
        <v>34</v>
      </c>
      <c r="B5325">
        <v>2005</v>
      </c>
      <c r="C5325" t="s">
        <v>73</v>
      </c>
      <c r="D5325" s="49">
        <v>6.7283229999999996</v>
      </c>
    </row>
    <row r="5326" spans="1:4">
      <c r="A5326" t="s">
        <v>35</v>
      </c>
      <c r="B5326">
        <v>2005</v>
      </c>
      <c r="C5326" t="s">
        <v>73</v>
      </c>
      <c r="D5326" s="49">
        <v>1.6668510000000001</v>
      </c>
    </row>
    <row r="5327" spans="1:4">
      <c r="A5327" t="s">
        <v>33</v>
      </c>
      <c r="B5327">
        <v>2005</v>
      </c>
      <c r="C5327" t="s">
        <v>73</v>
      </c>
      <c r="D5327" s="49">
        <v>17.093620000000001</v>
      </c>
    </row>
    <row r="5328" spans="1:4">
      <c r="A5328" t="s">
        <v>32</v>
      </c>
      <c r="B5328">
        <v>2005</v>
      </c>
      <c r="C5328" t="s">
        <v>73</v>
      </c>
      <c r="D5328" s="49">
        <v>3.8986130000000001</v>
      </c>
    </row>
    <row r="5329" spans="1:4">
      <c r="A5329" t="s">
        <v>31</v>
      </c>
      <c r="B5329">
        <v>2005</v>
      </c>
      <c r="C5329" t="s">
        <v>73</v>
      </c>
      <c r="D5329" s="49">
        <v>9.5437309999999993</v>
      </c>
    </row>
    <row r="5330" spans="1:4">
      <c r="A5330" t="s">
        <v>30</v>
      </c>
      <c r="B5330">
        <v>2005</v>
      </c>
      <c r="C5330" t="s">
        <v>73</v>
      </c>
      <c r="D5330" s="49">
        <v>11.5572</v>
      </c>
    </row>
    <row r="5331" spans="1:4">
      <c r="A5331" t="s">
        <v>25</v>
      </c>
      <c r="B5331">
        <v>2005</v>
      </c>
      <c r="C5331" t="s">
        <v>73</v>
      </c>
      <c r="D5331" s="49">
        <v>10.89564</v>
      </c>
    </row>
    <row r="5332" spans="1:4">
      <c r="A5332" t="s">
        <v>29</v>
      </c>
      <c r="B5332">
        <v>2005</v>
      </c>
      <c r="C5332" t="s">
        <v>73</v>
      </c>
      <c r="D5332" s="49">
        <v>15.78171</v>
      </c>
    </row>
    <row r="5333" spans="1:4">
      <c r="A5333" t="s">
        <v>5</v>
      </c>
      <c r="B5333">
        <v>2005</v>
      </c>
      <c r="C5333" t="s">
        <v>73</v>
      </c>
      <c r="D5333" s="49">
        <v>8.4079329999999999</v>
      </c>
    </row>
    <row r="5334" spans="1:4">
      <c r="A5334" t="s">
        <v>28</v>
      </c>
      <c r="B5334">
        <v>2005</v>
      </c>
      <c r="C5334" t="s">
        <v>73</v>
      </c>
      <c r="D5334" s="49">
        <v>12.395860000000001</v>
      </c>
    </row>
    <row r="5335" spans="1:4">
      <c r="A5335" t="s">
        <v>27</v>
      </c>
      <c r="B5335">
        <v>2005</v>
      </c>
      <c r="C5335" t="s">
        <v>73</v>
      </c>
      <c r="D5335" s="49">
        <v>11.870329999999999</v>
      </c>
    </row>
    <row r="5336" spans="1:4">
      <c r="A5336" t="s">
        <v>26</v>
      </c>
      <c r="B5336">
        <v>2005</v>
      </c>
      <c r="C5336" t="s">
        <v>73</v>
      </c>
      <c r="D5336" s="49">
        <v>7.0205700000000002</v>
      </c>
    </row>
    <row r="5337" spans="1:4">
      <c r="A5337" t="s">
        <v>1</v>
      </c>
      <c r="B5337">
        <v>2005</v>
      </c>
      <c r="C5337" t="s">
        <v>73</v>
      </c>
      <c r="D5337" s="49">
        <v>10.320790000000001</v>
      </c>
    </row>
    <row r="5338" spans="1:4">
      <c r="A5338" t="s">
        <v>24</v>
      </c>
      <c r="B5338">
        <v>2005</v>
      </c>
      <c r="C5338" t="s">
        <v>73</v>
      </c>
      <c r="D5338" s="49">
        <v>10.191660000000001</v>
      </c>
    </row>
    <row r="5339" spans="1:4">
      <c r="A5339" t="s">
        <v>23</v>
      </c>
      <c r="B5339">
        <v>2005</v>
      </c>
      <c r="C5339" t="s">
        <v>73</v>
      </c>
      <c r="D5339" s="49">
        <v>6.1313190000000004</v>
      </c>
    </row>
    <row r="5340" spans="1:4">
      <c r="A5340" t="s">
        <v>21</v>
      </c>
      <c r="B5340">
        <v>2005</v>
      </c>
      <c r="C5340" t="s">
        <v>73</v>
      </c>
      <c r="D5340" s="49">
        <v>1.59717</v>
      </c>
    </row>
    <row r="5341" spans="1:4">
      <c r="A5341" t="s">
        <v>22</v>
      </c>
      <c r="B5341">
        <v>2005</v>
      </c>
      <c r="C5341" t="s">
        <v>73</v>
      </c>
      <c r="D5341" s="49">
        <v>1.094408</v>
      </c>
    </row>
    <row r="5342" spans="1:4">
      <c r="A5342" t="s">
        <v>20</v>
      </c>
      <c r="B5342">
        <v>2005</v>
      </c>
      <c r="C5342" t="s">
        <v>73</v>
      </c>
      <c r="D5342" s="49">
        <v>11.42365</v>
      </c>
    </row>
    <row r="5343" spans="1:4">
      <c r="A5343" t="s">
        <v>19</v>
      </c>
      <c r="B5343">
        <v>2005</v>
      </c>
      <c r="C5343" t="s">
        <v>73</v>
      </c>
      <c r="D5343" s="49">
        <v>8.5204360000000001</v>
      </c>
    </row>
    <row r="5344" spans="1:4">
      <c r="A5344" t="s">
        <v>18</v>
      </c>
      <c r="B5344">
        <v>2005</v>
      </c>
      <c r="C5344" t="s">
        <v>73</v>
      </c>
      <c r="D5344" s="49">
        <v>9.4456690000000005</v>
      </c>
    </row>
    <row r="5345" spans="1:4">
      <c r="A5345" t="s">
        <v>6</v>
      </c>
      <c r="B5345">
        <v>2005</v>
      </c>
      <c r="C5345" t="s">
        <v>73</v>
      </c>
      <c r="D5345" s="49">
        <v>11.09116</v>
      </c>
    </row>
    <row r="5346" spans="1:4">
      <c r="A5346" t="s">
        <v>16</v>
      </c>
      <c r="B5346">
        <v>2005</v>
      </c>
      <c r="C5346" t="s">
        <v>73</v>
      </c>
      <c r="D5346" s="49">
        <v>4.714264</v>
      </c>
    </row>
    <row r="5347" spans="1:4">
      <c r="A5347" t="s">
        <v>15</v>
      </c>
      <c r="B5347">
        <v>2005</v>
      </c>
      <c r="C5347" t="s">
        <v>73</v>
      </c>
      <c r="D5347" s="49">
        <v>11.51544</v>
      </c>
    </row>
    <row r="5348" spans="1:4">
      <c r="A5348" t="s">
        <v>17</v>
      </c>
      <c r="B5348">
        <v>2005</v>
      </c>
      <c r="C5348" t="s">
        <v>73</v>
      </c>
      <c r="D5348" s="49">
        <v>3.7229209999999999</v>
      </c>
    </row>
    <row r="5349" spans="1:4">
      <c r="A5349" t="s">
        <v>13</v>
      </c>
      <c r="B5349">
        <v>2005</v>
      </c>
      <c r="C5349" t="s">
        <v>73</v>
      </c>
      <c r="D5349" s="49">
        <v>4.0136000000000003</v>
      </c>
    </row>
    <row r="5350" spans="1:4">
      <c r="A5350" t="s">
        <v>14</v>
      </c>
      <c r="B5350">
        <v>2005</v>
      </c>
      <c r="C5350" t="s">
        <v>73</v>
      </c>
      <c r="D5350" s="49">
        <v>6.4640639999999996</v>
      </c>
    </row>
    <row r="5351" spans="1:4">
      <c r="A5351" t="s">
        <v>12</v>
      </c>
      <c r="B5351">
        <v>2005</v>
      </c>
      <c r="C5351" t="s">
        <v>73</v>
      </c>
      <c r="D5351" s="49">
        <v>12.64822</v>
      </c>
    </row>
    <row r="5352" spans="1:4">
      <c r="A5352" t="s">
        <v>11</v>
      </c>
      <c r="B5352">
        <v>2005</v>
      </c>
      <c r="C5352" t="s">
        <v>73</v>
      </c>
      <c r="D5352" s="49">
        <v>8.4905380000000008</v>
      </c>
    </row>
    <row r="5353" spans="1:4">
      <c r="A5353" t="s">
        <v>10</v>
      </c>
      <c r="B5353">
        <v>2005</v>
      </c>
      <c r="C5353" t="s">
        <v>73</v>
      </c>
      <c r="D5353" s="49">
        <v>6.8041840000000002</v>
      </c>
    </row>
    <row r="5354" spans="1:4">
      <c r="B5354">
        <v>2005</v>
      </c>
      <c r="C5354" t="s">
        <v>73</v>
      </c>
      <c r="D5354" s="49" t="s">
        <v>74</v>
      </c>
    </row>
    <row r="5355" spans="1:4">
      <c r="A5355" t="s">
        <v>9</v>
      </c>
      <c r="B5355">
        <v>2005</v>
      </c>
      <c r="C5355" t="s">
        <v>73</v>
      </c>
      <c r="D5355" s="49">
        <v>11.42432</v>
      </c>
    </row>
    <row r="5356" spans="1:4">
      <c r="A5356" t="s">
        <v>8</v>
      </c>
      <c r="B5356">
        <v>2005</v>
      </c>
      <c r="C5356" t="s">
        <v>73</v>
      </c>
      <c r="D5356" s="49">
        <v>7.6796829999999998</v>
      </c>
    </row>
    <row r="5357" spans="1:4">
      <c r="A5357" t="s">
        <v>7</v>
      </c>
      <c r="B5357">
        <v>2005</v>
      </c>
      <c r="C5357" t="s">
        <v>73</v>
      </c>
      <c r="D5357" s="49">
        <v>8.7010000000000005</v>
      </c>
    </row>
    <row r="5358" spans="1:4">
      <c r="A5358" t="s">
        <v>4</v>
      </c>
      <c r="B5358">
        <v>2005</v>
      </c>
      <c r="C5358" t="s">
        <v>73</v>
      </c>
      <c r="D5358" s="49">
        <v>6.946529</v>
      </c>
    </row>
    <row r="5359" spans="1:4">
      <c r="A5359" t="s">
        <v>2</v>
      </c>
      <c r="B5359">
        <v>2005</v>
      </c>
      <c r="C5359" t="s">
        <v>73</v>
      </c>
      <c r="D5359" s="49">
        <v>3.4972810000000001</v>
      </c>
    </row>
    <row r="5360" spans="1:4">
      <c r="A5360" t="s">
        <v>3</v>
      </c>
      <c r="B5360">
        <v>2005</v>
      </c>
      <c r="C5360" t="s">
        <v>73</v>
      </c>
      <c r="D5360" s="49">
        <v>13.89842</v>
      </c>
    </row>
    <row r="5361" spans="1:4">
      <c r="A5361" t="s">
        <v>0</v>
      </c>
      <c r="B5361">
        <v>2005</v>
      </c>
      <c r="C5361" t="s">
        <v>73</v>
      </c>
      <c r="D5361" s="49">
        <v>18.694769999999998</v>
      </c>
    </row>
    <row r="5362" spans="1:4">
      <c r="A5362" t="s">
        <v>72</v>
      </c>
      <c r="B5362">
        <v>2005</v>
      </c>
      <c r="C5362" t="s">
        <v>73</v>
      </c>
      <c r="D5362" s="49" t="s">
        <v>74</v>
      </c>
    </row>
    <row r="5363" spans="1:4">
      <c r="A5363" t="s">
        <v>79</v>
      </c>
      <c r="B5363">
        <v>2005</v>
      </c>
      <c r="C5363" t="s">
        <v>73</v>
      </c>
      <c r="D5363" s="49">
        <v>6.659872</v>
      </c>
    </row>
    <row r="5364" spans="1:4">
      <c r="A5364" t="s">
        <v>80</v>
      </c>
      <c r="B5364">
        <v>2005</v>
      </c>
      <c r="C5364" t="s">
        <v>73</v>
      </c>
      <c r="D5364" s="49" t="s">
        <v>74</v>
      </c>
    </row>
    <row r="5365" spans="1:4">
      <c r="A5365" t="s">
        <v>81</v>
      </c>
      <c r="B5365">
        <v>2005</v>
      </c>
      <c r="C5365" t="s">
        <v>73</v>
      </c>
      <c r="D5365" s="49">
        <v>18.084199999999999</v>
      </c>
    </row>
    <row r="5366" spans="1:4">
      <c r="A5366" t="s">
        <v>82</v>
      </c>
      <c r="B5366">
        <v>2005</v>
      </c>
      <c r="C5366" t="s">
        <v>73</v>
      </c>
      <c r="D5366" s="49" t="s">
        <v>74</v>
      </c>
    </row>
    <row r="5367" spans="1:4">
      <c r="A5367" t="s">
        <v>83</v>
      </c>
      <c r="B5367">
        <v>2005</v>
      </c>
      <c r="C5367" t="s">
        <v>73</v>
      </c>
      <c r="D5367" s="49">
        <v>0</v>
      </c>
    </row>
    <row r="5368" spans="1:4">
      <c r="A5368" t="s">
        <v>84</v>
      </c>
      <c r="B5368">
        <v>2005</v>
      </c>
      <c r="C5368" t="s">
        <v>73</v>
      </c>
      <c r="D5368" s="49">
        <v>44.52272</v>
      </c>
    </row>
    <row r="5369" spans="1:4">
      <c r="A5369" t="s">
        <v>85</v>
      </c>
      <c r="B5369">
        <v>2005</v>
      </c>
      <c r="C5369" t="s">
        <v>73</v>
      </c>
      <c r="D5369" s="49">
        <v>19.725629999999999</v>
      </c>
    </row>
    <row r="5370" spans="1:4">
      <c r="A5370" t="s">
        <v>86</v>
      </c>
      <c r="B5370">
        <v>2005</v>
      </c>
      <c r="C5370" t="s">
        <v>73</v>
      </c>
      <c r="D5370" s="49" t="s">
        <v>74</v>
      </c>
    </row>
    <row r="5371" spans="1:4">
      <c r="A5371" t="s">
        <v>87</v>
      </c>
      <c r="B5371">
        <v>2005</v>
      </c>
      <c r="C5371" t="s">
        <v>73</v>
      </c>
      <c r="D5371" s="49">
        <v>39.801990000000004</v>
      </c>
    </row>
    <row r="5372" spans="1:4">
      <c r="A5372" t="s">
        <v>88</v>
      </c>
      <c r="B5372">
        <v>2005</v>
      </c>
      <c r="C5372" t="s">
        <v>73</v>
      </c>
      <c r="D5372" s="49">
        <v>1.6668510000000001</v>
      </c>
    </row>
    <row r="5373" spans="1:4">
      <c r="A5373" t="s">
        <v>89</v>
      </c>
      <c r="B5373">
        <v>2005</v>
      </c>
      <c r="C5373" t="s">
        <v>73</v>
      </c>
      <c r="D5373" s="49">
        <v>153.95349999999999</v>
      </c>
    </row>
    <row r="5374" spans="1:4">
      <c r="A5374" t="s">
        <v>90</v>
      </c>
      <c r="B5374">
        <v>2005</v>
      </c>
      <c r="C5374" t="s">
        <v>73</v>
      </c>
      <c r="D5374" s="49" t="s">
        <v>74</v>
      </c>
    </row>
    <row r="5375" spans="1:4">
      <c r="A5375" t="s">
        <v>91</v>
      </c>
      <c r="B5375">
        <v>2005</v>
      </c>
      <c r="C5375" t="s">
        <v>73</v>
      </c>
      <c r="D5375" s="49">
        <v>223.81039999999999</v>
      </c>
    </row>
    <row r="5376" spans="1:4">
      <c r="A5376" t="s">
        <v>92</v>
      </c>
      <c r="B5376">
        <v>2005</v>
      </c>
      <c r="C5376" t="s">
        <v>73</v>
      </c>
      <c r="D5376" s="49" t="s">
        <v>74</v>
      </c>
    </row>
    <row r="5377" spans="1:4">
      <c r="A5377" t="s">
        <v>93</v>
      </c>
      <c r="B5377">
        <v>2005</v>
      </c>
      <c r="C5377" t="s">
        <v>73</v>
      </c>
      <c r="D5377" s="49" t="s">
        <v>74</v>
      </c>
    </row>
    <row r="5378" spans="1:4">
      <c r="A5378" t="s">
        <v>94</v>
      </c>
      <c r="B5378">
        <v>2005</v>
      </c>
      <c r="C5378" t="s">
        <v>73</v>
      </c>
      <c r="D5378" s="49" t="s">
        <v>74</v>
      </c>
    </row>
    <row r="5379" spans="1:4">
      <c r="A5379" t="s">
        <v>95</v>
      </c>
      <c r="B5379">
        <v>2005</v>
      </c>
      <c r="C5379" t="s">
        <v>73</v>
      </c>
      <c r="D5379" s="49">
        <v>140.00049999999999</v>
      </c>
    </row>
    <row r="5380" spans="1:4">
      <c r="A5380" t="s">
        <v>96</v>
      </c>
      <c r="B5380">
        <v>2005</v>
      </c>
      <c r="C5380" t="s">
        <v>73</v>
      </c>
      <c r="D5380" s="49" t="s">
        <v>74</v>
      </c>
    </row>
    <row r="5381" spans="1:4">
      <c r="A5381" t="s">
        <v>97</v>
      </c>
      <c r="B5381">
        <v>2005</v>
      </c>
      <c r="C5381" t="s">
        <v>73</v>
      </c>
      <c r="D5381" s="49">
        <v>93.415819999999997</v>
      </c>
    </row>
    <row r="5382" spans="1:4">
      <c r="A5382" t="s">
        <v>98</v>
      </c>
      <c r="B5382">
        <v>2005</v>
      </c>
      <c r="C5382" t="s">
        <v>73</v>
      </c>
      <c r="D5382" s="49" t="s">
        <v>74</v>
      </c>
    </row>
    <row r="5383" spans="1:4">
      <c r="A5383" t="s">
        <v>99</v>
      </c>
      <c r="B5383">
        <v>2005</v>
      </c>
      <c r="C5383" t="s">
        <v>73</v>
      </c>
      <c r="D5383" s="49">
        <v>318.58909999999997</v>
      </c>
    </row>
    <row r="5384" spans="1:4">
      <c r="A5384" t="s">
        <v>100</v>
      </c>
      <c r="B5384">
        <v>2005</v>
      </c>
      <c r="C5384" t="s">
        <v>73</v>
      </c>
      <c r="D5384" s="49">
        <v>0</v>
      </c>
    </row>
    <row r="5385" spans="1:4">
      <c r="A5385" t="s">
        <v>101</v>
      </c>
      <c r="B5385">
        <v>2005</v>
      </c>
      <c r="C5385" t="s">
        <v>73</v>
      </c>
      <c r="D5385" s="49">
        <v>2.6915779999999998</v>
      </c>
    </row>
    <row r="5386" spans="1:4">
      <c r="A5386" t="s">
        <v>102</v>
      </c>
      <c r="B5386">
        <v>2005</v>
      </c>
      <c r="C5386" t="s">
        <v>73</v>
      </c>
      <c r="D5386" s="49" t="s">
        <v>74</v>
      </c>
    </row>
    <row r="5387" spans="1:4">
      <c r="A5387" t="s">
        <v>103</v>
      </c>
      <c r="B5387">
        <v>2005</v>
      </c>
      <c r="C5387" t="s">
        <v>73</v>
      </c>
      <c r="D5387" s="49">
        <v>0</v>
      </c>
    </row>
    <row r="5388" spans="1:4">
      <c r="A5388" t="s">
        <v>104</v>
      </c>
      <c r="B5388">
        <v>2005</v>
      </c>
      <c r="C5388" t="s">
        <v>73</v>
      </c>
      <c r="D5388" s="49">
        <v>72.175389999999993</v>
      </c>
    </row>
    <row r="5389" spans="1:4">
      <c r="A5389" t="s">
        <v>105</v>
      </c>
      <c r="B5389">
        <v>2005</v>
      </c>
      <c r="C5389" t="s">
        <v>73</v>
      </c>
      <c r="D5389" s="49">
        <v>1.6668510000000001</v>
      </c>
    </row>
    <row r="5390" spans="1:4">
      <c r="A5390" t="s">
        <v>106</v>
      </c>
      <c r="B5390">
        <v>2005</v>
      </c>
      <c r="C5390" t="s">
        <v>73</v>
      </c>
      <c r="D5390" s="49">
        <v>3.4972810000000001</v>
      </c>
    </row>
    <row r="5391" spans="1:4">
      <c r="A5391" t="s">
        <v>107</v>
      </c>
      <c r="B5391">
        <v>2005</v>
      </c>
      <c r="C5391" t="s">
        <v>73</v>
      </c>
      <c r="D5391" s="49">
        <v>39.801990000000004</v>
      </c>
    </row>
    <row r="5392" spans="1:4">
      <c r="A5392" t="s">
        <v>108</v>
      </c>
      <c r="B5392">
        <v>2005</v>
      </c>
      <c r="C5392" t="s">
        <v>73</v>
      </c>
      <c r="D5392" s="49" t="s">
        <v>74</v>
      </c>
    </row>
    <row r="5393" spans="1:4">
      <c r="A5393" t="s">
        <v>109</v>
      </c>
      <c r="B5393">
        <v>2005</v>
      </c>
      <c r="C5393" t="s">
        <v>73</v>
      </c>
      <c r="D5393" s="49">
        <v>160.0849</v>
      </c>
    </row>
    <row r="5394" spans="1:4">
      <c r="A5394" t="s">
        <v>110</v>
      </c>
      <c r="B5394">
        <v>2005</v>
      </c>
      <c r="C5394" t="s">
        <v>73</v>
      </c>
      <c r="D5394" s="49" t="s">
        <v>74</v>
      </c>
    </row>
    <row r="5395" spans="1:4">
      <c r="A5395" t="s">
        <v>111</v>
      </c>
      <c r="B5395">
        <v>2005</v>
      </c>
      <c r="C5395" t="s">
        <v>73</v>
      </c>
      <c r="D5395" s="49" t="s">
        <v>74</v>
      </c>
    </row>
    <row r="5396" spans="1:4">
      <c r="A5396" t="s">
        <v>112</v>
      </c>
      <c r="B5396">
        <v>2005</v>
      </c>
      <c r="C5396" t="s">
        <v>73</v>
      </c>
      <c r="D5396" s="49" t="s">
        <v>74</v>
      </c>
    </row>
    <row r="5397" spans="1:4">
      <c r="A5397" t="s">
        <v>113</v>
      </c>
      <c r="B5397">
        <v>2005</v>
      </c>
      <c r="C5397" t="s">
        <v>73</v>
      </c>
      <c r="D5397" s="49">
        <v>271.58449999999999</v>
      </c>
    </row>
    <row r="5398" spans="1:4">
      <c r="A5398" t="s">
        <v>38</v>
      </c>
      <c r="B5398">
        <v>2006</v>
      </c>
      <c r="C5398" t="s">
        <v>73</v>
      </c>
      <c r="D5398" s="49">
        <v>19.886500000000002</v>
      </c>
    </row>
    <row r="5399" spans="1:4">
      <c r="A5399" t="s">
        <v>37</v>
      </c>
      <c r="B5399">
        <v>2006</v>
      </c>
      <c r="C5399" t="s">
        <v>73</v>
      </c>
      <c r="D5399" s="49">
        <v>8.8343919999999994</v>
      </c>
    </row>
    <row r="5400" spans="1:4">
      <c r="A5400" t="s">
        <v>36</v>
      </c>
      <c r="B5400">
        <v>2006</v>
      </c>
      <c r="C5400" t="s">
        <v>73</v>
      </c>
      <c r="D5400" s="49">
        <v>12.16497</v>
      </c>
    </row>
    <row r="5401" spans="1:4">
      <c r="A5401" t="s">
        <v>34</v>
      </c>
      <c r="B5401">
        <v>2006</v>
      </c>
      <c r="C5401" t="s">
        <v>73</v>
      </c>
      <c r="D5401" s="49">
        <v>6.9488969999999997</v>
      </c>
    </row>
    <row r="5402" spans="1:4">
      <c r="A5402" t="s">
        <v>35</v>
      </c>
      <c r="B5402">
        <v>2006</v>
      </c>
      <c r="C5402" t="s">
        <v>73</v>
      </c>
      <c r="D5402" s="49">
        <v>1.664901</v>
      </c>
    </row>
    <row r="5403" spans="1:4">
      <c r="A5403" t="s">
        <v>33</v>
      </c>
      <c r="B5403">
        <v>2006</v>
      </c>
      <c r="C5403" t="s">
        <v>73</v>
      </c>
      <c r="D5403" s="49">
        <v>16.501919999999998</v>
      </c>
    </row>
    <row r="5404" spans="1:4">
      <c r="A5404" t="s">
        <v>32</v>
      </c>
      <c r="B5404">
        <v>2006</v>
      </c>
      <c r="C5404" t="s">
        <v>73</v>
      </c>
      <c r="D5404" s="49">
        <v>4.213908</v>
      </c>
    </row>
    <row r="5405" spans="1:4">
      <c r="A5405" t="s">
        <v>31</v>
      </c>
      <c r="B5405">
        <v>2006</v>
      </c>
      <c r="C5405" t="s">
        <v>73</v>
      </c>
      <c r="D5405" s="49">
        <v>9.6740619999999993</v>
      </c>
    </row>
    <row r="5406" spans="1:4">
      <c r="A5406" t="s">
        <v>30</v>
      </c>
      <c r="B5406">
        <v>2006</v>
      </c>
      <c r="C5406" t="s">
        <v>73</v>
      </c>
      <c r="D5406" s="49">
        <v>11.42421</v>
      </c>
    </row>
    <row r="5407" spans="1:4">
      <c r="A5407" t="s">
        <v>25</v>
      </c>
      <c r="B5407">
        <v>2006</v>
      </c>
      <c r="C5407" t="s">
        <v>73</v>
      </c>
      <c r="D5407" s="49">
        <v>11.03716</v>
      </c>
    </row>
    <row r="5408" spans="1:4">
      <c r="A5408" t="s">
        <v>29</v>
      </c>
      <c r="B5408">
        <v>2006</v>
      </c>
      <c r="C5408" t="s">
        <v>73</v>
      </c>
      <c r="D5408" s="49">
        <v>18.924289999999999</v>
      </c>
    </row>
    <row r="5409" spans="1:4">
      <c r="A5409" t="s">
        <v>5</v>
      </c>
      <c r="B5409">
        <v>2006</v>
      </c>
      <c r="C5409" t="s">
        <v>73</v>
      </c>
      <c r="D5409" s="49">
        <v>8.0611890000000006</v>
      </c>
    </row>
    <row r="5410" spans="1:4">
      <c r="A5410" t="s">
        <v>28</v>
      </c>
      <c r="B5410">
        <v>2006</v>
      </c>
      <c r="C5410" t="s">
        <v>73</v>
      </c>
      <c r="D5410" s="49">
        <v>12.01577</v>
      </c>
    </row>
    <row r="5411" spans="1:4">
      <c r="A5411" t="s">
        <v>27</v>
      </c>
      <c r="B5411">
        <v>2006</v>
      </c>
      <c r="C5411" t="s">
        <v>73</v>
      </c>
      <c r="D5411" s="49">
        <v>14.00145</v>
      </c>
    </row>
    <row r="5412" spans="1:4">
      <c r="A5412" t="s">
        <v>26</v>
      </c>
      <c r="B5412">
        <v>2006</v>
      </c>
      <c r="C5412" t="s">
        <v>73</v>
      </c>
      <c r="D5412" s="49">
        <v>6.7142780000000002</v>
      </c>
    </row>
    <row r="5413" spans="1:4">
      <c r="A5413" t="s">
        <v>1</v>
      </c>
      <c r="B5413">
        <v>2006</v>
      </c>
      <c r="C5413" t="s">
        <v>73</v>
      </c>
      <c r="D5413" s="49">
        <v>10.08423</v>
      </c>
    </row>
    <row r="5414" spans="1:4">
      <c r="A5414" t="s">
        <v>24</v>
      </c>
      <c r="B5414">
        <v>2006</v>
      </c>
      <c r="C5414" t="s">
        <v>73</v>
      </c>
      <c r="D5414" s="49">
        <v>9.9807649999999999</v>
      </c>
    </row>
    <row r="5415" spans="1:4">
      <c r="A5415" t="s">
        <v>23</v>
      </c>
      <c r="B5415">
        <v>2006</v>
      </c>
      <c r="C5415" t="s">
        <v>73</v>
      </c>
      <c r="D5415" s="49">
        <v>6.0523579999999999</v>
      </c>
    </row>
    <row r="5416" spans="1:4">
      <c r="A5416" t="s">
        <v>21</v>
      </c>
      <c r="B5416">
        <v>2006</v>
      </c>
      <c r="C5416" t="s">
        <v>73</v>
      </c>
      <c r="D5416" s="49">
        <v>1.7019500000000001</v>
      </c>
    </row>
    <row r="5417" spans="1:4">
      <c r="A5417" t="s">
        <v>22</v>
      </c>
      <c r="B5417">
        <v>2006</v>
      </c>
      <c r="C5417" t="s">
        <v>73</v>
      </c>
      <c r="D5417" s="49">
        <v>1.162312</v>
      </c>
    </row>
    <row r="5418" spans="1:4">
      <c r="A5418" t="s">
        <v>20</v>
      </c>
      <c r="B5418">
        <v>2006</v>
      </c>
      <c r="C5418" t="s">
        <v>73</v>
      </c>
      <c r="D5418" s="49">
        <v>11.05485</v>
      </c>
    </row>
    <row r="5419" spans="1:4">
      <c r="A5419" t="s">
        <v>19</v>
      </c>
      <c r="B5419">
        <v>2006</v>
      </c>
      <c r="C5419" t="s">
        <v>73</v>
      </c>
      <c r="D5419" s="49">
        <v>8.3721549999999993</v>
      </c>
    </row>
    <row r="5420" spans="1:4">
      <c r="A5420" t="s">
        <v>18</v>
      </c>
      <c r="B5420">
        <v>2006</v>
      </c>
      <c r="C5420" t="s">
        <v>73</v>
      </c>
      <c r="D5420" s="49">
        <v>9.4487909999999999</v>
      </c>
    </row>
    <row r="5421" spans="1:4">
      <c r="A5421" t="s">
        <v>6</v>
      </c>
      <c r="B5421">
        <v>2006</v>
      </c>
      <c r="C5421" t="s">
        <v>73</v>
      </c>
      <c r="D5421" s="49">
        <v>11.243790000000001</v>
      </c>
    </row>
    <row r="5422" spans="1:4">
      <c r="A5422" t="s">
        <v>16</v>
      </c>
      <c r="B5422">
        <v>2006</v>
      </c>
      <c r="C5422" t="s">
        <v>73</v>
      </c>
      <c r="D5422" s="49">
        <v>4.8300869999999998</v>
      </c>
    </row>
    <row r="5423" spans="1:4">
      <c r="A5423" t="s">
        <v>15</v>
      </c>
      <c r="B5423">
        <v>2006</v>
      </c>
      <c r="C5423" t="s">
        <v>73</v>
      </c>
      <c r="D5423" s="49">
        <v>11.35834</v>
      </c>
    </row>
    <row r="5424" spans="1:4">
      <c r="A5424" t="s">
        <v>17</v>
      </c>
      <c r="B5424">
        <v>2006</v>
      </c>
      <c r="C5424" t="s">
        <v>73</v>
      </c>
      <c r="D5424" s="49">
        <v>4.0404499999999999</v>
      </c>
    </row>
    <row r="5425" spans="1:4">
      <c r="A5425" t="s">
        <v>13</v>
      </c>
      <c r="B5425">
        <v>2006</v>
      </c>
      <c r="C5425" t="s">
        <v>73</v>
      </c>
      <c r="D5425" s="49">
        <v>4.0631310000000003</v>
      </c>
    </row>
    <row r="5426" spans="1:4">
      <c r="A5426" t="s">
        <v>14</v>
      </c>
      <c r="B5426">
        <v>2006</v>
      </c>
      <c r="C5426" t="s">
        <v>73</v>
      </c>
      <c r="D5426" s="49">
        <v>6.4825739999999996</v>
      </c>
    </row>
    <row r="5427" spans="1:4">
      <c r="A5427" t="s">
        <v>12</v>
      </c>
      <c r="B5427">
        <v>2006</v>
      </c>
      <c r="C5427" t="s">
        <v>73</v>
      </c>
      <c r="D5427" s="49">
        <v>12.36074</v>
      </c>
    </row>
    <row r="5428" spans="1:4">
      <c r="A5428" t="s">
        <v>11</v>
      </c>
      <c r="B5428">
        <v>2006</v>
      </c>
      <c r="C5428" t="s">
        <v>73</v>
      </c>
      <c r="D5428" s="49">
        <v>8.8512140000000006</v>
      </c>
    </row>
    <row r="5429" spans="1:4">
      <c r="A5429" t="s">
        <v>10</v>
      </c>
      <c r="B5429">
        <v>2006</v>
      </c>
      <c r="C5429" t="s">
        <v>73</v>
      </c>
      <c r="D5429" s="49">
        <v>6.3753310000000001</v>
      </c>
    </row>
    <row r="5430" spans="1:4">
      <c r="B5430">
        <v>2006</v>
      </c>
      <c r="C5430" t="s">
        <v>73</v>
      </c>
      <c r="D5430" s="49" t="s">
        <v>74</v>
      </c>
    </row>
    <row r="5431" spans="1:4">
      <c r="A5431" t="s">
        <v>9</v>
      </c>
      <c r="B5431">
        <v>2006</v>
      </c>
      <c r="C5431" t="s">
        <v>73</v>
      </c>
      <c r="D5431" s="49">
        <v>11.942830000000001</v>
      </c>
    </row>
    <row r="5432" spans="1:4">
      <c r="A5432" t="s">
        <v>8</v>
      </c>
      <c r="B5432">
        <v>2006</v>
      </c>
      <c r="C5432" t="s">
        <v>73</v>
      </c>
      <c r="D5432" s="49">
        <v>7.5400029999999996</v>
      </c>
    </row>
    <row r="5433" spans="1:4">
      <c r="A5433" t="s">
        <v>7</v>
      </c>
      <c r="B5433">
        <v>2006</v>
      </c>
      <c r="C5433" t="s">
        <v>73</v>
      </c>
      <c r="D5433" s="49">
        <v>8.8640559999999997</v>
      </c>
    </row>
    <row r="5434" spans="1:4">
      <c r="A5434" t="s">
        <v>4</v>
      </c>
      <c r="B5434">
        <v>2006</v>
      </c>
      <c r="C5434" t="s">
        <v>73</v>
      </c>
      <c r="D5434" s="49">
        <v>6.8671829999999998</v>
      </c>
    </row>
    <row r="5435" spans="1:4">
      <c r="A5435" t="s">
        <v>2</v>
      </c>
      <c r="B5435">
        <v>2006</v>
      </c>
      <c r="C5435" t="s">
        <v>73</v>
      </c>
      <c r="D5435" s="49">
        <v>3.788929</v>
      </c>
    </row>
    <row r="5436" spans="1:4">
      <c r="A5436" t="s">
        <v>3</v>
      </c>
      <c r="B5436">
        <v>2006</v>
      </c>
      <c r="C5436" t="s">
        <v>73</v>
      </c>
      <c r="D5436" s="49">
        <v>14.628220000000001</v>
      </c>
    </row>
    <row r="5437" spans="1:4">
      <c r="A5437" t="s">
        <v>0</v>
      </c>
      <c r="B5437">
        <v>2006</v>
      </c>
      <c r="C5437" t="s">
        <v>73</v>
      </c>
      <c r="D5437" s="49">
        <v>18.270600000000002</v>
      </c>
    </row>
    <row r="5438" spans="1:4">
      <c r="A5438" t="s">
        <v>72</v>
      </c>
      <c r="B5438">
        <v>2006</v>
      </c>
      <c r="C5438" t="s">
        <v>73</v>
      </c>
      <c r="D5438" s="49" t="s">
        <v>74</v>
      </c>
    </row>
    <row r="5439" spans="1:4">
      <c r="A5439" t="s">
        <v>79</v>
      </c>
      <c r="B5439">
        <v>2006</v>
      </c>
      <c r="C5439" t="s">
        <v>73</v>
      </c>
      <c r="D5439" s="49">
        <v>7.0411210000000004</v>
      </c>
    </row>
    <row r="5440" spans="1:4">
      <c r="A5440" t="s">
        <v>80</v>
      </c>
      <c r="B5440">
        <v>2006</v>
      </c>
      <c r="C5440" t="s">
        <v>73</v>
      </c>
      <c r="D5440" s="49" t="s">
        <v>74</v>
      </c>
    </row>
    <row r="5441" spans="1:4">
      <c r="A5441" t="s">
        <v>81</v>
      </c>
      <c r="B5441">
        <v>2006</v>
      </c>
      <c r="C5441" t="s">
        <v>73</v>
      </c>
      <c r="D5441" s="49">
        <v>18.98395</v>
      </c>
    </row>
    <row r="5442" spans="1:4">
      <c r="A5442" t="s">
        <v>82</v>
      </c>
      <c r="B5442">
        <v>2006</v>
      </c>
      <c r="C5442" t="s">
        <v>73</v>
      </c>
      <c r="D5442" s="49" t="s">
        <v>74</v>
      </c>
    </row>
    <row r="5443" spans="1:4">
      <c r="A5443" t="s">
        <v>83</v>
      </c>
      <c r="B5443">
        <v>2006</v>
      </c>
      <c r="C5443" t="s">
        <v>73</v>
      </c>
      <c r="D5443" s="49">
        <v>0</v>
      </c>
    </row>
    <row r="5444" spans="1:4">
      <c r="A5444" t="s">
        <v>84</v>
      </c>
      <c r="B5444">
        <v>2006</v>
      </c>
      <c r="C5444" t="s">
        <v>73</v>
      </c>
      <c r="D5444" s="49">
        <v>46.187899999999999</v>
      </c>
    </row>
    <row r="5445" spans="1:4">
      <c r="A5445" t="s">
        <v>85</v>
      </c>
      <c r="B5445">
        <v>2006</v>
      </c>
      <c r="C5445" t="s">
        <v>73</v>
      </c>
      <c r="D5445" s="49">
        <v>19.886500000000002</v>
      </c>
    </row>
    <row r="5446" spans="1:4">
      <c r="A5446" t="s">
        <v>86</v>
      </c>
      <c r="B5446">
        <v>2006</v>
      </c>
      <c r="C5446" t="s">
        <v>73</v>
      </c>
      <c r="D5446" s="49" t="s">
        <v>74</v>
      </c>
    </row>
    <row r="5447" spans="1:4">
      <c r="A5447" t="s">
        <v>87</v>
      </c>
      <c r="B5447">
        <v>2006</v>
      </c>
      <c r="C5447" t="s">
        <v>73</v>
      </c>
      <c r="D5447" s="49">
        <v>38.835650000000001</v>
      </c>
    </row>
    <row r="5448" spans="1:4">
      <c r="A5448" t="s">
        <v>88</v>
      </c>
      <c r="B5448">
        <v>2006</v>
      </c>
      <c r="C5448" t="s">
        <v>73</v>
      </c>
      <c r="D5448" s="49">
        <v>1.664901</v>
      </c>
    </row>
    <row r="5449" spans="1:4">
      <c r="A5449" t="s">
        <v>89</v>
      </c>
      <c r="B5449">
        <v>2006</v>
      </c>
      <c r="C5449" t="s">
        <v>73</v>
      </c>
      <c r="D5449" s="49">
        <v>156.19130000000001</v>
      </c>
    </row>
    <row r="5450" spans="1:4">
      <c r="A5450" t="s">
        <v>90</v>
      </c>
      <c r="B5450">
        <v>2006</v>
      </c>
      <c r="C5450" t="s">
        <v>73</v>
      </c>
      <c r="D5450" s="49" t="s">
        <v>74</v>
      </c>
    </row>
    <row r="5451" spans="1:4">
      <c r="A5451" t="s">
        <v>91</v>
      </c>
      <c r="B5451">
        <v>2006</v>
      </c>
      <c r="C5451" t="s">
        <v>73</v>
      </c>
      <c r="D5451" s="49">
        <v>226.292</v>
      </c>
    </row>
    <row r="5452" spans="1:4">
      <c r="A5452" t="s">
        <v>92</v>
      </c>
      <c r="B5452">
        <v>2006</v>
      </c>
      <c r="C5452" t="s">
        <v>73</v>
      </c>
      <c r="D5452" s="49" t="s">
        <v>74</v>
      </c>
    </row>
    <row r="5453" spans="1:4">
      <c r="A5453" t="s">
        <v>93</v>
      </c>
      <c r="B5453">
        <v>2006</v>
      </c>
      <c r="C5453" t="s">
        <v>73</v>
      </c>
      <c r="D5453" s="49" t="s">
        <v>74</v>
      </c>
    </row>
    <row r="5454" spans="1:4">
      <c r="A5454" t="s">
        <v>94</v>
      </c>
      <c r="B5454">
        <v>2006</v>
      </c>
      <c r="C5454" t="s">
        <v>73</v>
      </c>
      <c r="D5454" s="49" t="s">
        <v>74</v>
      </c>
    </row>
    <row r="5455" spans="1:4">
      <c r="A5455" t="s">
        <v>95</v>
      </c>
      <c r="B5455">
        <v>2006</v>
      </c>
      <c r="C5455" t="s">
        <v>73</v>
      </c>
      <c r="D5455" s="49">
        <v>140.09739999999999</v>
      </c>
    </row>
    <row r="5456" spans="1:4">
      <c r="A5456" t="s">
        <v>96</v>
      </c>
      <c r="B5456">
        <v>2006</v>
      </c>
      <c r="C5456" t="s">
        <v>73</v>
      </c>
      <c r="D5456" s="49" t="s">
        <v>74</v>
      </c>
    </row>
    <row r="5457" spans="1:4">
      <c r="A5457" t="s">
        <v>97</v>
      </c>
      <c r="B5457">
        <v>2006</v>
      </c>
      <c r="C5457" t="s">
        <v>73</v>
      </c>
      <c r="D5457" s="49">
        <v>92.371960000000001</v>
      </c>
    </row>
    <row r="5458" spans="1:4">
      <c r="A5458" t="s">
        <v>98</v>
      </c>
      <c r="B5458">
        <v>2006</v>
      </c>
      <c r="C5458" t="s">
        <v>73</v>
      </c>
      <c r="D5458" s="49" t="s">
        <v>74</v>
      </c>
    </row>
    <row r="5459" spans="1:4">
      <c r="A5459" t="s">
        <v>99</v>
      </c>
      <c r="B5459">
        <v>2006</v>
      </c>
      <c r="C5459" t="s">
        <v>73</v>
      </c>
      <c r="D5459" s="49">
        <v>321.11579999999998</v>
      </c>
    </row>
    <row r="5460" spans="1:4">
      <c r="A5460" t="s">
        <v>100</v>
      </c>
      <c r="B5460">
        <v>2006</v>
      </c>
      <c r="C5460" t="s">
        <v>73</v>
      </c>
      <c r="D5460" s="49">
        <v>0</v>
      </c>
    </row>
    <row r="5461" spans="1:4">
      <c r="A5461" t="s">
        <v>101</v>
      </c>
      <c r="B5461">
        <v>2006</v>
      </c>
      <c r="C5461" t="s">
        <v>73</v>
      </c>
      <c r="D5461" s="49">
        <v>2.8642609999999999</v>
      </c>
    </row>
    <row r="5462" spans="1:4">
      <c r="A5462" t="s">
        <v>102</v>
      </c>
      <c r="B5462">
        <v>2006</v>
      </c>
      <c r="C5462" t="s">
        <v>73</v>
      </c>
      <c r="D5462" s="49" t="s">
        <v>74</v>
      </c>
    </row>
    <row r="5463" spans="1:4">
      <c r="A5463" t="s">
        <v>103</v>
      </c>
      <c r="B5463">
        <v>2006</v>
      </c>
      <c r="C5463" t="s">
        <v>73</v>
      </c>
      <c r="D5463" s="49">
        <v>0</v>
      </c>
    </row>
    <row r="5464" spans="1:4">
      <c r="A5464" t="s">
        <v>104</v>
      </c>
      <c r="B5464">
        <v>2006</v>
      </c>
      <c r="C5464" t="s">
        <v>73</v>
      </c>
      <c r="D5464" s="49">
        <v>74.228309999999993</v>
      </c>
    </row>
    <row r="5465" spans="1:4">
      <c r="A5465" t="s">
        <v>105</v>
      </c>
      <c r="B5465">
        <v>2006</v>
      </c>
      <c r="C5465" t="s">
        <v>73</v>
      </c>
      <c r="D5465" s="49">
        <v>1.664901</v>
      </c>
    </row>
    <row r="5466" spans="1:4">
      <c r="A5466" t="s">
        <v>106</v>
      </c>
      <c r="B5466">
        <v>2006</v>
      </c>
      <c r="C5466" t="s">
        <v>73</v>
      </c>
      <c r="D5466" s="49">
        <v>3.788929</v>
      </c>
    </row>
    <row r="5467" spans="1:4">
      <c r="A5467" t="s">
        <v>107</v>
      </c>
      <c r="B5467">
        <v>2006</v>
      </c>
      <c r="C5467" t="s">
        <v>73</v>
      </c>
      <c r="D5467" s="49">
        <v>38.835650000000001</v>
      </c>
    </row>
    <row r="5468" spans="1:4">
      <c r="A5468" t="s">
        <v>108</v>
      </c>
      <c r="B5468">
        <v>2006</v>
      </c>
      <c r="C5468" t="s">
        <v>73</v>
      </c>
      <c r="D5468" s="49" t="s">
        <v>74</v>
      </c>
    </row>
    <row r="5469" spans="1:4">
      <c r="A5469" t="s">
        <v>109</v>
      </c>
      <c r="B5469">
        <v>2006</v>
      </c>
      <c r="C5469" t="s">
        <v>73</v>
      </c>
      <c r="D5469" s="49">
        <v>162.24369999999999</v>
      </c>
    </row>
    <row r="5470" spans="1:4">
      <c r="A5470" t="s">
        <v>110</v>
      </c>
      <c r="B5470">
        <v>2006</v>
      </c>
      <c r="C5470" t="s">
        <v>73</v>
      </c>
      <c r="D5470" s="49" t="s">
        <v>74</v>
      </c>
    </row>
    <row r="5471" spans="1:4">
      <c r="A5471" t="s">
        <v>111</v>
      </c>
      <c r="B5471">
        <v>2006</v>
      </c>
      <c r="C5471" t="s">
        <v>73</v>
      </c>
      <c r="D5471" s="49" t="s">
        <v>74</v>
      </c>
    </row>
    <row r="5472" spans="1:4">
      <c r="A5472" t="s">
        <v>112</v>
      </c>
      <c r="B5472">
        <v>2006</v>
      </c>
      <c r="C5472" t="s">
        <v>73</v>
      </c>
      <c r="D5472" s="49" t="s">
        <v>74</v>
      </c>
    </row>
    <row r="5473" spans="1:4">
      <c r="A5473" t="s">
        <v>113</v>
      </c>
      <c r="B5473">
        <v>2006</v>
      </c>
      <c r="C5473" t="s">
        <v>73</v>
      </c>
      <c r="D5473" s="49">
        <v>273.2756</v>
      </c>
    </row>
    <row r="5474" spans="1:4">
      <c r="A5474" t="s">
        <v>38</v>
      </c>
      <c r="B5474">
        <v>2007</v>
      </c>
      <c r="C5474" t="s">
        <v>73</v>
      </c>
      <c r="D5474" s="49">
        <v>19.310949999999998</v>
      </c>
    </row>
    <row r="5475" spans="1:4">
      <c r="A5475" t="s">
        <v>37</v>
      </c>
      <c r="B5475">
        <v>2007</v>
      </c>
      <c r="C5475" t="s">
        <v>73</v>
      </c>
      <c r="D5475" s="49">
        <v>8.4166530000000002</v>
      </c>
    </row>
    <row r="5476" spans="1:4">
      <c r="A5476" t="s">
        <v>36</v>
      </c>
      <c r="B5476">
        <v>2007</v>
      </c>
      <c r="C5476" t="s">
        <v>73</v>
      </c>
      <c r="D5476" s="49">
        <v>11.692030000000001</v>
      </c>
    </row>
    <row r="5477" spans="1:4">
      <c r="A5477" t="s">
        <v>34</v>
      </c>
      <c r="B5477">
        <v>2007</v>
      </c>
      <c r="C5477" t="s">
        <v>73</v>
      </c>
      <c r="D5477" s="49">
        <v>7.4574069999999999</v>
      </c>
    </row>
    <row r="5478" spans="1:4">
      <c r="A5478" t="s">
        <v>35</v>
      </c>
      <c r="B5478">
        <v>2007</v>
      </c>
      <c r="C5478" t="s">
        <v>73</v>
      </c>
      <c r="D5478" s="49">
        <v>1.722051</v>
      </c>
    </row>
    <row r="5479" spans="1:4">
      <c r="A5479" t="s">
        <v>33</v>
      </c>
      <c r="B5479">
        <v>2007</v>
      </c>
      <c r="C5479" t="s">
        <v>73</v>
      </c>
      <c r="D5479" s="49">
        <v>17.237089999999998</v>
      </c>
    </row>
    <row r="5480" spans="1:4">
      <c r="A5480" t="s">
        <v>32</v>
      </c>
      <c r="B5480">
        <v>2007</v>
      </c>
      <c r="C5480" t="s">
        <v>73</v>
      </c>
      <c r="D5480" s="49">
        <v>4.5243339999999996</v>
      </c>
    </row>
    <row r="5481" spans="1:4">
      <c r="A5481" t="s">
        <v>31</v>
      </c>
      <c r="B5481">
        <v>2007</v>
      </c>
      <c r="C5481" t="s">
        <v>73</v>
      </c>
      <c r="D5481" s="49">
        <v>9.7461509999999993</v>
      </c>
    </row>
    <row r="5482" spans="1:4">
      <c r="A5482" t="s">
        <v>30</v>
      </c>
      <c r="B5482">
        <v>2007</v>
      </c>
      <c r="C5482" t="s">
        <v>73</v>
      </c>
      <c r="D5482" s="49">
        <v>11.85248</v>
      </c>
    </row>
    <row r="5483" spans="1:4">
      <c r="A5483" t="s">
        <v>25</v>
      </c>
      <c r="B5483">
        <v>2007</v>
      </c>
      <c r="C5483" t="s">
        <v>73</v>
      </c>
      <c r="D5483" s="49">
        <v>10.72809</v>
      </c>
    </row>
    <row r="5484" spans="1:4">
      <c r="A5484" t="s">
        <v>29</v>
      </c>
      <c r="B5484">
        <v>2007</v>
      </c>
      <c r="C5484" t="s">
        <v>73</v>
      </c>
      <c r="D5484" s="49">
        <v>19.424769999999999</v>
      </c>
    </row>
    <row r="5485" spans="1:4">
      <c r="A5485" t="s">
        <v>5</v>
      </c>
      <c r="B5485">
        <v>2007</v>
      </c>
      <c r="C5485" t="s">
        <v>73</v>
      </c>
      <c r="D5485" s="49">
        <v>8.1416559999999993</v>
      </c>
    </row>
    <row r="5486" spans="1:4">
      <c r="A5486" t="s">
        <v>28</v>
      </c>
      <c r="B5486">
        <v>2007</v>
      </c>
      <c r="C5486" t="s">
        <v>73</v>
      </c>
      <c r="D5486" s="49">
        <v>14.32996</v>
      </c>
    </row>
    <row r="5487" spans="1:4">
      <c r="A5487" t="s">
        <v>27</v>
      </c>
      <c r="B5487">
        <v>2007</v>
      </c>
      <c r="C5487" t="s">
        <v>73</v>
      </c>
      <c r="D5487" s="49">
        <v>13.557169999999999</v>
      </c>
    </row>
    <row r="5488" spans="1:4">
      <c r="A5488" t="s">
        <v>26</v>
      </c>
      <c r="B5488">
        <v>2007</v>
      </c>
      <c r="C5488" t="s">
        <v>73</v>
      </c>
      <c r="D5488" s="49">
        <v>6.4773209999999999</v>
      </c>
    </row>
    <row r="5489" spans="1:4">
      <c r="A5489" t="s">
        <v>1</v>
      </c>
      <c r="B5489">
        <v>2007</v>
      </c>
      <c r="C5489" t="s">
        <v>73</v>
      </c>
      <c r="D5489" s="49">
        <v>9.8984930000000002</v>
      </c>
    </row>
    <row r="5490" spans="1:4">
      <c r="A5490" t="s">
        <v>24</v>
      </c>
      <c r="B5490">
        <v>2007</v>
      </c>
      <c r="C5490" t="s">
        <v>73</v>
      </c>
      <c r="D5490" s="49">
        <v>10.20871</v>
      </c>
    </row>
    <row r="5491" spans="1:4">
      <c r="A5491" t="s">
        <v>23</v>
      </c>
      <c r="B5491">
        <v>2007</v>
      </c>
      <c r="C5491" t="s">
        <v>73</v>
      </c>
      <c r="D5491" s="49">
        <v>5.8889940000000003</v>
      </c>
    </row>
    <row r="5492" spans="1:4">
      <c r="A5492" t="s">
        <v>21</v>
      </c>
      <c r="B5492">
        <v>2007</v>
      </c>
      <c r="C5492" t="s">
        <v>73</v>
      </c>
      <c r="D5492" s="49">
        <v>1.723379</v>
      </c>
    </row>
    <row r="5493" spans="1:4">
      <c r="A5493" t="s">
        <v>22</v>
      </c>
      <c r="B5493">
        <v>2007</v>
      </c>
      <c r="C5493" t="s">
        <v>73</v>
      </c>
      <c r="D5493" s="49">
        <v>1.2519720000000001</v>
      </c>
    </row>
    <row r="5494" spans="1:4">
      <c r="A5494" t="s">
        <v>20</v>
      </c>
      <c r="B5494">
        <v>2007</v>
      </c>
      <c r="C5494" t="s">
        <v>73</v>
      </c>
      <c r="D5494" s="49">
        <v>10.85554</v>
      </c>
    </row>
    <row r="5495" spans="1:4">
      <c r="A5495" t="s">
        <v>19</v>
      </c>
      <c r="B5495">
        <v>2007</v>
      </c>
      <c r="C5495" t="s">
        <v>73</v>
      </c>
      <c r="D5495" s="49">
        <v>8.136647</v>
      </c>
    </row>
    <row r="5496" spans="1:4">
      <c r="A5496" t="s">
        <v>18</v>
      </c>
      <c r="B5496">
        <v>2007</v>
      </c>
      <c r="C5496" t="s">
        <v>73</v>
      </c>
      <c r="D5496" s="49">
        <v>9.7000240000000009</v>
      </c>
    </row>
    <row r="5497" spans="1:4">
      <c r="A5497" t="s">
        <v>6</v>
      </c>
      <c r="B5497">
        <v>2007</v>
      </c>
      <c r="C5497" t="s">
        <v>73</v>
      </c>
      <c r="D5497" s="49">
        <v>11.595800000000001</v>
      </c>
    </row>
    <row r="5498" spans="1:4">
      <c r="A5498" t="s">
        <v>16</v>
      </c>
      <c r="B5498">
        <v>2007</v>
      </c>
      <c r="C5498" t="s">
        <v>73</v>
      </c>
      <c r="D5498" s="49">
        <v>5.359934</v>
      </c>
    </row>
    <row r="5499" spans="1:4">
      <c r="A5499" t="s">
        <v>15</v>
      </c>
      <c r="B5499">
        <v>2007</v>
      </c>
      <c r="C5499" t="s">
        <v>73</v>
      </c>
      <c r="D5499" s="49">
        <v>10.291880000000001</v>
      </c>
    </row>
    <row r="5500" spans="1:4">
      <c r="A5500" t="s">
        <v>17</v>
      </c>
      <c r="B5500">
        <v>2007</v>
      </c>
      <c r="C5500" t="s">
        <v>73</v>
      </c>
      <c r="D5500" s="49">
        <v>4.3824350000000001</v>
      </c>
    </row>
    <row r="5501" spans="1:4">
      <c r="A5501" t="s">
        <v>13</v>
      </c>
      <c r="B5501">
        <v>2007</v>
      </c>
      <c r="C5501" t="s">
        <v>73</v>
      </c>
      <c r="D5501" s="49">
        <v>4.1751199999999997</v>
      </c>
    </row>
    <row r="5502" spans="1:4">
      <c r="A5502" t="s">
        <v>14</v>
      </c>
      <c r="B5502">
        <v>2007</v>
      </c>
      <c r="C5502" t="s">
        <v>73</v>
      </c>
      <c r="D5502" s="49">
        <v>6.5847449999999998</v>
      </c>
    </row>
    <row r="5503" spans="1:4">
      <c r="A5503" t="s">
        <v>12</v>
      </c>
      <c r="B5503">
        <v>2007</v>
      </c>
      <c r="C5503" t="s">
        <v>73</v>
      </c>
      <c r="D5503" s="49">
        <v>12.4701</v>
      </c>
    </row>
    <row r="5504" spans="1:4">
      <c r="A5504" t="s">
        <v>11</v>
      </c>
      <c r="B5504">
        <v>2007</v>
      </c>
      <c r="C5504" t="s">
        <v>73</v>
      </c>
      <c r="D5504" s="49">
        <v>8.7707289999999993</v>
      </c>
    </row>
    <row r="5505" spans="1:4">
      <c r="A5505" t="s">
        <v>10</v>
      </c>
      <c r="B5505">
        <v>2007</v>
      </c>
      <c r="C5505" t="s">
        <v>73</v>
      </c>
      <c r="D5505" s="49">
        <v>6.1441780000000001</v>
      </c>
    </row>
    <row r="5506" spans="1:4">
      <c r="B5506">
        <v>2007</v>
      </c>
      <c r="C5506" t="s">
        <v>73</v>
      </c>
      <c r="D5506" s="49" t="s">
        <v>74</v>
      </c>
    </row>
    <row r="5507" spans="1:4">
      <c r="A5507" t="s">
        <v>9</v>
      </c>
      <c r="B5507">
        <v>2007</v>
      </c>
      <c r="C5507" t="s">
        <v>73</v>
      </c>
      <c r="D5507" s="49">
        <v>12.01308</v>
      </c>
    </row>
    <row r="5508" spans="1:4">
      <c r="A5508" t="s">
        <v>8</v>
      </c>
      <c r="B5508">
        <v>2007</v>
      </c>
      <c r="C5508" t="s">
        <v>73</v>
      </c>
      <c r="D5508" s="49">
        <v>7.1973209999999996</v>
      </c>
    </row>
    <row r="5509" spans="1:4">
      <c r="A5509" t="s">
        <v>7</v>
      </c>
      <c r="B5509">
        <v>2007</v>
      </c>
      <c r="C5509" t="s">
        <v>73</v>
      </c>
      <c r="D5509" s="49">
        <v>8.9743680000000001</v>
      </c>
    </row>
    <row r="5510" spans="1:4">
      <c r="A5510" t="s">
        <v>4</v>
      </c>
      <c r="B5510">
        <v>2007</v>
      </c>
      <c r="C5510" t="s">
        <v>73</v>
      </c>
      <c r="D5510" s="49">
        <v>6.7914709999999996</v>
      </c>
    </row>
    <row r="5511" spans="1:4">
      <c r="A5511" t="s">
        <v>2</v>
      </c>
      <c r="B5511">
        <v>2007</v>
      </c>
      <c r="C5511" t="s">
        <v>73</v>
      </c>
      <c r="D5511" s="49">
        <v>4.1149529999999999</v>
      </c>
    </row>
    <row r="5512" spans="1:4">
      <c r="A5512" t="s">
        <v>3</v>
      </c>
      <c r="B5512">
        <v>2007</v>
      </c>
      <c r="C5512" t="s">
        <v>73</v>
      </c>
      <c r="D5512" s="49">
        <v>14.527340000000001</v>
      </c>
    </row>
    <row r="5513" spans="1:4">
      <c r="A5513" t="s">
        <v>0</v>
      </c>
      <c r="B5513">
        <v>2007</v>
      </c>
      <c r="C5513" t="s">
        <v>73</v>
      </c>
      <c r="D5513" s="49">
        <v>18.543800000000001</v>
      </c>
    </row>
    <row r="5514" spans="1:4">
      <c r="A5514" t="s">
        <v>72</v>
      </c>
      <c r="B5514">
        <v>2007</v>
      </c>
      <c r="C5514" t="s">
        <v>73</v>
      </c>
      <c r="D5514" s="49" t="s">
        <v>74</v>
      </c>
    </row>
    <row r="5515" spans="1:4">
      <c r="A5515" t="s">
        <v>79</v>
      </c>
      <c r="B5515">
        <v>2007</v>
      </c>
      <c r="C5515" t="s">
        <v>73</v>
      </c>
      <c r="D5515" s="49">
        <v>7.4983570000000004</v>
      </c>
    </row>
    <row r="5516" spans="1:4">
      <c r="A5516" t="s">
        <v>80</v>
      </c>
      <c r="B5516">
        <v>2007</v>
      </c>
      <c r="C5516" t="s">
        <v>73</v>
      </c>
      <c r="D5516" s="49" t="s">
        <v>74</v>
      </c>
    </row>
    <row r="5517" spans="1:4">
      <c r="A5517" t="s">
        <v>81</v>
      </c>
      <c r="B5517">
        <v>2007</v>
      </c>
      <c r="C5517" t="s">
        <v>73</v>
      </c>
      <c r="D5517" s="49">
        <v>19.51144</v>
      </c>
    </row>
    <row r="5518" spans="1:4">
      <c r="A5518" t="s">
        <v>82</v>
      </c>
      <c r="B5518">
        <v>2007</v>
      </c>
      <c r="C5518" t="s">
        <v>73</v>
      </c>
      <c r="D5518" s="49" t="s">
        <v>74</v>
      </c>
    </row>
    <row r="5519" spans="1:4">
      <c r="A5519" t="s">
        <v>83</v>
      </c>
      <c r="B5519">
        <v>2007</v>
      </c>
      <c r="C5519" t="s">
        <v>73</v>
      </c>
      <c r="D5519" s="49">
        <v>0</v>
      </c>
    </row>
    <row r="5520" spans="1:4">
      <c r="A5520" t="s">
        <v>84</v>
      </c>
      <c r="B5520">
        <v>2007</v>
      </c>
      <c r="C5520" t="s">
        <v>73</v>
      </c>
      <c r="D5520" s="49">
        <v>47.437800000000003</v>
      </c>
    </row>
    <row r="5521" spans="1:4">
      <c r="A5521" t="s">
        <v>85</v>
      </c>
      <c r="B5521">
        <v>2007</v>
      </c>
      <c r="C5521" t="s">
        <v>73</v>
      </c>
      <c r="D5521" s="49">
        <v>19.310949999999998</v>
      </c>
    </row>
    <row r="5522" spans="1:4">
      <c r="A5522" t="s">
        <v>86</v>
      </c>
      <c r="B5522">
        <v>2007</v>
      </c>
      <c r="C5522" t="s">
        <v>73</v>
      </c>
      <c r="D5522" s="49" t="s">
        <v>74</v>
      </c>
    </row>
    <row r="5523" spans="1:4">
      <c r="A5523" t="s">
        <v>87</v>
      </c>
      <c r="B5523">
        <v>2007</v>
      </c>
      <c r="C5523" t="s">
        <v>73</v>
      </c>
      <c r="D5523" s="49">
        <v>39.956009999999999</v>
      </c>
    </row>
    <row r="5524" spans="1:4">
      <c r="A5524" t="s">
        <v>88</v>
      </c>
      <c r="B5524">
        <v>2007</v>
      </c>
      <c r="C5524" t="s">
        <v>73</v>
      </c>
      <c r="D5524" s="49">
        <v>1.722051</v>
      </c>
    </row>
    <row r="5525" spans="1:4">
      <c r="A5525" t="s">
        <v>89</v>
      </c>
      <c r="B5525">
        <v>2007</v>
      </c>
      <c r="C5525" t="s">
        <v>73</v>
      </c>
      <c r="D5525" s="49">
        <v>153.2347</v>
      </c>
    </row>
    <row r="5526" spans="1:4">
      <c r="A5526" t="s">
        <v>90</v>
      </c>
      <c r="B5526">
        <v>2007</v>
      </c>
      <c r="C5526" t="s">
        <v>73</v>
      </c>
      <c r="D5526" s="49" t="s">
        <v>74</v>
      </c>
    </row>
    <row r="5527" spans="1:4">
      <c r="A5527" t="s">
        <v>91</v>
      </c>
      <c r="B5527">
        <v>2007</v>
      </c>
      <c r="C5527" t="s">
        <v>73</v>
      </c>
      <c r="D5527" s="49">
        <v>226.57570000000001</v>
      </c>
    </row>
    <row r="5528" spans="1:4">
      <c r="A5528" t="s">
        <v>92</v>
      </c>
      <c r="B5528">
        <v>2007</v>
      </c>
      <c r="C5528" t="s">
        <v>73</v>
      </c>
      <c r="D5528" s="49" t="s">
        <v>74</v>
      </c>
    </row>
    <row r="5529" spans="1:4">
      <c r="A5529" t="s">
        <v>93</v>
      </c>
      <c r="B5529">
        <v>2007</v>
      </c>
      <c r="C5529" t="s">
        <v>73</v>
      </c>
      <c r="D5529" s="49" t="s">
        <v>74</v>
      </c>
    </row>
    <row r="5530" spans="1:4">
      <c r="A5530" t="s">
        <v>94</v>
      </c>
      <c r="B5530">
        <v>2007</v>
      </c>
      <c r="C5530" t="s">
        <v>73</v>
      </c>
      <c r="D5530" s="49" t="s">
        <v>74</v>
      </c>
    </row>
    <row r="5531" spans="1:4">
      <c r="A5531" t="s">
        <v>95</v>
      </c>
      <c r="B5531">
        <v>2007</v>
      </c>
      <c r="C5531" t="s">
        <v>73</v>
      </c>
      <c r="D5531" s="49">
        <v>141.15309999999999</v>
      </c>
    </row>
    <row r="5532" spans="1:4">
      <c r="A5532" t="s">
        <v>96</v>
      </c>
      <c r="B5532">
        <v>2007</v>
      </c>
      <c r="C5532" t="s">
        <v>73</v>
      </c>
      <c r="D5532" s="49" t="s">
        <v>74</v>
      </c>
    </row>
    <row r="5533" spans="1:4">
      <c r="A5533" t="s">
        <v>97</v>
      </c>
      <c r="B5533">
        <v>2007</v>
      </c>
      <c r="C5533" t="s">
        <v>73</v>
      </c>
      <c r="D5533" s="49">
        <v>92.734549999999999</v>
      </c>
    </row>
    <row r="5534" spans="1:4">
      <c r="A5534" t="s">
        <v>98</v>
      </c>
      <c r="B5534">
        <v>2007</v>
      </c>
      <c r="C5534" t="s">
        <v>73</v>
      </c>
      <c r="D5534" s="49" t="s">
        <v>74</v>
      </c>
    </row>
    <row r="5535" spans="1:4">
      <c r="A5535" t="s">
        <v>99</v>
      </c>
      <c r="B5535">
        <v>2007</v>
      </c>
      <c r="C5535" t="s">
        <v>73</v>
      </c>
      <c r="D5535" s="49">
        <v>321.87689999999998</v>
      </c>
    </row>
    <row r="5536" spans="1:4">
      <c r="A5536" t="s">
        <v>100</v>
      </c>
      <c r="B5536">
        <v>2007</v>
      </c>
      <c r="C5536" t="s">
        <v>73</v>
      </c>
      <c r="D5536" s="49">
        <v>0</v>
      </c>
    </row>
    <row r="5537" spans="1:4">
      <c r="A5537" t="s">
        <v>101</v>
      </c>
      <c r="B5537">
        <v>2007</v>
      </c>
      <c r="C5537" t="s">
        <v>73</v>
      </c>
      <c r="D5537" s="49">
        <v>2.9753509999999999</v>
      </c>
    </row>
    <row r="5538" spans="1:4">
      <c r="A5538" t="s">
        <v>102</v>
      </c>
      <c r="B5538">
        <v>2007</v>
      </c>
      <c r="C5538" t="s">
        <v>73</v>
      </c>
      <c r="D5538" s="49" t="s">
        <v>74</v>
      </c>
    </row>
    <row r="5539" spans="1:4">
      <c r="A5539" t="s">
        <v>103</v>
      </c>
      <c r="B5539">
        <v>2007</v>
      </c>
      <c r="C5539" t="s">
        <v>73</v>
      </c>
      <c r="D5539" s="49">
        <v>0</v>
      </c>
    </row>
    <row r="5540" spans="1:4">
      <c r="A5540" t="s">
        <v>104</v>
      </c>
      <c r="B5540">
        <v>2007</v>
      </c>
      <c r="C5540" t="s">
        <v>73</v>
      </c>
      <c r="D5540" s="49">
        <v>74.646879999999996</v>
      </c>
    </row>
    <row r="5541" spans="1:4">
      <c r="A5541" t="s">
        <v>105</v>
      </c>
      <c r="B5541">
        <v>2007</v>
      </c>
      <c r="C5541" t="s">
        <v>73</v>
      </c>
      <c r="D5541" s="49">
        <v>1.722051</v>
      </c>
    </row>
    <row r="5542" spans="1:4">
      <c r="A5542" t="s">
        <v>106</v>
      </c>
      <c r="B5542">
        <v>2007</v>
      </c>
      <c r="C5542" t="s">
        <v>73</v>
      </c>
      <c r="D5542" s="49">
        <v>4.1149529999999999</v>
      </c>
    </row>
    <row r="5543" spans="1:4">
      <c r="A5543" t="s">
        <v>107</v>
      </c>
      <c r="B5543">
        <v>2007</v>
      </c>
      <c r="C5543" t="s">
        <v>73</v>
      </c>
      <c r="D5543" s="49">
        <v>39.956009999999999</v>
      </c>
    </row>
    <row r="5544" spans="1:4">
      <c r="A5544" t="s">
        <v>108</v>
      </c>
      <c r="B5544">
        <v>2007</v>
      </c>
      <c r="C5544" t="s">
        <v>73</v>
      </c>
      <c r="D5544" s="49" t="s">
        <v>74</v>
      </c>
    </row>
    <row r="5545" spans="1:4">
      <c r="A5545" t="s">
        <v>109</v>
      </c>
      <c r="B5545">
        <v>2007</v>
      </c>
      <c r="C5545" t="s">
        <v>73</v>
      </c>
      <c r="D5545" s="49">
        <v>159.12370000000001</v>
      </c>
    </row>
    <row r="5546" spans="1:4">
      <c r="A5546" t="s">
        <v>110</v>
      </c>
      <c r="B5546">
        <v>2007</v>
      </c>
      <c r="C5546" t="s">
        <v>73</v>
      </c>
      <c r="D5546" s="49" t="s">
        <v>74</v>
      </c>
    </row>
    <row r="5547" spans="1:4">
      <c r="A5547" t="s">
        <v>111</v>
      </c>
      <c r="B5547">
        <v>2007</v>
      </c>
      <c r="C5547" t="s">
        <v>73</v>
      </c>
      <c r="D5547" s="49" t="s">
        <v>74</v>
      </c>
    </row>
    <row r="5548" spans="1:4">
      <c r="A5548" t="s">
        <v>112</v>
      </c>
      <c r="B5548">
        <v>2007</v>
      </c>
      <c r="C5548" t="s">
        <v>73</v>
      </c>
      <c r="D5548" s="49" t="s">
        <v>74</v>
      </c>
    </row>
    <row r="5549" spans="1:4">
      <c r="A5549" t="s">
        <v>113</v>
      </c>
      <c r="B5549">
        <v>2007</v>
      </c>
      <c r="C5549" t="s">
        <v>73</v>
      </c>
      <c r="D5549" s="49">
        <v>271.82560000000001</v>
      </c>
    </row>
    <row r="5550" spans="1:4">
      <c r="A5550" t="s">
        <v>38</v>
      </c>
      <c r="B5550">
        <v>2008</v>
      </c>
      <c r="C5550" t="s">
        <v>73</v>
      </c>
      <c r="D5550" s="49">
        <v>19.150639999999999</v>
      </c>
    </row>
    <row r="5551" spans="1:4">
      <c r="A5551" t="s">
        <v>37</v>
      </c>
      <c r="B5551">
        <v>2008</v>
      </c>
      <c r="C5551" t="s">
        <v>73</v>
      </c>
      <c r="D5551" s="49">
        <v>8.4264340000000004</v>
      </c>
    </row>
    <row r="5552" spans="1:4">
      <c r="A5552" t="s">
        <v>36</v>
      </c>
      <c r="B5552">
        <v>2008</v>
      </c>
      <c r="C5552" t="s">
        <v>73</v>
      </c>
      <c r="D5552" s="49">
        <v>11.945449999999999</v>
      </c>
    </row>
    <row r="5553" spans="1:4">
      <c r="A5553" t="s">
        <v>34</v>
      </c>
      <c r="B5553">
        <v>2008</v>
      </c>
      <c r="C5553" t="s">
        <v>73</v>
      </c>
      <c r="D5553" s="49">
        <v>7.1242049999999999</v>
      </c>
    </row>
    <row r="5554" spans="1:4">
      <c r="A5554" t="s">
        <v>35</v>
      </c>
      <c r="B5554">
        <v>2008</v>
      </c>
      <c r="C5554" t="s">
        <v>73</v>
      </c>
      <c r="D5554" s="49">
        <v>1.800924</v>
      </c>
    </row>
    <row r="5555" spans="1:4">
      <c r="A5555" t="s">
        <v>33</v>
      </c>
      <c r="B5555">
        <v>2008</v>
      </c>
      <c r="C5555" t="s">
        <v>73</v>
      </c>
      <c r="D5555" s="49">
        <v>16.45148</v>
      </c>
    </row>
    <row r="5556" spans="1:4">
      <c r="A5556" t="s">
        <v>32</v>
      </c>
      <c r="B5556">
        <v>2008</v>
      </c>
      <c r="C5556" t="s">
        <v>73</v>
      </c>
      <c r="D5556" s="49">
        <v>4.8299079999999996</v>
      </c>
    </row>
    <row r="5557" spans="1:4">
      <c r="A5557" t="s">
        <v>31</v>
      </c>
      <c r="B5557">
        <v>2008</v>
      </c>
      <c r="C5557" t="s">
        <v>73</v>
      </c>
      <c r="D5557" s="49">
        <v>9.9431720000000006</v>
      </c>
    </row>
    <row r="5558" spans="1:4">
      <c r="A5558" t="s">
        <v>30</v>
      </c>
      <c r="B5558">
        <v>2008</v>
      </c>
      <c r="C5558" t="s">
        <v>73</v>
      </c>
      <c r="D5558" s="49">
        <v>10.8201</v>
      </c>
    </row>
    <row r="5559" spans="1:4">
      <c r="A5559" t="s">
        <v>25</v>
      </c>
      <c r="B5559">
        <v>2008</v>
      </c>
      <c r="C5559" t="s">
        <v>73</v>
      </c>
      <c r="D5559" s="49">
        <v>10.75051</v>
      </c>
    </row>
    <row r="5560" spans="1:4">
      <c r="A5560" t="s">
        <v>29</v>
      </c>
      <c r="B5560">
        <v>2008</v>
      </c>
      <c r="C5560" t="s">
        <v>73</v>
      </c>
      <c r="D5560" s="49">
        <v>19.691949999999999</v>
      </c>
    </row>
    <row r="5561" spans="1:4">
      <c r="A5561" t="s">
        <v>5</v>
      </c>
      <c r="B5561">
        <v>2008</v>
      </c>
      <c r="C5561" t="s">
        <v>73</v>
      </c>
      <c r="D5561" s="49">
        <v>7.3639260000000002</v>
      </c>
    </row>
    <row r="5562" spans="1:4">
      <c r="A5562" t="s">
        <v>28</v>
      </c>
      <c r="B5562">
        <v>2008</v>
      </c>
      <c r="C5562" t="s">
        <v>73</v>
      </c>
      <c r="D5562" s="49">
        <v>12.96495</v>
      </c>
    </row>
    <row r="5563" spans="1:4">
      <c r="A5563" t="s">
        <v>27</v>
      </c>
      <c r="B5563">
        <v>2008</v>
      </c>
      <c r="C5563" t="s">
        <v>73</v>
      </c>
      <c r="D5563" s="49">
        <v>11.91751</v>
      </c>
    </row>
    <row r="5564" spans="1:4">
      <c r="A5564" t="s">
        <v>26</v>
      </c>
      <c r="B5564">
        <v>2008</v>
      </c>
      <c r="C5564" t="s">
        <v>73</v>
      </c>
      <c r="D5564" s="49">
        <v>6.3701639999999999</v>
      </c>
    </row>
    <row r="5565" spans="1:4">
      <c r="A5565" t="s">
        <v>1</v>
      </c>
      <c r="B5565">
        <v>2008</v>
      </c>
      <c r="C5565" t="s">
        <v>73</v>
      </c>
      <c r="D5565" s="49">
        <v>9.6476220000000001</v>
      </c>
    </row>
    <row r="5566" spans="1:4">
      <c r="A5566" t="s">
        <v>24</v>
      </c>
      <c r="B5566">
        <v>2008</v>
      </c>
      <c r="C5566" t="s">
        <v>73</v>
      </c>
      <c r="D5566" s="49">
        <v>9.766788</v>
      </c>
    </row>
    <row r="5567" spans="1:4">
      <c r="A5567" t="s">
        <v>23</v>
      </c>
      <c r="B5567">
        <v>2008</v>
      </c>
      <c r="C5567" t="s">
        <v>73</v>
      </c>
      <c r="D5567" s="49">
        <v>5.7258979999999999</v>
      </c>
    </row>
    <row r="5568" spans="1:4">
      <c r="A5568" t="s">
        <v>21</v>
      </c>
      <c r="B5568">
        <v>2008</v>
      </c>
      <c r="C5568" t="s">
        <v>73</v>
      </c>
      <c r="D5568" s="49">
        <v>1.5919859999999999</v>
      </c>
    </row>
    <row r="5569" spans="1:4">
      <c r="A5569" t="s">
        <v>22</v>
      </c>
      <c r="B5569">
        <v>2008</v>
      </c>
      <c r="C5569" t="s">
        <v>73</v>
      </c>
      <c r="D5569" s="49">
        <v>1.31474</v>
      </c>
    </row>
    <row r="5570" spans="1:4">
      <c r="A5570" t="s">
        <v>20</v>
      </c>
      <c r="B5570">
        <v>2008</v>
      </c>
      <c r="C5570" t="s">
        <v>73</v>
      </c>
      <c r="D5570" s="49">
        <v>10.706440000000001</v>
      </c>
    </row>
    <row r="5571" spans="1:4">
      <c r="A5571" t="s">
        <v>19</v>
      </c>
      <c r="B5571">
        <v>2008</v>
      </c>
      <c r="C5571" t="s">
        <v>73</v>
      </c>
      <c r="D5571" s="49">
        <v>7.9267399999999997</v>
      </c>
    </row>
    <row r="5572" spans="1:4">
      <c r="A5572" t="s">
        <v>18</v>
      </c>
      <c r="B5572">
        <v>2008</v>
      </c>
      <c r="C5572" t="s">
        <v>73</v>
      </c>
      <c r="D5572" s="49">
        <v>9.1832410000000007</v>
      </c>
    </row>
    <row r="5573" spans="1:4">
      <c r="A5573" t="s">
        <v>6</v>
      </c>
      <c r="B5573">
        <v>2008</v>
      </c>
      <c r="C5573" t="s">
        <v>73</v>
      </c>
      <c r="D5573" s="49">
        <v>11.804259999999999</v>
      </c>
    </row>
    <row r="5574" spans="1:4">
      <c r="A5574" t="s">
        <v>16</v>
      </c>
      <c r="B5574">
        <v>2008</v>
      </c>
      <c r="C5574" t="s">
        <v>73</v>
      </c>
      <c r="D5574" s="49">
        <v>5.167637</v>
      </c>
    </row>
    <row r="5575" spans="1:4">
      <c r="A5575" t="s">
        <v>15</v>
      </c>
      <c r="B5575">
        <v>2008</v>
      </c>
      <c r="C5575" t="s">
        <v>73</v>
      </c>
      <c r="D5575" s="49">
        <v>9.7786550000000005</v>
      </c>
    </row>
    <row r="5576" spans="1:4">
      <c r="A5576" t="s">
        <v>17</v>
      </c>
      <c r="B5576">
        <v>2008</v>
      </c>
      <c r="C5576" t="s">
        <v>73</v>
      </c>
      <c r="D5576" s="49">
        <v>4.2219030000000002</v>
      </c>
    </row>
    <row r="5577" spans="1:4">
      <c r="A5577" t="s">
        <v>13</v>
      </c>
      <c r="B5577">
        <v>2008</v>
      </c>
      <c r="C5577" t="s">
        <v>73</v>
      </c>
      <c r="D5577" s="49">
        <v>4.0507400000000002</v>
      </c>
    </row>
    <row r="5578" spans="1:4">
      <c r="A5578" t="s">
        <v>14</v>
      </c>
      <c r="B5578">
        <v>2008</v>
      </c>
      <c r="C5578" t="s">
        <v>73</v>
      </c>
      <c r="D5578" s="49">
        <v>6.4329169999999998</v>
      </c>
    </row>
    <row r="5579" spans="1:4">
      <c r="A5579" t="s">
        <v>12</v>
      </c>
      <c r="B5579">
        <v>2008</v>
      </c>
      <c r="C5579" t="s">
        <v>73</v>
      </c>
      <c r="D5579" s="49">
        <v>12.613490000000001</v>
      </c>
    </row>
    <row r="5580" spans="1:4">
      <c r="A5580" t="s">
        <v>11</v>
      </c>
      <c r="B5580">
        <v>2008</v>
      </c>
      <c r="C5580" t="s">
        <v>73</v>
      </c>
      <c r="D5580" s="49">
        <v>8.7117109999999993</v>
      </c>
    </row>
    <row r="5581" spans="1:4">
      <c r="A5581" t="s">
        <v>10</v>
      </c>
      <c r="B5581">
        <v>2008</v>
      </c>
      <c r="C5581" t="s">
        <v>73</v>
      </c>
      <c r="D5581" s="49">
        <v>5.8831119999999997</v>
      </c>
    </row>
    <row r="5582" spans="1:4">
      <c r="B5582">
        <v>2008</v>
      </c>
      <c r="C5582" t="s">
        <v>73</v>
      </c>
      <c r="D5582" s="49" t="s">
        <v>74</v>
      </c>
    </row>
    <row r="5583" spans="1:4">
      <c r="A5583" t="s">
        <v>9</v>
      </c>
      <c r="B5583">
        <v>2008</v>
      </c>
      <c r="C5583" t="s">
        <v>73</v>
      </c>
      <c r="D5583" s="49">
        <v>12.05031</v>
      </c>
    </row>
    <row r="5584" spans="1:4">
      <c r="A5584" t="s">
        <v>8</v>
      </c>
      <c r="B5584">
        <v>2008</v>
      </c>
      <c r="C5584" t="s">
        <v>73</v>
      </c>
      <c r="D5584" s="49">
        <v>7.350886</v>
      </c>
    </row>
    <row r="5585" spans="1:4">
      <c r="A5585" t="s">
        <v>7</v>
      </c>
      <c r="B5585">
        <v>2008</v>
      </c>
      <c r="C5585" t="s">
        <v>73</v>
      </c>
      <c r="D5585" s="49">
        <v>9.7653160000000003</v>
      </c>
    </row>
    <row r="5586" spans="1:4">
      <c r="A5586" t="s">
        <v>4</v>
      </c>
      <c r="B5586">
        <v>2008</v>
      </c>
      <c r="C5586" t="s">
        <v>73</v>
      </c>
      <c r="D5586" s="49">
        <v>6.5278879999999999</v>
      </c>
    </row>
    <row r="5587" spans="1:4">
      <c r="A5587" t="s">
        <v>2</v>
      </c>
      <c r="B5587">
        <v>2008</v>
      </c>
      <c r="C5587" t="s">
        <v>73</v>
      </c>
      <c r="D5587" s="49">
        <v>4.0533659999999996</v>
      </c>
    </row>
    <row r="5588" spans="1:4">
      <c r="A5588" t="s">
        <v>3</v>
      </c>
      <c r="B5588">
        <v>2008</v>
      </c>
      <c r="C5588" t="s">
        <v>73</v>
      </c>
      <c r="D5588" s="49">
        <v>13.593669999999999</v>
      </c>
    </row>
    <row r="5589" spans="1:4">
      <c r="A5589" t="s">
        <v>0</v>
      </c>
      <c r="B5589">
        <v>2008</v>
      </c>
      <c r="C5589" t="s">
        <v>73</v>
      </c>
      <c r="D5589" s="49">
        <v>17.796759999999999</v>
      </c>
    </row>
    <row r="5590" spans="1:4">
      <c r="A5590" t="s">
        <v>72</v>
      </c>
      <c r="B5590">
        <v>2008</v>
      </c>
      <c r="C5590" t="s">
        <v>73</v>
      </c>
      <c r="D5590" s="49" t="s">
        <v>74</v>
      </c>
    </row>
    <row r="5591" spans="1:4">
      <c r="A5591" t="s">
        <v>79</v>
      </c>
      <c r="B5591">
        <v>2008</v>
      </c>
      <c r="C5591" t="s">
        <v>73</v>
      </c>
      <c r="D5591" s="49">
        <v>7.9455710000000002</v>
      </c>
    </row>
    <row r="5592" spans="1:4">
      <c r="A5592" t="s">
        <v>80</v>
      </c>
      <c r="B5592">
        <v>2008</v>
      </c>
      <c r="C5592" t="s">
        <v>73</v>
      </c>
      <c r="D5592" s="49" t="s">
        <v>74</v>
      </c>
    </row>
    <row r="5593" spans="1:4">
      <c r="A5593" t="s">
        <v>81</v>
      </c>
      <c r="B5593">
        <v>2008</v>
      </c>
      <c r="C5593" t="s">
        <v>73</v>
      </c>
      <c r="D5593" s="49">
        <v>19.99588</v>
      </c>
    </row>
    <row r="5594" spans="1:4">
      <c r="A5594" t="s">
        <v>82</v>
      </c>
      <c r="B5594">
        <v>2008</v>
      </c>
      <c r="C5594" t="s">
        <v>73</v>
      </c>
      <c r="D5594" s="49" t="s">
        <v>74</v>
      </c>
    </row>
    <row r="5595" spans="1:4">
      <c r="A5595" t="s">
        <v>83</v>
      </c>
      <c r="B5595">
        <v>2008</v>
      </c>
      <c r="C5595" t="s">
        <v>73</v>
      </c>
      <c r="D5595" s="49">
        <v>0</v>
      </c>
    </row>
    <row r="5596" spans="1:4">
      <c r="A5596" t="s">
        <v>84</v>
      </c>
      <c r="B5596">
        <v>2008</v>
      </c>
      <c r="C5596" t="s">
        <v>73</v>
      </c>
      <c r="D5596" s="49">
        <v>46.371160000000003</v>
      </c>
    </row>
    <row r="5597" spans="1:4">
      <c r="A5597" t="s">
        <v>85</v>
      </c>
      <c r="B5597">
        <v>2008</v>
      </c>
      <c r="C5597" t="s">
        <v>73</v>
      </c>
      <c r="D5597" s="49">
        <v>19.150639999999999</v>
      </c>
    </row>
    <row r="5598" spans="1:4">
      <c r="A5598" t="s">
        <v>86</v>
      </c>
      <c r="B5598">
        <v>2008</v>
      </c>
      <c r="C5598" t="s">
        <v>73</v>
      </c>
      <c r="D5598" s="49" t="s">
        <v>74</v>
      </c>
    </row>
    <row r="5599" spans="1:4">
      <c r="A5599" t="s">
        <v>87</v>
      </c>
      <c r="B5599">
        <v>2008</v>
      </c>
      <c r="C5599" t="s">
        <v>73</v>
      </c>
      <c r="D5599" s="49">
        <v>38.29898</v>
      </c>
    </row>
    <row r="5600" spans="1:4">
      <c r="A5600" t="s">
        <v>88</v>
      </c>
      <c r="B5600">
        <v>2008</v>
      </c>
      <c r="C5600" t="s">
        <v>73</v>
      </c>
      <c r="D5600" s="49">
        <v>1.800924</v>
      </c>
    </row>
    <row r="5601" spans="1:4">
      <c r="A5601" t="s">
        <v>89</v>
      </c>
      <c r="B5601">
        <v>2008</v>
      </c>
      <c r="C5601" t="s">
        <v>73</v>
      </c>
      <c r="D5601" s="49">
        <v>149.3167</v>
      </c>
    </row>
    <row r="5602" spans="1:4">
      <c r="A5602" t="s">
        <v>90</v>
      </c>
      <c r="B5602">
        <v>2008</v>
      </c>
      <c r="C5602" t="s">
        <v>73</v>
      </c>
      <c r="D5602" s="49" t="s">
        <v>74</v>
      </c>
    </row>
    <row r="5603" spans="1:4">
      <c r="A5603" t="s">
        <v>91</v>
      </c>
      <c r="B5603">
        <v>2008</v>
      </c>
      <c r="C5603" t="s">
        <v>73</v>
      </c>
      <c r="D5603" s="49">
        <v>220.47800000000001</v>
      </c>
    </row>
    <row r="5604" spans="1:4">
      <c r="A5604" t="s">
        <v>92</v>
      </c>
      <c r="B5604">
        <v>2008</v>
      </c>
      <c r="C5604" t="s">
        <v>73</v>
      </c>
      <c r="D5604" s="49" t="s">
        <v>74</v>
      </c>
    </row>
    <row r="5605" spans="1:4">
      <c r="A5605" t="s">
        <v>93</v>
      </c>
      <c r="B5605">
        <v>2008</v>
      </c>
      <c r="C5605" t="s">
        <v>73</v>
      </c>
      <c r="D5605" s="49" t="s">
        <v>74</v>
      </c>
    </row>
    <row r="5606" spans="1:4">
      <c r="A5606" t="s">
        <v>94</v>
      </c>
      <c r="B5606">
        <v>2008</v>
      </c>
      <c r="C5606" t="s">
        <v>73</v>
      </c>
      <c r="D5606" s="49" t="s">
        <v>74</v>
      </c>
    </row>
    <row r="5607" spans="1:4">
      <c r="A5607" t="s">
        <v>95</v>
      </c>
      <c r="B5607">
        <v>2008</v>
      </c>
      <c r="C5607" t="s">
        <v>73</v>
      </c>
      <c r="D5607" s="49">
        <v>138.77340000000001</v>
      </c>
    </row>
    <row r="5608" spans="1:4">
      <c r="A5608" t="s">
        <v>96</v>
      </c>
      <c r="B5608">
        <v>2008</v>
      </c>
      <c r="C5608" t="s">
        <v>73</v>
      </c>
      <c r="D5608" s="49" t="s">
        <v>74</v>
      </c>
    </row>
    <row r="5609" spans="1:4">
      <c r="A5609" t="s">
        <v>97</v>
      </c>
      <c r="B5609">
        <v>2008</v>
      </c>
      <c r="C5609" t="s">
        <v>73</v>
      </c>
      <c r="D5609" s="49">
        <v>90.176829999999995</v>
      </c>
    </row>
    <row r="5610" spans="1:4">
      <c r="A5610" t="s">
        <v>98</v>
      </c>
      <c r="B5610">
        <v>2008</v>
      </c>
      <c r="C5610" t="s">
        <v>73</v>
      </c>
      <c r="D5610" s="49" t="s">
        <v>74</v>
      </c>
    </row>
    <row r="5611" spans="1:4">
      <c r="A5611" t="s">
        <v>99</v>
      </c>
      <c r="B5611">
        <v>2008</v>
      </c>
      <c r="C5611" t="s">
        <v>73</v>
      </c>
      <c r="D5611" s="49">
        <v>313.23360000000002</v>
      </c>
    </row>
    <row r="5612" spans="1:4">
      <c r="A5612" t="s">
        <v>100</v>
      </c>
      <c r="B5612">
        <v>2008</v>
      </c>
      <c r="C5612" t="s">
        <v>73</v>
      </c>
      <c r="D5612" s="49">
        <v>0</v>
      </c>
    </row>
    <row r="5613" spans="1:4">
      <c r="A5613" t="s">
        <v>101</v>
      </c>
      <c r="B5613">
        <v>2008</v>
      </c>
      <c r="C5613" t="s">
        <v>73</v>
      </c>
      <c r="D5613" s="49">
        <v>2.9067259999999999</v>
      </c>
    </row>
    <row r="5614" spans="1:4">
      <c r="A5614" t="s">
        <v>102</v>
      </c>
      <c r="B5614">
        <v>2008</v>
      </c>
      <c r="C5614" t="s">
        <v>73</v>
      </c>
      <c r="D5614" s="49" t="s">
        <v>74</v>
      </c>
    </row>
    <row r="5615" spans="1:4">
      <c r="A5615" t="s">
        <v>103</v>
      </c>
      <c r="B5615">
        <v>2008</v>
      </c>
      <c r="C5615" t="s">
        <v>73</v>
      </c>
      <c r="D5615" s="49">
        <v>0</v>
      </c>
    </row>
    <row r="5616" spans="1:4">
      <c r="A5616" t="s">
        <v>104</v>
      </c>
      <c r="B5616">
        <v>2008</v>
      </c>
      <c r="C5616" t="s">
        <v>73</v>
      </c>
      <c r="D5616" s="49">
        <v>73.518749999999997</v>
      </c>
    </row>
    <row r="5617" spans="1:4">
      <c r="A5617" t="s">
        <v>105</v>
      </c>
      <c r="B5617">
        <v>2008</v>
      </c>
      <c r="C5617" t="s">
        <v>73</v>
      </c>
      <c r="D5617" s="49">
        <v>1.800924</v>
      </c>
    </row>
    <row r="5618" spans="1:4">
      <c r="A5618" t="s">
        <v>106</v>
      </c>
      <c r="B5618">
        <v>2008</v>
      </c>
      <c r="C5618" t="s">
        <v>73</v>
      </c>
      <c r="D5618" s="49">
        <v>4.0533659999999996</v>
      </c>
    </row>
    <row r="5619" spans="1:4">
      <c r="A5619" t="s">
        <v>107</v>
      </c>
      <c r="B5619">
        <v>2008</v>
      </c>
      <c r="C5619" t="s">
        <v>73</v>
      </c>
      <c r="D5619" s="49">
        <v>38.29898</v>
      </c>
    </row>
    <row r="5620" spans="1:4">
      <c r="A5620" t="s">
        <v>108</v>
      </c>
      <c r="B5620">
        <v>2008</v>
      </c>
      <c r="C5620" t="s">
        <v>73</v>
      </c>
      <c r="D5620" s="49" t="s">
        <v>74</v>
      </c>
    </row>
    <row r="5621" spans="1:4">
      <c r="A5621" t="s">
        <v>109</v>
      </c>
      <c r="B5621">
        <v>2008</v>
      </c>
      <c r="C5621" t="s">
        <v>73</v>
      </c>
      <c r="D5621" s="49">
        <v>155.04259999999999</v>
      </c>
    </row>
    <row r="5622" spans="1:4">
      <c r="A5622" t="s">
        <v>110</v>
      </c>
      <c r="B5622">
        <v>2008</v>
      </c>
      <c r="C5622" t="s">
        <v>73</v>
      </c>
      <c r="D5622" s="49" t="s">
        <v>74</v>
      </c>
    </row>
    <row r="5623" spans="1:4">
      <c r="A5623" t="s">
        <v>111</v>
      </c>
      <c r="B5623">
        <v>2008</v>
      </c>
      <c r="C5623" t="s">
        <v>73</v>
      </c>
      <c r="D5623" s="49" t="s">
        <v>74</v>
      </c>
    </row>
    <row r="5624" spans="1:4">
      <c r="A5624" t="s">
        <v>112</v>
      </c>
      <c r="B5624">
        <v>2008</v>
      </c>
      <c r="C5624" t="s">
        <v>73</v>
      </c>
      <c r="D5624" s="49" t="s">
        <v>74</v>
      </c>
    </row>
    <row r="5625" spans="1:4">
      <c r="A5625" t="s">
        <v>113</v>
      </c>
      <c r="B5625">
        <v>2008</v>
      </c>
      <c r="C5625" t="s">
        <v>73</v>
      </c>
      <c r="D5625" s="49">
        <v>265.46940000000001</v>
      </c>
    </row>
    <row r="5626" spans="1:4">
      <c r="A5626" t="s">
        <v>38</v>
      </c>
      <c r="B5626">
        <v>2009</v>
      </c>
      <c r="C5626" t="s">
        <v>73</v>
      </c>
      <c r="D5626" s="49">
        <v>18.535769999999999</v>
      </c>
    </row>
    <row r="5627" spans="1:4">
      <c r="A5627" t="s">
        <v>37</v>
      </c>
      <c r="B5627">
        <v>2009</v>
      </c>
      <c r="C5627" t="s">
        <v>73</v>
      </c>
      <c r="D5627" s="49">
        <v>7.6758509999999998</v>
      </c>
    </row>
    <row r="5628" spans="1:4">
      <c r="A5628" t="s">
        <v>36</v>
      </c>
      <c r="B5628">
        <v>2009</v>
      </c>
      <c r="C5628" t="s">
        <v>73</v>
      </c>
      <c r="D5628" s="49">
        <v>11.180630000000001</v>
      </c>
    </row>
    <row r="5629" spans="1:4">
      <c r="A5629" t="s">
        <v>34</v>
      </c>
      <c r="B5629">
        <v>2009</v>
      </c>
      <c r="C5629" t="s">
        <v>73</v>
      </c>
      <c r="D5629" s="49">
        <v>6.1337809999999999</v>
      </c>
    </row>
    <row r="5630" spans="1:4">
      <c r="A5630" t="s">
        <v>35</v>
      </c>
      <c r="B5630">
        <v>2009</v>
      </c>
      <c r="C5630" t="s">
        <v>73</v>
      </c>
      <c r="D5630" s="49">
        <v>1.6658200000000001</v>
      </c>
    </row>
    <row r="5631" spans="1:4">
      <c r="A5631" t="s">
        <v>33</v>
      </c>
      <c r="B5631">
        <v>2009</v>
      </c>
      <c r="C5631" t="s">
        <v>73</v>
      </c>
      <c r="D5631" s="49">
        <v>15.675369999999999</v>
      </c>
    </row>
    <row r="5632" spans="1:4">
      <c r="A5632" t="s">
        <v>32</v>
      </c>
      <c r="B5632">
        <v>2009</v>
      </c>
      <c r="C5632" t="s">
        <v>73</v>
      </c>
      <c r="D5632" s="49">
        <v>5.0290119999999998</v>
      </c>
    </row>
    <row r="5633" spans="1:4">
      <c r="A5633" t="s">
        <v>31</v>
      </c>
      <c r="B5633">
        <v>2009</v>
      </c>
      <c r="C5633" t="s">
        <v>73</v>
      </c>
      <c r="D5633" s="49">
        <v>9.5659369999999999</v>
      </c>
    </row>
    <row r="5634" spans="1:4">
      <c r="A5634" t="s">
        <v>30</v>
      </c>
      <c r="B5634">
        <v>2009</v>
      </c>
      <c r="C5634" t="s">
        <v>73</v>
      </c>
      <c r="D5634" s="49">
        <v>10.35186</v>
      </c>
    </row>
    <row r="5635" spans="1:4">
      <c r="A5635" t="s">
        <v>25</v>
      </c>
      <c r="B5635">
        <v>2009</v>
      </c>
      <c r="C5635" t="s">
        <v>73</v>
      </c>
      <c r="D5635" s="49">
        <v>9.9734630000000006</v>
      </c>
    </row>
    <row r="5636" spans="1:4">
      <c r="A5636" t="s">
        <v>29</v>
      </c>
      <c r="B5636">
        <v>2009</v>
      </c>
      <c r="C5636" t="s">
        <v>73</v>
      </c>
      <c r="D5636" s="49">
        <v>15.654540000000001</v>
      </c>
    </row>
    <row r="5637" spans="1:4">
      <c r="A5637" t="s">
        <v>5</v>
      </c>
      <c r="B5637">
        <v>2009</v>
      </c>
      <c r="C5637" t="s">
        <v>73</v>
      </c>
      <c r="D5637" s="49">
        <v>6.5274640000000002</v>
      </c>
    </row>
    <row r="5638" spans="1:4">
      <c r="A5638" t="s">
        <v>28</v>
      </c>
      <c r="B5638">
        <v>2009</v>
      </c>
      <c r="C5638" t="s">
        <v>73</v>
      </c>
      <c r="D5638" s="49">
        <v>11.62669</v>
      </c>
    </row>
    <row r="5639" spans="1:4">
      <c r="A5639" t="s">
        <v>27</v>
      </c>
      <c r="B5639">
        <v>2009</v>
      </c>
      <c r="C5639" t="s">
        <v>73</v>
      </c>
      <c r="D5639" s="49">
        <v>11.57582</v>
      </c>
    </row>
    <row r="5640" spans="1:4">
      <c r="A5640" t="s">
        <v>26</v>
      </c>
      <c r="B5640">
        <v>2009</v>
      </c>
      <c r="C5640" t="s">
        <v>73</v>
      </c>
      <c r="D5640" s="49">
        <v>6.1594509999999998</v>
      </c>
    </row>
    <row r="5641" spans="1:4">
      <c r="A5641" t="s">
        <v>1</v>
      </c>
      <c r="B5641">
        <v>2009</v>
      </c>
      <c r="C5641" t="s">
        <v>73</v>
      </c>
      <c r="D5641" s="49">
        <v>9.0337329999999998</v>
      </c>
    </row>
    <row r="5642" spans="1:4">
      <c r="A5642" t="s">
        <v>24</v>
      </c>
      <c r="B5642">
        <v>2009</v>
      </c>
      <c r="C5642" t="s">
        <v>73</v>
      </c>
      <c r="D5642" s="49">
        <v>9.7517840000000007</v>
      </c>
    </row>
    <row r="5643" spans="1:4">
      <c r="A5643" t="s">
        <v>23</v>
      </c>
      <c r="B5643">
        <v>2009</v>
      </c>
      <c r="C5643" t="s">
        <v>73</v>
      </c>
      <c r="D5643" s="49">
        <v>5.286842</v>
      </c>
    </row>
    <row r="5644" spans="1:4">
      <c r="A5644" t="s">
        <v>21</v>
      </c>
      <c r="B5644">
        <v>2009</v>
      </c>
      <c r="C5644" t="s">
        <v>73</v>
      </c>
      <c r="D5644" s="49">
        <v>1.708359</v>
      </c>
    </row>
    <row r="5645" spans="1:4">
      <c r="A5645" t="s">
        <v>22</v>
      </c>
      <c r="B5645">
        <v>2009</v>
      </c>
      <c r="C5645" t="s">
        <v>73</v>
      </c>
      <c r="D5645" s="49">
        <v>1.42184</v>
      </c>
    </row>
    <row r="5646" spans="1:4">
      <c r="A5646" t="s">
        <v>20</v>
      </c>
      <c r="B5646">
        <v>2009</v>
      </c>
      <c r="C5646" t="s">
        <v>73</v>
      </c>
      <c r="D5646" s="49">
        <v>9.5621679999999998</v>
      </c>
    </row>
    <row r="5647" spans="1:4">
      <c r="A5647" t="s">
        <v>19</v>
      </c>
      <c r="B5647">
        <v>2009</v>
      </c>
      <c r="C5647" t="s">
        <v>73</v>
      </c>
      <c r="D5647" s="49">
        <v>7.0534150000000002</v>
      </c>
    </row>
    <row r="5648" spans="1:4">
      <c r="A5648" t="s">
        <v>18</v>
      </c>
      <c r="B5648">
        <v>2009</v>
      </c>
      <c r="C5648" t="s">
        <v>73</v>
      </c>
      <c r="D5648" s="49">
        <v>8.6384899999999991</v>
      </c>
    </row>
    <row r="5649" spans="1:4">
      <c r="A5649" t="s">
        <v>6</v>
      </c>
      <c r="B5649">
        <v>2009</v>
      </c>
      <c r="C5649" t="s">
        <v>73</v>
      </c>
      <c r="D5649" s="49">
        <v>11.981439999999999</v>
      </c>
    </row>
    <row r="5650" spans="1:4">
      <c r="A5650" t="s">
        <v>16</v>
      </c>
      <c r="B5650">
        <v>2009</v>
      </c>
      <c r="C5650" t="s">
        <v>73</v>
      </c>
      <c r="D5650" s="49">
        <v>4.4394450000000001</v>
      </c>
    </row>
    <row r="5651" spans="1:4">
      <c r="A5651" t="s">
        <v>15</v>
      </c>
      <c r="B5651">
        <v>2009</v>
      </c>
      <c r="C5651" t="s">
        <v>73</v>
      </c>
      <c r="D5651" s="49">
        <v>9.6553330000000006</v>
      </c>
    </row>
    <row r="5652" spans="1:4">
      <c r="A5652" t="s">
        <v>17</v>
      </c>
      <c r="B5652">
        <v>2009</v>
      </c>
      <c r="C5652" t="s">
        <v>73</v>
      </c>
      <c r="D5652" s="49">
        <v>3.7014480000000001</v>
      </c>
    </row>
    <row r="5653" spans="1:4">
      <c r="A5653" t="s">
        <v>13</v>
      </c>
      <c r="B5653">
        <v>2009</v>
      </c>
      <c r="C5653" t="s">
        <v>73</v>
      </c>
      <c r="D5653" s="49">
        <v>3.9716640000000001</v>
      </c>
    </row>
    <row r="5654" spans="1:4">
      <c r="A5654" t="s">
        <v>14</v>
      </c>
      <c r="B5654">
        <v>2009</v>
      </c>
      <c r="C5654" t="s">
        <v>73</v>
      </c>
      <c r="D5654" s="49">
        <v>6.8345219999999998</v>
      </c>
    </row>
    <row r="5655" spans="1:4">
      <c r="A5655" t="s">
        <v>12</v>
      </c>
      <c r="B5655">
        <v>2009</v>
      </c>
      <c r="C5655" t="s">
        <v>73</v>
      </c>
      <c r="D5655" s="49">
        <v>12.382429999999999</v>
      </c>
    </row>
    <row r="5656" spans="1:4">
      <c r="A5656" t="s">
        <v>11</v>
      </c>
      <c r="B5656">
        <v>2009</v>
      </c>
      <c r="C5656" t="s">
        <v>73</v>
      </c>
      <c r="D5656" s="49">
        <v>8.3060759999999991</v>
      </c>
    </row>
    <row r="5657" spans="1:4">
      <c r="A5657" t="s">
        <v>10</v>
      </c>
      <c r="B5657">
        <v>2009</v>
      </c>
      <c r="C5657" t="s">
        <v>73</v>
      </c>
      <c r="D5657" s="49">
        <v>5.7674390000000004</v>
      </c>
    </row>
    <row r="5658" spans="1:4">
      <c r="B5658">
        <v>2009</v>
      </c>
      <c r="C5658" t="s">
        <v>73</v>
      </c>
      <c r="D5658" s="49" t="s">
        <v>74</v>
      </c>
    </row>
    <row r="5659" spans="1:4">
      <c r="A5659" t="s">
        <v>9</v>
      </c>
      <c r="B5659">
        <v>2009</v>
      </c>
      <c r="C5659" t="s">
        <v>73</v>
      </c>
      <c r="D5659" s="49">
        <v>11.267440000000001</v>
      </c>
    </row>
    <row r="5660" spans="1:4">
      <c r="A5660" t="s">
        <v>8</v>
      </c>
      <c r="B5660">
        <v>2009</v>
      </c>
      <c r="C5660" t="s">
        <v>73</v>
      </c>
      <c r="D5660" s="49">
        <v>6.6604989999999997</v>
      </c>
    </row>
    <row r="5661" spans="1:4">
      <c r="A5661" t="s">
        <v>7</v>
      </c>
      <c r="B5661">
        <v>2009</v>
      </c>
      <c r="C5661" t="s">
        <v>73</v>
      </c>
      <c r="D5661" s="49">
        <v>8.6492679999999993</v>
      </c>
    </row>
    <row r="5662" spans="1:4">
      <c r="A5662" t="s">
        <v>4</v>
      </c>
      <c r="B5662">
        <v>2009</v>
      </c>
      <c r="C5662" t="s">
        <v>73</v>
      </c>
      <c r="D5662" s="49">
        <v>6.219265</v>
      </c>
    </row>
    <row r="5663" spans="1:4">
      <c r="A5663" t="s">
        <v>2</v>
      </c>
      <c r="B5663">
        <v>2009</v>
      </c>
      <c r="C5663" t="s">
        <v>73</v>
      </c>
      <c r="D5663" s="49">
        <v>3.962275</v>
      </c>
    </row>
    <row r="5664" spans="1:4">
      <c r="A5664" t="s">
        <v>3</v>
      </c>
      <c r="B5664">
        <v>2009</v>
      </c>
      <c r="C5664" t="s">
        <v>73</v>
      </c>
      <c r="D5664" s="49">
        <v>13.602460000000001</v>
      </c>
    </row>
    <row r="5665" spans="1:4">
      <c r="A5665" t="s">
        <v>0</v>
      </c>
      <c r="B5665">
        <v>2009</v>
      </c>
      <c r="C5665" t="s">
        <v>73</v>
      </c>
      <c r="D5665" s="49">
        <v>16.3691</v>
      </c>
    </row>
    <row r="5666" spans="1:4">
      <c r="A5666" t="s">
        <v>72</v>
      </c>
      <c r="B5666">
        <v>2009</v>
      </c>
      <c r="C5666" t="s">
        <v>73</v>
      </c>
      <c r="D5666" s="49" t="s">
        <v>74</v>
      </c>
    </row>
    <row r="5667" spans="1:4">
      <c r="A5667" t="s">
        <v>79</v>
      </c>
      <c r="B5667">
        <v>2009</v>
      </c>
      <c r="C5667" t="s">
        <v>73</v>
      </c>
      <c r="D5667" s="49">
        <v>8.1166710000000002</v>
      </c>
    </row>
    <row r="5668" spans="1:4">
      <c r="A5668" t="s">
        <v>80</v>
      </c>
      <c r="B5668">
        <v>2009</v>
      </c>
      <c r="C5668" t="s">
        <v>73</v>
      </c>
      <c r="D5668" s="49" t="s">
        <v>74</v>
      </c>
    </row>
    <row r="5669" spans="1:4">
      <c r="A5669" t="s">
        <v>81</v>
      </c>
      <c r="B5669">
        <v>2009</v>
      </c>
      <c r="C5669" t="s">
        <v>73</v>
      </c>
      <c r="D5669" s="49">
        <v>19.38411</v>
      </c>
    </row>
    <row r="5670" spans="1:4">
      <c r="A5670" t="s">
        <v>82</v>
      </c>
      <c r="B5670">
        <v>2009</v>
      </c>
      <c r="C5670" t="s">
        <v>73</v>
      </c>
      <c r="D5670" s="49" t="s">
        <v>74</v>
      </c>
    </row>
    <row r="5671" spans="1:4">
      <c r="A5671" t="s">
        <v>83</v>
      </c>
      <c r="B5671">
        <v>2009</v>
      </c>
      <c r="C5671" t="s">
        <v>73</v>
      </c>
      <c r="D5671" s="49">
        <v>0</v>
      </c>
    </row>
    <row r="5672" spans="1:4">
      <c r="A5672" t="s">
        <v>84</v>
      </c>
      <c r="B5672">
        <v>2009</v>
      </c>
      <c r="C5672" t="s">
        <v>73</v>
      </c>
      <c r="D5672" s="49">
        <v>46.343879999999999</v>
      </c>
    </row>
    <row r="5673" spans="1:4">
      <c r="A5673" t="s">
        <v>85</v>
      </c>
      <c r="B5673">
        <v>2009</v>
      </c>
      <c r="C5673" t="s">
        <v>73</v>
      </c>
      <c r="D5673" s="49">
        <v>18.535769999999999</v>
      </c>
    </row>
    <row r="5674" spans="1:4">
      <c r="A5674" t="s">
        <v>86</v>
      </c>
      <c r="B5674">
        <v>2009</v>
      </c>
      <c r="C5674" t="s">
        <v>73</v>
      </c>
      <c r="D5674" s="49" t="s">
        <v>74</v>
      </c>
    </row>
    <row r="5675" spans="1:4">
      <c r="A5675" t="s">
        <v>87</v>
      </c>
      <c r="B5675">
        <v>2009</v>
      </c>
      <c r="C5675" t="s">
        <v>73</v>
      </c>
      <c r="D5675" s="49">
        <v>36.016129999999997</v>
      </c>
    </row>
    <row r="5676" spans="1:4">
      <c r="A5676" t="s">
        <v>88</v>
      </c>
      <c r="B5676">
        <v>2009</v>
      </c>
      <c r="C5676" t="s">
        <v>73</v>
      </c>
      <c r="D5676" s="49">
        <v>1.6658200000000001</v>
      </c>
    </row>
    <row r="5677" spans="1:4">
      <c r="A5677" t="s">
        <v>89</v>
      </c>
      <c r="B5677">
        <v>2009</v>
      </c>
      <c r="C5677" t="s">
        <v>73</v>
      </c>
      <c r="D5677" s="49">
        <v>138.1728</v>
      </c>
    </row>
    <row r="5678" spans="1:4">
      <c r="A5678" t="s">
        <v>90</v>
      </c>
      <c r="B5678">
        <v>2009</v>
      </c>
      <c r="C5678" t="s">
        <v>73</v>
      </c>
      <c r="D5678" s="49" t="s">
        <v>74</v>
      </c>
    </row>
    <row r="5679" spans="1:4">
      <c r="A5679" t="s">
        <v>91</v>
      </c>
      <c r="B5679">
        <v>2009</v>
      </c>
      <c r="C5679" t="s">
        <v>73</v>
      </c>
      <c r="D5679" s="49">
        <v>204.02940000000001</v>
      </c>
    </row>
    <row r="5680" spans="1:4">
      <c r="A5680" t="s">
        <v>92</v>
      </c>
      <c r="B5680">
        <v>2009</v>
      </c>
      <c r="C5680" t="s">
        <v>73</v>
      </c>
      <c r="D5680" s="49" t="s">
        <v>74</v>
      </c>
    </row>
    <row r="5681" spans="1:4">
      <c r="A5681" t="s">
        <v>93</v>
      </c>
      <c r="B5681">
        <v>2009</v>
      </c>
      <c r="C5681" t="s">
        <v>73</v>
      </c>
      <c r="D5681" s="49" t="s">
        <v>74</v>
      </c>
    </row>
    <row r="5682" spans="1:4">
      <c r="A5682" t="s">
        <v>94</v>
      </c>
      <c r="B5682">
        <v>2009</v>
      </c>
      <c r="C5682" t="s">
        <v>73</v>
      </c>
      <c r="D5682" s="49" t="s">
        <v>74</v>
      </c>
    </row>
    <row r="5683" spans="1:4">
      <c r="A5683" t="s">
        <v>95</v>
      </c>
      <c r="B5683">
        <v>2009</v>
      </c>
      <c r="C5683" t="s">
        <v>73</v>
      </c>
      <c r="D5683" s="49">
        <v>132.44659999999999</v>
      </c>
    </row>
    <row r="5684" spans="1:4">
      <c r="A5684" t="s">
        <v>96</v>
      </c>
      <c r="B5684">
        <v>2009</v>
      </c>
      <c r="C5684" t="s">
        <v>73</v>
      </c>
      <c r="D5684" s="49" t="s">
        <v>74</v>
      </c>
    </row>
    <row r="5685" spans="1:4">
      <c r="A5685" t="s">
        <v>97</v>
      </c>
      <c r="B5685">
        <v>2009</v>
      </c>
      <c r="C5685" t="s">
        <v>73</v>
      </c>
      <c r="D5685" s="49">
        <v>84.170460000000006</v>
      </c>
    </row>
    <row r="5686" spans="1:4">
      <c r="A5686" t="s">
        <v>98</v>
      </c>
      <c r="B5686">
        <v>2009</v>
      </c>
      <c r="C5686" t="s">
        <v>73</v>
      </c>
      <c r="D5686" s="49" t="s">
        <v>74</v>
      </c>
    </row>
    <row r="5687" spans="1:4">
      <c r="A5687" t="s">
        <v>99</v>
      </c>
      <c r="B5687">
        <v>2009</v>
      </c>
      <c r="C5687" t="s">
        <v>73</v>
      </c>
      <c r="D5687" s="49">
        <v>293.95850000000002</v>
      </c>
    </row>
    <row r="5688" spans="1:4">
      <c r="A5688" t="s">
        <v>100</v>
      </c>
      <c r="B5688">
        <v>2009</v>
      </c>
      <c r="C5688" t="s">
        <v>73</v>
      </c>
      <c r="D5688" s="49">
        <v>0</v>
      </c>
    </row>
    <row r="5689" spans="1:4">
      <c r="A5689" t="s">
        <v>101</v>
      </c>
      <c r="B5689">
        <v>2009</v>
      </c>
      <c r="C5689" t="s">
        <v>73</v>
      </c>
      <c r="D5689" s="49">
        <v>3.130198</v>
      </c>
    </row>
    <row r="5690" spans="1:4">
      <c r="A5690" t="s">
        <v>102</v>
      </c>
      <c r="B5690">
        <v>2009</v>
      </c>
      <c r="C5690" t="s">
        <v>73</v>
      </c>
      <c r="D5690" s="49" t="s">
        <v>74</v>
      </c>
    </row>
    <row r="5691" spans="1:4">
      <c r="A5691" t="s">
        <v>103</v>
      </c>
      <c r="B5691">
        <v>2009</v>
      </c>
      <c r="C5691" t="s">
        <v>73</v>
      </c>
      <c r="D5691" s="49">
        <v>0</v>
      </c>
    </row>
    <row r="5692" spans="1:4">
      <c r="A5692" t="s">
        <v>104</v>
      </c>
      <c r="B5692">
        <v>2009</v>
      </c>
      <c r="C5692" t="s">
        <v>73</v>
      </c>
      <c r="D5692" s="49">
        <v>72.184809999999999</v>
      </c>
    </row>
    <row r="5693" spans="1:4">
      <c r="A5693" t="s">
        <v>105</v>
      </c>
      <c r="B5693">
        <v>2009</v>
      </c>
      <c r="C5693" t="s">
        <v>73</v>
      </c>
      <c r="D5693" s="49">
        <v>1.6658200000000001</v>
      </c>
    </row>
    <row r="5694" spans="1:4">
      <c r="A5694" t="s">
        <v>106</v>
      </c>
      <c r="B5694">
        <v>2009</v>
      </c>
      <c r="C5694" t="s">
        <v>73</v>
      </c>
      <c r="D5694" s="49">
        <v>3.962275</v>
      </c>
    </row>
    <row r="5695" spans="1:4">
      <c r="A5695" t="s">
        <v>107</v>
      </c>
      <c r="B5695">
        <v>2009</v>
      </c>
      <c r="C5695" t="s">
        <v>73</v>
      </c>
      <c r="D5695" s="49">
        <v>36.016129999999997</v>
      </c>
    </row>
    <row r="5696" spans="1:4">
      <c r="A5696" t="s">
        <v>108</v>
      </c>
      <c r="B5696">
        <v>2009</v>
      </c>
      <c r="C5696" t="s">
        <v>73</v>
      </c>
      <c r="D5696" s="49" t="s">
        <v>74</v>
      </c>
    </row>
    <row r="5697" spans="1:4">
      <c r="A5697" t="s">
        <v>109</v>
      </c>
      <c r="B5697">
        <v>2009</v>
      </c>
      <c r="C5697" t="s">
        <v>73</v>
      </c>
      <c r="D5697" s="49">
        <v>143.45959999999999</v>
      </c>
    </row>
    <row r="5698" spans="1:4">
      <c r="A5698" t="s">
        <v>110</v>
      </c>
      <c r="B5698">
        <v>2009</v>
      </c>
      <c r="C5698" t="s">
        <v>73</v>
      </c>
      <c r="D5698" s="49" t="s">
        <v>74</v>
      </c>
    </row>
    <row r="5699" spans="1:4">
      <c r="A5699" t="s">
        <v>111</v>
      </c>
      <c r="B5699">
        <v>2009</v>
      </c>
      <c r="C5699" t="s">
        <v>73</v>
      </c>
      <c r="D5699" s="49" t="s">
        <v>74</v>
      </c>
    </row>
    <row r="5700" spans="1:4">
      <c r="A5700" t="s">
        <v>112</v>
      </c>
      <c r="B5700">
        <v>2009</v>
      </c>
      <c r="C5700" t="s">
        <v>73</v>
      </c>
      <c r="D5700" s="49" t="s">
        <v>74</v>
      </c>
    </row>
    <row r="5701" spans="1:4">
      <c r="A5701" t="s">
        <v>113</v>
      </c>
      <c r="B5701">
        <v>2009</v>
      </c>
      <c r="C5701" t="s">
        <v>73</v>
      </c>
      <c r="D5701" s="49">
        <v>248.25540000000001</v>
      </c>
    </row>
    <row r="5702" spans="1:4">
      <c r="A5702" t="s">
        <v>38</v>
      </c>
      <c r="B5702">
        <v>1995</v>
      </c>
      <c r="C5702" t="s">
        <v>75</v>
      </c>
      <c r="D5702" s="49">
        <v>16.59468</v>
      </c>
    </row>
    <row r="5703" spans="1:4">
      <c r="A5703" t="s">
        <v>37</v>
      </c>
      <c r="B5703">
        <v>1995</v>
      </c>
      <c r="C5703" t="s">
        <v>75</v>
      </c>
      <c r="D5703" s="49">
        <v>12.090730000000001</v>
      </c>
    </row>
    <row r="5704" spans="1:4">
      <c r="A5704" t="s">
        <v>36</v>
      </c>
      <c r="B5704">
        <v>1995</v>
      </c>
      <c r="C5704" t="s">
        <v>75</v>
      </c>
      <c r="D5704" s="49">
        <v>13.255800000000001</v>
      </c>
    </row>
    <row r="5705" spans="1:4">
      <c r="A5705" t="s">
        <v>34</v>
      </c>
      <c r="B5705">
        <v>1995</v>
      </c>
      <c r="C5705" t="s">
        <v>75</v>
      </c>
      <c r="D5705" s="49">
        <v>4.7374049999999999</v>
      </c>
    </row>
    <row r="5706" spans="1:4">
      <c r="A5706" t="s">
        <v>35</v>
      </c>
      <c r="B5706">
        <v>1995</v>
      </c>
      <c r="C5706" t="s">
        <v>75</v>
      </c>
      <c r="D5706" s="49">
        <v>1.606093</v>
      </c>
    </row>
    <row r="5707" spans="1:4">
      <c r="A5707" t="s">
        <v>33</v>
      </c>
      <c r="B5707">
        <v>1995</v>
      </c>
      <c r="C5707" t="s">
        <v>75</v>
      </c>
      <c r="D5707" s="49">
        <v>14.101369999999999</v>
      </c>
    </row>
    <row r="5708" spans="1:4">
      <c r="A5708" t="s">
        <v>32</v>
      </c>
      <c r="B5708">
        <v>1995</v>
      </c>
      <c r="C5708" t="s">
        <v>75</v>
      </c>
      <c r="D5708" s="49">
        <v>2.138455</v>
      </c>
    </row>
    <row r="5709" spans="1:4">
      <c r="A5709" t="s">
        <v>31</v>
      </c>
      <c r="B5709">
        <v>1995</v>
      </c>
      <c r="C5709" t="s">
        <v>75</v>
      </c>
      <c r="D5709" s="49">
        <v>11.71429</v>
      </c>
    </row>
    <row r="5710" spans="1:4">
      <c r="A5710" t="s">
        <v>30</v>
      </c>
      <c r="B5710">
        <v>1995</v>
      </c>
      <c r="C5710" t="s">
        <v>75</v>
      </c>
      <c r="D5710" s="49">
        <v>9.8567280000000004</v>
      </c>
    </row>
    <row r="5711" spans="1:4">
      <c r="A5711" t="s">
        <v>25</v>
      </c>
      <c r="B5711">
        <v>1995</v>
      </c>
      <c r="C5711" t="s">
        <v>75</v>
      </c>
      <c r="D5711" s="49">
        <v>14.254049999999999</v>
      </c>
    </row>
    <row r="5712" spans="1:4">
      <c r="A5712" t="s">
        <v>29</v>
      </c>
      <c r="B5712">
        <v>1995</v>
      </c>
      <c r="C5712" t="s">
        <v>75</v>
      </c>
      <c r="D5712" s="49">
        <v>14.368399999999999</v>
      </c>
    </row>
    <row r="5713" spans="1:4">
      <c r="A5713" t="s">
        <v>5</v>
      </c>
      <c r="B5713">
        <v>1995</v>
      </c>
      <c r="C5713" t="s">
        <v>75</v>
      </c>
      <c r="D5713" s="49">
        <v>7.334956</v>
      </c>
    </row>
    <row r="5714" spans="1:4">
      <c r="A5714" t="s">
        <v>28</v>
      </c>
      <c r="B5714">
        <v>1995</v>
      </c>
      <c r="C5714" t="s">
        <v>75</v>
      </c>
      <c r="D5714" s="49">
        <v>9.8964020000000001</v>
      </c>
    </row>
    <row r="5715" spans="1:4">
      <c r="A5715" t="s">
        <v>27</v>
      </c>
      <c r="B5715">
        <v>1995</v>
      </c>
      <c r="C5715" t="s">
        <v>75</v>
      </c>
      <c r="D5715" s="49">
        <v>12.45665</v>
      </c>
    </row>
    <row r="5716" spans="1:4">
      <c r="A5716" t="s">
        <v>26</v>
      </c>
      <c r="B5716">
        <v>1995</v>
      </c>
      <c r="C5716" t="s">
        <v>75</v>
      </c>
      <c r="D5716" s="49">
        <v>8.7534589999999994</v>
      </c>
    </row>
    <row r="5717" spans="1:4">
      <c r="A5717" t="s">
        <v>1</v>
      </c>
      <c r="B5717">
        <v>1995</v>
      </c>
      <c r="C5717" t="s">
        <v>75</v>
      </c>
      <c r="D5717" s="49">
        <v>10.9892</v>
      </c>
    </row>
    <row r="5718" spans="1:4">
      <c r="A5718" t="s">
        <v>24</v>
      </c>
      <c r="B5718">
        <v>1995</v>
      </c>
      <c r="C5718" t="s">
        <v>75</v>
      </c>
      <c r="D5718" s="49">
        <v>9.6631990000000005</v>
      </c>
    </row>
    <row r="5719" spans="1:4">
      <c r="A5719" t="s">
        <v>23</v>
      </c>
      <c r="B5719">
        <v>1995</v>
      </c>
      <c r="C5719" t="s">
        <v>75</v>
      </c>
      <c r="D5719" s="49">
        <v>6.0756969999999999</v>
      </c>
    </row>
    <row r="5720" spans="1:4">
      <c r="A5720" t="s">
        <v>21</v>
      </c>
      <c r="B5720">
        <v>1995</v>
      </c>
      <c r="C5720" t="s">
        <v>75</v>
      </c>
      <c r="D5720" s="49">
        <v>1.119904</v>
      </c>
    </row>
    <row r="5721" spans="1:4">
      <c r="A5721" t="s">
        <v>22</v>
      </c>
      <c r="B5721">
        <v>1995</v>
      </c>
      <c r="C5721" t="s">
        <v>75</v>
      </c>
      <c r="D5721" s="49">
        <v>0.7945508</v>
      </c>
    </row>
    <row r="5722" spans="1:4">
      <c r="A5722" t="s">
        <v>20</v>
      </c>
      <c r="B5722">
        <v>1995</v>
      </c>
      <c r="C5722" t="s">
        <v>75</v>
      </c>
      <c r="D5722" s="49">
        <v>10.476190000000001</v>
      </c>
    </row>
    <row r="5723" spans="1:4">
      <c r="A5723" t="s">
        <v>19</v>
      </c>
      <c r="B5723">
        <v>1995</v>
      </c>
      <c r="C5723" t="s">
        <v>75</v>
      </c>
      <c r="D5723" s="49">
        <v>9.2897639999999999</v>
      </c>
    </row>
    <row r="5724" spans="1:4">
      <c r="A5724" t="s">
        <v>18</v>
      </c>
      <c r="B5724">
        <v>1995</v>
      </c>
      <c r="C5724" t="s">
        <v>75</v>
      </c>
      <c r="D5724" s="49">
        <v>11.27055</v>
      </c>
    </row>
    <row r="5725" spans="1:4">
      <c r="A5725" t="s">
        <v>6</v>
      </c>
      <c r="B5725">
        <v>1995</v>
      </c>
      <c r="C5725" t="s">
        <v>75</v>
      </c>
      <c r="D5725" s="49">
        <v>8.9059050000000006</v>
      </c>
    </row>
    <row r="5726" spans="1:4">
      <c r="A5726" t="s">
        <v>16</v>
      </c>
      <c r="B5726">
        <v>1995</v>
      </c>
      <c r="C5726" t="s">
        <v>75</v>
      </c>
      <c r="D5726" s="49">
        <v>4.7929639999999996</v>
      </c>
    </row>
    <row r="5727" spans="1:4">
      <c r="A5727" t="s">
        <v>15</v>
      </c>
      <c r="B5727">
        <v>1995</v>
      </c>
      <c r="C5727" t="s">
        <v>75</v>
      </c>
      <c r="D5727" s="49">
        <v>18.174489999999999</v>
      </c>
    </row>
    <row r="5728" spans="1:4">
      <c r="A5728" t="s">
        <v>17</v>
      </c>
      <c r="B5728">
        <v>1995</v>
      </c>
      <c r="C5728" t="s">
        <v>75</v>
      </c>
      <c r="D5728" s="49">
        <v>4.2533240000000001</v>
      </c>
    </row>
    <row r="5729" spans="1:4">
      <c r="A5729" t="s">
        <v>13</v>
      </c>
      <c r="B5729">
        <v>1995</v>
      </c>
      <c r="C5729" t="s">
        <v>75</v>
      </c>
      <c r="D5729" s="49">
        <v>3.2609119999999998</v>
      </c>
    </row>
    <row r="5730" spans="1:4">
      <c r="A5730" t="s">
        <v>14</v>
      </c>
      <c r="B5730">
        <v>1995</v>
      </c>
      <c r="C5730" t="s">
        <v>75</v>
      </c>
      <c r="D5730" s="49">
        <v>8.6390879999999992</v>
      </c>
    </row>
    <row r="5731" spans="1:4">
      <c r="A5731" t="s">
        <v>12</v>
      </c>
      <c r="B5731">
        <v>1995</v>
      </c>
      <c r="C5731" t="s">
        <v>75</v>
      </c>
      <c r="D5731" s="49">
        <v>12.70125</v>
      </c>
    </row>
    <row r="5732" spans="1:4">
      <c r="A5732" t="s">
        <v>11</v>
      </c>
      <c r="B5732">
        <v>1995</v>
      </c>
      <c r="C5732" t="s">
        <v>75</v>
      </c>
      <c r="D5732" s="49">
        <v>7.9988270000000004</v>
      </c>
    </row>
    <row r="5733" spans="1:4">
      <c r="A5733" t="s">
        <v>10</v>
      </c>
      <c r="B5733">
        <v>1995</v>
      </c>
      <c r="C5733" t="s">
        <v>75</v>
      </c>
      <c r="D5733" s="49">
        <v>6.1384489999999996</v>
      </c>
    </row>
    <row r="5734" spans="1:4">
      <c r="B5734">
        <v>1995</v>
      </c>
      <c r="C5734" t="s">
        <v>75</v>
      </c>
      <c r="D5734" s="49" t="s">
        <v>74</v>
      </c>
    </row>
    <row r="5735" spans="1:4">
      <c r="A5735" t="s">
        <v>9</v>
      </c>
      <c r="B5735">
        <v>1995</v>
      </c>
      <c r="C5735" t="s">
        <v>75</v>
      </c>
      <c r="D5735" s="49">
        <v>8.2967329999999997</v>
      </c>
    </row>
    <row r="5736" spans="1:4">
      <c r="A5736" t="s">
        <v>8</v>
      </c>
      <c r="B5736">
        <v>1995</v>
      </c>
      <c r="C5736" t="s">
        <v>75</v>
      </c>
      <c r="D5736" s="49">
        <v>6.2272730000000003</v>
      </c>
    </row>
    <row r="5737" spans="1:4">
      <c r="A5737" t="s">
        <v>7</v>
      </c>
      <c r="B5737">
        <v>1995</v>
      </c>
      <c r="C5737" t="s">
        <v>75</v>
      </c>
      <c r="D5737" s="49">
        <v>8.4672920000000005</v>
      </c>
    </row>
    <row r="5738" spans="1:4">
      <c r="A5738" t="s">
        <v>4</v>
      </c>
      <c r="B5738">
        <v>1995</v>
      </c>
      <c r="C5738" t="s">
        <v>75</v>
      </c>
      <c r="D5738" s="49">
        <v>9.3355060000000005</v>
      </c>
    </row>
    <row r="5739" spans="1:4">
      <c r="A5739" t="s">
        <v>2</v>
      </c>
      <c r="B5739">
        <v>1995</v>
      </c>
      <c r="C5739" t="s">
        <v>75</v>
      </c>
      <c r="D5739" s="49">
        <v>3.2951920000000001</v>
      </c>
    </row>
    <row r="5740" spans="1:4">
      <c r="A5740" t="s">
        <v>3</v>
      </c>
      <c r="B5740">
        <v>1995</v>
      </c>
      <c r="C5740" t="s">
        <v>75</v>
      </c>
      <c r="D5740" s="49">
        <v>8.6678809999999995</v>
      </c>
    </row>
    <row r="5741" spans="1:4">
      <c r="A5741" t="s">
        <v>0</v>
      </c>
      <c r="B5741">
        <v>1995</v>
      </c>
      <c r="C5741" t="s">
        <v>75</v>
      </c>
      <c r="D5741" s="49">
        <v>19.64329</v>
      </c>
    </row>
    <row r="5742" spans="1:4">
      <c r="A5742" t="s">
        <v>72</v>
      </c>
      <c r="B5742">
        <v>1995</v>
      </c>
      <c r="C5742" t="s">
        <v>75</v>
      </c>
      <c r="D5742" s="49" t="s">
        <v>74</v>
      </c>
    </row>
    <row r="5743" spans="1:4">
      <c r="A5743" t="s">
        <v>79</v>
      </c>
      <c r="B5743">
        <v>1995</v>
      </c>
      <c r="C5743" t="s">
        <v>75</v>
      </c>
      <c r="D5743" s="49">
        <v>4.5390990000000002</v>
      </c>
    </row>
    <row r="5744" spans="1:4">
      <c r="A5744" t="s">
        <v>80</v>
      </c>
      <c r="B5744">
        <v>1995</v>
      </c>
      <c r="C5744" t="s">
        <v>75</v>
      </c>
      <c r="D5744" s="49" t="s">
        <v>74</v>
      </c>
    </row>
    <row r="5745" spans="1:4">
      <c r="A5745" t="s">
        <v>81</v>
      </c>
      <c r="B5745">
        <v>1995</v>
      </c>
      <c r="C5745" t="s">
        <v>75</v>
      </c>
      <c r="D5745" s="49">
        <v>12.83583</v>
      </c>
    </row>
    <row r="5746" spans="1:4">
      <c r="A5746" t="s">
        <v>82</v>
      </c>
      <c r="B5746">
        <v>1995</v>
      </c>
      <c r="C5746" t="s">
        <v>75</v>
      </c>
      <c r="D5746" s="49" t="s">
        <v>74</v>
      </c>
    </row>
    <row r="5747" spans="1:4">
      <c r="A5747" t="s">
        <v>83</v>
      </c>
      <c r="B5747">
        <v>1995</v>
      </c>
      <c r="C5747" t="s">
        <v>75</v>
      </c>
      <c r="D5747" s="49">
        <v>0</v>
      </c>
    </row>
    <row r="5748" spans="1:4">
      <c r="A5748" t="s">
        <v>84</v>
      </c>
      <c r="B5748">
        <v>1995</v>
      </c>
      <c r="C5748" t="s">
        <v>75</v>
      </c>
      <c r="D5748" s="49">
        <v>36.192439999999998</v>
      </c>
    </row>
    <row r="5749" spans="1:4">
      <c r="A5749" t="s">
        <v>85</v>
      </c>
      <c r="B5749">
        <v>1995</v>
      </c>
      <c r="C5749" t="s">
        <v>75</v>
      </c>
      <c r="D5749" s="49">
        <v>16.59468</v>
      </c>
    </row>
    <row r="5750" spans="1:4">
      <c r="A5750" t="s">
        <v>86</v>
      </c>
      <c r="B5750">
        <v>1995</v>
      </c>
      <c r="C5750" t="s">
        <v>75</v>
      </c>
      <c r="D5750" s="49" t="s">
        <v>74</v>
      </c>
    </row>
    <row r="5751" spans="1:4">
      <c r="A5751" t="s">
        <v>87</v>
      </c>
      <c r="B5751">
        <v>1995</v>
      </c>
      <c r="C5751" t="s">
        <v>75</v>
      </c>
      <c r="D5751" s="49">
        <v>37.005569999999999</v>
      </c>
    </row>
    <row r="5752" spans="1:4">
      <c r="A5752" t="s">
        <v>88</v>
      </c>
      <c r="B5752">
        <v>1995</v>
      </c>
      <c r="C5752" t="s">
        <v>75</v>
      </c>
      <c r="D5752" s="49">
        <v>1.606093</v>
      </c>
    </row>
    <row r="5753" spans="1:4">
      <c r="A5753" t="s">
        <v>89</v>
      </c>
      <c r="B5753">
        <v>1995</v>
      </c>
      <c r="C5753" t="s">
        <v>75</v>
      </c>
      <c r="D5753" s="49">
        <v>169.28210000000001</v>
      </c>
    </row>
    <row r="5754" spans="1:4">
      <c r="A5754" t="s">
        <v>90</v>
      </c>
      <c r="B5754">
        <v>1995</v>
      </c>
      <c r="C5754" t="s">
        <v>75</v>
      </c>
      <c r="D5754" s="49" t="s">
        <v>74</v>
      </c>
    </row>
    <row r="5755" spans="1:4">
      <c r="A5755" t="s">
        <v>91</v>
      </c>
      <c r="B5755">
        <v>1995</v>
      </c>
      <c r="C5755" t="s">
        <v>75</v>
      </c>
      <c r="D5755" s="49">
        <v>235.4897</v>
      </c>
    </row>
    <row r="5756" spans="1:4">
      <c r="A5756" t="s">
        <v>92</v>
      </c>
      <c r="B5756">
        <v>1995</v>
      </c>
      <c r="C5756" t="s">
        <v>75</v>
      </c>
      <c r="D5756" s="49" t="s">
        <v>74</v>
      </c>
    </row>
    <row r="5757" spans="1:4">
      <c r="A5757" t="s">
        <v>93</v>
      </c>
      <c r="B5757">
        <v>1995</v>
      </c>
      <c r="C5757" t="s">
        <v>75</v>
      </c>
      <c r="D5757" s="49" t="s">
        <v>74</v>
      </c>
    </row>
    <row r="5758" spans="1:4">
      <c r="A5758" t="s">
        <v>94</v>
      </c>
      <c r="B5758">
        <v>1995</v>
      </c>
      <c r="C5758" t="s">
        <v>75</v>
      </c>
      <c r="D5758" s="49" t="s">
        <v>74</v>
      </c>
    </row>
    <row r="5759" spans="1:4">
      <c r="A5759" t="s">
        <v>95</v>
      </c>
      <c r="B5759">
        <v>1995</v>
      </c>
      <c r="C5759" t="s">
        <v>75</v>
      </c>
      <c r="D5759" s="49">
        <v>134.3141</v>
      </c>
    </row>
    <row r="5760" spans="1:4">
      <c r="A5760" t="s">
        <v>96</v>
      </c>
      <c r="B5760">
        <v>1995</v>
      </c>
      <c r="C5760" t="s">
        <v>75</v>
      </c>
      <c r="D5760" s="49" t="s">
        <v>74</v>
      </c>
    </row>
    <row r="5761" spans="1:4">
      <c r="A5761" t="s">
        <v>97</v>
      </c>
      <c r="B5761">
        <v>1995</v>
      </c>
      <c r="C5761" t="s">
        <v>75</v>
      </c>
      <c r="D5761" s="49">
        <v>96.598420000000004</v>
      </c>
    </row>
    <row r="5762" spans="1:4">
      <c r="A5762" t="s">
        <v>98</v>
      </c>
      <c r="B5762">
        <v>1995</v>
      </c>
      <c r="C5762" t="s">
        <v>75</v>
      </c>
      <c r="D5762" s="49" t="s">
        <v>74</v>
      </c>
    </row>
    <row r="5763" spans="1:4">
      <c r="A5763" t="s">
        <v>99</v>
      </c>
      <c r="B5763">
        <v>1995</v>
      </c>
      <c r="C5763" t="s">
        <v>75</v>
      </c>
      <c r="D5763" s="49">
        <v>321.59469999999999</v>
      </c>
    </row>
    <row r="5764" spans="1:4">
      <c r="A5764" t="s">
        <v>100</v>
      </c>
      <c r="B5764">
        <v>1995</v>
      </c>
      <c r="C5764" t="s">
        <v>75</v>
      </c>
      <c r="D5764" s="49">
        <v>0</v>
      </c>
    </row>
    <row r="5765" spans="1:4">
      <c r="A5765" t="s">
        <v>101</v>
      </c>
      <c r="B5765">
        <v>1995</v>
      </c>
      <c r="C5765" t="s">
        <v>75</v>
      </c>
      <c r="D5765" s="49">
        <v>1.914455</v>
      </c>
    </row>
    <row r="5766" spans="1:4">
      <c r="A5766" t="s">
        <v>102</v>
      </c>
      <c r="B5766">
        <v>1995</v>
      </c>
      <c r="C5766" t="s">
        <v>75</v>
      </c>
      <c r="D5766" s="49" t="s">
        <v>74</v>
      </c>
    </row>
    <row r="5767" spans="1:4">
      <c r="A5767" t="s">
        <v>103</v>
      </c>
      <c r="B5767">
        <v>1995</v>
      </c>
      <c r="C5767" t="s">
        <v>75</v>
      </c>
      <c r="D5767" s="49">
        <v>0</v>
      </c>
    </row>
    <row r="5768" spans="1:4">
      <c r="A5768" t="s">
        <v>104</v>
      </c>
      <c r="B5768">
        <v>1995</v>
      </c>
      <c r="C5768" t="s">
        <v>75</v>
      </c>
      <c r="D5768" s="49">
        <v>57.78866</v>
      </c>
    </row>
    <row r="5769" spans="1:4">
      <c r="A5769" t="s">
        <v>105</v>
      </c>
      <c r="B5769">
        <v>1995</v>
      </c>
      <c r="C5769" t="s">
        <v>75</v>
      </c>
      <c r="D5769" s="49">
        <v>1.606093</v>
      </c>
    </row>
    <row r="5770" spans="1:4">
      <c r="A5770" t="s">
        <v>106</v>
      </c>
      <c r="B5770">
        <v>1995</v>
      </c>
      <c r="C5770" t="s">
        <v>75</v>
      </c>
      <c r="D5770" s="49">
        <v>3.2951920000000001</v>
      </c>
    </row>
    <row r="5771" spans="1:4">
      <c r="A5771" t="s">
        <v>107</v>
      </c>
      <c r="B5771">
        <v>1995</v>
      </c>
      <c r="C5771" t="s">
        <v>75</v>
      </c>
      <c r="D5771" s="49">
        <v>37.005569999999999</v>
      </c>
    </row>
    <row r="5772" spans="1:4">
      <c r="A5772" t="s">
        <v>108</v>
      </c>
      <c r="B5772">
        <v>1995</v>
      </c>
      <c r="C5772" t="s">
        <v>75</v>
      </c>
      <c r="D5772" s="49" t="s">
        <v>74</v>
      </c>
    </row>
    <row r="5773" spans="1:4">
      <c r="A5773" t="s">
        <v>109</v>
      </c>
      <c r="B5773">
        <v>1995</v>
      </c>
      <c r="C5773" t="s">
        <v>75</v>
      </c>
      <c r="D5773" s="49">
        <v>175.3578</v>
      </c>
    </row>
    <row r="5774" spans="1:4">
      <c r="A5774" t="s">
        <v>110</v>
      </c>
      <c r="B5774">
        <v>1995</v>
      </c>
      <c r="C5774" t="s">
        <v>75</v>
      </c>
      <c r="D5774" s="49" t="s">
        <v>74</v>
      </c>
    </row>
    <row r="5775" spans="1:4">
      <c r="A5775" t="s">
        <v>111</v>
      </c>
      <c r="B5775">
        <v>1995</v>
      </c>
      <c r="C5775" t="s">
        <v>75</v>
      </c>
      <c r="D5775" s="49" t="s">
        <v>74</v>
      </c>
    </row>
    <row r="5776" spans="1:4">
      <c r="A5776" t="s">
        <v>112</v>
      </c>
      <c r="B5776">
        <v>1995</v>
      </c>
      <c r="C5776" t="s">
        <v>75</v>
      </c>
      <c r="D5776" s="49" t="s">
        <v>74</v>
      </c>
    </row>
    <row r="5777" spans="1:4">
      <c r="A5777" t="s">
        <v>113</v>
      </c>
      <c r="B5777">
        <v>1995</v>
      </c>
      <c r="C5777" t="s">
        <v>75</v>
      </c>
      <c r="D5777" s="49">
        <v>276.98099999999999</v>
      </c>
    </row>
    <row r="5778" spans="1:4">
      <c r="A5778" t="s">
        <v>38</v>
      </c>
      <c r="B5778">
        <v>1996</v>
      </c>
      <c r="C5778" t="s">
        <v>75</v>
      </c>
      <c r="D5778" s="49">
        <v>16.70486</v>
      </c>
    </row>
    <row r="5779" spans="1:4">
      <c r="A5779" t="s">
        <v>37</v>
      </c>
      <c r="B5779">
        <v>1996</v>
      </c>
      <c r="C5779" t="s">
        <v>75</v>
      </c>
      <c r="D5779" s="49">
        <v>12.267720000000001</v>
      </c>
    </row>
    <row r="5780" spans="1:4">
      <c r="A5780" t="s">
        <v>36</v>
      </c>
      <c r="B5780">
        <v>1996</v>
      </c>
      <c r="C5780" t="s">
        <v>75</v>
      </c>
      <c r="D5780" s="49">
        <v>13.30355</v>
      </c>
    </row>
    <row r="5781" spans="1:4">
      <c r="A5781" t="s">
        <v>34</v>
      </c>
      <c r="B5781">
        <v>1996</v>
      </c>
      <c r="C5781" t="s">
        <v>75</v>
      </c>
      <c r="D5781" s="49">
        <v>4.1409770000000004</v>
      </c>
    </row>
    <row r="5782" spans="1:4">
      <c r="A5782" t="s">
        <v>35</v>
      </c>
      <c r="B5782">
        <v>1996</v>
      </c>
      <c r="C5782" t="s">
        <v>75</v>
      </c>
      <c r="D5782" s="49">
        <v>1.7030460000000001</v>
      </c>
    </row>
    <row r="5783" spans="1:4">
      <c r="A5783" t="s">
        <v>33</v>
      </c>
      <c r="B5783">
        <v>1996</v>
      </c>
      <c r="C5783" t="s">
        <v>75</v>
      </c>
      <c r="D5783" s="49">
        <v>14.100339999999999</v>
      </c>
    </row>
    <row r="5784" spans="1:4">
      <c r="A5784" t="s">
        <v>32</v>
      </c>
      <c r="B5784">
        <v>1996</v>
      </c>
      <c r="C5784" t="s">
        <v>75</v>
      </c>
      <c r="D5784" s="49">
        <v>2.2294350000000001</v>
      </c>
    </row>
    <row r="5785" spans="1:4">
      <c r="A5785" t="s">
        <v>31</v>
      </c>
      <c r="B5785">
        <v>1996</v>
      </c>
      <c r="C5785" t="s">
        <v>75</v>
      </c>
      <c r="D5785" s="49">
        <v>11.3771</v>
      </c>
    </row>
    <row r="5786" spans="1:4">
      <c r="A5786" t="s">
        <v>30</v>
      </c>
      <c r="B5786">
        <v>1996</v>
      </c>
      <c r="C5786" t="s">
        <v>75</v>
      </c>
      <c r="D5786" s="49">
        <v>10.526619999999999</v>
      </c>
    </row>
    <row r="5787" spans="1:4">
      <c r="A5787" t="s">
        <v>25</v>
      </c>
      <c r="B5787">
        <v>1996</v>
      </c>
      <c r="C5787" t="s">
        <v>75</v>
      </c>
      <c r="D5787" s="49">
        <v>14.01778</v>
      </c>
    </row>
    <row r="5788" spans="1:4">
      <c r="A5788" t="s">
        <v>29</v>
      </c>
      <c r="B5788">
        <v>1996</v>
      </c>
      <c r="C5788" t="s">
        <v>75</v>
      </c>
      <c r="D5788" s="49">
        <v>15.581160000000001</v>
      </c>
    </row>
    <row r="5789" spans="1:4">
      <c r="A5789" t="s">
        <v>5</v>
      </c>
      <c r="B5789">
        <v>1996</v>
      </c>
      <c r="C5789" t="s">
        <v>75</v>
      </c>
      <c r="D5789" s="49">
        <v>7.0523210000000001</v>
      </c>
    </row>
    <row r="5790" spans="1:4">
      <c r="A5790" t="s">
        <v>28</v>
      </c>
      <c r="B5790">
        <v>1996</v>
      </c>
      <c r="C5790" t="s">
        <v>75</v>
      </c>
      <c r="D5790" s="49">
        <v>11.137029999999999</v>
      </c>
    </row>
    <row r="5791" spans="1:4">
      <c r="A5791" t="s">
        <v>27</v>
      </c>
      <c r="B5791">
        <v>1996</v>
      </c>
      <c r="C5791" t="s">
        <v>75</v>
      </c>
      <c r="D5791" s="49">
        <v>12.91788</v>
      </c>
    </row>
    <row r="5792" spans="1:4">
      <c r="A5792" t="s">
        <v>26</v>
      </c>
      <c r="B5792">
        <v>1996</v>
      </c>
      <c r="C5792" t="s">
        <v>75</v>
      </c>
      <c r="D5792" s="49">
        <v>8.7426879999999993</v>
      </c>
    </row>
    <row r="5793" spans="1:4">
      <c r="A5793" t="s">
        <v>1</v>
      </c>
      <c r="B5793">
        <v>1996</v>
      </c>
      <c r="C5793" t="s">
        <v>75</v>
      </c>
      <c r="D5793" s="49">
        <v>11.432270000000001</v>
      </c>
    </row>
    <row r="5794" spans="1:4">
      <c r="A5794" t="s">
        <v>24</v>
      </c>
      <c r="B5794">
        <v>1996</v>
      </c>
      <c r="C5794" t="s">
        <v>75</v>
      </c>
      <c r="D5794" s="49">
        <v>9.8891109999999998</v>
      </c>
    </row>
    <row r="5795" spans="1:4">
      <c r="A5795" t="s">
        <v>23</v>
      </c>
      <c r="B5795">
        <v>1996</v>
      </c>
      <c r="C5795" t="s">
        <v>75</v>
      </c>
      <c r="D5795" s="49">
        <v>6.2092790000000004</v>
      </c>
    </row>
    <row r="5796" spans="1:4">
      <c r="A5796" t="s">
        <v>21</v>
      </c>
      <c r="B5796">
        <v>1996</v>
      </c>
      <c r="C5796" t="s">
        <v>75</v>
      </c>
      <c r="D5796" s="49">
        <v>1.2024300000000001</v>
      </c>
    </row>
    <row r="5797" spans="1:4">
      <c r="A5797" t="s">
        <v>22</v>
      </c>
      <c r="B5797">
        <v>1996</v>
      </c>
      <c r="C5797" t="s">
        <v>75</v>
      </c>
      <c r="D5797" s="49">
        <v>0.81795059999999997</v>
      </c>
    </row>
    <row r="5798" spans="1:4">
      <c r="A5798" t="s">
        <v>20</v>
      </c>
      <c r="B5798">
        <v>1996</v>
      </c>
      <c r="C5798" t="s">
        <v>75</v>
      </c>
      <c r="D5798" s="49">
        <v>11.11354</v>
      </c>
    </row>
    <row r="5799" spans="1:4">
      <c r="A5799" t="s">
        <v>19</v>
      </c>
      <c r="B5799">
        <v>1996</v>
      </c>
      <c r="C5799" t="s">
        <v>75</v>
      </c>
      <c r="D5799" s="49">
        <v>9.1131030000000006</v>
      </c>
    </row>
    <row r="5800" spans="1:4">
      <c r="A5800" t="s">
        <v>18</v>
      </c>
      <c r="B5800">
        <v>1996</v>
      </c>
      <c r="C5800" t="s">
        <v>75</v>
      </c>
      <c r="D5800" s="49">
        <v>10.9659</v>
      </c>
    </row>
    <row r="5801" spans="1:4">
      <c r="A5801" t="s">
        <v>6</v>
      </c>
      <c r="B5801">
        <v>1996</v>
      </c>
      <c r="C5801" t="s">
        <v>75</v>
      </c>
      <c r="D5801" s="49">
        <v>9.5643709999999995</v>
      </c>
    </row>
    <row r="5802" spans="1:4">
      <c r="A5802" t="s">
        <v>16</v>
      </c>
      <c r="B5802">
        <v>1996</v>
      </c>
      <c r="C5802" t="s">
        <v>75</v>
      </c>
      <c r="D5802" s="49">
        <v>4.8892280000000001</v>
      </c>
    </row>
    <row r="5803" spans="1:4">
      <c r="A5803" t="s">
        <v>15</v>
      </c>
      <c r="B5803">
        <v>1996</v>
      </c>
      <c r="C5803" t="s">
        <v>75</v>
      </c>
      <c r="D5803" s="49">
        <v>18.13766</v>
      </c>
    </row>
    <row r="5804" spans="1:4">
      <c r="A5804" t="s">
        <v>17</v>
      </c>
      <c r="B5804">
        <v>1996</v>
      </c>
      <c r="C5804" t="s">
        <v>75</v>
      </c>
      <c r="D5804" s="49">
        <v>4.4184859999999997</v>
      </c>
    </row>
    <row r="5805" spans="1:4">
      <c r="A5805" t="s">
        <v>13</v>
      </c>
      <c r="B5805">
        <v>1996</v>
      </c>
      <c r="C5805" t="s">
        <v>75</v>
      </c>
      <c r="D5805" s="49">
        <v>3.3958210000000002</v>
      </c>
    </row>
    <row r="5806" spans="1:4">
      <c r="A5806" t="s">
        <v>14</v>
      </c>
      <c r="B5806">
        <v>1996</v>
      </c>
      <c r="C5806" t="s">
        <v>75</v>
      </c>
      <c r="D5806" s="49">
        <v>8.5991400000000002</v>
      </c>
    </row>
    <row r="5807" spans="1:4">
      <c r="A5807" t="s">
        <v>12</v>
      </c>
      <c r="B5807">
        <v>1996</v>
      </c>
      <c r="C5807" t="s">
        <v>75</v>
      </c>
      <c r="D5807" s="49">
        <v>12.95565</v>
      </c>
    </row>
    <row r="5808" spans="1:4">
      <c r="A5808" t="s">
        <v>11</v>
      </c>
      <c r="B5808">
        <v>1996</v>
      </c>
      <c r="C5808" t="s">
        <v>75</v>
      </c>
      <c r="D5808" s="49">
        <v>8.4653310000000008</v>
      </c>
    </row>
    <row r="5809" spans="1:4">
      <c r="A5809" t="s">
        <v>10</v>
      </c>
      <c r="B5809">
        <v>1996</v>
      </c>
      <c r="C5809" t="s">
        <v>75</v>
      </c>
      <c r="D5809" s="49">
        <v>5.98543</v>
      </c>
    </row>
    <row r="5810" spans="1:4">
      <c r="B5810">
        <v>1996</v>
      </c>
      <c r="C5810" t="s">
        <v>75</v>
      </c>
      <c r="D5810" s="49" t="s">
        <v>74</v>
      </c>
    </row>
    <row r="5811" spans="1:4">
      <c r="A5811" t="s">
        <v>9</v>
      </c>
      <c r="B5811">
        <v>1996</v>
      </c>
      <c r="C5811" t="s">
        <v>75</v>
      </c>
      <c r="D5811" s="49">
        <v>8.0876780000000004</v>
      </c>
    </row>
    <row r="5812" spans="1:4">
      <c r="A5812" t="s">
        <v>8</v>
      </c>
      <c r="B5812">
        <v>1996</v>
      </c>
      <c r="C5812" t="s">
        <v>75</v>
      </c>
      <c r="D5812" s="49">
        <v>6.9035190000000002</v>
      </c>
    </row>
    <row r="5813" spans="1:4">
      <c r="A5813" t="s">
        <v>7</v>
      </c>
      <c r="B5813">
        <v>1996</v>
      </c>
      <c r="C5813" t="s">
        <v>75</v>
      </c>
      <c r="D5813" s="49">
        <v>8.6547169999999998</v>
      </c>
    </row>
    <row r="5814" spans="1:4">
      <c r="A5814" t="s">
        <v>4</v>
      </c>
      <c r="B5814">
        <v>1996</v>
      </c>
      <c r="C5814" t="s">
        <v>75</v>
      </c>
      <c r="D5814" s="49">
        <v>10.17876</v>
      </c>
    </row>
    <row r="5815" spans="1:4">
      <c r="A5815" t="s">
        <v>2</v>
      </c>
      <c r="B5815">
        <v>1996</v>
      </c>
      <c r="C5815" t="s">
        <v>75</v>
      </c>
      <c r="D5815" s="49">
        <v>3.4544619999999999</v>
      </c>
    </row>
    <row r="5816" spans="1:4">
      <c r="A5816" t="s">
        <v>3</v>
      </c>
      <c r="B5816">
        <v>1996</v>
      </c>
      <c r="C5816" t="s">
        <v>75</v>
      </c>
      <c r="D5816" s="49">
        <v>8.8304840000000002</v>
      </c>
    </row>
    <row r="5817" spans="1:4">
      <c r="A5817" t="s">
        <v>0</v>
      </c>
      <c r="B5817">
        <v>1996</v>
      </c>
      <c r="C5817" t="s">
        <v>75</v>
      </c>
      <c r="D5817" s="49">
        <v>19.96912</v>
      </c>
    </row>
    <row r="5818" spans="1:4">
      <c r="A5818" t="s">
        <v>72</v>
      </c>
      <c r="B5818">
        <v>1996</v>
      </c>
      <c r="C5818" t="s">
        <v>75</v>
      </c>
      <c r="D5818" s="49" t="s">
        <v>74</v>
      </c>
    </row>
    <row r="5819" spans="1:4">
      <c r="A5819" t="s">
        <v>79</v>
      </c>
      <c r="B5819">
        <v>1996</v>
      </c>
      <c r="C5819" t="s">
        <v>75</v>
      </c>
      <c r="D5819" s="49">
        <v>4.7504309999999998</v>
      </c>
    </row>
    <row r="5820" spans="1:4">
      <c r="A5820" t="s">
        <v>80</v>
      </c>
      <c r="B5820">
        <v>1996</v>
      </c>
      <c r="C5820" t="s">
        <v>75</v>
      </c>
      <c r="D5820" s="49" t="s">
        <v>74</v>
      </c>
    </row>
    <row r="5821" spans="1:4">
      <c r="A5821" t="s">
        <v>81</v>
      </c>
      <c r="B5821">
        <v>1996</v>
      </c>
      <c r="C5821" t="s">
        <v>75</v>
      </c>
      <c r="D5821" s="49">
        <v>12.83811</v>
      </c>
    </row>
    <row r="5822" spans="1:4">
      <c r="A5822" t="s">
        <v>82</v>
      </c>
      <c r="B5822">
        <v>1996</v>
      </c>
      <c r="C5822" t="s">
        <v>75</v>
      </c>
      <c r="D5822" s="49" t="s">
        <v>74</v>
      </c>
    </row>
    <row r="5823" spans="1:4">
      <c r="A5823" t="s">
        <v>83</v>
      </c>
      <c r="B5823">
        <v>1996</v>
      </c>
      <c r="C5823" t="s">
        <v>75</v>
      </c>
      <c r="D5823" s="49">
        <v>0</v>
      </c>
    </row>
    <row r="5824" spans="1:4">
      <c r="A5824" t="s">
        <v>84</v>
      </c>
      <c r="B5824">
        <v>1996</v>
      </c>
      <c r="C5824" t="s">
        <v>75</v>
      </c>
      <c r="D5824" s="49">
        <v>37.065040000000003</v>
      </c>
    </row>
    <row r="5825" spans="1:4">
      <c r="A5825" t="s">
        <v>85</v>
      </c>
      <c r="B5825">
        <v>1996</v>
      </c>
      <c r="C5825" t="s">
        <v>75</v>
      </c>
      <c r="D5825" s="49">
        <v>16.70486</v>
      </c>
    </row>
    <row r="5826" spans="1:4">
      <c r="A5826" t="s">
        <v>86</v>
      </c>
      <c r="B5826">
        <v>1996</v>
      </c>
      <c r="C5826" t="s">
        <v>75</v>
      </c>
      <c r="D5826" s="49" t="s">
        <v>74</v>
      </c>
    </row>
    <row r="5827" spans="1:4">
      <c r="A5827" t="s">
        <v>87</v>
      </c>
      <c r="B5827">
        <v>1996</v>
      </c>
      <c r="C5827" t="s">
        <v>75</v>
      </c>
      <c r="D5827" s="49">
        <v>37.46528</v>
      </c>
    </row>
    <row r="5828" spans="1:4">
      <c r="A5828" t="s">
        <v>88</v>
      </c>
      <c r="B5828">
        <v>1996</v>
      </c>
      <c r="C5828" t="s">
        <v>75</v>
      </c>
      <c r="D5828" s="49">
        <v>1.7030460000000001</v>
      </c>
    </row>
    <row r="5829" spans="1:4">
      <c r="A5829" t="s">
        <v>89</v>
      </c>
      <c r="B5829">
        <v>1996</v>
      </c>
      <c r="C5829" t="s">
        <v>75</v>
      </c>
      <c r="D5829" s="49">
        <v>172.68860000000001</v>
      </c>
    </row>
    <row r="5830" spans="1:4">
      <c r="A5830" t="s">
        <v>90</v>
      </c>
      <c r="B5830">
        <v>1996</v>
      </c>
      <c r="C5830" t="s">
        <v>75</v>
      </c>
      <c r="D5830" s="49" t="s">
        <v>74</v>
      </c>
    </row>
    <row r="5831" spans="1:4">
      <c r="A5831" t="s">
        <v>91</v>
      </c>
      <c r="B5831">
        <v>1996</v>
      </c>
      <c r="C5831" t="s">
        <v>75</v>
      </c>
      <c r="D5831" s="49">
        <v>242.49199999999999</v>
      </c>
    </row>
    <row r="5832" spans="1:4">
      <c r="A5832" t="s">
        <v>92</v>
      </c>
      <c r="B5832">
        <v>1996</v>
      </c>
      <c r="C5832" t="s">
        <v>75</v>
      </c>
      <c r="D5832" s="49" t="s">
        <v>74</v>
      </c>
    </row>
    <row r="5833" spans="1:4">
      <c r="A5833" t="s">
        <v>93</v>
      </c>
      <c r="B5833">
        <v>1996</v>
      </c>
      <c r="C5833" t="s">
        <v>75</v>
      </c>
      <c r="D5833" s="49" t="s">
        <v>74</v>
      </c>
    </row>
    <row r="5834" spans="1:4">
      <c r="A5834" t="s">
        <v>94</v>
      </c>
      <c r="B5834">
        <v>1996</v>
      </c>
      <c r="C5834" t="s">
        <v>75</v>
      </c>
      <c r="D5834" s="49" t="s">
        <v>74</v>
      </c>
    </row>
    <row r="5835" spans="1:4">
      <c r="A5835" t="s">
        <v>95</v>
      </c>
      <c r="B5835">
        <v>1996</v>
      </c>
      <c r="C5835" t="s">
        <v>75</v>
      </c>
      <c r="D5835" s="49">
        <v>135.50129999999999</v>
      </c>
    </row>
    <row r="5836" spans="1:4">
      <c r="A5836" t="s">
        <v>96</v>
      </c>
      <c r="B5836">
        <v>1996</v>
      </c>
      <c r="C5836" t="s">
        <v>75</v>
      </c>
      <c r="D5836" s="49" t="s">
        <v>74</v>
      </c>
    </row>
    <row r="5837" spans="1:4">
      <c r="A5837" t="s">
        <v>97</v>
      </c>
      <c r="B5837">
        <v>1996</v>
      </c>
      <c r="C5837" t="s">
        <v>75</v>
      </c>
      <c r="D5837" s="49">
        <v>96.428889999999996</v>
      </c>
    </row>
    <row r="5838" spans="1:4">
      <c r="A5838" t="s">
        <v>98</v>
      </c>
      <c r="B5838">
        <v>1996</v>
      </c>
      <c r="C5838" t="s">
        <v>75</v>
      </c>
      <c r="D5838" s="49" t="s">
        <v>74</v>
      </c>
    </row>
    <row r="5839" spans="1:4">
      <c r="A5839" t="s">
        <v>99</v>
      </c>
      <c r="B5839">
        <v>1996</v>
      </c>
      <c r="C5839" t="s">
        <v>75</v>
      </c>
      <c r="D5839" s="49">
        <v>329.11489999999998</v>
      </c>
    </row>
    <row r="5840" spans="1:4">
      <c r="A5840" t="s">
        <v>100</v>
      </c>
      <c r="B5840">
        <v>1996</v>
      </c>
      <c r="C5840" t="s">
        <v>75</v>
      </c>
      <c r="D5840" s="49">
        <v>0</v>
      </c>
    </row>
    <row r="5841" spans="1:4">
      <c r="A5841" t="s">
        <v>101</v>
      </c>
      <c r="B5841">
        <v>1996</v>
      </c>
      <c r="C5841" t="s">
        <v>75</v>
      </c>
      <c r="D5841" s="49">
        <v>2.0203799999999998</v>
      </c>
    </row>
    <row r="5842" spans="1:4">
      <c r="A5842" t="s">
        <v>102</v>
      </c>
      <c r="B5842">
        <v>1996</v>
      </c>
      <c r="C5842" t="s">
        <v>75</v>
      </c>
      <c r="D5842" s="49" t="s">
        <v>74</v>
      </c>
    </row>
    <row r="5843" spans="1:4">
      <c r="A5843" t="s">
        <v>103</v>
      </c>
      <c r="B5843">
        <v>1996</v>
      </c>
      <c r="C5843" t="s">
        <v>75</v>
      </c>
      <c r="D5843" s="49">
        <v>0</v>
      </c>
    </row>
    <row r="5844" spans="1:4">
      <c r="A5844" t="s">
        <v>104</v>
      </c>
      <c r="B5844">
        <v>1996</v>
      </c>
      <c r="C5844" t="s">
        <v>75</v>
      </c>
      <c r="D5844" s="49">
        <v>58.403109999999998</v>
      </c>
    </row>
    <row r="5845" spans="1:4">
      <c r="A5845" t="s">
        <v>105</v>
      </c>
      <c r="B5845">
        <v>1996</v>
      </c>
      <c r="C5845" t="s">
        <v>75</v>
      </c>
      <c r="D5845" s="49">
        <v>1.7030460000000001</v>
      </c>
    </row>
    <row r="5846" spans="1:4">
      <c r="A5846" t="s">
        <v>106</v>
      </c>
      <c r="B5846">
        <v>1996</v>
      </c>
      <c r="C5846" t="s">
        <v>75</v>
      </c>
      <c r="D5846" s="49">
        <v>3.4544619999999999</v>
      </c>
    </row>
    <row r="5847" spans="1:4">
      <c r="A5847" t="s">
        <v>107</v>
      </c>
      <c r="B5847">
        <v>1996</v>
      </c>
      <c r="C5847" t="s">
        <v>75</v>
      </c>
      <c r="D5847" s="49">
        <v>37.46528</v>
      </c>
    </row>
    <row r="5848" spans="1:4">
      <c r="A5848" t="s">
        <v>108</v>
      </c>
      <c r="B5848">
        <v>1996</v>
      </c>
      <c r="C5848" t="s">
        <v>75</v>
      </c>
      <c r="D5848" s="49" t="s">
        <v>74</v>
      </c>
    </row>
    <row r="5849" spans="1:4">
      <c r="A5849" t="s">
        <v>109</v>
      </c>
      <c r="B5849">
        <v>1996</v>
      </c>
      <c r="C5849" t="s">
        <v>75</v>
      </c>
      <c r="D5849" s="49">
        <v>178.89789999999999</v>
      </c>
    </row>
    <row r="5850" spans="1:4">
      <c r="A5850" t="s">
        <v>110</v>
      </c>
      <c r="B5850">
        <v>1996</v>
      </c>
      <c r="C5850" t="s">
        <v>75</v>
      </c>
      <c r="D5850" s="49" t="s">
        <v>74</v>
      </c>
    </row>
    <row r="5851" spans="1:4">
      <c r="A5851" t="s">
        <v>111</v>
      </c>
      <c r="B5851">
        <v>1996</v>
      </c>
      <c r="C5851" t="s">
        <v>75</v>
      </c>
      <c r="D5851" s="49" t="s">
        <v>74</v>
      </c>
    </row>
    <row r="5852" spans="1:4">
      <c r="A5852" t="s">
        <v>112</v>
      </c>
      <c r="B5852">
        <v>1996</v>
      </c>
      <c r="C5852" t="s">
        <v>75</v>
      </c>
      <c r="D5852" s="49" t="s">
        <v>74</v>
      </c>
    </row>
    <row r="5853" spans="1:4">
      <c r="A5853" t="s">
        <v>113</v>
      </c>
      <c r="B5853">
        <v>1996</v>
      </c>
      <c r="C5853" t="s">
        <v>75</v>
      </c>
      <c r="D5853" s="49">
        <v>283.1377</v>
      </c>
    </row>
    <row r="5854" spans="1:4">
      <c r="A5854" t="s">
        <v>38</v>
      </c>
      <c r="B5854">
        <v>1997</v>
      </c>
      <c r="C5854" t="s">
        <v>75</v>
      </c>
      <c r="D5854" s="49">
        <v>16.974969999999999</v>
      </c>
    </row>
    <row r="5855" spans="1:4">
      <c r="A5855" t="s">
        <v>37</v>
      </c>
      <c r="B5855">
        <v>1997</v>
      </c>
      <c r="C5855" t="s">
        <v>75</v>
      </c>
      <c r="D5855" s="49">
        <v>11.573729999999999</v>
      </c>
    </row>
    <row r="5856" spans="1:4">
      <c r="A5856" t="s">
        <v>36</v>
      </c>
      <c r="B5856">
        <v>1997</v>
      </c>
      <c r="C5856" t="s">
        <v>75</v>
      </c>
      <c r="D5856" s="49">
        <v>12.55312</v>
      </c>
    </row>
    <row r="5857" spans="1:4">
      <c r="A5857" t="s">
        <v>34</v>
      </c>
      <c r="B5857">
        <v>1997</v>
      </c>
      <c r="C5857" t="s">
        <v>75</v>
      </c>
      <c r="D5857" s="49">
        <v>3.4210829999999999</v>
      </c>
    </row>
    <row r="5858" spans="1:4">
      <c r="A5858" t="s">
        <v>35</v>
      </c>
      <c r="B5858">
        <v>1997</v>
      </c>
      <c r="C5858" t="s">
        <v>75</v>
      </c>
      <c r="D5858" s="49">
        <v>1.793857</v>
      </c>
    </row>
    <row r="5859" spans="1:4">
      <c r="A5859" t="s">
        <v>33</v>
      </c>
      <c r="B5859">
        <v>1997</v>
      </c>
      <c r="C5859" t="s">
        <v>75</v>
      </c>
      <c r="D5859" s="49">
        <v>14.628259999999999</v>
      </c>
    </row>
    <row r="5860" spans="1:4">
      <c r="A5860" t="s">
        <v>32</v>
      </c>
      <c r="B5860">
        <v>1997</v>
      </c>
      <c r="C5860" t="s">
        <v>75</v>
      </c>
      <c r="D5860" s="49">
        <v>2.1343190000000001</v>
      </c>
    </row>
    <row r="5861" spans="1:4">
      <c r="A5861" t="s">
        <v>31</v>
      </c>
      <c r="B5861">
        <v>1997</v>
      </c>
      <c r="C5861" t="s">
        <v>75</v>
      </c>
      <c r="D5861" s="49">
        <v>11.19258</v>
      </c>
    </row>
    <row r="5862" spans="1:4">
      <c r="A5862" t="s">
        <v>30</v>
      </c>
      <c r="B5862">
        <v>1997</v>
      </c>
      <c r="C5862" t="s">
        <v>75</v>
      </c>
      <c r="D5862" s="49">
        <v>10.563330000000001</v>
      </c>
    </row>
    <row r="5863" spans="1:4">
      <c r="A5863" t="s">
        <v>25</v>
      </c>
      <c r="B5863">
        <v>1997</v>
      </c>
      <c r="C5863" t="s">
        <v>75</v>
      </c>
      <c r="D5863" s="49">
        <v>13.20204</v>
      </c>
    </row>
    <row r="5864" spans="1:4">
      <c r="A5864" t="s">
        <v>29</v>
      </c>
      <c r="B5864">
        <v>1997</v>
      </c>
      <c r="C5864" t="s">
        <v>75</v>
      </c>
      <c r="D5864" s="49">
        <v>15.37335</v>
      </c>
    </row>
    <row r="5865" spans="1:4">
      <c r="A5865" t="s">
        <v>5</v>
      </c>
      <c r="B5865">
        <v>1997</v>
      </c>
      <c r="C5865" t="s">
        <v>75</v>
      </c>
      <c r="D5865" s="49">
        <v>7.3052919999999997</v>
      </c>
    </row>
    <row r="5866" spans="1:4">
      <c r="A5866" t="s">
        <v>28</v>
      </c>
      <c r="B5866">
        <v>1997</v>
      </c>
      <c r="C5866" t="s">
        <v>75</v>
      </c>
      <c r="D5866" s="49">
        <v>10.512269999999999</v>
      </c>
    </row>
    <row r="5867" spans="1:4">
      <c r="A5867" t="s">
        <v>27</v>
      </c>
      <c r="B5867">
        <v>1997</v>
      </c>
      <c r="C5867" t="s">
        <v>75</v>
      </c>
      <c r="D5867" s="49">
        <v>12.539110000000001</v>
      </c>
    </row>
    <row r="5868" spans="1:4">
      <c r="A5868" t="s">
        <v>26</v>
      </c>
      <c r="B5868">
        <v>1997</v>
      </c>
      <c r="C5868" t="s">
        <v>75</v>
      </c>
      <c r="D5868" s="49">
        <v>8.3277570000000001</v>
      </c>
    </row>
    <row r="5869" spans="1:4">
      <c r="A5869" t="s">
        <v>1</v>
      </c>
      <c r="B5869">
        <v>1997</v>
      </c>
      <c r="C5869" t="s">
        <v>75</v>
      </c>
      <c r="D5869" s="49">
        <v>11.26174</v>
      </c>
    </row>
    <row r="5870" spans="1:4">
      <c r="A5870" t="s">
        <v>24</v>
      </c>
      <c r="B5870">
        <v>1997</v>
      </c>
      <c r="C5870" t="s">
        <v>75</v>
      </c>
      <c r="D5870" s="49">
        <v>10.16211</v>
      </c>
    </row>
    <row r="5871" spans="1:4">
      <c r="A5871" t="s">
        <v>23</v>
      </c>
      <c r="B5871">
        <v>1997</v>
      </c>
      <c r="C5871" t="s">
        <v>75</v>
      </c>
      <c r="D5871" s="49">
        <v>5.9721339999999996</v>
      </c>
    </row>
    <row r="5872" spans="1:4">
      <c r="A5872" t="s">
        <v>21</v>
      </c>
      <c r="B5872">
        <v>1997</v>
      </c>
      <c r="C5872" t="s">
        <v>75</v>
      </c>
      <c r="D5872" s="49">
        <v>1.270686</v>
      </c>
    </row>
    <row r="5873" spans="1:4">
      <c r="A5873" t="s">
        <v>22</v>
      </c>
      <c r="B5873">
        <v>1997</v>
      </c>
      <c r="C5873" t="s">
        <v>75</v>
      </c>
      <c r="D5873" s="49">
        <v>0.84624120000000003</v>
      </c>
    </row>
    <row r="5874" spans="1:4">
      <c r="A5874" t="s">
        <v>20</v>
      </c>
      <c r="B5874">
        <v>1997</v>
      </c>
      <c r="C5874" t="s">
        <v>75</v>
      </c>
      <c r="D5874" s="49">
        <v>11.18648</v>
      </c>
    </row>
    <row r="5875" spans="1:4">
      <c r="A5875" t="s">
        <v>19</v>
      </c>
      <c r="B5875">
        <v>1997</v>
      </c>
      <c r="C5875" t="s">
        <v>75</v>
      </c>
      <c r="D5875" s="49">
        <v>9.1437559999999998</v>
      </c>
    </row>
    <row r="5876" spans="1:4">
      <c r="A5876" t="s">
        <v>18</v>
      </c>
      <c r="B5876">
        <v>1997</v>
      </c>
      <c r="C5876" t="s">
        <v>75</v>
      </c>
      <c r="D5876" s="49">
        <v>10.79881</v>
      </c>
    </row>
    <row r="5877" spans="1:4">
      <c r="A5877" t="s">
        <v>6</v>
      </c>
      <c r="B5877">
        <v>1997</v>
      </c>
      <c r="C5877" t="s">
        <v>75</v>
      </c>
      <c r="D5877" s="49">
        <v>9.5654699999999995</v>
      </c>
    </row>
    <row r="5878" spans="1:4">
      <c r="A5878" t="s">
        <v>16</v>
      </c>
      <c r="B5878">
        <v>1997</v>
      </c>
      <c r="C5878" t="s">
        <v>75</v>
      </c>
      <c r="D5878" s="49">
        <v>5.2148009999999996</v>
      </c>
    </row>
    <row r="5879" spans="1:4">
      <c r="A5879" t="s">
        <v>15</v>
      </c>
      <c r="B5879">
        <v>1997</v>
      </c>
      <c r="C5879" t="s">
        <v>75</v>
      </c>
      <c r="D5879" s="49">
        <v>17.850829999999998</v>
      </c>
    </row>
    <row r="5880" spans="1:4">
      <c r="A5880" t="s">
        <v>17</v>
      </c>
      <c r="B5880">
        <v>1997</v>
      </c>
      <c r="C5880" t="s">
        <v>75</v>
      </c>
      <c r="D5880" s="49">
        <v>4.124225</v>
      </c>
    </row>
    <row r="5881" spans="1:4">
      <c r="A5881" t="s">
        <v>13</v>
      </c>
      <c r="B5881">
        <v>1997</v>
      </c>
      <c r="C5881" t="s">
        <v>75</v>
      </c>
      <c r="D5881" s="49">
        <v>3.641092</v>
      </c>
    </row>
    <row r="5882" spans="1:4">
      <c r="A5882" t="s">
        <v>14</v>
      </c>
      <c r="B5882">
        <v>1997</v>
      </c>
      <c r="C5882" t="s">
        <v>75</v>
      </c>
      <c r="D5882" s="49">
        <v>8.157057</v>
      </c>
    </row>
    <row r="5883" spans="1:4">
      <c r="A5883" t="s">
        <v>12</v>
      </c>
      <c r="B5883">
        <v>1997</v>
      </c>
      <c r="C5883" t="s">
        <v>75</v>
      </c>
      <c r="D5883" s="49">
        <v>12.320959999999999</v>
      </c>
    </row>
    <row r="5884" spans="1:4">
      <c r="A5884" t="s">
        <v>11</v>
      </c>
      <c r="B5884">
        <v>1997</v>
      </c>
      <c r="C5884" t="s">
        <v>75</v>
      </c>
      <c r="D5884" s="49">
        <v>8.4521259999999998</v>
      </c>
    </row>
    <row r="5885" spans="1:4">
      <c r="A5885" t="s">
        <v>10</v>
      </c>
      <c r="B5885">
        <v>1997</v>
      </c>
      <c r="C5885" t="s">
        <v>75</v>
      </c>
      <c r="D5885" s="49">
        <v>6.288195</v>
      </c>
    </row>
    <row r="5886" spans="1:4">
      <c r="B5886">
        <v>1997</v>
      </c>
      <c r="C5886" t="s">
        <v>75</v>
      </c>
      <c r="D5886" s="49" t="s">
        <v>74</v>
      </c>
    </row>
    <row r="5887" spans="1:4">
      <c r="A5887" t="s">
        <v>9</v>
      </c>
      <c r="B5887">
        <v>1997</v>
      </c>
      <c r="C5887" t="s">
        <v>75</v>
      </c>
      <c r="D5887" s="49">
        <v>7.8491580000000001</v>
      </c>
    </row>
    <row r="5888" spans="1:4">
      <c r="A5888" t="s">
        <v>8</v>
      </c>
      <c r="B5888">
        <v>1997</v>
      </c>
      <c r="C5888" t="s">
        <v>75</v>
      </c>
      <c r="D5888" s="49">
        <v>6.1850690000000004</v>
      </c>
    </row>
    <row r="5889" spans="1:4">
      <c r="A5889" t="s">
        <v>7</v>
      </c>
      <c r="B5889">
        <v>1997</v>
      </c>
      <c r="C5889" t="s">
        <v>75</v>
      </c>
      <c r="D5889" s="49">
        <v>8.9023970000000006</v>
      </c>
    </row>
    <row r="5890" spans="1:4">
      <c r="A5890" t="s">
        <v>4</v>
      </c>
      <c r="B5890">
        <v>1997</v>
      </c>
      <c r="C5890" t="s">
        <v>75</v>
      </c>
      <c r="D5890" s="49">
        <v>9.2102500000000003</v>
      </c>
    </row>
    <row r="5891" spans="1:4">
      <c r="A5891" t="s">
        <v>2</v>
      </c>
      <c r="B5891">
        <v>1997</v>
      </c>
      <c r="C5891" t="s">
        <v>75</v>
      </c>
      <c r="D5891" s="49">
        <v>3.4585080000000001</v>
      </c>
    </row>
    <row r="5892" spans="1:4">
      <c r="A5892" t="s">
        <v>3</v>
      </c>
      <c r="B5892">
        <v>1997</v>
      </c>
      <c r="C5892" t="s">
        <v>75</v>
      </c>
      <c r="D5892" s="49">
        <v>9.3114509999999999</v>
      </c>
    </row>
    <row r="5893" spans="1:4">
      <c r="A5893" t="s">
        <v>0</v>
      </c>
      <c r="B5893">
        <v>1997</v>
      </c>
      <c r="C5893" t="s">
        <v>75</v>
      </c>
      <c r="D5893" s="49">
        <v>20.442</v>
      </c>
    </row>
    <row r="5894" spans="1:4">
      <c r="A5894" t="s">
        <v>72</v>
      </c>
      <c r="B5894">
        <v>1997</v>
      </c>
      <c r="C5894" t="s">
        <v>75</v>
      </c>
      <c r="D5894" s="49" t="s">
        <v>74</v>
      </c>
    </row>
    <row r="5895" spans="1:4">
      <c r="A5895" t="s">
        <v>79</v>
      </c>
      <c r="B5895">
        <v>1997</v>
      </c>
      <c r="C5895" t="s">
        <v>75</v>
      </c>
      <c r="D5895" s="49">
        <v>4.7744169999999997</v>
      </c>
    </row>
    <row r="5896" spans="1:4">
      <c r="A5896" t="s">
        <v>80</v>
      </c>
      <c r="B5896">
        <v>1997</v>
      </c>
      <c r="C5896" t="s">
        <v>75</v>
      </c>
      <c r="D5896" s="49" t="s">
        <v>74</v>
      </c>
    </row>
    <row r="5897" spans="1:4">
      <c r="A5897" t="s">
        <v>81</v>
      </c>
      <c r="B5897">
        <v>1997</v>
      </c>
      <c r="C5897" t="s">
        <v>75</v>
      </c>
      <c r="D5897" s="49">
        <v>12.62358</v>
      </c>
    </row>
    <row r="5898" spans="1:4">
      <c r="A5898" t="s">
        <v>82</v>
      </c>
      <c r="B5898">
        <v>1997</v>
      </c>
      <c r="C5898" t="s">
        <v>75</v>
      </c>
      <c r="D5898" s="49" t="s">
        <v>74</v>
      </c>
    </row>
    <row r="5899" spans="1:4">
      <c r="A5899" t="s">
        <v>83</v>
      </c>
      <c r="B5899">
        <v>1997</v>
      </c>
      <c r="C5899" t="s">
        <v>75</v>
      </c>
      <c r="D5899" s="49">
        <v>0</v>
      </c>
    </row>
    <row r="5900" spans="1:4">
      <c r="A5900" t="s">
        <v>84</v>
      </c>
      <c r="B5900">
        <v>1997</v>
      </c>
      <c r="C5900" t="s">
        <v>75</v>
      </c>
      <c r="D5900" s="49">
        <v>37.385489999999997</v>
      </c>
    </row>
    <row r="5901" spans="1:4">
      <c r="A5901" t="s">
        <v>85</v>
      </c>
      <c r="B5901">
        <v>1997</v>
      </c>
      <c r="C5901" t="s">
        <v>75</v>
      </c>
      <c r="D5901" s="49">
        <v>16.974969999999999</v>
      </c>
    </row>
    <row r="5902" spans="1:4">
      <c r="A5902" t="s">
        <v>86</v>
      </c>
      <c r="B5902">
        <v>1997</v>
      </c>
      <c r="C5902" t="s">
        <v>75</v>
      </c>
      <c r="D5902" s="49" t="s">
        <v>74</v>
      </c>
    </row>
    <row r="5903" spans="1:4">
      <c r="A5903" t="s">
        <v>87</v>
      </c>
      <c r="B5903">
        <v>1997</v>
      </c>
      <c r="C5903" t="s">
        <v>75</v>
      </c>
      <c r="D5903" s="49">
        <v>38.711350000000003</v>
      </c>
    </row>
    <row r="5904" spans="1:4">
      <c r="A5904" t="s">
        <v>88</v>
      </c>
      <c r="B5904">
        <v>1997</v>
      </c>
      <c r="C5904" t="s">
        <v>75</v>
      </c>
      <c r="D5904" s="49">
        <v>1.793857</v>
      </c>
    </row>
    <row r="5905" spans="1:4">
      <c r="A5905" t="s">
        <v>89</v>
      </c>
      <c r="B5905">
        <v>1997</v>
      </c>
      <c r="C5905" t="s">
        <v>75</v>
      </c>
      <c r="D5905" s="49">
        <v>168.2987</v>
      </c>
    </row>
    <row r="5906" spans="1:4">
      <c r="A5906" t="s">
        <v>90</v>
      </c>
      <c r="B5906">
        <v>1997</v>
      </c>
      <c r="C5906" t="s">
        <v>75</v>
      </c>
      <c r="D5906" s="49" t="s">
        <v>74</v>
      </c>
    </row>
    <row r="5907" spans="1:4">
      <c r="A5907" t="s">
        <v>91</v>
      </c>
      <c r="B5907">
        <v>1997</v>
      </c>
      <c r="C5907" t="s">
        <v>75</v>
      </c>
      <c r="D5907" s="49">
        <v>236.38210000000001</v>
      </c>
    </row>
    <row r="5908" spans="1:4">
      <c r="A5908" t="s">
        <v>92</v>
      </c>
      <c r="B5908">
        <v>1997</v>
      </c>
      <c r="C5908" t="s">
        <v>75</v>
      </c>
      <c r="D5908" s="49" t="s">
        <v>74</v>
      </c>
    </row>
    <row r="5909" spans="1:4">
      <c r="A5909" t="s">
        <v>93</v>
      </c>
      <c r="B5909">
        <v>1997</v>
      </c>
      <c r="C5909" t="s">
        <v>75</v>
      </c>
      <c r="D5909" s="49" t="s">
        <v>74</v>
      </c>
    </row>
    <row r="5910" spans="1:4">
      <c r="A5910" t="s">
        <v>94</v>
      </c>
      <c r="B5910">
        <v>1997</v>
      </c>
      <c r="C5910" t="s">
        <v>75</v>
      </c>
      <c r="D5910" s="49" t="s">
        <v>74</v>
      </c>
    </row>
    <row r="5911" spans="1:4">
      <c r="A5911" t="s">
        <v>95</v>
      </c>
      <c r="B5911">
        <v>1997</v>
      </c>
      <c r="C5911" t="s">
        <v>75</v>
      </c>
      <c r="D5911" s="49">
        <v>135.33869999999999</v>
      </c>
    </row>
    <row r="5912" spans="1:4">
      <c r="A5912" t="s">
        <v>96</v>
      </c>
      <c r="B5912">
        <v>1997</v>
      </c>
      <c r="C5912" t="s">
        <v>75</v>
      </c>
      <c r="D5912" s="49" t="s">
        <v>74</v>
      </c>
    </row>
    <row r="5913" spans="1:4">
      <c r="A5913" t="s">
        <v>97</v>
      </c>
      <c r="B5913">
        <v>1997</v>
      </c>
      <c r="C5913" t="s">
        <v>75</v>
      </c>
      <c r="D5913" s="49">
        <v>95.653530000000003</v>
      </c>
    </row>
    <row r="5914" spans="1:4">
      <c r="A5914" t="s">
        <v>98</v>
      </c>
      <c r="B5914">
        <v>1997</v>
      </c>
      <c r="C5914" t="s">
        <v>75</v>
      </c>
      <c r="D5914" s="49" t="s">
        <v>74</v>
      </c>
    </row>
    <row r="5915" spans="1:4">
      <c r="A5915" t="s">
        <v>99</v>
      </c>
      <c r="B5915">
        <v>1997</v>
      </c>
      <c r="C5915" t="s">
        <v>75</v>
      </c>
      <c r="D5915" s="49">
        <v>324.08089999999999</v>
      </c>
    </row>
    <row r="5916" spans="1:4">
      <c r="A5916" t="s">
        <v>100</v>
      </c>
      <c r="B5916">
        <v>1997</v>
      </c>
      <c r="C5916" t="s">
        <v>75</v>
      </c>
      <c r="D5916" s="49">
        <v>0</v>
      </c>
    </row>
    <row r="5917" spans="1:4">
      <c r="A5917" t="s">
        <v>101</v>
      </c>
      <c r="B5917">
        <v>1997</v>
      </c>
      <c r="C5917" t="s">
        <v>75</v>
      </c>
      <c r="D5917" s="49">
        <v>2.116927</v>
      </c>
    </row>
    <row r="5918" spans="1:4">
      <c r="A5918" t="s">
        <v>102</v>
      </c>
      <c r="B5918">
        <v>1997</v>
      </c>
      <c r="C5918" t="s">
        <v>75</v>
      </c>
      <c r="D5918" s="49" t="s">
        <v>74</v>
      </c>
    </row>
    <row r="5919" spans="1:4">
      <c r="A5919" t="s">
        <v>103</v>
      </c>
      <c r="B5919">
        <v>1997</v>
      </c>
      <c r="C5919" t="s">
        <v>75</v>
      </c>
      <c r="D5919" s="49">
        <v>0</v>
      </c>
    </row>
    <row r="5920" spans="1:4">
      <c r="A5920" t="s">
        <v>104</v>
      </c>
      <c r="B5920">
        <v>1997</v>
      </c>
      <c r="C5920" t="s">
        <v>75</v>
      </c>
      <c r="D5920" s="49">
        <v>58.751100000000001</v>
      </c>
    </row>
    <row r="5921" spans="1:4">
      <c r="A5921" t="s">
        <v>105</v>
      </c>
      <c r="B5921">
        <v>1997</v>
      </c>
      <c r="C5921" t="s">
        <v>75</v>
      </c>
      <c r="D5921" s="49">
        <v>1.793857</v>
      </c>
    </row>
    <row r="5922" spans="1:4">
      <c r="A5922" t="s">
        <v>106</v>
      </c>
      <c r="B5922">
        <v>1997</v>
      </c>
      <c r="C5922" t="s">
        <v>75</v>
      </c>
      <c r="D5922" s="49">
        <v>3.4585080000000001</v>
      </c>
    </row>
    <row r="5923" spans="1:4">
      <c r="A5923" t="s">
        <v>107</v>
      </c>
      <c r="B5923">
        <v>1997</v>
      </c>
      <c r="C5923" t="s">
        <v>75</v>
      </c>
      <c r="D5923" s="49">
        <v>38.711350000000003</v>
      </c>
    </row>
    <row r="5924" spans="1:4">
      <c r="A5924" t="s">
        <v>108</v>
      </c>
      <c r="B5924">
        <v>1997</v>
      </c>
      <c r="C5924" t="s">
        <v>75</v>
      </c>
      <c r="D5924" s="49" t="s">
        <v>74</v>
      </c>
    </row>
    <row r="5925" spans="1:4">
      <c r="A5925" t="s">
        <v>109</v>
      </c>
      <c r="B5925">
        <v>1997</v>
      </c>
      <c r="C5925" t="s">
        <v>75</v>
      </c>
      <c r="D5925" s="49">
        <v>174.27090000000001</v>
      </c>
    </row>
    <row r="5926" spans="1:4">
      <c r="A5926" t="s">
        <v>110</v>
      </c>
      <c r="B5926">
        <v>1997</v>
      </c>
      <c r="C5926" t="s">
        <v>75</v>
      </c>
      <c r="D5926" s="49" t="s">
        <v>74</v>
      </c>
    </row>
    <row r="5927" spans="1:4">
      <c r="A5927" t="s">
        <v>111</v>
      </c>
      <c r="B5927">
        <v>1997</v>
      </c>
      <c r="C5927" t="s">
        <v>75</v>
      </c>
      <c r="D5927" s="49" t="s">
        <v>74</v>
      </c>
    </row>
    <row r="5928" spans="1:4">
      <c r="A5928" t="s">
        <v>112</v>
      </c>
      <c r="B5928">
        <v>1997</v>
      </c>
      <c r="C5928" t="s">
        <v>75</v>
      </c>
      <c r="D5928" s="49" t="s">
        <v>74</v>
      </c>
    </row>
    <row r="5929" spans="1:4">
      <c r="A5929" t="s">
        <v>113</v>
      </c>
      <c r="B5929">
        <v>1997</v>
      </c>
      <c r="C5929" t="s">
        <v>75</v>
      </c>
      <c r="D5929" s="49">
        <v>279.43079999999998</v>
      </c>
    </row>
    <row r="5930" spans="1:4">
      <c r="A5930" t="s">
        <v>38</v>
      </c>
      <c r="B5930">
        <v>1998</v>
      </c>
      <c r="C5930" t="s">
        <v>75</v>
      </c>
      <c r="D5930" s="49">
        <v>17.822690000000001</v>
      </c>
    </row>
    <row r="5931" spans="1:4">
      <c r="A5931" t="s">
        <v>37</v>
      </c>
      <c r="B5931">
        <v>1998</v>
      </c>
      <c r="C5931" t="s">
        <v>75</v>
      </c>
      <c r="D5931" s="49">
        <v>11.80827</v>
      </c>
    </row>
    <row r="5932" spans="1:4">
      <c r="A5932" t="s">
        <v>36</v>
      </c>
      <c r="B5932">
        <v>1998</v>
      </c>
      <c r="C5932" t="s">
        <v>75</v>
      </c>
      <c r="D5932" s="49">
        <v>13.23381</v>
      </c>
    </row>
    <row r="5933" spans="1:4">
      <c r="A5933" t="s">
        <v>34</v>
      </c>
      <c r="B5933">
        <v>1998</v>
      </c>
      <c r="C5933" t="s">
        <v>75</v>
      </c>
      <c r="D5933" s="49">
        <v>4.1000019999999999</v>
      </c>
    </row>
    <row r="5934" spans="1:4">
      <c r="A5934" t="s">
        <v>35</v>
      </c>
      <c r="B5934">
        <v>1998</v>
      </c>
      <c r="C5934" t="s">
        <v>75</v>
      </c>
      <c r="D5934" s="49">
        <v>1.810209</v>
      </c>
    </row>
    <row r="5935" spans="1:4">
      <c r="A5935" t="s">
        <v>33</v>
      </c>
      <c r="B5935">
        <v>1998</v>
      </c>
      <c r="C5935" t="s">
        <v>75</v>
      </c>
      <c r="D5935" s="49">
        <v>14.60568</v>
      </c>
    </row>
    <row r="5936" spans="1:4">
      <c r="A5936" t="s">
        <v>32</v>
      </c>
      <c r="B5936">
        <v>1998</v>
      </c>
      <c r="C5936" t="s">
        <v>75</v>
      </c>
      <c r="D5936" s="49">
        <v>2.2122440000000001</v>
      </c>
    </row>
    <row r="5937" spans="1:4">
      <c r="A5937" t="s">
        <v>31</v>
      </c>
      <c r="B5937">
        <v>1998</v>
      </c>
      <c r="C5937" t="s">
        <v>75</v>
      </c>
      <c r="D5937" s="49">
        <v>11.964359999999999</v>
      </c>
    </row>
    <row r="5938" spans="1:4">
      <c r="A5938" t="s">
        <v>30</v>
      </c>
      <c r="B5938">
        <v>1998</v>
      </c>
      <c r="C5938" t="s">
        <v>75</v>
      </c>
      <c r="D5938" s="49">
        <v>9.8877159999999993</v>
      </c>
    </row>
    <row r="5939" spans="1:4">
      <c r="A5939" t="s">
        <v>25</v>
      </c>
      <c r="B5939">
        <v>1998</v>
      </c>
      <c r="C5939" t="s">
        <v>75</v>
      </c>
      <c r="D5939" s="49">
        <v>13.437290000000001</v>
      </c>
    </row>
    <row r="5940" spans="1:4">
      <c r="A5940" t="s">
        <v>29</v>
      </c>
      <c r="B5940">
        <v>1998</v>
      </c>
      <c r="C5940" t="s">
        <v>75</v>
      </c>
      <c r="D5940" s="49">
        <v>14.393409999999999</v>
      </c>
    </row>
    <row r="5941" spans="1:4">
      <c r="A5941" t="s">
        <v>5</v>
      </c>
      <c r="B5941">
        <v>1998</v>
      </c>
      <c r="C5941" t="s">
        <v>75</v>
      </c>
      <c r="D5941" s="49">
        <v>7.8543849999999997</v>
      </c>
    </row>
    <row r="5942" spans="1:4">
      <c r="A5942" t="s">
        <v>28</v>
      </c>
      <c r="B5942">
        <v>1998</v>
      </c>
      <c r="C5942" t="s">
        <v>75</v>
      </c>
      <c r="D5942" s="49">
        <v>10.19032</v>
      </c>
    </row>
    <row r="5943" spans="1:4">
      <c r="A5943" t="s">
        <v>27</v>
      </c>
      <c r="B5943">
        <v>1998</v>
      </c>
      <c r="C5943" t="s">
        <v>75</v>
      </c>
      <c r="D5943" s="49">
        <v>12.82432</v>
      </c>
    </row>
    <row r="5944" spans="1:4">
      <c r="A5944" t="s">
        <v>26</v>
      </c>
      <c r="B5944">
        <v>1998</v>
      </c>
      <c r="C5944" t="s">
        <v>75</v>
      </c>
      <c r="D5944" s="49">
        <v>8.971622</v>
      </c>
    </row>
    <row r="5945" spans="1:4">
      <c r="A5945" t="s">
        <v>1</v>
      </c>
      <c r="B5945">
        <v>1998</v>
      </c>
      <c r="C5945" t="s">
        <v>75</v>
      </c>
      <c r="D5945" s="49">
        <v>11.9381</v>
      </c>
    </row>
    <row r="5946" spans="1:4">
      <c r="A5946" t="s">
        <v>24</v>
      </c>
      <c r="B5946">
        <v>1998</v>
      </c>
      <c r="C5946" t="s">
        <v>75</v>
      </c>
      <c r="D5946" s="49">
        <v>10.76585</v>
      </c>
    </row>
    <row r="5947" spans="1:4">
      <c r="A5947" t="s">
        <v>23</v>
      </c>
      <c r="B5947">
        <v>1998</v>
      </c>
      <c r="C5947" t="s">
        <v>75</v>
      </c>
      <c r="D5947" s="49">
        <v>5.9896289999999999</v>
      </c>
    </row>
    <row r="5948" spans="1:4">
      <c r="A5948" t="s">
        <v>21</v>
      </c>
      <c r="B5948">
        <v>1998</v>
      </c>
      <c r="C5948" t="s">
        <v>75</v>
      </c>
      <c r="D5948" s="49">
        <v>0.97852899999999998</v>
      </c>
    </row>
    <row r="5949" spans="1:4">
      <c r="A5949" t="s">
        <v>22</v>
      </c>
      <c r="B5949">
        <v>1998</v>
      </c>
      <c r="C5949" t="s">
        <v>75</v>
      </c>
      <c r="D5949" s="49">
        <v>0.85387460000000004</v>
      </c>
    </row>
    <row r="5950" spans="1:4">
      <c r="A5950" t="s">
        <v>20</v>
      </c>
      <c r="B5950">
        <v>1998</v>
      </c>
      <c r="C5950" t="s">
        <v>75</v>
      </c>
      <c r="D5950" s="49">
        <v>12.3164</v>
      </c>
    </row>
    <row r="5951" spans="1:4">
      <c r="A5951" t="s">
        <v>19</v>
      </c>
      <c r="B5951">
        <v>1998</v>
      </c>
      <c r="C5951" t="s">
        <v>75</v>
      </c>
      <c r="D5951" s="49">
        <v>9.8603229999999993</v>
      </c>
    </row>
    <row r="5952" spans="1:4">
      <c r="A5952" t="s">
        <v>18</v>
      </c>
      <c r="B5952">
        <v>1998</v>
      </c>
      <c r="C5952" t="s">
        <v>75</v>
      </c>
      <c r="D5952" s="49">
        <v>10.44272</v>
      </c>
    </row>
    <row r="5953" spans="1:4">
      <c r="A5953" t="s">
        <v>6</v>
      </c>
      <c r="B5953">
        <v>1998</v>
      </c>
      <c r="C5953" t="s">
        <v>75</v>
      </c>
      <c r="D5953" s="49">
        <v>6.7012270000000003</v>
      </c>
    </row>
    <row r="5954" spans="1:4">
      <c r="A5954" t="s">
        <v>16</v>
      </c>
      <c r="B5954">
        <v>1998</v>
      </c>
      <c r="C5954" t="s">
        <v>75</v>
      </c>
      <c r="D5954" s="49">
        <v>5.8064739999999997</v>
      </c>
    </row>
    <row r="5955" spans="1:4">
      <c r="A5955" t="s">
        <v>15</v>
      </c>
      <c r="B5955">
        <v>1998</v>
      </c>
      <c r="C5955" t="s">
        <v>75</v>
      </c>
      <c r="D5955" s="49">
        <v>18.877949999999998</v>
      </c>
    </row>
    <row r="5956" spans="1:4">
      <c r="A5956" t="s">
        <v>17</v>
      </c>
      <c r="B5956">
        <v>1998</v>
      </c>
      <c r="C5956" t="s">
        <v>75</v>
      </c>
      <c r="D5956" s="49">
        <v>4.238137</v>
      </c>
    </row>
    <row r="5957" spans="1:4">
      <c r="A5957" t="s">
        <v>13</v>
      </c>
      <c r="B5957">
        <v>1998</v>
      </c>
      <c r="C5957" t="s">
        <v>75</v>
      </c>
      <c r="D5957" s="49">
        <v>3.9151880000000001</v>
      </c>
    </row>
    <row r="5958" spans="1:4">
      <c r="A5958" t="s">
        <v>14</v>
      </c>
      <c r="B5958">
        <v>1998</v>
      </c>
      <c r="C5958" t="s">
        <v>75</v>
      </c>
      <c r="D5958" s="49">
        <v>8.2609189999999995</v>
      </c>
    </row>
    <row r="5959" spans="1:4">
      <c r="A5959" t="s">
        <v>12</v>
      </c>
      <c r="B5959">
        <v>1998</v>
      </c>
      <c r="C5959" t="s">
        <v>75</v>
      </c>
      <c r="D5959" s="49">
        <v>12.872909999999999</v>
      </c>
    </row>
    <row r="5960" spans="1:4">
      <c r="A5960" t="s">
        <v>11</v>
      </c>
      <c r="B5960">
        <v>1998</v>
      </c>
      <c r="C5960" t="s">
        <v>75</v>
      </c>
      <c r="D5960" s="49">
        <v>8.0222730000000002</v>
      </c>
    </row>
    <row r="5961" spans="1:4">
      <c r="A5961" t="s">
        <v>10</v>
      </c>
      <c r="B5961">
        <v>1998</v>
      </c>
      <c r="C5961" t="s">
        <v>75</v>
      </c>
      <c r="D5961" s="49">
        <v>6.8992940000000003</v>
      </c>
    </row>
    <row r="5962" spans="1:4">
      <c r="B5962">
        <v>1998</v>
      </c>
      <c r="C5962" t="s">
        <v>75</v>
      </c>
      <c r="D5962" s="49" t="s">
        <v>74</v>
      </c>
    </row>
    <row r="5963" spans="1:4">
      <c r="A5963" t="s">
        <v>9</v>
      </c>
      <c r="B5963">
        <v>1998</v>
      </c>
      <c r="C5963" t="s">
        <v>75</v>
      </c>
      <c r="D5963" s="49">
        <v>6.9708030000000001</v>
      </c>
    </row>
    <row r="5964" spans="1:4">
      <c r="A5964" t="s">
        <v>8</v>
      </c>
      <c r="B5964">
        <v>1998</v>
      </c>
      <c r="C5964" t="s">
        <v>75</v>
      </c>
      <c r="D5964" s="49">
        <v>6.4918339999999999</v>
      </c>
    </row>
    <row r="5965" spans="1:4">
      <c r="A5965" t="s">
        <v>7</v>
      </c>
      <c r="B5965">
        <v>1998</v>
      </c>
      <c r="C5965" t="s">
        <v>75</v>
      </c>
      <c r="D5965" s="49">
        <v>8.970618</v>
      </c>
    </row>
    <row r="5966" spans="1:4">
      <c r="A5966" t="s">
        <v>4</v>
      </c>
      <c r="B5966">
        <v>1998</v>
      </c>
      <c r="C5966" t="s">
        <v>75</v>
      </c>
      <c r="D5966" s="49">
        <v>9.7548259999999996</v>
      </c>
    </row>
    <row r="5967" spans="1:4">
      <c r="A5967" t="s">
        <v>2</v>
      </c>
      <c r="B5967">
        <v>1998</v>
      </c>
      <c r="C5967" t="s">
        <v>75</v>
      </c>
      <c r="D5967" s="49">
        <v>3.4143080000000001</v>
      </c>
    </row>
    <row r="5968" spans="1:4">
      <c r="A5968" t="s">
        <v>3</v>
      </c>
      <c r="B5968">
        <v>1998</v>
      </c>
      <c r="C5968" t="s">
        <v>75</v>
      </c>
      <c r="D5968" s="49">
        <v>9.6827640000000006</v>
      </c>
    </row>
    <row r="5969" spans="1:4">
      <c r="A5969" t="s">
        <v>0</v>
      </c>
      <c r="B5969">
        <v>1998</v>
      </c>
      <c r="C5969" t="s">
        <v>75</v>
      </c>
      <c r="D5969" s="49">
        <v>20.834219999999998</v>
      </c>
    </row>
    <row r="5970" spans="1:4">
      <c r="A5970" t="s">
        <v>72</v>
      </c>
      <c r="B5970">
        <v>1998</v>
      </c>
      <c r="C5970" t="s">
        <v>75</v>
      </c>
      <c r="D5970" s="49" t="s">
        <v>74</v>
      </c>
    </row>
    <row r="5971" spans="1:4">
      <c r="A5971" t="s">
        <v>79</v>
      </c>
      <c r="B5971">
        <v>1998</v>
      </c>
      <c r="C5971" t="s">
        <v>75</v>
      </c>
      <c r="D5971" s="49">
        <v>4.876328</v>
      </c>
    </row>
    <row r="5972" spans="1:4">
      <c r="A5972" t="s">
        <v>80</v>
      </c>
      <c r="B5972">
        <v>1998</v>
      </c>
      <c r="C5972" t="s">
        <v>75</v>
      </c>
      <c r="D5972" s="49" t="s">
        <v>74</v>
      </c>
    </row>
    <row r="5973" spans="1:4">
      <c r="A5973" t="s">
        <v>81</v>
      </c>
      <c r="B5973">
        <v>1998</v>
      </c>
      <c r="C5973" t="s">
        <v>75</v>
      </c>
      <c r="D5973" s="49">
        <v>11.84713</v>
      </c>
    </row>
    <row r="5974" spans="1:4">
      <c r="A5974" t="s">
        <v>82</v>
      </c>
      <c r="B5974">
        <v>1998</v>
      </c>
      <c r="C5974" t="s">
        <v>75</v>
      </c>
      <c r="D5974" s="49" t="s">
        <v>74</v>
      </c>
    </row>
    <row r="5975" spans="1:4">
      <c r="A5975" t="s">
        <v>83</v>
      </c>
      <c r="B5975">
        <v>1998</v>
      </c>
      <c r="C5975" t="s">
        <v>75</v>
      </c>
      <c r="D5975" s="49">
        <v>0</v>
      </c>
    </row>
    <row r="5976" spans="1:4">
      <c r="A5976" t="s">
        <v>84</v>
      </c>
      <c r="B5976">
        <v>1998</v>
      </c>
      <c r="C5976" t="s">
        <v>75</v>
      </c>
      <c r="D5976" s="49">
        <v>34.28566</v>
      </c>
    </row>
    <row r="5977" spans="1:4">
      <c r="A5977" t="s">
        <v>85</v>
      </c>
      <c r="B5977">
        <v>1998</v>
      </c>
      <c r="C5977" t="s">
        <v>75</v>
      </c>
      <c r="D5977" s="49">
        <v>17.822690000000001</v>
      </c>
    </row>
    <row r="5978" spans="1:4">
      <c r="A5978" t="s">
        <v>86</v>
      </c>
      <c r="B5978">
        <v>1998</v>
      </c>
      <c r="C5978" t="s">
        <v>75</v>
      </c>
      <c r="D5978" s="49" t="s">
        <v>74</v>
      </c>
    </row>
    <row r="5979" spans="1:4">
      <c r="A5979" t="s">
        <v>87</v>
      </c>
      <c r="B5979">
        <v>1998</v>
      </c>
      <c r="C5979" t="s">
        <v>75</v>
      </c>
      <c r="D5979" s="49">
        <v>39.355089999999997</v>
      </c>
    </row>
    <row r="5980" spans="1:4">
      <c r="A5980" t="s">
        <v>88</v>
      </c>
      <c r="B5980">
        <v>1998</v>
      </c>
      <c r="C5980" t="s">
        <v>75</v>
      </c>
      <c r="D5980" s="49">
        <v>1.810209</v>
      </c>
    </row>
    <row r="5981" spans="1:4">
      <c r="A5981" t="s">
        <v>89</v>
      </c>
      <c r="B5981">
        <v>1998</v>
      </c>
      <c r="C5981" t="s">
        <v>75</v>
      </c>
      <c r="D5981" s="49">
        <v>175.80879999999999</v>
      </c>
    </row>
    <row r="5982" spans="1:4">
      <c r="A5982" t="s">
        <v>90</v>
      </c>
      <c r="B5982">
        <v>1998</v>
      </c>
      <c r="C5982" t="s">
        <v>75</v>
      </c>
      <c r="D5982" s="49" t="s">
        <v>74</v>
      </c>
    </row>
    <row r="5983" spans="1:4">
      <c r="A5983" t="s">
        <v>91</v>
      </c>
      <c r="B5983">
        <v>1998</v>
      </c>
      <c r="C5983" t="s">
        <v>75</v>
      </c>
      <c r="D5983" s="49">
        <v>243.66669999999999</v>
      </c>
    </row>
    <row r="5984" spans="1:4">
      <c r="A5984" t="s">
        <v>92</v>
      </c>
      <c r="B5984">
        <v>1998</v>
      </c>
      <c r="C5984" t="s">
        <v>75</v>
      </c>
      <c r="D5984" s="49" t="s">
        <v>74</v>
      </c>
    </row>
    <row r="5985" spans="1:4">
      <c r="A5985" t="s">
        <v>93</v>
      </c>
      <c r="B5985">
        <v>1998</v>
      </c>
      <c r="C5985" t="s">
        <v>75</v>
      </c>
      <c r="D5985" s="49" t="s">
        <v>74</v>
      </c>
    </row>
    <row r="5986" spans="1:4">
      <c r="A5986" t="s">
        <v>94</v>
      </c>
      <c r="B5986">
        <v>1998</v>
      </c>
      <c r="C5986" t="s">
        <v>75</v>
      </c>
      <c r="D5986" s="49" t="s">
        <v>74</v>
      </c>
    </row>
    <row r="5987" spans="1:4">
      <c r="A5987" t="s">
        <v>95</v>
      </c>
      <c r="B5987">
        <v>1998</v>
      </c>
      <c r="C5987" t="s">
        <v>75</v>
      </c>
      <c r="D5987" s="49">
        <v>134.76900000000001</v>
      </c>
    </row>
    <row r="5988" spans="1:4">
      <c r="A5988" t="s">
        <v>96</v>
      </c>
      <c r="B5988">
        <v>1998</v>
      </c>
      <c r="C5988" t="s">
        <v>75</v>
      </c>
      <c r="D5988" s="49" t="s">
        <v>74</v>
      </c>
    </row>
    <row r="5989" spans="1:4">
      <c r="A5989" t="s">
        <v>97</v>
      </c>
      <c r="B5989">
        <v>1998</v>
      </c>
      <c r="C5989" t="s">
        <v>75</v>
      </c>
      <c r="D5989" s="49">
        <v>97.060760000000002</v>
      </c>
    </row>
    <row r="5990" spans="1:4">
      <c r="A5990" t="s">
        <v>98</v>
      </c>
      <c r="B5990">
        <v>1998</v>
      </c>
      <c r="C5990" t="s">
        <v>75</v>
      </c>
      <c r="D5990" s="49" t="s">
        <v>74</v>
      </c>
    </row>
    <row r="5991" spans="1:4">
      <c r="A5991" t="s">
        <v>99</v>
      </c>
      <c r="B5991">
        <v>1998</v>
      </c>
      <c r="C5991" t="s">
        <v>75</v>
      </c>
      <c r="D5991" s="49">
        <v>329.91390000000001</v>
      </c>
    </row>
    <row r="5992" spans="1:4">
      <c r="A5992" t="s">
        <v>100</v>
      </c>
      <c r="B5992">
        <v>1998</v>
      </c>
      <c r="C5992" t="s">
        <v>75</v>
      </c>
      <c r="D5992" s="49">
        <v>0</v>
      </c>
    </row>
    <row r="5993" spans="1:4">
      <c r="A5993" t="s">
        <v>101</v>
      </c>
      <c r="B5993">
        <v>1998</v>
      </c>
      <c r="C5993" t="s">
        <v>75</v>
      </c>
      <c r="D5993" s="49">
        <v>1.8324039999999999</v>
      </c>
    </row>
    <row r="5994" spans="1:4">
      <c r="A5994" t="s">
        <v>102</v>
      </c>
      <c r="B5994">
        <v>1998</v>
      </c>
      <c r="C5994" t="s">
        <v>75</v>
      </c>
      <c r="D5994" s="49" t="s">
        <v>74</v>
      </c>
    </row>
    <row r="5995" spans="1:4">
      <c r="A5995" t="s">
        <v>103</v>
      </c>
      <c r="B5995">
        <v>1998</v>
      </c>
      <c r="C5995" t="s">
        <v>75</v>
      </c>
      <c r="D5995" s="49">
        <v>0</v>
      </c>
    </row>
    <row r="5996" spans="1:4">
      <c r="A5996" t="s">
        <v>104</v>
      </c>
      <c r="B5996">
        <v>1998</v>
      </c>
      <c r="C5996" t="s">
        <v>75</v>
      </c>
      <c r="D5996" s="49">
        <v>55.664859999999997</v>
      </c>
    </row>
    <row r="5997" spans="1:4">
      <c r="A5997" t="s">
        <v>105</v>
      </c>
      <c r="B5997">
        <v>1998</v>
      </c>
      <c r="C5997" t="s">
        <v>75</v>
      </c>
      <c r="D5997" s="49">
        <v>1.810209</v>
      </c>
    </row>
    <row r="5998" spans="1:4">
      <c r="A5998" t="s">
        <v>106</v>
      </c>
      <c r="B5998">
        <v>1998</v>
      </c>
      <c r="C5998" t="s">
        <v>75</v>
      </c>
      <c r="D5998" s="49">
        <v>3.4143080000000001</v>
      </c>
    </row>
    <row r="5999" spans="1:4">
      <c r="A5999" t="s">
        <v>107</v>
      </c>
      <c r="B5999">
        <v>1998</v>
      </c>
      <c r="C5999" t="s">
        <v>75</v>
      </c>
      <c r="D5999" s="49">
        <v>39.355089999999997</v>
      </c>
    </row>
    <row r="6000" spans="1:4">
      <c r="A6000" t="s">
        <v>108</v>
      </c>
      <c r="B6000">
        <v>1998</v>
      </c>
      <c r="C6000" t="s">
        <v>75</v>
      </c>
      <c r="D6000" s="49" t="s">
        <v>74</v>
      </c>
    </row>
    <row r="6001" spans="1:4">
      <c r="A6001" t="s">
        <v>109</v>
      </c>
      <c r="B6001">
        <v>1998</v>
      </c>
      <c r="C6001" t="s">
        <v>75</v>
      </c>
      <c r="D6001" s="49">
        <v>181.79839999999999</v>
      </c>
    </row>
    <row r="6002" spans="1:4">
      <c r="A6002" t="s">
        <v>110</v>
      </c>
      <c r="B6002">
        <v>1998</v>
      </c>
      <c r="C6002" t="s">
        <v>75</v>
      </c>
      <c r="D6002" s="49" t="s">
        <v>74</v>
      </c>
    </row>
    <row r="6003" spans="1:4">
      <c r="A6003" t="s">
        <v>111</v>
      </c>
      <c r="B6003">
        <v>1998</v>
      </c>
      <c r="C6003" t="s">
        <v>75</v>
      </c>
      <c r="D6003" s="49" t="s">
        <v>74</v>
      </c>
    </row>
    <row r="6004" spans="1:4">
      <c r="A6004" t="s">
        <v>112</v>
      </c>
      <c r="B6004">
        <v>1998</v>
      </c>
      <c r="C6004" t="s">
        <v>75</v>
      </c>
      <c r="D6004" s="49" t="s">
        <v>74</v>
      </c>
    </row>
    <row r="6005" spans="1:4">
      <c r="A6005" t="s">
        <v>113</v>
      </c>
      <c r="B6005">
        <v>1998</v>
      </c>
      <c r="C6005" t="s">
        <v>75</v>
      </c>
      <c r="D6005" s="49">
        <v>284.88459999999998</v>
      </c>
    </row>
    <row r="6006" spans="1:4">
      <c r="A6006" t="s">
        <v>38</v>
      </c>
      <c r="B6006">
        <v>1999</v>
      </c>
      <c r="C6006" t="s">
        <v>75</v>
      </c>
      <c r="D6006" s="49">
        <v>18.3828</v>
      </c>
    </row>
    <row r="6007" spans="1:4">
      <c r="A6007" t="s">
        <v>37</v>
      </c>
      <c r="B6007">
        <v>1999</v>
      </c>
      <c r="C6007" t="s">
        <v>75</v>
      </c>
      <c r="D6007" s="49">
        <v>11.78884</v>
      </c>
    </row>
    <row r="6008" spans="1:4">
      <c r="A6008" t="s">
        <v>36</v>
      </c>
      <c r="B6008">
        <v>1999</v>
      </c>
      <c r="C6008" t="s">
        <v>75</v>
      </c>
      <c r="D6008" s="49">
        <v>12.9434</v>
      </c>
    </row>
    <row r="6009" spans="1:4">
      <c r="A6009" t="s">
        <v>34</v>
      </c>
      <c r="B6009">
        <v>1999</v>
      </c>
      <c r="C6009" t="s">
        <v>75</v>
      </c>
      <c r="D6009" s="49">
        <v>4.1669419999999997</v>
      </c>
    </row>
    <row r="6010" spans="1:4">
      <c r="A6010" t="s">
        <v>35</v>
      </c>
      <c r="B6010">
        <v>1999</v>
      </c>
      <c r="C6010" t="s">
        <v>75</v>
      </c>
      <c r="D6010" s="49">
        <v>1.730113</v>
      </c>
    </row>
    <row r="6011" spans="1:4">
      <c r="A6011" t="s">
        <v>33</v>
      </c>
      <c r="B6011">
        <v>1999</v>
      </c>
      <c r="C6011" t="s">
        <v>75</v>
      </c>
      <c r="D6011" s="49">
        <v>14.97289</v>
      </c>
    </row>
    <row r="6012" spans="1:4">
      <c r="A6012" t="s">
        <v>32</v>
      </c>
      <c r="B6012">
        <v>1999</v>
      </c>
      <c r="C6012" t="s">
        <v>75</v>
      </c>
      <c r="D6012" s="49">
        <v>2.1612990000000001</v>
      </c>
    </row>
    <row r="6013" spans="1:4">
      <c r="A6013" t="s">
        <v>31</v>
      </c>
      <c r="B6013">
        <v>1999</v>
      </c>
      <c r="C6013" t="s">
        <v>75</v>
      </c>
      <c r="D6013" s="49">
        <v>13.48006</v>
      </c>
    </row>
    <row r="6014" spans="1:4">
      <c r="A6014" t="s">
        <v>30</v>
      </c>
      <c r="B6014">
        <v>1999</v>
      </c>
      <c r="C6014" t="s">
        <v>75</v>
      </c>
      <c r="D6014" s="49">
        <v>9.6282720000000008</v>
      </c>
    </row>
    <row r="6015" spans="1:4">
      <c r="A6015" t="s">
        <v>25</v>
      </c>
      <c r="B6015">
        <v>1999</v>
      </c>
      <c r="C6015" t="s">
        <v>75</v>
      </c>
      <c r="D6015" s="49">
        <v>13.513</v>
      </c>
    </row>
    <row r="6016" spans="1:4">
      <c r="A6016" t="s">
        <v>29</v>
      </c>
      <c r="B6016">
        <v>1999</v>
      </c>
      <c r="C6016" t="s">
        <v>75</v>
      </c>
      <c r="D6016" s="49">
        <v>12.955970000000001</v>
      </c>
    </row>
    <row r="6017" spans="1:4">
      <c r="A6017" t="s">
        <v>5</v>
      </c>
      <c r="B6017">
        <v>1999</v>
      </c>
      <c r="C6017" t="s">
        <v>75</v>
      </c>
      <c r="D6017" s="49">
        <v>8.6129759999999997</v>
      </c>
    </row>
    <row r="6018" spans="1:4">
      <c r="A6018" t="s">
        <v>28</v>
      </c>
      <c r="B6018">
        <v>1999</v>
      </c>
      <c r="C6018" t="s">
        <v>75</v>
      </c>
      <c r="D6018" s="49">
        <v>10.59028</v>
      </c>
    </row>
    <row r="6019" spans="1:4">
      <c r="A6019" t="s">
        <v>27</v>
      </c>
      <c r="B6019">
        <v>1999</v>
      </c>
      <c r="C6019" t="s">
        <v>75</v>
      </c>
      <c r="D6019" s="49">
        <v>13.843719999999999</v>
      </c>
    </row>
    <row r="6020" spans="1:4">
      <c r="A6020" t="s">
        <v>26</v>
      </c>
      <c r="B6020">
        <v>1999</v>
      </c>
      <c r="C6020" t="s">
        <v>75</v>
      </c>
      <c r="D6020" s="49">
        <v>9.0800590000000003</v>
      </c>
    </row>
    <row r="6021" spans="1:4">
      <c r="A6021" t="s">
        <v>1</v>
      </c>
      <c r="B6021">
        <v>1999</v>
      </c>
      <c r="C6021" t="s">
        <v>75</v>
      </c>
      <c r="D6021" s="49">
        <v>11.963520000000001</v>
      </c>
    </row>
    <row r="6022" spans="1:4">
      <c r="A6022" t="s">
        <v>24</v>
      </c>
      <c r="B6022">
        <v>1999</v>
      </c>
      <c r="C6022" t="s">
        <v>75</v>
      </c>
      <c r="D6022" s="49">
        <v>10.66572</v>
      </c>
    </row>
    <row r="6023" spans="1:4">
      <c r="A6023" t="s">
        <v>23</v>
      </c>
      <c r="B6023">
        <v>1999</v>
      </c>
      <c r="C6023" t="s">
        <v>75</v>
      </c>
      <c r="D6023" s="49">
        <v>6.555841</v>
      </c>
    </row>
    <row r="6024" spans="1:4">
      <c r="A6024" t="s">
        <v>21</v>
      </c>
      <c r="B6024">
        <v>1999</v>
      </c>
      <c r="C6024" t="s">
        <v>75</v>
      </c>
      <c r="D6024" s="49">
        <v>1.179411</v>
      </c>
    </row>
    <row r="6025" spans="1:4">
      <c r="A6025" t="s">
        <v>22</v>
      </c>
      <c r="B6025">
        <v>1999</v>
      </c>
      <c r="C6025" t="s">
        <v>75</v>
      </c>
      <c r="D6025" s="49">
        <v>0.89796200000000004</v>
      </c>
    </row>
    <row r="6026" spans="1:4">
      <c r="A6026" t="s">
        <v>20</v>
      </c>
      <c r="B6026">
        <v>1999</v>
      </c>
      <c r="C6026" t="s">
        <v>75</v>
      </c>
      <c r="D6026" s="49">
        <v>12.93228</v>
      </c>
    </row>
    <row r="6027" spans="1:4">
      <c r="A6027" t="s">
        <v>19</v>
      </c>
      <c r="B6027">
        <v>1999</v>
      </c>
      <c r="C6027" t="s">
        <v>75</v>
      </c>
      <c r="D6027" s="49">
        <v>10.2302</v>
      </c>
    </row>
    <row r="6028" spans="1:4">
      <c r="A6028" t="s">
        <v>18</v>
      </c>
      <c r="B6028">
        <v>1999</v>
      </c>
      <c r="C6028" t="s">
        <v>75</v>
      </c>
      <c r="D6028" s="49">
        <v>10.906420000000001</v>
      </c>
    </row>
    <row r="6029" spans="1:4">
      <c r="A6029" t="s">
        <v>6</v>
      </c>
      <c r="B6029">
        <v>1999</v>
      </c>
      <c r="C6029" t="s">
        <v>75</v>
      </c>
      <c r="D6029" s="49">
        <v>8.2377599999999997</v>
      </c>
    </row>
    <row r="6030" spans="1:4">
      <c r="A6030" t="s">
        <v>16</v>
      </c>
      <c r="B6030">
        <v>1999</v>
      </c>
      <c r="C6030" t="s">
        <v>75</v>
      </c>
      <c r="D6030" s="49">
        <v>5.8478070000000004</v>
      </c>
    </row>
    <row r="6031" spans="1:4">
      <c r="A6031" t="s">
        <v>15</v>
      </c>
      <c r="B6031">
        <v>1999</v>
      </c>
      <c r="C6031" t="s">
        <v>75</v>
      </c>
      <c r="D6031" s="49">
        <v>19.578420000000001</v>
      </c>
    </row>
    <row r="6032" spans="1:4">
      <c r="A6032" t="s">
        <v>17</v>
      </c>
      <c r="B6032">
        <v>1999</v>
      </c>
      <c r="C6032" t="s">
        <v>75</v>
      </c>
      <c r="D6032" s="49">
        <v>4.2684819999999997</v>
      </c>
    </row>
    <row r="6033" spans="1:4">
      <c r="A6033" t="s">
        <v>13</v>
      </c>
      <c r="B6033">
        <v>1999</v>
      </c>
      <c r="C6033" t="s">
        <v>75</v>
      </c>
      <c r="D6033" s="49">
        <v>3.9223509999999999</v>
      </c>
    </row>
    <row r="6034" spans="1:4">
      <c r="A6034" t="s">
        <v>14</v>
      </c>
      <c r="B6034">
        <v>1999</v>
      </c>
      <c r="C6034" t="s">
        <v>75</v>
      </c>
      <c r="D6034" s="49">
        <v>9.0572610000000005</v>
      </c>
    </row>
    <row r="6035" spans="1:4">
      <c r="A6035" t="s">
        <v>12</v>
      </c>
      <c r="B6035">
        <v>1999</v>
      </c>
      <c r="C6035" t="s">
        <v>75</v>
      </c>
      <c r="D6035" s="49">
        <v>12.97659</v>
      </c>
    </row>
    <row r="6036" spans="1:4">
      <c r="A6036" t="s">
        <v>11</v>
      </c>
      <c r="B6036">
        <v>1999</v>
      </c>
      <c r="C6036" t="s">
        <v>75</v>
      </c>
      <c r="D6036" s="49">
        <v>8.0554710000000007</v>
      </c>
    </row>
    <row r="6037" spans="1:4">
      <c r="A6037" t="s">
        <v>10</v>
      </c>
      <c r="B6037">
        <v>1999</v>
      </c>
      <c r="C6037" t="s">
        <v>75</v>
      </c>
      <c r="D6037" s="49">
        <v>7.6144860000000003</v>
      </c>
    </row>
    <row r="6038" spans="1:4">
      <c r="B6038">
        <v>1999</v>
      </c>
      <c r="C6038" t="s">
        <v>75</v>
      </c>
      <c r="D6038" s="49" t="s">
        <v>74</v>
      </c>
    </row>
    <row r="6039" spans="1:4">
      <c r="A6039" t="s">
        <v>9</v>
      </c>
      <c r="B6039">
        <v>1999</v>
      </c>
      <c r="C6039" t="s">
        <v>75</v>
      </c>
      <c r="D6039" s="49">
        <v>6.0742729999999998</v>
      </c>
    </row>
    <row r="6040" spans="1:4">
      <c r="A6040" t="s">
        <v>8</v>
      </c>
      <c r="B6040">
        <v>1999</v>
      </c>
      <c r="C6040" t="s">
        <v>75</v>
      </c>
      <c r="D6040" s="49">
        <v>6.2113269999999998</v>
      </c>
    </row>
    <row r="6041" spans="1:4">
      <c r="A6041" t="s">
        <v>7</v>
      </c>
      <c r="B6041">
        <v>1999</v>
      </c>
      <c r="C6041" t="s">
        <v>75</v>
      </c>
      <c r="D6041" s="49">
        <v>9.3303949999999993</v>
      </c>
    </row>
    <row r="6042" spans="1:4">
      <c r="A6042" t="s">
        <v>4</v>
      </c>
      <c r="B6042">
        <v>1999</v>
      </c>
      <c r="C6042" t="s">
        <v>75</v>
      </c>
      <c r="D6042" s="49">
        <v>9.4523290000000006</v>
      </c>
    </row>
    <row r="6043" spans="1:4">
      <c r="A6043" t="s">
        <v>2</v>
      </c>
      <c r="B6043">
        <v>1999</v>
      </c>
      <c r="C6043" t="s">
        <v>75</v>
      </c>
      <c r="D6043" s="49">
        <v>3.5639180000000001</v>
      </c>
    </row>
    <row r="6044" spans="1:4">
      <c r="A6044" t="s">
        <v>3</v>
      </c>
      <c r="B6044">
        <v>1999</v>
      </c>
      <c r="C6044" t="s">
        <v>75</v>
      </c>
      <c r="D6044" s="49">
        <v>10.10055</v>
      </c>
    </row>
    <row r="6045" spans="1:4">
      <c r="A6045" t="s">
        <v>0</v>
      </c>
      <c r="B6045">
        <v>1999</v>
      </c>
      <c r="C6045" t="s">
        <v>75</v>
      </c>
      <c r="D6045" s="49">
        <v>21.120159999999998</v>
      </c>
    </row>
    <row r="6046" spans="1:4">
      <c r="A6046" t="s">
        <v>72</v>
      </c>
      <c r="B6046">
        <v>1999</v>
      </c>
      <c r="C6046" t="s">
        <v>75</v>
      </c>
      <c r="D6046" s="49" t="s">
        <v>74</v>
      </c>
    </row>
    <row r="6047" spans="1:4">
      <c r="A6047" t="s">
        <v>79</v>
      </c>
      <c r="B6047">
        <v>1999</v>
      </c>
      <c r="C6047" t="s">
        <v>75</v>
      </c>
      <c r="D6047" s="49">
        <v>4.7893730000000003</v>
      </c>
    </row>
    <row r="6048" spans="1:4">
      <c r="A6048" t="s">
        <v>80</v>
      </c>
      <c r="B6048">
        <v>1999</v>
      </c>
      <c r="C6048" t="s">
        <v>75</v>
      </c>
      <c r="D6048" s="49" t="s">
        <v>74</v>
      </c>
    </row>
    <row r="6049" spans="1:4">
      <c r="A6049" t="s">
        <v>81</v>
      </c>
      <c r="B6049">
        <v>1999</v>
      </c>
      <c r="C6049" t="s">
        <v>75</v>
      </c>
      <c r="D6049" s="49">
        <v>10.86365</v>
      </c>
    </row>
    <row r="6050" spans="1:4">
      <c r="A6050" t="s">
        <v>82</v>
      </c>
      <c r="B6050">
        <v>1999</v>
      </c>
      <c r="C6050" t="s">
        <v>75</v>
      </c>
      <c r="D6050" s="49" t="s">
        <v>74</v>
      </c>
    </row>
    <row r="6051" spans="1:4">
      <c r="A6051" t="s">
        <v>83</v>
      </c>
      <c r="B6051">
        <v>1999</v>
      </c>
      <c r="C6051" t="s">
        <v>75</v>
      </c>
      <c r="D6051" s="49">
        <v>0</v>
      </c>
    </row>
    <row r="6052" spans="1:4">
      <c r="A6052" t="s">
        <v>84</v>
      </c>
      <c r="B6052">
        <v>1999</v>
      </c>
      <c r="C6052" t="s">
        <v>75</v>
      </c>
      <c r="D6052" s="49">
        <v>37.047319999999999</v>
      </c>
    </row>
    <row r="6053" spans="1:4">
      <c r="A6053" t="s">
        <v>85</v>
      </c>
      <c r="B6053">
        <v>1999</v>
      </c>
      <c r="C6053" t="s">
        <v>75</v>
      </c>
      <c r="D6053" s="49">
        <v>18.3828</v>
      </c>
    </row>
    <row r="6054" spans="1:4">
      <c r="A6054" t="s">
        <v>86</v>
      </c>
      <c r="B6054">
        <v>1999</v>
      </c>
      <c r="C6054" t="s">
        <v>75</v>
      </c>
      <c r="D6054" s="49" t="s">
        <v>74</v>
      </c>
    </row>
    <row r="6055" spans="1:4">
      <c r="A6055" t="s">
        <v>87</v>
      </c>
      <c r="B6055">
        <v>1999</v>
      </c>
      <c r="C6055" t="s">
        <v>75</v>
      </c>
      <c r="D6055" s="49">
        <v>40.0154</v>
      </c>
    </row>
    <row r="6056" spans="1:4">
      <c r="A6056" t="s">
        <v>88</v>
      </c>
      <c r="B6056">
        <v>1999</v>
      </c>
      <c r="C6056" t="s">
        <v>75</v>
      </c>
      <c r="D6056" s="49">
        <v>1.730113</v>
      </c>
    </row>
    <row r="6057" spans="1:4">
      <c r="A6057" t="s">
        <v>89</v>
      </c>
      <c r="B6057">
        <v>1999</v>
      </c>
      <c r="C6057" t="s">
        <v>75</v>
      </c>
      <c r="D6057" s="49">
        <v>178.1515</v>
      </c>
    </row>
    <row r="6058" spans="1:4">
      <c r="A6058" t="s">
        <v>90</v>
      </c>
      <c r="B6058">
        <v>1999</v>
      </c>
      <c r="C6058" t="s">
        <v>75</v>
      </c>
      <c r="D6058" s="49" t="s">
        <v>74</v>
      </c>
    </row>
    <row r="6059" spans="1:4">
      <c r="A6059" t="s">
        <v>91</v>
      </c>
      <c r="B6059">
        <v>1999</v>
      </c>
      <c r="C6059" t="s">
        <v>75</v>
      </c>
      <c r="D6059" s="49">
        <v>247.69659999999999</v>
      </c>
    </row>
    <row r="6060" spans="1:4">
      <c r="A6060" t="s">
        <v>92</v>
      </c>
      <c r="B6060">
        <v>1999</v>
      </c>
      <c r="C6060" t="s">
        <v>75</v>
      </c>
      <c r="D6060" s="49" t="s">
        <v>74</v>
      </c>
    </row>
    <row r="6061" spans="1:4">
      <c r="A6061" t="s">
        <v>93</v>
      </c>
      <c r="B6061">
        <v>1999</v>
      </c>
      <c r="C6061" t="s">
        <v>75</v>
      </c>
      <c r="D6061" s="49" t="s">
        <v>74</v>
      </c>
    </row>
    <row r="6062" spans="1:4">
      <c r="A6062" t="s">
        <v>94</v>
      </c>
      <c r="B6062">
        <v>1999</v>
      </c>
      <c r="C6062" t="s">
        <v>75</v>
      </c>
      <c r="D6062" s="49" t="s">
        <v>74</v>
      </c>
    </row>
    <row r="6063" spans="1:4">
      <c r="A6063" t="s">
        <v>95</v>
      </c>
      <c r="B6063">
        <v>1999</v>
      </c>
      <c r="C6063" t="s">
        <v>75</v>
      </c>
      <c r="D6063" s="49">
        <v>137.93610000000001</v>
      </c>
    </row>
    <row r="6064" spans="1:4">
      <c r="A6064" t="s">
        <v>96</v>
      </c>
      <c r="B6064">
        <v>1999</v>
      </c>
      <c r="C6064" t="s">
        <v>75</v>
      </c>
      <c r="D6064" s="49" t="s">
        <v>74</v>
      </c>
    </row>
    <row r="6065" spans="1:4">
      <c r="A6065" t="s">
        <v>97</v>
      </c>
      <c r="B6065">
        <v>1999</v>
      </c>
      <c r="C6065" t="s">
        <v>75</v>
      </c>
      <c r="D6065" s="49">
        <v>97.860519999999994</v>
      </c>
    </row>
    <row r="6066" spans="1:4">
      <c r="A6066" t="s">
        <v>98</v>
      </c>
      <c r="B6066">
        <v>1999</v>
      </c>
      <c r="C6066" t="s">
        <v>75</v>
      </c>
      <c r="D6066" s="49" t="s">
        <v>74</v>
      </c>
    </row>
    <row r="6067" spans="1:4">
      <c r="A6067" t="s">
        <v>99</v>
      </c>
      <c r="B6067">
        <v>1999</v>
      </c>
      <c r="C6067" t="s">
        <v>75</v>
      </c>
      <c r="D6067" s="49">
        <v>339.04950000000002</v>
      </c>
    </row>
    <row r="6068" spans="1:4">
      <c r="A6068" t="s">
        <v>100</v>
      </c>
      <c r="B6068">
        <v>1999</v>
      </c>
      <c r="C6068" t="s">
        <v>75</v>
      </c>
      <c r="D6068" s="49">
        <v>0</v>
      </c>
    </row>
    <row r="6069" spans="1:4">
      <c r="A6069" t="s">
        <v>101</v>
      </c>
      <c r="B6069">
        <v>1999</v>
      </c>
      <c r="C6069" t="s">
        <v>75</v>
      </c>
      <c r="D6069" s="49">
        <v>2.0773730000000001</v>
      </c>
    </row>
    <row r="6070" spans="1:4">
      <c r="A6070" t="s">
        <v>102</v>
      </c>
      <c r="B6070">
        <v>1999</v>
      </c>
      <c r="C6070" t="s">
        <v>75</v>
      </c>
      <c r="D6070" s="49" t="s">
        <v>74</v>
      </c>
    </row>
    <row r="6071" spans="1:4">
      <c r="A6071" t="s">
        <v>103</v>
      </c>
      <c r="B6071">
        <v>1999</v>
      </c>
      <c r="C6071" t="s">
        <v>75</v>
      </c>
      <c r="D6071" s="49">
        <v>0</v>
      </c>
    </row>
    <row r="6072" spans="1:4">
      <c r="A6072" t="s">
        <v>104</v>
      </c>
      <c r="B6072">
        <v>1999</v>
      </c>
      <c r="C6072" t="s">
        <v>75</v>
      </c>
      <c r="D6072" s="49">
        <v>57.940480000000001</v>
      </c>
    </row>
    <row r="6073" spans="1:4">
      <c r="A6073" t="s">
        <v>105</v>
      </c>
      <c r="B6073">
        <v>1999</v>
      </c>
      <c r="C6073" t="s">
        <v>75</v>
      </c>
      <c r="D6073" s="49">
        <v>1.730113</v>
      </c>
    </row>
    <row r="6074" spans="1:4">
      <c r="A6074" t="s">
        <v>106</v>
      </c>
      <c r="B6074">
        <v>1999</v>
      </c>
      <c r="C6074" t="s">
        <v>75</v>
      </c>
      <c r="D6074" s="49">
        <v>3.5639180000000001</v>
      </c>
    </row>
    <row r="6075" spans="1:4">
      <c r="A6075" t="s">
        <v>107</v>
      </c>
      <c r="B6075">
        <v>1999</v>
      </c>
      <c r="C6075" t="s">
        <v>75</v>
      </c>
      <c r="D6075" s="49">
        <v>40.0154</v>
      </c>
    </row>
    <row r="6076" spans="1:4">
      <c r="A6076" t="s">
        <v>108</v>
      </c>
      <c r="B6076">
        <v>1999</v>
      </c>
      <c r="C6076" t="s">
        <v>75</v>
      </c>
      <c r="D6076" s="49" t="s">
        <v>74</v>
      </c>
    </row>
    <row r="6077" spans="1:4">
      <c r="A6077" t="s">
        <v>109</v>
      </c>
      <c r="B6077">
        <v>1999</v>
      </c>
      <c r="C6077" t="s">
        <v>75</v>
      </c>
      <c r="D6077" s="49">
        <v>184.70740000000001</v>
      </c>
    </row>
    <row r="6078" spans="1:4">
      <c r="A6078" t="s">
        <v>110</v>
      </c>
      <c r="B6078">
        <v>1999</v>
      </c>
      <c r="C6078" t="s">
        <v>75</v>
      </c>
      <c r="D6078" s="49" t="s">
        <v>74</v>
      </c>
    </row>
    <row r="6079" spans="1:4">
      <c r="A6079" t="s">
        <v>111</v>
      </c>
      <c r="B6079">
        <v>1999</v>
      </c>
      <c r="C6079" t="s">
        <v>75</v>
      </c>
      <c r="D6079" s="49" t="s">
        <v>74</v>
      </c>
    </row>
    <row r="6080" spans="1:4">
      <c r="A6080" t="s">
        <v>112</v>
      </c>
      <c r="B6080">
        <v>1999</v>
      </c>
      <c r="C6080" t="s">
        <v>75</v>
      </c>
      <c r="D6080" s="49" t="s">
        <v>74</v>
      </c>
    </row>
    <row r="6081" spans="1:4">
      <c r="A6081" t="s">
        <v>113</v>
      </c>
      <c r="B6081">
        <v>1999</v>
      </c>
      <c r="C6081" t="s">
        <v>75</v>
      </c>
      <c r="D6081" s="49">
        <v>290.98360000000002</v>
      </c>
    </row>
    <row r="6082" spans="1:4">
      <c r="A6082" t="s">
        <v>38</v>
      </c>
      <c r="B6082">
        <v>2000</v>
      </c>
      <c r="C6082" t="s">
        <v>75</v>
      </c>
      <c r="D6082" s="49">
        <v>17.934539999999998</v>
      </c>
    </row>
    <row r="6083" spans="1:4">
      <c r="A6083" t="s">
        <v>37</v>
      </c>
      <c r="B6083">
        <v>2000</v>
      </c>
      <c r="C6083" t="s">
        <v>75</v>
      </c>
      <c r="D6083" s="49">
        <v>11.94928</v>
      </c>
    </row>
    <row r="6084" spans="1:4">
      <c r="A6084" t="s">
        <v>36</v>
      </c>
      <c r="B6084">
        <v>2000</v>
      </c>
      <c r="C6084" t="s">
        <v>75</v>
      </c>
      <c r="D6084" s="49">
        <v>13.261060000000001</v>
      </c>
    </row>
    <row r="6085" spans="1:4">
      <c r="A6085" t="s">
        <v>34</v>
      </c>
      <c r="B6085">
        <v>2000</v>
      </c>
      <c r="C6085" t="s">
        <v>75</v>
      </c>
      <c r="D6085" s="49">
        <v>4.0090079999999997</v>
      </c>
    </row>
    <row r="6086" spans="1:4">
      <c r="A6086" t="s">
        <v>35</v>
      </c>
      <c r="B6086">
        <v>2000</v>
      </c>
      <c r="C6086" t="s">
        <v>75</v>
      </c>
      <c r="D6086" s="49">
        <v>1.800489</v>
      </c>
    </row>
    <row r="6087" spans="1:4">
      <c r="A6087" t="s">
        <v>33</v>
      </c>
      <c r="B6087">
        <v>2000</v>
      </c>
      <c r="C6087" t="s">
        <v>75</v>
      </c>
      <c r="D6087" s="49">
        <v>15.534420000000001</v>
      </c>
    </row>
    <row r="6088" spans="1:4">
      <c r="A6088" t="s">
        <v>32</v>
      </c>
      <c r="B6088">
        <v>2000</v>
      </c>
      <c r="C6088" t="s">
        <v>75</v>
      </c>
      <c r="D6088" s="49">
        <v>2.131383</v>
      </c>
    </row>
    <row r="6089" spans="1:4">
      <c r="A6089" t="s">
        <v>31</v>
      </c>
      <c r="B6089">
        <v>2000</v>
      </c>
      <c r="C6089" t="s">
        <v>75</v>
      </c>
      <c r="D6089" s="49">
        <v>14.214359999999999</v>
      </c>
    </row>
    <row r="6090" spans="1:4">
      <c r="A6090" t="s">
        <v>30</v>
      </c>
      <c r="B6090">
        <v>2000</v>
      </c>
      <c r="C6090" t="s">
        <v>75</v>
      </c>
      <c r="D6090" s="49">
        <v>10.44965</v>
      </c>
    </row>
    <row r="6091" spans="1:4">
      <c r="A6091" t="s">
        <v>25</v>
      </c>
      <c r="B6091">
        <v>2000</v>
      </c>
      <c r="C6091" t="s">
        <v>75</v>
      </c>
      <c r="D6091" s="49">
        <v>13.66953</v>
      </c>
    </row>
    <row r="6092" spans="1:4">
      <c r="A6092" t="s">
        <v>29</v>
      </c>
      <c r="B6092">
        <v>2000</v>
      </c>
      <c r="C6092" t="s">
        <v>75</v>
      </c>
      <c r="D6092" s="49">
        <v>12.51379</v>
      </c>
    </row>
    <row r="6093" spans="1:4">
      <c r="A6093" t="s">
        <v>5</v>
      </c>
      <c r="B6093">
        <v>2000</v>
      </c>
      <c r="C6093" t="s">
        <v>75</v>
      </c>
      <c r="D6093" s="49">
        <v>8.9035410000000006</v>
      </c>
    </row>
    <row r="6094" spans="1:4">
      <c r="A6094" t="s">
        <v>28</v>
      </c>
      <c r="B6094">
        <v>2000</v>
      </c>
      <c r="C6094" t="s">
        <v>75</v>
      </c>
      <c r="D6094" s="49">
        <v>10.506959999999999</v>
      </c>
    </row>
    <row r="6095" spans="1:4">
      <c r="A6095" t="s">
        <v>27</v>
      </c>
      <c r="B6095">
        <v>2000</v>
      </c>
      <c r="C6095" t="s">
        <v>75</v>
      </c>
      <c r="D6095" s="49">
        <v>12.988149999999999</v>
      </c>
    </row>
    <row r="6096" spans="1:4">
      <c r="A6096" t="s">
        <v>26</v>
      </c>
      <c r="B6096">
        <v>2000</v>
      </c>
      <c r="C6096" t="s">
        <v>75</v>
      </c>
      <c r="D6096" s="49">
        <v>9.1682790000000001</v>
      </c>
    </row>
    <row r="6097" spans="1:4">
      <c r="A6097" t="s">
        <v>1</v>
      </c>
      <c r="B6097">
        <v>2000</v>
      </c>
      <c r="C6097" t="s">
        <v>75</v>
      </c>
      <c r="D6097" s="49">
        <v>12.22667</v>
      </c>
    </row>
    <row r="6098" spans="1:4">
      <c r="A6098" t="s">
        <v>24</v>
      </c>
      <c r="B6098">
        <v>2000</v>
      </c>
      <c r="C6098" t="s">
        <v>75</v>
      </c>
      <c r="D6098" s="49">
        <v>11.797980000000001</v>
      </c>
    </row>
    <row r="6099" spans="1:4">
      <c r="A6099" t="s">
        <v>23</v>
      </c>
      <c r="B6099">
        <v>2000</v>
      </c>
      <c r="C6099" t="s">
        <v>75</v>
      </c>
      <c r="D6099" s="49">
        <v>6.6792879999999997</v>
      </c>
    </row>
    <row r="6100" spans="1:4">
      <c r="A6100" t="s">
        <v>21</v>
      </c>
      <c r="B6100">
        <v>2000</v>
      </c>
      <c r="C6100" t="s">
        <v>75</v>
      </c>
      <c r="D6100" s="49">
        <v>1.163689</v>
      </c>
    </row>
    <row r="6101" spans="1:4">
      <c r="A6101" t="s">
        <v>22</v>
      </c>
      <c r="B6101">
        <v>2000</v>
      </c>
      <c r="C6101" t="s">
        <v>75</v>
      </c>
      <c r="D6101" s="49">
        <v>0.88252790000000003</v>
      </c>
    </row>
    <row r="6102" spans="1:4">
      <c r="A6102" t="s">
        <v>20</v>
      </c>
      <c r="B6102">
        <v>2000</v>
      </c>
      <c r="C6102" t="s">
        <v>75</v>
      </c>
      <c r="D6102" s="49">
        <v>13.637930000000001</v>
      </c>
    </row>
    <row r="6103" spans="1:4">
      <c r="A6103" t="s">
        <v>19</v>
      </c>
      <c r="B6103">
        <v>2000</v>
      </c>
      <c r="C6103" t="s">
        <v>75</v>
      </c>
      <c r="D6103" s="49">
        <v>10.351330000000001</v>
      </c>
    </row>
    <row r="6104" spans="1:4">
      <c r="A6104" t="s">
        <v>18</v>
      </c>
      <c r="B6104">
        <v>2000</v>
      </c>
      <c r="C6104" t="s">
        <v>75</v>
      </c>
      <c r="D6104" s="49">
        <v>11.34726</v>
      </c>
    </row>
    <row r="6105" spans="1:4">
      <c r="A6105" t="s">
        <v>6</v>
      </c>
      <c r="B6105">
        <v>2000</v>
      </c>
      <c r="C6105" t="s">
        <v>75</v>
      </c>
      <c r="D6105" s="49">
        <v>9.583005</v>
      </c>
    </row>
    <row r="6106" spans="1:4">
      <c r="A6106" t="s">
        <v>16</v>
      </c>
      <c r="B6106">
        <v>2000</v>
      </c>
      <c r="C6106" t="s">
        <v>75</v>
      </c>
      <c r="D6106" s="49">
        <v>5.2417980000000002</v>
      </c>
    </row>
    <row r="6107" spans="1:4">
      <c r="A6107" t="s">
        <v>15</v>
      </c>
      <c r="B6107">
        <v>2000</v>
      </c>
      <c r="C6107" t="s">
        <v>75</v>
      </c>
      <c r="D6107" s="49">
        <v>17.889600000000002</v>
      </c>
    </row>
    <row r="6108" spans="1:4">
      <c r="A6108" t="s">
        <v>17</v>
      </c>
      <c r="B6108">
        <v>2000</v>
      </c>
      <c r="C6108" t="s">
        <v>75</v>
      </c>
      <c r="D6108" s="49">
        <v>4.0935940000000004</v>
      </c>
    </row>
    <row r="6109" spans="1:4">
      <c r="A6109" t="s">
        <v>13</v>
      </c>
      <c r="B6109">
        <v>2000</v>
      </c>
      <c r="C6109" t="s">
        <v>75</v>
      </c>
      <c r="D6109" s="49">
        <v>4.2428309999999998</v>
      </c>
    </row>
    <row r="6110" spans="1:4">
      <c r="A6110" t="s">
        <v>14</v>
      </c>
      <c r="B6110">
        <v>2000</v>
      </c>
      <c r="C6110" t="s">
        <v>75</v>
      </c>
      <c r="D6110" s="49">
        <v>9.4753310000000006</v>
      </c>
    </row>
    <row r="6111" spans="1:4">
      <c r="A6111" t="s">
        <v>12</v>
      </c>
      <c r="B6111">
        <v>2000</v>
      </c>
      <c r="C6111" t="s">
        <v>75</v>
      </c>
      <c r="D6111" s="49">
        <v>12.85941</v>
      </c>
    </row>
    <row r="6112" spans="1:4">
      <c r="A6112" t="s">
        <v>11</v>
      </c>
      <c r="B6112">
        <v>2000</v>
      </c>
      <c r="C6112" t="s">
        <v>75</v>
      </c>
      <c r="D6112" s="49">
        <v>7.9565729999999997</v>
      </c>
    </row>
    <row r="6113" spans="1:4">
      <c r="A6113" t="s">
        <v>10</v>
      </c>
      <c r="B6113">
        <v>2000</v>
      </c>
      <c r="C6113" t="s">
        <v>75</v>
      </c>
      <c r="D6113" s="49">
        <v>7.6386149999999997</v>
      </c>
    </row>
    <row r="6114" spans="1:4">
      <c r="B6114">
        <v>2000</v>
      </c>
      <c r="C6114" t="s">
        <v>75</v>
      </c>
      <c r="D6114" s="49" t="s">
        <v>74</v>
      </c>
    </row>
    <row r="6115" spans="1:4">
      <c r="A6115" t="s">
        <v>9</v>
      </c>
      <c r="B6115">
        <v>2000</v>
      </c>
      <c r="C6115" t="s">
        <v>75</v>
      </c>
      <c r="D6115" s="49">
        <v>6.2094459999999998</v>
      </c>
    </row>
    <row r="6116" spans="1:4">
      <c r="A6116" t="s">
        <v>8</v>
      </c>
      <c r="B6116">
        <v>2000</v>
      </c>
      <c r="C6116" t="s">
        <v>75</v>
      </c>
      <c r="D6116" s="49">
        <v>6.3668630000000004</v>
      </c>
    </row>
    <row r="6117" spans="1:4">
      <c r="A6117" t="s">
        <v>7</v>
      </c>
      <c r="B6117">
        <v>2000</v>
      </c>
      <c r="C6117" t="s">
        <v>75</v>
      </c>
      <c r="D6117" s="49">
        <v>9.2811219999999999</v>
      </c>
    </row>
    <row r="6118" spans="1:4">
      <c r="A6118" t="s">
        <v>4</v>
      </c>
      <c r="B6118">
        <v>2000</v>
      </c>
      <c r="C6118" t="s">
        <v>75</v>
      </c>
      <c r="D6118" s="49">
        <v>9.8298660000000009</v>
      </c>
    </row>
    <row r="6119" spans="1:4">
      <c r="A6119" t="s">
        <v>2</v>
      </c>
      <c r="B6119">
        <v>2000</v>
      </c>
      <c r="C6119" t="s">
        <v>75</v>
      </c>
      <c r="D6119" s="49">
        <v>3.887324</v>
      </c>
    </row>
    <row r="6120" spans="1:4">
      <c r="A6120" t="s">
        <v>3</v>
      </c>
      <c r="B6120">
        <v>2000</v>
      </c>
      <c r="C6120" t="s">
        <v>75</v>
      </c>
      <c r="D6120" s="49">
        <v>10.602819999999999</v>
      </c>
    </row>
    <row r="6121" spans="1:4">
      <c r="A6121" t="s">
        <v>0</v>
      </c>
      <c r="B6121">
        <v>2000</v>
      </c>
      <c r="C6121" t="s">
        <v>75</v>
      </c>
      <c r="D6121" s="49">
        <v>21.9391</v>
      </c>
    </row>
    <row r="6122" spans="1:4">
      <c r="A6122" t="s">
        <v>72</v>
      </c>
      <c r="B6122">
        <v>2000</v>
      </c>
      <c r="C6122" t="s">
        <v>75</v>
      </c>
      <c r="D6122" s="49" t="s">
        <v>74</v>
      </c>
    </row>
    <row r="6123" spans="1:4">
      <c r="A6123" t="s">
        <v>79</v>
      </c>
      <c r="B6123">
        <v>2000</v>
      </c>
      <c r="C6123" t="s">
        <v>75</v>
      </c>
      <c r="D6123" s="49">
        <v>4.8144</v>
      </c>
    </row>
    <row r="6124" spans="1:4">
      <c r="A6124" t="s">
        <v>80</v>
      </c>
      <c r="B6124">
        <v>2000</v>
      </c>
      <c r="C6124" t="s">
        <v>75</v>
      </c>
      <c r="D6124" s="49" t="s">
        <v>74</v>
      </c>
    </row>
    <row r="6125" spans="1:4">
      <c r="A6125" t="s">
        <v>81</v>
      </c>
      <c r="B6125">
        <v>2000</v>
      </c>
      <c r="C6125" t="s">
        <v>75</v>
      </c>
      <c r="D6125" s="49">
        <v>11.023849999999999</v>
      </c>
    </row>
    <row r="6126" spans="1:4">
      <c r="A6126" t="s">
        <v>82</v>
      </c>
      <c r="B6126">
        <v>2000</v>
      </c>
      <c r="C6126" t="s">
        <v>75</v>
      </c>
      <c r="D6126" s="49" t="s">
        <v>74</v>
      </c>
    </row>
    <row r="6127" spans="1:4">
      <c r="A6127" t="s">
        <v>83</v>
      </c>
      <c r="B6127">
        <v>2000</v>
      </c>
      <c r="C6127" t="s">
        <v>75</v>
      </c>
      <c r="D6127" s="49">
        <v>0</v>
      </c>
    </row>
    <row r="6128" spans="1:4">
      <c r="A6128" t="s">
        <v>84</v>
      </c>
      <c r="B6128">
        <v>2000</v>
      </c>
      <c r="C6128" t="s">
        <v>75</v>
      </c>
      <c r="D6128" s="49">
        <v>39.598010000000002</v>
      </c>
    </row>
    <row r="6129" spans="1:4">
      <c r="A6129" t="s">
        <v>85</v>
      </c>
      <c r="B6129">
        <v>2000</v>
      </c>
      <c r="C6129" t="s">
        <v>75</v>
      </c>
      <c r="D6129" s="49">
        <v>17.934539999999998</v>
      </c>
    </row>
    <row r="6130" spans="1:4">
      <c r="A6130" t="s">
        <v>86</v>
      </c>
      <c r="B6130">
        <v>2000</v>
      </c>
      <c r="C6130" t="s">
        <v>75</v>
      </c>
      <c r="D6130" s="49" t="s">
        <v>74</v>
      </c>
    </row>
    <row r="6131" spans="1:4">
      <c r="A6131" t="s">
        <v>87</v>
      </c>
      <c r="B6131">
        <v>2000</v>
      </c>
      <c r="C6131" t="s">
        <v>75</v>
      </c>
      <c r="D6131" s="49">
        <v>41.716349999999998</v>
      </c>
    </row>
    <row r="6132" spans="1:4">
      <c r="A6132" t="s">
        <v>88</v>
      </c>
      <c r="B6132">
        <v>2000</v>
      </c>
      <c r="C6132" t="s">
        <v>75</v>
      </c>
      <c r="D6132" s="49">
        <v>1.800489</v>
      </c>
    </row>
    <row r="6133" spans="1:4">
      <c r="A6133" t="s">
        <v>89</v>
      </c>
      <c r="B6133">
        <v>2000</v>
      </c>
      <c r="C6133" t="s">
        <v>75</v>
      </c>
      <c r="D6133" s="49">
        <v>178.685</v>
      </c>
    </row>
    <row r="6134" spans="1:4">
      <c r="A6134" t="s">
        <v>90</v>
      </c>
      <c r="B6134">
        <v>2000</v>
      </c>
      <c r="C6134" t="s">
        <v>75</v>
      </c>
      <c r="D6134" s="49" t="s">
        <v>74</v>
      </c>
    </row>
    <row r="6135" spans="1:4">
      <c r="A6135" t="s">
        <v>91</v>
      </c>
      <c r="B6135">
        <v>2000</v>
      </c>
      <c r="C6135" t="s">
        <v>75</v>
      </c>
      <c r="D6135" s="49">
        <v>248.7362</v>
      </c>
    </row>
    <row r="6136" spans="1:4">
      <c r="A6136" t="s">
        <v>92</v>
      </c>
      <c r="B6136">
        <v>2000</v>
      </c>
      <c r="C6136" t="s">
        <v>75</v>
      </c>
      <c r="D6136" s="49" t="s">
        <v>74</v>
      </c>
    </row>
    <row r="6137" spans="1:4">
      <c r="A6137" t="s">
        <v>93</v>
      </c>
      <c r="B6137">
        <v>2000</v>
      </c>
      <c r="C6137" t="s">
        <v>75</v>
      </c>
      <c r="D6137" s="49" t="s">
        <v>74</v>
      </c>
    </row>
    <row r="6138" spans="1:4">
      <c r="A6138" t="s">
        <v>94</v>
      </c>
      <c r="B6138">
        <v>2000</v>
      </c>
      <c r="C6138" t="s">
        <v>75</v>
      </c>
      <c r="D6138" s="49" t="s">
        <v>74</v>
      </c>
    </row>
    <row r="6139" spans="1:4">
      <c r="A6139" t="s">
        <v>95</v>
      </c>
      <c r="B6139">
        <v>2000</v>
      </c>
      <c r="C6139" t="s">
        <v>75</v>
      </c>
      <c r="D6139" s="49">
        <v>142.0718</v>
      </c>
    </row>
    <row r="6140" spans="1:4">
      <c r="A6140" t="s">
        <v>96</v>
      </c>
      <c r="B6140">
        <v>2000</v>
      </c>
      <c r="C6140" t="s">
        <v>75</v>
      </c>
      <c r="D6140" s="49" t="s">
        <v>74</v>
      </c>
    </row>
    <row r="6141" spans="1:4">
      <c r="A6141" t="s">
        <v>97</v>
      </c>
      <c r="B6141">
        <v>2000</v>
      </c>
      <c r="C6141" t="s">
        <v>75</v>
      </c>
      <c r="D6141" s="49">
        <v>100.446</v>
      </c>
    </row>
    <row r="6142" spans="1:4">
      <c r="A6142" t="s">
        <v>98</v>
      </c>
      <c r="B6142">
        <v>2000</v>
      </c>
      <c r="C6142" t="s">
        <v>75</v>
      </c>
      <c r="D6142" s="49" t="s">
        <v>74</v>
      </c>
    </row>
    <row r="6143" spans="1:4">
      <c r="A6143" t="s">
        <v>99</v>
      </c>
      <c r="B6143">
        <v>2000</v>
      </c>
      <c r="C6143" t="s">
        <v>75</v>
      </c>
      <c r="D6143" s="49">
        <v>344.6499</v>
      </c>
    </row>
    <row r="6144" spans="1:4">
      <c r="A6144" t="s">
        <v>100</v>
      </c>
      <c r="B6144">
        <v>2000</v>
      </c>
      <c r="C6144" t="s">
        <v>75</v>
      </c>
      <c r="D6144" s="49">
        <v>0</v>
      </c>
    </row>
    <row r="6145" spans="1:4">
      <c r="A6145" t="s">
        <v>101</v>
      </c>
      <c r="B6145">
        <v>2000</v>
      </c>
      <c r="C6145" t="s">
        <v>75</v>
      </c>
      <c r="D6145" s="49">
        <v>2.046217</v>
      </c>
    </row>
    <row r="6146" spans="1:4">
      <c r="A6146" t="s">
        <v>102</v>
      </c>
      <c r="B6146">
        <v>2000</v>
      </c>
      <c r="C6146" t="s">
        <v>75</v>
      </c>
      <c r="D6146" s="49" t="s">
        <v>74</v>
      </c>
    </row>
    <row r="6147" spans="1:4">
      <c r="A6147" t="s">
        <v>103</v>
      </c>
      <c r="B6147">
        <v>2000</v>
      </c>
      <c r="C6147" t="s">
        <v>75</v>
      </c>
      <c r="D6147" s="49">
        <v>0</v>
      </c>
    </row>
    <row r="6148" spans="1:4">
      <c r="A6148" t="s">
        <v>104</v>
      </c>
      <c r="B6148">
        <v>2000</v>
      </c>
      <c r="C6148" t="s">
        <v>75</v>
      </c>
      <c r="D6148" s="49">
        <v>59.854669999999999</v>
      </c>
    </row>
    <row r="6149" spans="1:4">
      <c r="A6149" t="s">
        <v>105</v>
      </c>
      <c r="B6149">
        <v>2000</v>
      </c>
      <c r="C6149" t="s">
        <v>75</v>
      </c>
      <c r="D6149" s="49">
        <v>1.800489</v>
      </c>
    </row>
    <row r="6150" spans="1:4">
      <c r="A6150" t="s">
        <v>106</v>
      </c>
      <c r="B6150">
        <v>2000</v>
      </c>
      <c r="C6150" t="s">
        <v>75</v>
      </c>
      <c r="D6150" s="49">
        <v>3.887324</v>
      </c>
    </row>
    <row r="6151" spans="1:4">
      <c r="A6151" t="s">
        <v>107</v>
      </c>
      <c r="B6151">
        <v>2000</v>
      </c>
      <c r="C6151" t="s">
        <v>75</v>
      </c>
      <c r="D6151" s="49">
        <v>41.716349999999998</v>
      </c>
    </row>
    <row r="6152" spans="1:4">
      <c r="A6152" t="s">
        <v>108</v>
      </c>
      <c r="B6152">
        <v>2000</v>
      </c>
      <c r="C6152" t="s">
        <v>75</v>
      </c>
      <c r="D6152" s="49" t="s">
        <v>74</v>
      </c>
    </row>
    <row r="6153" spans="1:4">
      <c r="A6153" t="s">
        <v>109</v>
      </c>
      <c r="B6153">
        <v>2000</v>
      </c>
      <c r="C6153" t="s">
        <v>75</v>
      </c>
      <c r="D6153" s="49">
        <v>185.36429999999999</v>
      </c>
    </row>
    <row r="6154" spans="1:4">
      <c r="A6154" t="s">
        <v>110</v>
      </c>
      <c r="B6154">
        <v>2000</v>
      </c>
      <c r="C6154" t="s">
        <v>75</v>
      </c>
      <c r="D6154" s="49" t="s">
        <v>74</v>
      </c>
    </row>
    <row r="6155" spans="1:4">
      <c r="A6155" t="s">
        <v>111</v>
      </c>
      <c r="B6155">
        <v>2000</v>
      </c>
      <c r="C6155" t="s">
        <v>75</v>
      </c>
      <c r="D6155" s="49" t="s">
        <v>74</v>
      </c>
    </row>
    <row r="6156" spans="1:4">
      <c r="A6156" t="s">
        <v>112</v>
      </c>
      <c r="B6156">
        <v>2000</v>
      </c>
      <c r="C6156" t="s">
        <v>75</v>
      </c>
      <c r="D6156" s="49" t="s">
        <v>74</v>
      </c>
    </row>
    <row r="6157" spans="1:4">
      <c r="A6157" t="s">
        <v>113</v>
      </c>
      <c r="B6157">
        <v>2000</v>
      </c>
      <c r="C6157" t="s">
        <v>75</v>
      </c>
      <c r="D6157" s="49">
        <v>295.93040000000002</v>
      </c>
    </row>
    <row r="6158" spans="1:4">
      <c r="A6158" t="s">
        <v>38</v>
      </c>
      <c r="B6158">
        <v>2001</v>
      </c>
      <c r="C6158" t="s">
        <v>75</v>
      </c>
      <c r="D6158" s="49">
        <v>18.155339999999999</v>
      </c>
    </row>
    <row r="6159" spans="1:4">
      <c r="A6159" t="s">
        <v>37</v>
      </c>
      <c r="B6159">
        <v>2001</v>
      </c>
      <c r="C6159" t="s">
        <v>75</v>
      </c>
      <c r="D6159" s="49">
        <v>12.54161</v>
      </c>
    </row>
    <row r="6160" spans="1:4">
      <c r="A6160" t="s">
        <v>36</v>
      </c>
      <c r="B6160">
        <v>2001</v>
      </c>
      <c r="C6160" t="s">
        <v>75</v>
      </c>
      <c r="D6160" s="49">
        <v>13.07338</v>
      </c>
    </row>
    <row r="6161" spans="1:4">
      <c r="A6161" t="s">
        <v>34</v>
      </c>
      <c r="B6161">
        <v>2001</v>
      </c>
      <c r="C6161" t="s">
        <v>75</v>
      </c>
      <c r="D6161" s="49">
        <v>4.060238</v>
      </c>
    </row>
    <row r="6162" spans="1:4">
      <c r="A6162" t="s">
        <v>35</v>
      </c>
      <c r="B6162">
        <v>2001</v>
      </c>
      <c r="C6162" t="s">
        <v>75</v>
      </c>
      <c r="D6162" s="49">
        <v>1.777317</v>
      </c>
    </row>
    <row r="6163" spans="1:4">
      <c r="A6163" t="s">
        <v>33</v>
      </c>
      <c r="B6163">
        <v>2001</v>
      </c>
      <c r="C6163" t="s">
        <v>75</v>
      </c>
      <c r="D6163" s="49">
        <v>15.264559999999999</v>
      </c>
    </row>
    <row r="6164" spans="1:4">
      <c r="A6164" t="s">
        <v>32</v>
      </c>
      <c r="B6164">
        <v>2001</v>
      </c>
      <c r="C6164" t="s">
        <v>75</v>
      </c>
      <c r="D6164" s="49">
        <v>2.1753580000000001</v>
      </c>
    </row>
    <row r="6165" spans="1:4">
      <c r="A6165" t="s">
        <v>31</v>
      </c>
      <c r="B6165">
        <v>2001</v>
      </c>
      <c r="C6165" t="s">
        <v>75</v>
      </c>
      <c r="D6165" s="49">
        <v>12.781459999999999</v>
      </c>
    </row>
    <row r="6166" spans="1:4">
      <c r="A6166" t="s">
        <v>30</v>
      </c>
      <c r="B6166">
        <v>2001</v>
      </c>
      <c r="C6166" t="s">
        <v>75</v>
      </c>
      <c r="D6166" s="49">
        <v>10.59952</v>
      </c>
    </row>
    <row r="6167" spans="1:4">
      <c r="A6167" t="s">
        <v>25</v>
      </c>
      <c r="B6167">
        <v>2001</v>
      </c>
      <c r="C6167" t="s">
        <v>75</v>
      </c>
      <c r="D6167" s="49">
        <v>13.35338</v>
      </c>
    </row>
    <row r="6168" spans="1:4">
      <c r="A6168" t="s">
        <v>29</v>
      </c>
      <c r="B6168">
        <v>2001</v>
      </c>
      <c r="C6168" t="s">
        <v>75</v>
      </c>
      <c r="D6168" s="49">
        <v>12.58141</v>
      </c>
    </row>
    <row r="6169" spans="1:4">
      <c r="A6169" t="s">
        <v>5</v>
      </c>
      <c r="B6169">
        <v>2001</v>
      </c>
      <c r="C6169" t="s">
        <v>75</v>
      </c>
      <c r="D6169" s="49">
        <v>8.9034680000000002</v>
      </c>
    </row>
    <row r="6170" spans="1:4">
      <c r="A6170" t="s">
        <v>28</v>
      </c>
      <c r="B6170">
        <v>2001</v>
      </c>
      <c r="C6170" t="s">
        <v>75</v>
      </c>
      <c r="D6170" s="49">
        <v>11.364800000000001</v>
      </c>
    </row>
    <row r="6171" spans="1:4">
      <c r="A6171" t="s">
        <v>27</v>
      </c>
      <c r="B6171">
        <v>2001</v>
      </c>
      <c r="C6171" t="s">
        <v>75</v>
      </c>
      <c r="D6171" s="49">
        <v>13.55049</v>
      </c>
    </row>
    <row r="6172" spans="1:4">
      <c r="A6172" t="s">
        <v>26</v>
      </c>
      <c r="B6172">
        <v>2001</v>
      </c>
      <c r="C6172" t="s">
        <v>75</v>
      </c>
      <c r="D6172" s="49">
        <v>9.2132930000000002</v>
      </c>
    </row>
    <row r="6173" spans="1:4">
      <c r="A6173" t="s">
        <v>1</v>
      </c>
      <c r="B6173">
        <v>2001</v>
      </c>
      <c r="C6173" t="s">
        <v>75</v>
      </c>
      <c r="D6173" s="49">
        <v>12.376440000000001</v>
      </c>
    </row>
    <row r="6174" spans="1:4">
      <c r="A6174" t="s">
        <v>24</v>
      </c>
      <c r="B6174">
        <v>2001</v>
      </c>
      <c r="C6174" t="s">
        <v>75</v>
      </c>
      <c r="D6174" s="49">
        <v>12.128640000000001</v>
      </c>
    </row>
    <row r="6175" spans="1:4">
      <c r="A6175" t="s">
        <v>23</v>
      </c>
      <c r="B6175">
        <v>2001</v>
      </c>
      <c r="C6175" t="s">
        <v>75</v>
      </c>
      <c r="D6175" s="49">
        <v>6.7740650000000002</v>
      </c>
    </row>
    <row r="6176" spans="1:4">
      <c r="A6176" t="s">
        <v>21</v>
      </c>
      <c r="B6176">
        <v>2001</v>
      </c>
      <c r="C6176" t="s">
        <v>75</v>
      </c>
      <c r="D6176" s="49">
        <v>1.2675179999999999</v>
      </c>
    </row>
    <row r="6177" spans="1:4">
      <c r="A6177" t="s">
        <v>22</v>
      </c>
      <c r="B6177">
        <v>2001</v>
      </c>
      <c r="C6177" t="s">
        <v>75</v>
      </c>
      <c r="D6177" s="49">
        <v>0.89644889999999999</v>
      </c>
    </row>
    <row r="6178" spans="1:4">
      <c r="A6178" t="s">
        <v>20</v>
      </c>
      <c r="B6178">
        <v>2001</v>
      </c>
      <c r="C6178" t="s">
        <v>75</v>
      </c>
      <c r="D6178" s="49">
        <v>13.79205</v>
      </c>
    </row>
    <row r="6179" spans="1:4">
      <c r="A6179" t="s">
        <v>19</v>
      </c>
      <c r="B6179">
        <v>2001</v>
      </c>
      <c r="C6179" t="s">
        <v>75</v>
      </c>
      <c r="D6179" s="49">
        <v>10.365209999999999</v>
      </c>
    </row>
    <row r="6180" spans="1:4">
      <c r="A6180" t="s">
        <v>18</v>
      </c>
      <c r="B6180">
        <v>2001</v>
      </c>
      <c r="C6180" t="s">
        <v>75</v>
      </c>
      <c r="D6180" s="49">
        <v>11.00225</v>
      </c>
    </row>
    <row r="6181" spans="1:4">
      <c r="A6181" t="s">
        <v>6</v>
      </c>
      <c r="B6181">
        <v>2001</v>
      </c>
      <c r="C6181" t="s">
        <v>75</v>
      </c>
      <c r="D6181" s="49">
        <v>9.7219829999999998</v>
      </c>
    </row>
    <row r="6182" spans="1:4">
      <c r="A6182" t="s">
        <v>16</v>
      </c>
      <c r="B6182">
        <v>2001</v>
      </c>
      <c r="C6182" t="s">
        <v>75</v>
      </c>
      <c r="D6182" s="49">
        <v>5.125426</v>
      </c>
    </row>
    <row r="6183" spans="1:4">
      <c r="A6183" t="s">
        <v>15</v>
      </c>
      <c r="B6183">
        <v>2001</v>
      </c>
      <c r="C6183" t="s">
        <v>75</v>
      </c>
      <c r="D6183" s="49">
        <v>17.524640000000002</v>
      </c>
    </row>
    <row r="6184" spans="1:4">
      <c r="A6184" t="s">
        <v>17</v>
      </c>
      <c r="B6184">
        <v>2001</v>
      </c>
      <c r="C6184" t="s">
        <v>75</v>
      </c>
      <c r="D6184" s="49">
        <v>4.2934609999999997</v>
      </c>
    </row>
    <row r="6185" spans="1:4">
      <c r="A6185" t="s">
        <v>13</v>
      </c>
      <c r="B6185">
        <v>2001</v>
      </c>
      <c r="C6185" t="s">
        <v>75</v>
      </c>
      <c r="D6185" s="49">
        <v>4.2775790000000002</v>
      </c>
    </row>
    <row r="6186" spans="1:4">
      <c r="A6186" t="s">
        <v>14</v>
      </c>
      <c r="B6186">
        <v>2001</v>
      </c>
      <c r="C6186" t="s">
        <v>75</v>
      </c>
      <c r="D6186" s="49">
        <v>8.6211749999999991</v>
      </c>
    </row>
    <row r="6187" spans="1:4">
      <c r="A6187" t="s">
        <v>12</v>
      </c>
      <c r="B6187">
        <v>2001</v>
      </c>
      <c r="C6187" t="s">
        <v>75</v>
      </c>
      <c r="D6187" s="49">
        <v>13.13383</v>
      </c>
    </row>
    <row r="6188" spans="1:4">
      <c r="A6188" t="s">
        <v>11</v>
      </c>
      <c r="B6188">
        <v>2001</v>
      </c>
      <c r="C6188" t="s">
        <v>75</v>
      </c>
      <c r="D6188" s="49">
        <v>7.7692379999999996</v>
      </c>
    </row>
    <row r="6189" spans="1:4">
      <c r="A6189" t="s">
        <v>10</v>
      </c>
      <c r="B6189">
        <v>2001</v>
      </c>
      <c r="C6189" t="s">
        <v>75</v>
      </c>
      <c r="D6189" s="49">
        <v>7.8731179999999998</v>
      </c>
    </row>
    <row r="6190" spans="1:4">
      <c r="B6190">
        <v>2001</v>
      </c>
      <c r="C6190" t="s">
        <v>75</v>
      </c>
      <c r="D6190" s="49" t="s">
        <v>74</v>
      </c>
    </row>
    <row r="6191" spans="1:4">
      <c r="A6191" t="s">
        <v>9</v>
      </c>
      <c r="B6191">
        <v>2001</v>
      </c>
      <c r="C6191" t="s">
        <v>75</v>
      </c>
      <c r="D6191" s="49">
        <v>6.9153440000000002</v>
      </c>
    </row>
    <row r="6192" spans="1:4">
      <c r="A6192" t="s">
        <v>8</v>
      </c>
      <c r="B6192">
        <v>2001</v>
      </c>
      <c r="C6192" t="s">
        <v>75</v>
      </c>
      <c r="D6192" s="49">
        <v>6.6650520000000002</v>
      </c>
    </row>
    <row r="6193" spans="1:4">
      <c r="A6193" t="s">
        <v>7</v>
      </c>
      <c r="B6193">
        <v>2001</v>
      </c>
      <c r="C6193" t="s">
        <v>75</v>
      </c>
      <c r="D6193" s="49">
        <v>9.3182039999999997</v>
      </c>
    </row>
    <row r="6194" spans="1:4">
      <c r="A6194" t="s">
        <v>4</v>
      </c>
      <c r="B6194">
        <v>2001</v>
      </c>
      <c r="C6194" t="s">
        <v>75</v>
      </c>
      <c r="D6194" s="49">
        <v>9.1603379999999994</v>
      </c>
    </row>
    <row r="6195" spans="1:4">
      <c r="A6195" t="s">
        <v>2</v>
      </c>
      <c r="B6195">
        <v>2001</v>
      </c>
      <c r="C6195" t="s">
        <v>75</v>
      </c>
      <c r="D6195" s="49">
        <v>3.2679230000000001</v>
      </c>
    </row>
    <row r="6196" spans="1:4">
      <c r="A6196" t="s">
        <v>3</v>
      </c>
      <c r="B6196">
        <v>2001</v>
      </c>
      <c r="C6196" t="s">
        <v>75</v>
      </c>
      <c r="D6196" s="49">
        <v>10.086040000000001</v>
      </c>
    </row>
    <row r="6197" spans="1:4">
      <c r="A6197" t="s">
        <v>0</v>
      </c>
      <c r="B6197">
        <v>2001</v>
      </c>
      <c r="C6197" t="s">
        <v>75</v>
      </c>
      <c r="D6197" s="49">
        <v>21.565169999999998</v>
      </c>
    </row>
    <row r="6198" spans="1:4">
      <c r="A6198" t="s">
        <v>72</v>
      </c>
      <c r="B6198">
        <v>2001</v>
      </c>
      <c r="C6198" t="s">
        <v>75</v>
      </c>
      <c r="D6198" s="49" t="s">
        <v>74</v>
      </c>
    </row>
    <row r="6199" spans="1:4">
      <c r="A6199" t="s">
        <v>79</v>
      </c>
      <c r="B6199">
        <v>2001</v>
      </c>
      <c r="C6199" t="s">
        <v>75</v>
      </c>
      <c r="D6199" s="49">
        <v>4.8491239999999998</v>
      </c>
    </row>
    <row r="6200" spans="1:4">
      <c r="A6200" t="s">
        <v>80</v>
      </c>
      <c r="B6200">
        <v>2001</v>
      </c>
      <c r="C6200" t="s">
        <v>75</v>
      </c>
      <c r="D6200" s="49" t="s">
        <v>74</v>
      </c>
    </row>
    <row r="6201" spans="1:4">
      <c r="A6201" t="s">
        <v>81</v>
      </c>
      <c r="B6201">
        <v>2001</v>
      </c>
      <c r="C6201" t="s">
        <v>75</v>
      </c>
      <c r="D6201" s="49">
        <v>11.764469999999999</v>
      </c>
    </row>
    <row r="6202" spans="1:4">
      <c r="A6202" t="s">
        <v>82</v>
      </c>
      <c r="B6202">
        <v>2001</v>
      </c>
      <c r="C6202" t="s">
        <v>75</v>
      </c>
      <c r="D6202" s="49" t="s">
        <v>74</v>
      </c>
    </row>
    <row r="6203" spans="1:4">
      <c r="A6203" t="s">
        <v>83</v>
      </c>
      <c r="B6203">
        <v>2001</v>
      </c>
      <c r="C6203" t="s">
        <v>75</v>
      </c>
      <c r="D6203" s="49">
        <v>0</v>
      </c>
    </row>
    <row r="6204" spans="1:4">
      <c r="A6204" t="s">
        <v>84</v>
      </c>
      <c r="B6204">
        <v>2001</v>
      </c>
      <c r="C6204" t="s">
        <v>75</v>
      </c>
      <c r="D6204" s="49">
        <v>38.417520000000003</v>
      </c>
    </row>
    <row r="6205" spans="1:4">
      <c r="A6205" t="s">
        <v>85</v>
      </c>
      <c r="B6205">
        <v>2001</v>
      </c>
      <c r="C6205" t="s">
        <v>75</v>
      </c>
      <c r="D6205" s="49">
        <v>18.155339999999999</v>
      </c>
    </row>
    <row r="6206" spans="1:4">
      <c r="A6206" t="s">
        <v>86</v>
      </c>
      <c r="B6206">
        <v>2001</v>
      </c>
      <c r="C6206" t="s">
        <v>75</v>
      </c>
      <c r="D6206" s="49" t="s">
        <v>74</v>
      </c>
    </row>
    <row r="6207" spans="1:4">
      <c r="A6207" t="s">
        <v>87</v>
      </c>
      <c r="B6207">
        <v>2001</v>
      </c>
      <c r="C6207" t="s">
        <v>75</v>
      </c>
      <c r="D6207" s="49">
        <v>41.107300000000002</v>
      </c>
    </row>
    <row r="6208" spans="1:4">
      <c r="A6208" t="s">
        <v>88</v>
      </c>
      <c r="B6208">
        <v>2001</v>
      </c>
      <c r="C6208" t="s">
        <v>75</v>
      </c>
      <c r="D6208" s="49">
        <v>1.777317</v>
      </c>
    </row>
    <row r="6209" spans="1:4">
      <c r="A6209" t="s">
        <v>89</v>
      </c>
      <c r="B6209">
        <v>2001</v>
      </c>
      <c r="C6209" t="s">
        <v>75</v>
      </c>
      <c r="D6209" s="49">
        <v>179.57130000000001</v>
      </c>
    </row>
    <row r="6210" spans="1:4">
      <c r="A6210" t="s">
        <v>90</v>
      </c>
      <c r="B6210">
        <v>2001</v>
      </c>
      <c r="C6210" t="s">
        <v>75</v>
      </c>
      <c r="D6210" s="49" t="s">
        <v>74</v>
      </c>
    </row>
    <row r="6211" spans="1:4">
      <c r="A6211" t="s">
        <v>91</v>
      </c>
      <c r="B6211">
        <v>2001</v>
      </c>
      <c r="C6211" t="s">
        <v>75</v>
      </c>
      <c r="D6211" s="49">
        <v>250.10220000000001</v>
      </c>
    </row>
    <row r="6212" spans="1:4">
      <c r="A6212" t="s">
        <v>92</v>
      </c>
      <c r="B6212">
        <v>2001</v>
      </c>
      <c r="C6212" t="s">
        <v>75</v>
      </c>
      <c r="D6212" s="49" t="s">
        <v>74</v>
      </c>
    </row>
    <row r="6213" spans="1:4">
      <c r="A6213" t="s">
        <v>93</v>
      </c>
      <c r="B6213">
        <v>2001</v>
      </c>
      <c r="C6213" t="s">
        <v>75</v>
      </c>
      <c r="D6213" s="49" t="s">
        <v>74</v>
      </c>
    </row>
    <row r="6214" spans="1:4">
      <c r="A6214" t="s">
        <v>94</v>
      </c>
      <c r="B6214">
        <v>2001</v>
      </c>
      <c r="C6214" t="s">
        <v>75</v>
      </c>
      <c r="D6214" s="49" t="s">
        <v>74</v>
      </c>
    </row>
    <row r="6215" spans="1:4">
      <c r="A6215" t="s">
        <v>95</v>
      </c>
      <c r="B6215">
        <v>2001</v>
      </c>
      <c r="C6215" t="s">
        <v>75</v>
      </c>
      <c r="D6215" s="49">
        <v>141.5951</v>
      </c>
    </row>
    <row r="6216" spans="1:4">
      <c r="A6216" t="s">
        <v>96</v>
      </c>
      <c r="B6216">
        <v>2001</v>
      </c>
      <c r="C6216" t="s">
        <v>75</v>
      </c>
      <c r="D6216" s="49" t="s">
        <v>74</v>
      </c>
    </row>
    <row r="6217" spans="1:4">
      <c r="A6217" t="s">
        <v>97</v>
      </c>
      <c r="B6217">
        <v>2001</v>
      </c>
      <c r="C6217" t="s">
        <v>75</v>
      </c>
      <c r="D6217" s="49">
        <v>100.0556</v>
      </c>
    </row>
    <row r="6218" spans="1:4">
      <c r="A6218" t="s">
        <v>98</v>
      </c>
      <c r="B6218">
        <v>2001</v>
      </c>
      <c r="C6218" t="s">
        <v>75</v>
      </c>
      <c r="D6218" s="49" t="s">
        <v>74</v>
      </c>
    </row>
    <row r="6219" spans="1:4">
      <c r="A6219" t="s">
        <v>99</v>
      </c>
      <c r="B6219">
        <v>2001</v>
      </c>
      <c r="C6219" t="s">
        <v>75</v>
      </c>
      <c r="D6219" s="49">
        <v>343.55360000000002</v>
      </c>
    </row>
    <row r="6220" spans="1:4">
      <c r="A6220" t="s">
        <v>100</v>
      </c>
      <c r="B6220">
        <v>2001</v>
      </c>
      <c r="C6220" t="s">
        <v>75</v>
      </c>
      <c r="D6220" s="49">
        <v>0</v>
      </c>
    </row>
    <row r="6221" spans="1:4">
      <c r="A6221" t="s">
        <v>101</v>
      </c>
      <c r="B6221">
        <v>2001</v>
      </c>
      <c r="C6221" t="s">
        <v>75</v>
      </c>
      <c r="D6221" s="49">
        <v>2.163967</v>
      </c>
    </row>
    <row r="6222" spans="1:4">
      <c r="A6222" t="s">
        <v>102</v>
      </c>
      <c r="B6222">
        <v>2001</v>
      </c>
      <c r="C6222" t="s">
        <v>75</v>
      </c>
      <c r="D6222" s="49" t="s">
        <v>74</v>
      </c>
    </row>
    <row r="6223" spans="1:4">
      <c r="A6223" t="s">
        <v>103</v>
      </c>
      <c r="B6223">
        <v>2001</v>
      </c>
      <c r="C6223" t="s">
        <v>75</v>
      </c>
      <c r="D6223" s="49">
        <v>0</v>
      </c>
    </row>
    <row r="6224" spans="1:4">
      <c r="A6224" t="s">
        <v>104</v>
      </c>
      <c r="B6224">
        <v>2001</v>
      </c>
      <c r="C6224" t="s">
        <v>75</v>
      </c>
      <c r="D6224" s="49">
        <v>60.220280000000002</v>
      </c>
    </row>
    <row r="6225" spans="1:4">
      <c r="A6225" t="s">
        <v>105</v>
      </c>
      <c r="B6225">
        <v>2001</v>
      </c>
      <c r="C6225" t="s">
        <v>75</v>
      </c>
      <c r="D6225" s="49">
        <v>1.777317</v>
      </c>
    </row>
    <row r="6226" spans="1:4">
      <c r="A6226" t="s">
        <v>106</v>
      </c>
      <c r="B6226">
        <v>2001</v>
      </c>
      <c r="C6226" t="s">
        <v>75</v>
      </c>
      <c r="D6226" s="49">
        <v>3.2679230000000001</v>
      </c>
    </row>
    <row r="6227" spans="1:4">
      <c r="A6227" t="s">
        <v>107</v>
      </c>
      <c r="B6227">
        <v>2001</v>
      </c>
      <c r="C6227" t="s">
        <v>75</v>
      </c>
      <c r="D6227" s="49">
        <v>41.107300000000002</v>
      </c>
    </row>
    <row r="6228" spans="1:4">
      <c r="A6228" t="s">
        <v>108</v>
      </c>
      <c r="B6228">
        <v>2001</v>
      </c>
      <c r="C6228" t="s">
        <v>75</v>
      </c>
      <c r="D6228" s="49" t="s">
        <v>74</v>
      </c>
    </row>
    <row r="6229" spans="1:4">
      <c r="A6229" t="s">
        <v>109</v>
      </c>
      <c r="B6229">
        <v>2001</v>
      </c>
      <c r="C6229" t="s">
        <v>75</v>
      </c>
      <c r="D6229" s="49">
        <v>186.34530000000001</v>
      </c>
    </row>
    <row r="6230" spans="1:4">
      <c r="A6230" t="s">
        <v>110</v>
      </c>
      <c r="B6230">
        <v>2001</v>
      </c>
      <c r="C6230" t="s">
        <v>75</v>
      </c>
      <c r="D6230" s="49" t="s">
        <v>74</v>
      </c>
    </row>
    <row r="6231" spans="1:4">
      <c r="A6231" t="s">
        <v>111</v>
      </c>
      <c r="B6231">
        <v>2001</v>
      </c>
      <c r="C6231" t="s">
        <v>75</v>
      </c>
      <c r="D6231" s="49" t="s">
        <v>74</v>
      </c>
    </row>
    <row r="6232" spans="1:4">
      <c r="A6232" t="s">
        <v>112</v>
      </c>
      <c r="B6232">
        <v>2001</v>
      </c>
      <c r="C6232" t="s">
        <v>75</v>
      </c>
      <c r="D6232" s="49" t="s">
        <v>74</v>
      </c>
    </row>
    <row r="6233" spans="1:4">
      <c r="A6233" t="s">
        <v>113</v>
      </c>
      <c r="B6233">
        <v>2001</v>
      </c>
      <c r="C6233" t="s">
        <v>75</v>
      </c>
      <c r="D6233" s="49">
        <v>296.18290000000002</v>
      </c>
    </row>
    <row r="6234" spans="1:4">
      <c r="A6234" t="s">
        <v>38</v>
      </c>
      <c r="B6234">
        <v>2002</v>
      </c>
      <c r="C6234" t="s">
        <v>75</v>
      </c>
      <c r="D6234" s="49">
        <v>19.212630000000001</v>
      </c>
    </row>
    <row r="6235" spans="1:4">
      <c r="A6235" t="s">
        <v>37</v>
      </c>
      <c r="B6235">
        <v>2002</v>
      </c>
      <c r="C6235" t="s">
        <v>75</v>
      </c>
      <c r="D6235" s="49">
        <v>12.011900000000001</v>
      </c>
    </row>
    <row r="6236" spans="1:4">
      <c r="A6236" t="s">
        <v>36</v>
      </c>
      <c r="B6236">
        <v>2002</v>
      </c>
      <c r="C6236" t="s">
        <v>75</v>
      </c>
      <c r="D6236" s="49">
        <v>13.03626</v>
      </c>
    </row>
    <row r="6237" spans="1:4">
      <c r="A6237" t="s">
        <v>34</v>
      </c>
      <c r="B6237">
        <v>2002</v>
      </c>
      <c r="C6237" t="s">
        <v>75</v>
      </c>
      <c r="D6237" s="49">
        <v>3.9991349999999999</v>
      </c>
    </row>
    <row r="6238" spans="1:4">
      <c r="A6238" t="s">
        <v>35</v>
      </c>
      <c r="B6238">
        <v>2002</v>
      </c>
      <c r="C6238" t="s">
        <v>75</v>
      </c>
      <c r="D6238" s="49">
        <v>1.6607240000000001</v>
      </c>
    </row>
    <row r="6239" spans="1:4">
      <c r="A6239" t="s">
        <v>33</v>
      </c>
      <c r="B6239">
        <v>2002</v>
      </c>
      <c r="C6239" t="s">
        <v>75</v>
      </c>
      <c r="D6239" s="49">
        <v>15.328139999999999</v>
      </c>
    </row>
    <row r="6240" spans="1:4">
      <c r="A6240" t="s">
        <v>32</v>
      </c>
      <c r="B6240">
        <v>2002</v>
      </c>
      <c r="C6240" t="s">
        <v>75</v>
      </c>
      <c r="D6240" s="49">
        <v>2.2858890000000001</v>
      </c>
    </row>
    <row r="6241" spans="1:4">
      <c r="A6241" t="s">
        <v>31</v>
      </c>
      <c r="B6241">
        <v>2002</v>
      </c>
      <c r="C6241" t="s">
        <v>75</v>
      </c>
      <c r="D6241" s="49">
        <v>12.69769</v>
      </c>
    </row>
    <row r="6242" spans="1:4">
      <c r="A6242" t="s">
        <v>30</v>
      </c>
      <c r="B6242">
        <v>2002</v>
      </c>
      <c r="C6242" t="s">
        <v>75</v>
      </c>
      <c r="D6242" s="49">
        <v>10.601100000000001</v>
      </c>
    </row>
    <row r="6243" spans="1:4">
      <c r="A6243" t="s">
        <v>25</v>
      </c>
      <c r="B6243">
        <v>2002</v>
      </c>
      <c r="C6243" t="s">
        <v>75</v>
      </c>
      <c r="D6243" s="49">
        <v>12.71306</v>
      </c>
    </row>
    <row r="6244" spans="1:4">
      <c r="A6244" t="s">
        <v>29</v>
      </c>
      <c r="B6244">
        <v>2002</v>
      </c>
      <c r="C6244" t="s">
        <v>75</v>
      </c>
      <c r="D6244" s="49">
        <v>12.789680000000001</v>
      </c>
    </row>
    <row r="6245" spans="1:4">
      <c r="A6245" t="s">
        <v>5</v>
      </c>
      <c r="B6245">
        <v>2002</v>
      </c>
      <c r="C6245" t="s">
        <v>75</v>
      </c>
      <c r="D6245" s="49">
        <v>9.2493239999999997</v>
      </c>
    </row>
    <row r="6246" spans="1:4">
      <c r="A6246" t="s">
        <v>28</v>
      </c>
      <c r="B6246">
        <v>2002</v>
      </c>
      <c r="C6246" t="s">
        <v>75</v>
      </c>
      <c r="D6246" s="49">
        <v>10.54142</v>
      </c>
    </row>
    <row r="6247" spans="1:4">
      <c r="A6247" t="s">
        <v>27</v>
      </c>
      <c r="B6247">
        <v>2002</v>
      </c>
      <c r="C6247" t="s">
        <v>75</v>
      </c>
      <c r="D6247" s="49">
        <v>13.76601</v>
      </c>
    </row>
    <row r="6248" spans="1:4">
      <c r="A6248" t="s">
        <v>26</v>
      </c>
      <c r="B6248">
        <v>2002</v>
      </c>
      <c r="C6248" t="s">
        <v>75</v>
      </c>
      <c r="D6248" s="49">
        <v>9.035304</v>
      </c>
    </row>
    <row r="6249" spans="1:4">
      <c r="A6249" t="s">
        <v>1</v>
      </c>
      <c r="B6249">
        <v>2002</v>
      </c>
      <c r="C6249" t="s">
        <v>75</v>
      </c>
      <c r="D6249" s="49">
        <v>12.2281</v>
      </c>
    </row>
    <row r="6250" spans="1:4">
      <c r="A6250" t="s">
        <v>24</v>
      </c>
      <c r="B6250">
        <v>2002</v>
      </c>
      <c r="C6250" t="s">
        <v>75</v>
      </c>
      <c r="D6250" s="49">
        <v>12.50606</v>
      </c>
    </row>
    <row r="6251" spans="1:4">
      <c r="A6251" t="s">
        <v>23</v>
      </c>
      <c r="B6251">
        <v>2002</v>
      </c>
      <c r="C6251" t="s">
        <v>75</v>
      </c>
      <c r="D6251" s="49">
        <v>6.9271320000000003</v>
      </c>
    </row>
    <row r="6252" spans="1:4">
      <c r="A6252" t="s">
        <v>21</v>
      </c>
      <c r="B6252">
        <v>2002</v>
      </c>
      <c r="C6252" t="s">
        <v>75</v>
      </c>
      <c r="D6252" s="49">
        <v>1.3586670000000001</v>
      </c>
    </row>
    <row r="6253" spans="1:4">
      <c r="A6253" t="s">
        <v>22</v>
      </c>
      <c r="B6253">
        <v>2002</v>
      </c>
      <c r="C6253" t="s">
        <v>75</v>
      </c>
      <c r="D6253" s="49">
        <v>0.91429970000000005</v>
      </c>
    </row>
    <row r="6254" spans="1:4">
      <c r="A6254" t="s">
        <v>20</v>
      </c>
      <c r="B6254">
        <v>2002</v>
      </c>
      <c r="C6254" t="s">
        <v>75</v>
      </c>
      <c r="D6254" s="49">
        <v>13.53811</v>
      </c>
    </row>
    <row r="6255" spans="1:4">
      <c r="A6255" t="s">
        <v>19</v>
      </c>
      <c r="B6255">
        <v>2002</v>
      </c>
      <c r="C6255" t="s">
        <v>75</v>
      </c>
      <c r="D6255" s="49">
        <v>10.403499999999999</v>
      </c>
    </row>
    <row r="6256" spans="1:4">
      <c r="A6256" t="s">
        <v>18</v>
      </c>
      <c r="B6256">
        <v>2002</v>
      </c>
      <c r="C6256" t="s">
        <v>75</v>
      </c>
      <c r="D6256" s="49">
        <v>10.92611</v>
      </c>
    </row>
    <row r="6257" spans="1:4">
      <c r="A6257" t="s">
        <v>6</v>
      </c>
      <c r="B6257">
        <v>2002</v>
      </c>
      <c r="C6257" t="s">
        <v>75</v>
      </c>
      <c r="D6257" s="49">
        <v>9.9952719999999999</v>
      </c>
    </row>
    <row r="6258" spans="1:4">
      <c r="A6258" t="s">
        <v>16</v>
      </c>
      <c r="B6258">
        <v>2002</v>
      </c>
      <c r="C6258" t="s">
        <v>75</v>
      </c>
      <c r="D6258" s="49">
        <v>5.5197529999999997</v>
      </c>
    </row>
    <row r="6259" spans="1:4">
      <c r="A6259" t="s">
        <v>15</v>
      </c>
      <c r="B6259">
        <v>2002</v>
      </c>
      <c r="C6259" t="s">
        <v>75</v>
      </c>
      <c r="D6259" s="49">
        <v>17.082740000000001</v>
      </c>
    </row>
    <row r="6260" spans="1:4">
      <c r="A6260" t="s">
        <v>17</v>
      </c>
      <c r="B6260">
        <v>2002</v>
      </c>
      <c r="C6260" t="s">
        <v>75</v>
      </c>
      <c r="D6260" s="49">
        <v>4.3955250000000001</v>
      </c>
    </row>
    <row r="6261" spans="1:4">
      <c r="A6261" t="s">
        <v>13</v>
      </c>
      <c r="B6261">
        <v>2002</v>
      </c>
      <c r="C6261" t="s">
        <v>75</v>
      </c>
      <c r="D6261" s="49">
        <v>4.2671910000000004</v>
      </c>
    </row>
    <row r="6262" spans="1:4">
      <c r="A6262" t="s">
        <v>14</v>
      </c>
      <c r="B6262">
        <v>2002</v>
      </c>
      <c r="C6262" t="s">
        <v>75</v>
      </c>
      <c r="D6262" s="49">
        <v>8.3237469999999991</v>
      </c>
    </row>
    <row r="6263" spans="1:4">
      <c r="A6263" t="s">
        <v>12</v>
      </c>
      <c r="B6263">
        <v>2002</v>
      </c>
      <c r="C6263" t="s">
        <v>75</v>
      </c>
      <c r="D6263" s="49">
        <v>12.91043</v>
      </c>
    </row>
    <row r="6264" spans="1:4">
      <c r="A6264" t="s">
        <v>11</v>
      </c>
      <c r="B6264">
        <v>2002</v>
      </c>
      <c r="C6264" t="s">
        <v>75</v>
      </c>
      <c r="D6264" s="49">
        <v>7.4683739999999998</v>
      </c>
    </row>
    <row r="6265" spans="1:4">
      <c r="A6265" t="s">
        <v>10</v>
      </c>
      <c r="B6265">
        <v>2002</v>
      </c>
      <c r="C6265" t="s">
        <v>75</v>
      </c>
      <c r="D6265" s="49">
        <v>7.9861940000000002</v>
      </c>
    </row>
    <row r="6266" spans="1:4">
      <c r="B6266">
        <v>2002</v>
      </c>
      <c r="C6266" t="s">
        <v>75</v>
      </c>
      <c r="D6266" s="49" t="s">
        <v>74</v>
      </c>
    </row>
    <row r="6267" spans="1:4">
      <c r="A6267" t="s">
        <v>9</v>
      </c>
      <c r="B6267">
        <v>2002</v>
      </c>
      <c r="C6267" t="s">
        <v>75</v>
      </c>
      <c r="D6267" s="49">
        <v>7.0396850000000004</v>
      </c>
    </row>
    <row r="6268" spans="1:4">
      <c r="A6268" t="s">
        <v>8</v>
      </c>
      <c r="B6268">
        <v>2002</v>
      </c>
      <c r="C6268" t="s">
        <v>75</v>
      </c>
      <c r="D6268" s="49">
        <v>6.3028459999999997</v>
      </c>
    </row>
    <row r="6269" spans="1:4">
      <c r="A6269" t="s">
        <v>7</v>
      </c>
      <c r="B6269">
        <v>2002</v>
      </c>
      <c r="C6269" t="s">
        <v>75</v>
      </c>
      <c r="D6269" s="49">
        <v>9.3022650000000002</v>
      </c>
    </row>
    <row r="6270" spans="1:4">
      <c r="A6270" t="s">
        <v>4</v>
      </c>
      <c r="B6270">
        <v>2002</v>
      </c>
      <c r="C6270" t="s">
        <v>75</v>
      </c>
      <c r="D6270" s="49">
        <v>9.7093889999999998</v>
      </c>
    </row>
    <row r="6271" spans="1:4">
      <c r="A6271" t="s">
        <v>2</v>
      </c>
      <c r="B6271">
        <v>2002</v>
      </c>
      <c r="C6271" t="s">
        <v>75</v>
      </c>
      <c r="D6271" s="49">
        <v>3.4048669999999999</v>
      </c>
    </row>
    <row r="6272" spans="1:4">
      <c r="A6272" t="s">
        <v>3</v>
      </c>
      <c r="B6272">
        <v>2002</v>
      </c>
      <c r="C6272" t="s">
        <v>75</v>
      </c>
      <c r="D6272" s="49">
        <v>10.25834</v>
      </c>
    </row>
    <row r="6273" spans="1:4">
      <c r="A6273" t="s">
        <v>0</v>
      </c>
      <c r="B6273">
        <v>2002</v>
      </c>
      <c r="C6273" t="s">
        <v>75</v>
      </c>
      <c r="D6273" s="49">
        <v>21.305199999999999</v>
      </c>
    </row>
    <row r="6274" spans="1:4">
      <c r="A6274" t="s">
        <v>72</v>
      </c>
      <c r="B6274">
        <v>2002</v>
      </c>
      <c r="C6274" t="s">
        <v>75</v>
      </c>
      <c r="D6274" s="49" t="s">
        <v>74</v>
      </c>
    </row>
    <row r="6275" spans="1:4">
      <c r="A6275" t="s">
        <v>79</v>
      </c>
      <c r="B6275">
        <v>2002</v>
      </c>
      <c r="C6275" t="s">
        <v>75</v>
      </c>
      <c r="D6275" s="49">
        <v>4.860913</v>
      </c>
    </row>
    <row r="6276" spans="1:4">
      <c r="A6276" t="s">
        <v>80</v>
      </c>
      <c r="B6276">
        <v>2002</v>
      </c>
      <c r="C6276" t="s">
        <v>75</v>
      </c>
      <c r="D6276" s="49" t="s">
        <v>74</v>
      </c>
    </row>
    <row r="6277" spans="1:4">
      <c r="A6277" t="s">
        <v>81</v>
      </c>
      <c r="B6277">
        <v>2002</v>
      </c>
      <c r="C6277" t="s">
        <v>75</v>
      </c>
      <c r="D6277" s="49">
        <v>11.900600000000001</v>
      </c>
    </row>
    <row r="6278" spans="1:4">
      <c r="A6278" t="s">
        <v>82</v>
      </c>
      <c r="B6278">
        <v>2002</v>
      </c>
      <c r="C6278" t="s">
        <v>75</v>
      </c>
      <c r="D6278" s="49" t="s">
        <v>74</v>
      </c>
    </row>
    <row r="6279" spans="1:4">
      <c r="A6279" t="s">
        <v>83</v>
      </c>
      <c r="B6279">
        <v>2002</v>
      </c>
      <c r="C6279" t="s">
        <v>75</v>
      </c>
      <c r="D6279" s="49">
        <v>0</v>
      </c>
    </row>
    <row r="6280" spans="1:4">
      <c r="A6280" t="s">
        <v>84</v>
      </c>
      <c r="B6280">
        <v>2002</v>
      </c>
      <c r="C6280" t="s">
        <v>75</v>
      </c>
      <c r="D6280" s="49">
        <v>39.143439999999998</v>
      </c>
    </row>
    <row r="6281" spans="1:4">
      <c r="A6281" t="s">
        <v>85</v>
      </c>
      <c r="B6281">
        <v>2002</v>
      </c>
      <c r="C6281" t="s">
        <v>75</v>
      </c>
      <c r="D6281" s="49">
        <v>19.212630000000001</v>
      </c>
    </row>
    <row r="6282" spans="1:4">
      <c r="A6282" t="s">
        <v>86</v>
      </c>
      <c r="B6282">
        <v>2002</v>
      </c>
      <c r="C6282" t="s">
        <v>75</v>
      </c>
      <c r="D6282" s="49" t="s">
        <v>74</v>
      </c>
    </row>
    <row r="6283" spans="1:4">
      <c r="A6283" t="s">
        <v>87</v>
      </c>
      <c r="B6283">
        <v>2002</v>
      </c>
      <c r="C6283" t="s">
        <v>75</v>
      </c>
      <c r="D6283" s="49">
        <v>40.900530000000003</v>
      </c>
    </row>
    <row r="6284" spans="1:4">
      <c r="A6284" t="s">
        <v>88</v>
      </c>
      <c r="B6284">
        <v>2002</v>
      </c>
      <c r="C6284" t="s">
        <v>75</v>
      </c>
      <c r="D6284" s="49">
        <v>1.6607240000000001</v>
      </c>
    </row>
    <row r="6285" spans="1:4">
      <c r="A6285" t="s">
        <v>89</v>
      </c>
      <c r="B6285">
        <v>2002</v>
      </c>
      <c r="C6285" t="s">
        <v>75</v>
      </c>
      <c r="D6285" s="49">
        <v>178.96600000000001</v>
      </c>
    </row>
    <row r="6286" spans="1:4">
      <c r="A6286" t="s">
        <v>90</v>
      </c>
      <c r="B6286">
        <v>2002</v>
      </c>
      <c r="C6286" t="s">
        <v>75</v>
      </c>
      <c r="D6286" s="49" t="s">
        <v>74</v>
      </c>
    </row>
    <row r="6287" spans="1:4">
      <c r="A6287" t="s">
        <v>91</v>
      </c>
      <c r="B6287">
        <v>2002</v>
      </c>
      <c r="C6287" t="s">
        <v>75</v>
      </c>
      <c r="D6287" s="49">
        <v>248.34819999999999</v>
      </c>
    </row>
    <row r="6288" spans="1:4">
      <c r="A6288" t="s">
        <v>92</v>
      </c>
      <c r="B6288">
        <v>2002</v>
      </c>
      <c r="C6288" t="s">
        <v>75</v>
      </c>
      <c r="D6288" s="49" t="s">
        <v>74</v>
      </c>
    </row>
    <row r="6289" spans="1:4">
      <c r="A6289" t="s">
        <v>93</v>
      </c>
      <c r="B6289">
        <v>2002</v>
      </c>
      <c r="C6289" t="s">
        <v>75</v>
      </c>
      <c r="D6289" s="49" t="s">
        <v>74</v>
      </c>
    </row>
    <row r="6290" spans="1:4">
      <c r="A6290" t="s">
        <v>94</v>
      </c>
      <c r="B6290">
        <v>2002</v>
      </c>
      <c r="C6290" t="s">
        <v>75</v>
      </c>
      <c r="D6290" s="49" t="s">
        <v>74</v>
      </c>
    </row>
    <row r="6291" spans="1:4">
      <c r="A6291" t="s">
        <v>95</v>
      </c>
      <c r="B6291">
        <v>2002</v>
      </c>
      <c r="C6291" t="s">
        <v>75</v>
      </c>
      <c r="D6291" s="49">
        <v>142.07859999999999</v>
      </c>
    </row>
    <row r="6292" spans="1:4">
      <c r="A6292" t="s">
        <v>96</v>
      </c>
      <c r="B6292">
        <v>2002</v>
      </c>
      <c r="C6292" t="s">
        <v>75</v>
      </c>
      <c r="D6292" s="49" t="s">
        <v>74</v>
      </c>
    </row>
    <row r="6293" spans="1:4">
      <c r="A6293" t="s">
        <v>97</v>
      </c>
      <c r="B6293">
        <v>2002</v>
      </c>
      <c r="C6293" t="s">
        <v>75</v>
      </c>
      <c r="D6293" s="49">
        <v>98.979089999999999</v>
      </c>
    </row>
    <row r="6294" spans="1:4">
      <c r="A6294" t="s">
        <v>98</v>
      </c>
      <c r="B6294">
        <v>2002</v>
      </c>
      <c r="C6294" t="s">
        <v>75</v>
      </c>
      <c r="D6294" s="49" t="s">
        <v>74</v>
      </c>
    </row>
    <row r="6295" spans="1:4">
      <c r="A6295" t="s">
        <v>99</v>
      </c>
      <c r="B6295">
        <v>2002</v>
      </c>
      <c r="C6295" t="s">
        <v>75</v>
      </c>
      <c r="D6295" s="49">
        <v>342.55180000000001</v>
      </c>
    </row>
    <row r="6296" spans="1:4">
      <c r="A6296" t="s">
        <v>100</v>
      </c>
      <c r="B6296">
        <v>2002</v>
      </c>
      <c r="C6296" t="s">
        <v>75</v>
      </c>
      <c r="D6296" s="49">
        <v>0</v>
      </c>
    </row>
    <row r="6297" spans="1:4">
      <c r="A6297" t="s">
        <v>101</v>
      </c>
      <c r="B6297">
        <v>2002</v>
      </c>
      <c r="C6297" t="s">
        <v>75</v>
      </c>
      <c r="D6297" s="49">
        <v>2.2729659999999998</v>
      </c>
    </row>
    <row r="6298" spans="1:4">
      <c r="A6298" t="s">
        <v>102</v>
      </c>
      <c r="B6298">
        <v>2002</v>
      </c>
      <c r="C6298" t="s">
        <v>75</v>
      </c>
      <c r="D6298" s="49" t="s">
        <v>74</v>
      </c>
    </row>
    <row r="6299" spans="1:4">
      <c r="A6299" t="s">
        <v>103</v>
      </c>
      <c r="B6299">
        <v>2002</v>
      </c>
      <c r="C6299" t="s">
        <v>75</v>
      </c>
      <c r="D6299" s="49">
        <v>0</v>
      </c>
    </row>
    <row r="6300" spans="1:4">
      <c r="A6300" t="s">
        <v>104</v>
      </c>
      <c r="B6300">
        <v>2002</v>
      </c>
      <c r="C6300" t="s">
        <v>75</v>
      </c>
      <c r="D6300" s="49">
        <v>61.99089</v>
      </c>
    </row>
    <row r="6301" spans="1:4">
      <c r="A6301" t="s">
        <v>105</v>
      </c>
      <c r="B6301">
        <v>2002</v>
      </c>
      <c r="C6301" t="s">
        <v>75</v>
      </c>
      <c r="D6301" s="49">
        <v>1.6607240000000001</v>
      </c>
    </row>
    <row r="6302" spans="1:4">
      <c r="A6302" t="s">
        <v>106</v>
      </c>
      <c r="B6302">
        <v>2002</v>
      </c>
      <c r="C6302" t="s">
        <v>75</v>
      </c>
      <c r="D6302" s="49">
        <v>3.4048669999999999</v>
      </c>
    </row>
    <row r="6303" spans="1:4">
      <c r="A6303" t="s">
        <v>107</v>
      </c>
      <c r="B6303">
        <v>2002</v>
      </c>
      <c r="C6303" t="s">
        <v>75</v>
      </c>
      <c r="D6303" s="49">
        <v>40.900530000000003</v>
      </c>
    </row>
    <row r="6304" spans="1:4">
      <c r="A6304" t="s">
        <v>108</v>
      </c>
      <c r="B6304">
        <v>2002</v>
      </c>
      <c r="C6304" t="s">
        <v>75</v>
      </c>
      <c r="D6304" s="49" t="s">
        <v>74</v>
      </c>
    </row>
    <row r="6305" spans="1:4">
      <c r="A6305" t="s">
        <v>109</v>
      </c>
      <c r="B6305">
        <v>2002</v>
      </c>
      <c r="C6305" t="s">
        <v>75</v>
      </c>
      <c r="D6305" s="49">
        <v>185.89320000000001</v>
      </c>
    </row>
    <row r="6306" spans="1:4">
      <c r="A6306" t="s">
        <v>110</v>
      </c>
      <c r="B6306">
        <v>2002</v>
      </c>
      <c r="C6306" t="s">
        <v>75</v>
      </c>
      <c r="D6306" s="49" t="s">
        <v>74</v>
      </c>
    </row>
    <row r="6307" spans="1:4">
      <c r="A6307" t="s">
        <v>111</v>
      </c>
      <c r="B6307">
        <v>2002</v>
      </c>
      <c r="C6307" t="s">
        <v>75</v>
      </c>
      <c r="D6307" s="49" t="s">
        <v>74</v>
      </c>
    </row>
    <row r="6308" spans="1:4">
      <c r="A6308" t="s">
        <v>112</v>
      </c>
      <c r="B6308">
        <v>2002</v>
      </c>
      <c r="C6308" t="s">
        <v>75</v>
      </c>
      <c r="D6308" s="49" t="s">
        <v>74</v>
      </c>
    </row>
    <row r="6309" spans="1:4">
      <c r="A6309" t="s">
        <v>113</v>
      </c>
      <c r="B6309">
        <v>2002</v>
      </c>
      <c r="C6309" t="s">
        <v>75</v>
      </c>
      <c r="D6309" s="49">
        <v>296.53879999999998</v>
      </c>
    </row>
    <row r="6310" spans="1:4">
      <c r="A6310" t="s">
        <v>38</v>
      </c>
      <c r="B6310">
        <v>2003</v>
      </c>
      <c r="C6310" t="s">
        <v>75</v>
      </c>
      <c r="D6310" s="49">
        <v>19.66619</v>
      </c>
    </row>
    <row r="6311" spans="1:4">
      <c r="A6311" t="s">
        <v>37</v>
      </c>
      <c r="B6311">
        <v>2003</v>
      </c>
      <c r="C6311" t="s">
        <v>75</v>
      </c>
      <c r="D6311" s="49">
        <v>13.274940000000001</v>
      </c>
    </row>
    <row r="6312" spans="1:4">
      <c r="A6312" t="s">
        <v>36</v>
      </c>
      <c r="B6312">
        <v>2003</v>
      </c>
      <c r="C6312" t="s">
        <v>75</v>
      </c>
      <c r="D6312" s="49">
        <v>13.985290000000001</v>
      </c>
    </row>
    <row r="6313" spans="1:4">
      <c r="A6313" t="s">
        <v>34</v>
      </c>
      <c r="B6313">
        <v>2003</v>
      </c>
      <c r="C6313" t="s">
        <v>75</v>
      </c>
      <c r="D6313" s="49">
        <v>4.4734680000000004</v>
      </c>
    </row>
    <row r="6314" spans="1:4">
      <c r="A6314" t="s">
        <v>35</v>
      </c>
      <c r="B6314">
        <v>2003</v>
      </c>
      <c r="C6314" t="s">
        <v>75</v>
      </c>
      <c r="D6314" s="49">
        <v>1.5703119999999999</v>
      </c>
    </row>
    <row r="6315" spans="1:4">
      <c r="A6315" t="s">
        <v>33</v>
      </c>
      <c r="B6315">
        <v>2003</v>
      </c>
      <c r="C6315" t="s">
        <v>75</v>
      </c>
      <c r="D6315" s="49">
        <v>16.297540000000001</v>
      </c>
    </row>
    <row r="6316" spans="1:4">
      <c r="A6316" t="s">
        <v>32</v>
      </c>
      <c r="B6316">
        <v>2003</v>
      </c>
      <c r="C6316" t="s">
        <v>75</v>
      </c>
      <c r="D6316" s="49">
        <v>2.53714</v>
      </c>
    </row>
    <row r="6317" spans="1:4">
      <c r="A6317" t="s">
        <v>31</v>
      </c>
      <c r="B6317">
        <v>2003</v>
      </c>
      <c r="C6317" t="s">
        <v>75</v>
      </c>
      <c r="D6317" s="49">
        <v>13.10101</v>
      </c>
    </row>
    <row r="6318" spans="1:4">
      <c r="A6318" t="s">
        <v>30</v>
      </c>
      <c r="B6318">
        <v>2003</v>
      </c>
      <c r="C6318" t="s">
        <v>75</v>
      </c>
      <c r="D6318" s="49">
        <v>10.691269999999999</v>
      </c>
    </row>
    <row r="6319" spans="1:4">
      <c r="A6319" t="s">
        <v>25</v>
      </c>
      <c r="B6319">
        <v>2003</v>
      </c>
      <c r="C6319" t="s">
        <v>75</v>
      </c>
      <c r="D6319" s="49">
        <v>13.3658</v>
      </c>
    </row>
    <row r="6320" spans="1:4">
      <c r="A6320" t="s">
        <v>29</v>
      </c>
      <c r="B6320">
        <v>2003</v>
      </c>
      <c r="C6320" t="s">
        <v>75</v>
      </c>
      <c r="D6320" s="49">
        <v>13.68914</v>
      </c>
    </row>
    <row r="6321" spans="1:4">
      <c r="A6321" t="s">
        <v>5</v>
      </c>
      <c r="B6321">
        <v>2003</v>
      </c>
      <c r="C6321" t="s">
        <v>75</v>
      </c>
      <c r="D6321" s="49">
        <v>9.5369349999999997</v>
      </c>
    </row>
    <row r="6322" spans="1:4">
      <c r="A6322" t="s">
        <v>28</v>
      </c>
      <c r="B6322">
        <v>2003</v>
      </c>
      <c r="C6322" t="s">
        <v>75</v>
      </c>
      <c r="D6322" s="49">
        <v>12.39859</v>
      </c>
    </row>
    <row r="6323" spans="1:4">
      <c r="A6323" t="s">
        <v>27</v>
      </c>
      <c r="B6323">
        <v>2003</v>
      </c>
      <c r="C6323" t="s">
        <v>75</v>
      </c>
      <c r="D6323" s="49">
        <v>15.66028</v>
      </c>
    </row>
    <row r="6324" spans="1:4">
      <c r="A6324" t="s">
        <v>26</v>
      </c>
      <c r="B6324">
        <v>2003</v>
      </c>
      <c r="C6324" t="s">
        <v>75</v>
      </c>
      <c r="D6324" s="49">
        <v>9.4505879999999998</v>
      </c>
    </row>
    <row r="6325" spans="1:4">
      <c r="A6325" t="s">
        <v>1</v>
      </c>
      <c r="B6325">
        <v>2003</v>
      </c>
      <c r="C6325" t="s">
        <v>75</v>
      </c>
      <c r="D6325" s="49">
        <v>12.45899</v>
      </c>
    </row>
    <row r="6326" spans="1:4">
      <c r="A6326" t="s">
        <v>24</v>
      </c>
      <c r="B6326">
        <v>2003</v>
      </c>
      <c r="C6326" t="s">
        <v>75</v>
      </c>
      <c r="D6326" s="49">
        <v>13.126939999999999</v>
      </c>
    </row>
    <row r="6327" spans="1:4">
      <c r="A6327" t="s">
        <v>23</v>
      </c>
      <c r="B6327">
        <v>2003</v>
      </c>
      <c r="C6327" t="s">
        <v>75</v>
      </c>
      <c r="D6327" s="49">
        <v>7.4127450000000001</v>
      </c>
    </row>
    <row r="6328" spans="1:4">
      <c r="A6328" t="s">
        <v>21</v>
      </c>
      <c r="B6328">
        <v>2003</v>
      </c>
      <c r="C6328" t="s">
        <v>75</v>
      </c>
      <c r="D6328" s="49">
        <v>1.3990769999999999</v>
      </c>
    </row>
    <row r="6329" spans="1:4">
      <c r="A6329" t="s">
        <v>22</v>
      </c>
      <c r="B6329">
        <v>2003</v>
      </c>
      <c r="C6329" t="s">
        <v>75</v>
      </c>
      <c r="D6329" s="49">
        <v>0.94809619999999994</v>
      </c>
    </row>
    <row r="6330" spans="1:4">
      <c r="A6330" t="s">
        <v>20</v>
      </c>
      <c r="B6330">
        <v>2003</v>
      </c>
      <c r="C6330" t="s">
        <v>75</v>
      </c>
      <c r="D6330" s="49">
        <v>13.965199999999999</v>
      </c>
    </row>
    <row r="6331" spans="1:4">
      <c r="A6331" t="s">
        <v>19</v>
      </c>
      <c r="B6331">
        <v>2003</v>
      </c>
      <c r="C6331" t="s">
        <v>75</v>
      </c>
      <c r="D6331" s="49">
        <v>10.82987</v>
      </c>
    </row>
    <row r="6332" spans="1:4">
      <c r="A6332" t="s">
        <v>18</v>
      </c>
      <c r="B6332">
        <v>2003</v>
      </c>
      <c r="C6332" t="s">
        <v>75</v>
      </c>
      <c r="D6332" s="49">
        <v>11.16442</v>
      </c>
    </row>
    <row r="6333" spans="1:4">
      <c r="A6333" t="s">
        <v>6</v>
      </c>
      <c r="B6333">
        <v>2003</v>
      </c>
      <c r="C6333" t="s">
        <v>75</v>
      </c>
      <c r="D6333" s="49">
        <v>10.051539999999999</v>
      </c>
    </row>
    <row r="6334" spans="1:4">
      <c r="A6334" t="s">
        <v>16</v>
      </c>
      <c r="B6334">
        <v>2003</v>
      </c>
      <c r="C6334" t="s">
        <v>75</v>
      </c>
      <c r="D6334" s="49">
        <v>5.9745980000000003</v>
      </c>
    </row>
    <row r="6335" spans="1:4">
      <c r="A6335" t="s">
        <v>15</v>
      </c>
      <c r="B6335">
        <v>2003</v>
      </c>
      <c r="C6335" t="s">
        <v>75</v>
      </c>
      <c r="D6335" s="49">
        <v>18.997969999999999</v>
      </c>
    </row>
    <row r="6336" spans="1:4">
      <c r="A6336" t="s">
        <v>17</v>
      </c>
      <c r="B6336">
        <v>2003</v>
      </c>
      <c r="C6336" t="s">
        <v>75</v>
      </c>
      <c r="D6336" s="49">
        <v>4.6437730000000004</v>
      </c>
    </row>
    <row r="6337" spans="1:4">
      <c r="A6337" t="s">
        <v>13</v>
      </c>
      <c r="B6337">
        <v>2003</v>
      </c>
      <c r="C6337" t="s">
        <v>75</v>
      </c>
      <c r="D6337" s="49">
        <v>4.1974280000000004</v>
      </c>
    </row>
    <row r="6338" spans="1:4">
      <c r="A6338" t="s">
        <v>14</v>
      </c>
      <c r="B6338">
        <v>2003</v>
      </c>
      <c r="C6338" t="s">
        <v>75</v>
      </c>
      <c r="D6338" s="49">
        <v>8.8902809999999999</v>
      </c>
    </row>
    <row r="6339" spans="1:4">
      <c r="A6339" t="s">
        <v>12</v>
      </c>
      <c r="B6339">
        <v>2003</v>
      </c>
      <c r="C6339" t="s">
        <v>75</v>
      </c>
      <c r="D6339" s="49">
        <v>13.531510000000001</v>
      </c>
    </row>
    <row r="6340" spans="1:4">
      <c r="A6340" t="s">
        <v>11</v>
      </c>
      <c r="B6340">
        <v>2003</v>
      </c>
      <c r="C6340" t="s">
        <v>75</v>
      </c>
      <c r="D6340" s="49">
        <v>7.4711939999999997</v>
      </c>
    </row>
    <row r="6341" spans="1:4">
      <c r="A6341" t="s">
        <v>10</v>
      </c>
      <c r="B6341">
        <v>2003</v>
      </c>
      <c r="C6341" t="s">
        <v>75</v>
      </c>
      <c r="D6341" s="49">
        <v>7.5613739999999998</v>
      </c>
    </row>
    <row r="6342" spans="1:4">
      <c r="B6342">
        <v>2003</v>
      </c>
      <c r="C6342" t="s">
        <v>75</v>
      </c>
      <c r="D6342" s="49" t="s">
        <v>74</v>
      </c>
    </row>
    <row r="6343" spans="1:4">
      <c r="A6343" t="s">
        <v>9</v>
      </c>
      <c r="B6343">
        <v>2003</v>
      </c>
      <c r="C6343" t="s">
        <v>75</v>
      </c>
      <c r="D6343" s="49">
        <v>7.355734</v>
      </c>
    </row>
    <row r="6344" spans="1:4">
      <c r="A6344" t="s">
        <v>8</v>
      </c>
      <c r="B6344">
        <v>2003</v>
      </c>
      <c r="C6344" t="s">
        <v>75</v>
      </c>
      <c r="D6344" s="49">
        <v>6.5288449999999996</v>
      </c>
    </row>
    <row r="6345" spans="1:4">
      <c r="A6345" t="s">
        <v>7</v>
      </c>
      <c r="B6345">
        <v>2003</v>
      </c>
      <c r="C6345" t="s">
        <v>75</v>
      </c>
      <c r="D6345" s="49">
        <v>9.8358460000000001</v>
      </c>
    </row>
    <row r="6346" spans="1:4">
      <c r="A6346" t="s">
        <v>4</v>
      </c>
      <c r="B6346">
        <v>2003</v>
      </c>
      <c r="C6346" t="s">
        <v>75</v>
      </c>
      <c r="D6346" s="49">
        <v>10.52544</v>
      </c>
    </row>
    <row r="6347" spans="1:4">
      <c r="A6347" t="s">
        <v>2</v>
      </c>
      <c r="B6347">
        <v>2003</v>
      </c>
      <c r="C6347" t="s">
        <v>75</v>
      </c>
      <c r="D6347" s="49">
        <v>3.684275</v>
      </c>
    </row>
    <row r="6348" spans="1:4">
      <c r="A6348" t="s">
        <v>3</v>
      </c>
      <c r="B6348">
        <v>2003</v>
      </c>
      <c r="C6348" t="s">
        <v>75</v>
      </c>
      <c r="D6348" s="49">
        <v>10.147349999999999</v>
      </c>
    </row>
    <row r="6349" spans="1:4">
      <c r="A6349" t="s">
        <v>0</v>
      </c>
      <c r="B6349">
        <v>2003</v>
      </c>
      <c r="C6349" t="s">
        <v>75</v>
      </c>
      <c r="D6349" s="49">
        <v>21.4819</v>
      </c>
    </row>
    <row r="6350" spans="1:4">
      <c r="A6350" t="s">
        <v>72</v>
      </c>
      <c r="B6350">
        <v>2003</v>
      </c>
      <c r="C6350" t="s">
        <v>75</v>
      </c>
      <c r="D6350" s="49" t="s">
        <v>74</v>
      </c>
    </row>
    <row r="6351" spans="1:4">
      <c r="A6351" t="s">
        <v>79</v>
      </c>
      <c r="B6351">
        <v>2003</v>
      </c>
      <c r="C6351" t="s">
        <v>75</v>
      </c>
      <c r="D6351" s="49">
        <v>5.0555479999999999</v>
      </c>
    </row>
    <row r="6352" spans="1:4">
      <c r="A6352" t="s">
        <v>80</v>
      </c>
      <c r="B6352">
        <v>2003</v>
      </c>
      <c r="C6352" t="s">
        <v>75</v>
      </c>
      <c r="D6352" s="49" t="s">
        <v>74</v>
      </c>
    </row>
    <row r="6353" spans="1:4">
      <c r="A6353" t="s">
        <v>81</v>
      </c>
      <c r="B6353">
        <v>2003</v>
      </c>
      <c r="C6353" t="s">
        <v>75</v>
      </c>
      <c r="D6353" s="49">
        <v>12.41128</v>
      </c>
    </row>
    <row r="6354" spans="1:4">
      <c r="A6354" t="s">
        <v>82</v>
      </c>
      <c r="B6354">
        <v>2003</v>
      </c>
      <c r="C6354" t="s">
        <v>75</v>
      </c>
      <c r="D6354" s="49" t="s">
        <v>74</v>
      </c>
    </row>
    <row r="6355" spans="1:4">
      <c r="A6355" t="s">
        <v>83</v>
      </c>
      <c r="B6355">
        <v>2003</v>
      </c>
      <c r="C6355" t="s">
        <v>75</v>
      </c>
      <c r="D6355" s="49">
        <v>0</v>
      </c>
    </row>
    <row r="6356" spans="1:4">
      <c r="A6356" t="s">
        <v>84</v>
      </c>
      <c r="B6356">
        <v>2003</v>
      </c>
      <c r="C6356" t="s">
        <v>75</v>
      </c>
      <c r="D6356" s="49">
        <v>39.931899999999999</v>
      </c>
    </row>
    <row r="6357" spans="1:4">
      <c r="A6357" t="s">
        <v>85</v>
      </c>
      <c r="B6357">
        <v>2003</v>
      </c>
      <c r="C6357" t="s">
        <v>75</v>
      </c>
      <c r="D6357" s="49">
        <v>19.66619</v>
      </c>
    </row>
    <row r="6358" spans="1:4">
      <c r="A6358" t="s">
        <v>86</v>
      </c>
      <c r="B6358">
        <v>2003</v>
      </c>
      <c r="C6358" t="s">
        <v>75</v>
      </c>
      <c r="D6358" s="49" t="s">
        <v>74</v>
      </c>
    </row>
    <row r="6359" spans="1:4">
      <c r="A6359" t="s">
        <v>87</v>
      </c>
      <c r="B6359">
        <v>2003</v>
      </c>
      <c r="C6359" t="s">
        <v>75</v>
      </c>
      <c r="D6359" s="49">
        <v>41.976860000000002</v>
      </c>
    </row>
    <row r="6360" spans="1:4">
      <c r="A6360" t="s">
        <v>88</v>
      </c>
      <c r="B6360">
        <v>2003</v>
      </c>
      <c r="C6360" t="s">
        <v>75</v>
      </c>
      <c r="D6360" s="49">
        <v>1.5703119999999999</v>
      </c>
    </row>
    <row r="6361" spans="1:4">
      <c r="A6361" t="s">
        <v>89</v>
      </c>
      <c r="B6361">
        <v>2003</v>
      </c>
      <c r="C6361" t="s">
        <v>75</v>
      </c>
      <c r="D6361" s="49">
        <v>189.96029999999999</v>
      </c>
    </row>
    <row r="6362" spans="1:4">
      <c r="A6362" t="s">
        <v>90</v>
      </c>
      <c r="B6362">
        <v>2003</v>
      </c>
      <c r="C6362" t="s">
        <v>75</v>
      </c>
      <c r="D6362" s="49" t="s">
        <v>74</v>
      </c>
    </row>
    <row r="6363" spans="1:4">
      <c r="A6363" t="s">
        <v>91</v>
      </c>
      <c r="B6363">
        <v>2003</v>
      </c>
      <c r="C6363" t="s">
        <v>75</v>
      </c>
      <c r="D6363" s="49">
        <v>263.80739999999997</v>
      </c>
    </row>
    <row r="6364" spans="1:4">
      <c r="A6364" t="s">
        <v>92</v>
      </c>
      <c r="B6364">
        <v>2003</v>
      </c>
      <c r="C6364" t="s">
        <v>75</v>
      </c>
      <c r="D6364" s="49" t="s">
        <v>74</v>
      </c>
    </row>
    <row r="6365" spans="1:4">
      <c r="A6365" t="s">
        <v>93</v>
      </c>
      <c r="B6365">
        <v>2003</v>
      </c>
      <c r="C6365" t="s">
        <v>75</v>
      </c>
      <c r="D6365" s="49" t="s">
        <v>74</v>
      </c>
    </row>
    <row r="6366" spans="1:4">
      <c r="A6366" t="s">
        <v>94</v>
      </c>
      <c r="B6366">
        <v>2003</v>
      </c>
      <c r="C6366" t="s">
        <v>75</v>
      </c>
      <c r="D6366" s="49" t="s">
        <v>74</v>
      </c>
    </row>
    <row r="6367" spans="1:4">
      <c r="A6367" t="s">
        <v>95</v>
      </c>
      <c r="B6367">
        <v>2003</v>
      </c>
      <c r="C6367" t="s">
        <v>75</v>
      </c>
      <c r="D6367" s="49">
        <v>146.4589</v>
      </c>
    </row>
    <row r="6368" spans="1:4">
      <c r="A6368" t="s">
        <v>96</v>
      </c>
      <c r="B6368">
        <v>2003</v>
      </c>
      <c r="C6368" t="s">
        <v>75</v>
      </c>
      <c r="D6368" s="49" t="s">
        <v>74</v>
      </c>
    </row>
    <row r="6369" spans="1:4">
      <c r="A6369" t="s">
        <v>97</v>
      </c>
      <c r="B6369">
        <v>2003</v>
      </c>
      <c r="C6369" t="s">
        <v>75</v>
      </c>
      <c r="D6369" s="49">
        <v>102.40479999999999</v>
      </c>
    </row>
    <row r="6370" spans="1:4">
      <c r="A6370" t="s">
        <v>98</v>
      </c>
      <c r="B6370">
        <v>2003</v>
      </c>
      <c r="C6370" t="s">
        <v>75</v>
      </c>
      <c r="D6370" s="49" t="s">
        <v>74</v>
      </c>
    </row>
    <row r="6371" spans="1:4">
      <c r="A6371" t="s">
        <v>99</v>
      </c>
      <c r="B6371">
        <v>2003</v>
      </c>
      <c r="C6371" t="s">
        <v>75</v>
      </c>
      <c r="D6371" s="49">
        <v>359.74279999999999</v>
      </c>
    </row>
    <row r="6372" spans="1:4">
      <c r="A6372" t="s">
        <v>100</v>
      </c>
      <c r="B6372">
        <v>2003</v>
      </c>
      <c r="C6372" t="s">
        <v>75</v>
      </c>
      <c r="D6372" s="49">
        <v>0</v>
      </c>
    </row>
    <row r="6373" spans="1:4">
      <c r="A6373" t="s">
        <v>101</v>
      </c>
      <c r="B6373">
        <v>2003</v>
      </c>
      <c r="C6373" t="s">
        <v>75</v>
      </c>
      <c r="D6373" s="49">
        <v>2.3471730000000002</v>
      </c>
    </row>
    <row r="6374" spans="1:4">
      <c r="A6374" t="s">
        <v>102</v>
      </c>
      <c r="B6374">
        <v>2003</v>
      </c>
      <c r="C6374" t="s">
        <v>75</v>
      </c>
      <c r="D6374" s="49" t="s">
        <v>74</v>
      </c>
    </row>
    <row r="6375" spans="1:4">
      <c r="A6375" t="s">
        <v>103</v>
      </c>
      <c r="B6375">
        <v>2003</v>
      </c>
      <c r="C6375" t="s">
        <v>75</v>
      </c>
      <c r="D6375" s="49">
        <v>0</v>
      </c>
    </row>
    <row r="6376" spans="1:4">
      <c r="A6376" t="s">
        <v>104</v>
      </c>
      <c r="B6376">
        <v>2003</v>
      </c>
      <c r="C6376" t="s">
        <v>75</v>
      </c>
      <c r="D6376" s="49">
        <v>63.269550000000002</v>
      </c>
    </row>
    <row r="6377" spans="1:4">
      <c r="A6377" t="s">
        <v>105</v>
      </c>
      <c r="B6377">
        <v>2003</v>
      </c>
      <c r="C6377" t="s">
        <v>75</v>
      </c>
      <c r="D6377" s="49">
        <v>1.5703119999999999</v>
      </c>
    </row>
    <row r="6378" spans="1:4">
      <c r="A6378" t="s">
        <v>106</v>
      </c>
      <c r="B6378">
        <v>2003</v>
      </c>
      <c r="C6378" t="s">
        <v>75</v>
      </c>
      <c r="D6378" s="49">
        <v>3.684275</v>
      </c>
    </row>
    <row r="6379" spans="1:4">
      <c r="A6379" t="s">
        <v>107</v>
      </c>
      <c r="B6379">
        <v>2003</v>
      </c>
      <c r="C6379" t="s">
        <v>75</v>
      </c>
      <c r="D6379" s="49">
        <v>41.976860000000002</v>
      </c>
    </row>
    <row r="6380" spans="1:4">
      <c r="A6380" t="s">
        <v>108</v>
      </c>
      <c r="B6380">
        <v>2003</v>
      </c>
      <c r="C6380" t="s">
        <v>75</v>
      </c>
      <c r="D6380" s="49" t="s">
        <v>74</v>
      </c>
    </row>
    <row r="6381" spans="1:4">
      <c r="A6381" t="s">
        <v>109</v>
      </c>
      <c r="B6381">
        <v>2003</v>
      </c>
      <c r="C6381" t="s">
        <v>75</v>
      </c>
      <c r="D6381" s="49">
        <v>197.37299999999999</v>
      </c>
    </row>
    <row r="6382" spans="1:4">
      <c r="A6382" t="s">
        <v>110</v>
      </c>
      <c r="B6382">
        <v>2003</v>
      </c>
      <c r="C6382" t="s">
        <v>75</v>
      </c>
      <c r="D6382" s="49" t="s">
        <v>74</v>
      </c>
    </row>
    <row r="6383" spans="1:4">
      <c r="A6383" t="s">
        <v>111</v>
      </c>
      <c r="B6383">
        <v>2003</v>
      </c>
      <c r="C6383" t="s">
        <v>75</v>
      </c>
      <c r="D6383" s="49" t="s">
        <v>74</v>
      </c>
    </row>
    <row r="6384" spans="1:4">
      <c r="A6384" t="s">
        <v>112</v>
      </c>
      <c r="B6384">
        <v>2003</v>
      </c>
      <c r="C6384" t="s">
        <v>75</v>
      </c>
      <c r="D6384" s="49" t="s">
        <v>74</v>
      </c>
    </row>
    <row r="6385" spans="1:4">
      <c r="A6385" t="s">
        <v>113</v>
      </c>
      <c r="B6385">
        <v>2003</v>
      </c>
      <c r="C6385" t="s">
        <v>75</v>
      </c>
      <c r="D6385" s="49">
        <v>310.97230000000002</v>
      </c>
    </row>
    <row r="6386" spans="1:4">
      <c r="A6386" t="s">
        <v>38</v>
      </c>
      <c r="B6386">
        <v>2004</v>
      </c>
      <c r="C6386" t="s">
        <v>75</v>
      </c>
      <c r="D6386" s="49">
        <v>20.993510000000001</v>
      </c>
    </row>
    <row r="6387" spans="1:4">
      <c r="A6387" t="s">
        <v>37</v>
      </c>
      <c r="B6387">
        <v>2004</v>
      </c>
      <c r="C6387" t="s">
        <v>75</v>
      </c>
      <c r="D6387" s="49">
        <v>12.837249999999999</v>
      </c>
    </row>
    <row r="6388" spans="1:4">
      <c r="A6388" t="s">
        <v>36</v>
      </c>
      <c r="B6388">
        <v>2004</v>
      </c>
      <c r="C6388" t="s">
        <v>75</v>
      </c>
      <c r="D6388" s="49">
        <v>14.44375</v>
      </c>
    </row>
    <row r="6389" spans="1:4">
      <c r="A6389" t="s">
        <v>34</v>
      </c>
      <c r="B6389">
        <v>2004</v>
      </c>
      <c r="C6389" t="s">
        <v>75</v>
      </c>
      <c r="D6389" s="49">
        <v>4.5584639999999998</v>
      </c>
    </row>
    <row r="6390" spans="1:4">
      <c r="A6390" t="s">
        <v>35</v>
      </c>
      <c r="B6390">
        <v>2004</v>
      </c>
      <c r="C6390" t="s">
        <v>75</v>
      </c>
      <c r="D6390" s="49">
        <v>1.6622760000000001</v>
      </c>
    </row>
    <row r="6391" spans="1:4">
      <c r="A6391" t="s">
        <v>33</v>
      </c>
      <c r="B6391">
        <v>2004</v>
      </c>
      <c r="C6391" t="s">
        <v>75</v>
      </c>
      <c r="D6391" s="49">
        <v>16.6189</v>
      </c>
    </row>
    <row r="6392" spans="1:4">
      <c r="A6392" t="s">
        <v>32</v>
      </c>
      <c r="B6392">
        <v>2004</v>
      </c>
      <c r="C6392" t="s">
        <v>75</v>
      </c>
      <c r="D6392" s="49">
        <v>2.8994650000000002</v>
      </c>
    </row>
    <row r="6393" spans="1:4">
      <c r="A6393" t="s">
        <v>31</v>
      </c>
      <c r="B6393">
        <v>2004</v>
      </c>
      <c r="C6393" t="s">
        <v>75</v>
      </c>
      <c r="D6393" s="49">
        <v>13.54335</v>
      </c>
    </row>
    <row r="6394" spans="1:4">
      <c r="A6394" t="s">
        <v>30</v>
      </c>
      <c r="B6394">
        <v>2004</v>
      </c>
      <c r="C6394" t="s">
        <v>75</v>
      </c>
      <c r="D6394" s="49">
        <v>10.77957</v>
      </c>
    </row>
    <row r="6395" spans="1:4">
      <c r="A6395" t="s">
        <v>25</v>
      </c>
      <c r="B6395">
        <v>2004</v>
      </c>
      <c r="C6395" t="s">
        <v>75</v>
      </c>
      <c r="D6395" s="49">
        <v>13.132239999999999</v>
      </c>
    </row>
    <row r="6396" spans="1:4">
      <c r="A6396" t="s">
        <v>29</v>
      </c>
      <c r="B6396">
        <v>2004</v>
      </c>
      <c r="C6396" t="s">
        <v>75</v>
      </c>
      <c r="D6396" s="49">
        <v>13.466469999999999</v>
      </c>
    </row>
    <row r="6397" spans="1:4">
      <c r="A6397" t="s">
        <v>5</v>
      </c>
      <c r="B6397">
        <v>2004</v>
      </c>
      <c r="C6397" t="s">
        <v>75</v>
      </c>
      <c r="D6397" s="49">
        <v>10.09436</v>
      </c>
    </row>
    <row r="6398" spans="1:4">
      <c r="A6398" t="s">
        <v>28</v>
      </c>
      <c r="B6398">
        <v>2004</v>
      </c>
      <c r="C6398" t="s">
        <v>75</v>
      </c>
      <c r="D6398" s="49">
        <v>14.24762</v>
      </c>
    </row>
    <row r="6399" spans="1:4">
      <c r="A6399" t="s">
        <v>27</v>
      </c>
      <c r="B6399">
        <v>2004</v>
      </c>
      <c r="C6399" t="s">
        <v>75</v>
      </c>
      <c r="D6399" s="49">
        <v>14.87886</v>
      </c>
    </row>
    <row r="6400" spans="1:4">
      <c r="A6400" t="s">
        <v>26</v>
      </c>
      <c r="B6400">
        <v>2004</v>
      </c>
      <c r="C6400" t="s">
        <v>75</v>
      </c>
      <c r="D6400" s="49">
        <v>9.7488050000000008</v>
      </c>
    </row>
    <row r="6401" spans="1:4">
      <c r="A6401" t="s">
        <v>1</v>
      </c>
      <c r="B6401">
        <v>2004</v>
      </c>
      <c r="C6401" t="s">
        <v>75</v>
      </c>
      <c r="D6401" s="49">
        <v>13.002129999999999</v>
      </c>
    </row>
    <row r="6402" spans="1:4">
      <c r="A6402" t="s">
        <v>24</v>
      </c>
      <c r="B6402">
        <v>2004</v>
      </c>
      <c r="C6402" t="s">
        <v>75</v>
      </c>
      <c r="D6402" s="49">
        <v>13.16123</v>
      </c>
    </row>
    <row r="6403" spans="1:4">
      <c r="A6403" t="s">
        <v>23</v>
      </c>
      <c r="B6403">
        <v>2004</v>
      </c>
      <c r="C6403" t="s">
        <v>75</v>
      </c>
      <c r="D6403" s="49">
        <v>7.4645809999999999</v>
      </c>
    </row>
    <row r="6404" spans="1:4">
      <c r="A6404" t="s">
        <v>21</v>
      </c>
      <c r="B6404">
        <v>2004</v>
      </c>
      <c r="C6404" t="s">
        <v>75</v>
      </c>
      <c r="D6404" s="49">
        <v>1.4290259999999999</v>
      </c>
    </row>
    <row r="6405" spans="1:4">
      <c r="A6405" t="s">
        <v>22</v>
      </c>
      <c r="B6405">
        <v>2004</v>
      </c>
      <c r="C6405" t="s">
        <v>75</v>
      </c>
      <c r="D6405" s="49">
        <v>1.023925</v>
      </c>
    </row>
    <row r="6406" spans="1:4">
      <c r="A6406" t="s">
        <v>20</v>
      </c>
      <c r="B6406">
        <v>2004</v>
      </c>
      <c r="C6406" t="s">
        <v>75</v>
      </c>
      <c r="D6406" s="49">
        <v>14.61168</v>
      </c>
    </row>
    <row r="6407" spans="1:4">
      <c r="A6407" t="s">
        <v>19</v>
      </c>
      <c r="B6407">
        <v>2004</v>
      </c>
      <c r="C6407" t="s">
        <v>75</v>
      </c>
      <c r="D6407" s="49">
        <v>10.89221</v>
      </c>
    </row>
    <row r="6408" spans="1:4">
      <c r="A6408" t="s">
        <v>18</v>
      </c>
      <c r="B6408">
        <v>2004</v>
      </c>
      <c r="C6408" t="s">
        <v>75</v>
      </c>
      <c r="D6408" s="49">
        <v>11.231159999999999</v>
      </c>
    </row>
    <row r="6409" spans="1:4">
      <c r="A6409" t="s">
        <v>6</v>
      </c>
      <c r="B6409">
        <v>2004</v>
      </c>
      <c r="C6409" t="s">
        <v>75</v>
      </c>
      <c r="D6409" s="49">
        <v>10.34858</v>
      </c>
    </row>
    <row r="6410" spans="1:4">
      <c r="A6410" t="s">
        <v>16</v>
      </c>
      <c r="B6410">
        <v>2004</v>
      </c>
      <c r="C6410" t="s">
        <v>75</v>
      </c>
      <c r="D6410" s="49">
        <v>5.809018</v>
      </c>
    </row>
    <row r="6411" spans="1:4">
      <c r="A6411" t="s">
        <v>15</v>
      </c>
      <c r="B6411">
        <v>2004</v>
      </c>
      <c r="C6411" t="s">
        <v>75</v>
      </c>
      <c r="D6411" s="49">
        <v>20.300689999999999</v>
      </c>
    </row>
    <row r="6412" spans="1:4">
      <c r="A6412" t="s">
        <v>17</v>
      </c>
      <c r="B6412">
        <v>2004</v>
      </c>
      <c r="C6412" t="s">
        <v>75</v>
      </c>
      <c r="D6412" s="49">
        <v>4.9977080000000003</v>
      </c>
    </row>
    <row r="6413" spans="1:4">
      <c r="A6413" t="s">
        <v>13</v>
      </c>
      <c r="B6413">
        <v>2004</v>
      </c>
      <c r="C6413" t="s">
        <v>75</v>
      </c>
      <c r="D6413" s="49">
        <v>4.2723649999999997</v>
      </c>
    </row>
    <row r="6414" spans="1:4">
      <c r="A6414" t="s">
        <v>14</v>
      </c>
      <c r="B6414">
        <v>2004</v>
      </c>
      <c r="C6414" t="s">
        <v>75</v>
      </c>
      <c r="D6414" s="49">
        <v>8.4795789999999993</v>
      </c>
    </row>
    <row r="6415" spans="1:4">
      <c r="A6415" t="s">
        <v>12</v>
      </c>
      <c r="B6415">
        <v>2004</v>
      </c>
      <c r="C6415" t="s">
        <v>75</v>
      </c>
      <c r="D6415" s="49">
        <v>13.624650000000001</v>
      </c>
    </row>
    <row r="6416" spans="1:4">
      <c r="A6416" t="s">
        <v>11</v>
      </c>
      <c r="B6416">
        <v>2004</v>
      </c>
      <c r="C6416" t="s">
        <v>75</v>
      </c>
      <c r="D6416" s="49">
        <v>7.4777940000000003</v>
      </c>
    </row>
    <row r="6417" spans="1:4">
      <c r="A6417" t="s">
        <v>10</v>
      </c>
      <c r="B6417">
        <v>2004</v>
      </c>
      <c r="C6417" t="s">
        <v>75</v>
      </c>
      <c r="D6417" s="49">
        <v>7.8738109999999999</v>
      </c>
    </row>
    <row r="6418" spans="1:4">
      <c r="B6418">
        <v>2004</v>
      </c>
      <c r="C6418" t="s">
        <v>75</v>
      </c>
      <c r="D6418" s="49" t="s">
        <v>74</v>
      </c>
    </row>
    <row r="6419" spans="1:4">
      <c r="A6419" t="s">
        <v>9</v>
      </c>
      <c r="B6419">
        <v>2004</v>
      </c>
      <c r="C6419" t="s">
        <v>75</v>
      </c>
      <c r="D6419" s="49">
        <v>7.6357270000000002</v>
      </c>
    </row>
    <row r="6420" spans="1:4">
      <c r="A6420" t="s">
        <v>8</v>
      </c>
      <c r="B6420">
        <v>2004</v>
      </c>
      <c r="C6420" t="s">
        <v>75</v>
      </c>
      <c r="D6420" s="49">
        <v>6.7656299999999998</v>
      </c>
    </row>
    <row r="6421" spans="1:4">
      <c r="A6421" t="s">
        <v>7</v>
      </c>
      <c r="B6421">
        <v>2004</v>
      </c>
      <c r="C6421" t="s">
        <v>75</v>
      </c>
      <c r="D6421" s="49">
        <v>9.8854410000000001</v>
      </c>
    </row>
    <row r="6422" spans="1:4">
      <c r="A6422" t="s">
        <v>4</v>
      </c>
      <c r="B6422">
        <v>2004</v>
      </c>
      <c r="C6422" t="s">
        <v>75</v>
      </c>
      <c r="D6422" s="49">
        <v>10.193059999999999</v>
      </c>
    </row>
    <row r="6423" spans="1:4">
      <c r="A6423" t="s">
        <v>2</v>
      </c>
      <c r="B6423">
        <v>2004</v>
      </c>
      <c r="C6423" t="s">
        <v>75</v>
      </c>
      <c r="D6423" s="49">
        <v>3.8844599999999998</v>
      </c>
    </row>
    <row r="6424" spans="1:4">
      <c r="A6424" t="s">
        <v>3</v>
      </c>
      <c r="B6424">
        <v>2004</v>
      </c>
      <c r="C6424" t="s">
        <v>75</v>
      </c>
      <c r="D6424" s="49">
        <v>10.882350000000001</v>
      </c>
    </row>
    <row r="6425" spans="1:4">
      <c r="A6425" t="s">
        <v>0</v>
      </c>
      <c r="B6425">
        <v>2004</v>
      </c>
      <c r="C6425" t="s">
        <v>75</v>
      </c>
      <c r="D6425" s="49">
        <v>21.77863</v>
      </c>
    </row>
    <row r="6426" spans="1:4">
      <c r="A6426" t="s">
        <v>72</v>
      </c>
      <c r="B6426">
        <v>2004</v>
      </c>
      <c r="C6426" t="s">
        <v>75</v>
      </c>
      <c r="D6426" s="49" t="s">
        <v>74</v>
      </c>
    </row>
    <row r="6427" spans="1:4">
      <c r="A6427" t="s">
        <v>79</v>
      </c>
      <c r="B6427">
        <v>2004</v>
      </c>
      <c r="C6427" t="s">
        <v>75</v>
      </c>
      <c r="D6427" s="49">
        <v>5.5856659999999998</v>
      </c>
    </row>
    <row r="6428" spans="1:4">
      <c r="A6428" t="s">
        <v>80</v>
      </c>
      <c r="B6428">
        <v>2004</v>
      </c>
      <c r="C6428" t="s">
        <v>75</v>
      </c>
      <c r="D6428" s="49" t="s">
        <v>74</v>
      </c>
    </row>
    <row r="6429" spans="1:4">
      <c r="A6429" t="s">
        <v>81</v>
      </c>
      <c r="B6429">
        <v>2004</v>
      </c>
      <c r="C6429" t="s">
        <v>75</v>
      </c>
      <c r="D6429" s="49">
        <v>13.22139</v>
      </c>
    </row>
    <row r="6430" spans="1:4">
      <c r="A6430" t="s">
        <v>82</v>
      </c>
      <c r="B6430">
        <v>2004</v>
      </c>
      <c r="C6430" t="s">
        <v>75</v>
      </c>
      <c r="D6430" s="49" t="s">
        <v>74</v>
      </c>
    </row>
    <row r="6431" spans="1:4">
      <c r="A6431" t="s">
        <v>83</v>
      </c>
      <c r="B6431">
        <v>2004</v>
      </c>
      <c r="C6431" t="s">
        <v>75</v>
      </c>
      <c r="D6431" s="49">
        <v>0</v>
      </c>
    </row>
    <row r="6432" spans="1:4">
      <c r="A6432" t="s">
        <v>84</v>
      </c>
      <c r="B6432">
        <v>2004</v>
      </c>
      <c r="C6432" t="s">
        <v>75</v>
      </c>
      <c r="D6432" s="49">
        <v>41.698970000000003</v>
      </c>
    </row>
    <row r="6433" spans="1:4">
      <c r="A6433" t="s">
        <v>85</v>
      </c>
      <c r="B6433">
        <v>2004</v>
      </c>
      <c r="C6433" t="s">
        <v>75</v>
      </c>
      <c r="D6433" s="49">
        <v>20.993510000000001</v>
      </c>
    </row>
    <row r="6434" spans="1:4">
      <c r="A6434" t="s">
        <v>86</v>
      </c>
      <c r="B6434">
        <v>2004</v>
      </c>
      <c r="C6434" t="s">
        <v>75</v>
      </c>
      <c r="D6434" s="49" t="s">
        <v>74</v>
      </c>
    </row>
    <row r="6435" spans="1:4">
      <c r="A6435" t="s">
        <v>87</v>
      </c>
      <c r="B6435">
        <v>2004</v>
      </c>
      <c r="C6435" t="s">
        <v>75</v>
      </c>
      <c r="D6435" s="49">
        <v>42.669899999999998</v>
      </c>
    </row>
    <row r="6436" spans="1:4">
      <c r="A6436" t="s">
        <v>88</v>
      </c>
      <c r="B6436">
        <v>2004</v>
      </c>
      <c r="C6436" t="s">
        <v>75</v>
      </c>
      <c r="D6436" s="49">
        <v>1.6622760000000001</v>
      </c>
    </row>
    <row r="6437" spans="1:4">
      <c r="A6437" t="s">
        <v>89</v>
      </c>
      <c r="B6437">
        <v>2004</v>
      </c>
      <c r="C6437" t="s">
        <v>75</v>
      </c>
      <c r="D6437" s="49">
        <v>192.2612</v>
      </c>
    </row>
    <row r="6438" spans="1:4">
      <c r="A6438" t="s">
        <v>90</v>
      </c>
      <c r="B6438">
        <v>2004</v>
      </c>
      <c r="C6438" t="s">
        <v>75</v>
      </c>
      <c r="D6438" s="49" t="s">
        <v>74</v>
      </c>
    </row>
    <row r="6439" spans="1:4">
      <c r="A6439" t="s">
        <v>91</v>
      </c>
      <c r="B6439">
        <v>2004</v>
      </c>
      <c r="C6439" t="s">
        <v>75</v>
      </c>
      <c r="D6439" s="49">
        <v>268.16809999999998</v>
      </c>
    </row>
    <row r="6440" spans="1:4">
      <c r="A6440" t="s">
        <v>92</v>
      </c>
      <c r="B6440">
        <v>2004</v>
      </c>
      <c r="C6440" t="s">
        <v>75</v>
      </c>
      <c r="D6440" s="49" t="s">
        <v>74</v>
      </c>
    </row>
    <row r="6441" spans="1:4">
      <c r="A6441" t="s">
        <v>93</v>
      </c>
      <c r="B6441">
        <v>2004</v>
      </c>
      <c r="C6441" t="s">
        <v>75</v>
      </c>
      <c r="D6441" s="49" t="s">
        <v>74</v>
      </c>
    </row>
    <row r="6442" spans="1:4">
      <c r="A6442" t="s">
        <v>94</v>
      </c>
      <c r="B6442">
        <v>2004</v>
      </c>
      <c r="C6442" t="s">
        <v>75</v>
      </c>
      <c r="D6442" s="49" t="s">
        <v>74</v>
      </c>
    </row>
    <row r="6443" spans="1:4">
      <c r="A6443" t="s">
        <v>95</v>
      </c>
      <c r="B6443">
        <v>2004</v>
      </c>
      <c r="C6443" t="s">
        <v>75</v>
      </c>
      <c r="D6443" s="49">
        <v>150.55340000000001</v>
      </c>
    </row>
    <row r="6444" spans="1:4">
      <c r="A6444" t="s">
        <v>96</v>
      </c>
      <c r="B6444">
        <v>2004</v>
      </c>
      <c r="C6444" t="s">
        <v>75</v>
      </c>
      <c r="D6444" s="49" t="s">
        <v>74</v>
      </c>
    </row>
    <row r="6445" spans="1:4">
      <c r="A6445" t="s">
        <v>97</v>
      </c>
      <c r="B6445">
        <v>2004</v>
      </c>
      <c r="C6445" t="s">
        <v>75</v>
      </c>
      <c r="D6445" s="49">
        <v>104.0398</v>
      </c>
    </row>
    <row r="6446" spans="1:4">
      <c r="A6446" t="s">
        <v>98</v>
      </c>
      <c r="B6446">
        <v>2004</v>
      </c>
      <c r="C6446" t="s">
        <v>75</v>
      </c>
      <c r="D6446" s="49" t="s">
        <v>74</v>
      </c>
    </row>
    <row r="6447" spans="1:4">
      <c r="A6447" t="s">
        <v>99</v>
      </c>
      <c r="B6447">
        <v>2004</v>
      </c>
      <c r="C6447" t="s">
        <v>75</v>
      </c>
      <c r="D6447" s="49">
        <v>367.75560000000002</v>
      </c>
    </row>
    <row r="6448" spans="1:4">
      <c r="A6448" t="s">
        <v>100</v>
      </c>
      <c r="B6448">
        <v>2004</v>
      </c>
      <c r="C6448" t="s">
        <v>75</v>
      </c>
      <c r="D6448" s="49">
        <v>0</v>
      </c>
    </row>
    <row r="6449" spans="1:4">
      <c r="A6449" t="s">
        <v>101</v>
      </c>
      <c r="B6449">
        <v>2004</v>
      </c>
      <c r="C6449" t="s">
        <v>75</v>
      </c>
      <c r="D6449" s="49">
        <v>2.4529510000000001</v>
      </c>
    </row>
    <row r="6450" spans="1:4">
      <c r="A6450" t="s">
        <v>102</v>
      </c>
      <c r="B6450">
        <v>2004</v>
      </c>
      <c r="C6450" t="s">
        <v>75</v>
      </c>
      <c r="D6450" s="49" t="s">
        <v>74</v>
      </c>
    </row>
    <row r="6451" spans="1:4">
      <c r="A6451" t="s">
        <v>103</v>
      </c>
      <c r="B6451">
        <v>2004</v>
      </c>
      <c r="C6451" t="s">
        <v>75</v>
      </c>
      <c r="D6451" s="49">
        <v>0</v>
      </c>
    </row>
    <row r="6452" spans="1:4">
      <c r="A6452" t="s">
        <v>104</v>
      </c>
      <c r="B6452">
        <v>2004</v>
      </c>
      <c r="C6452" t="s">
        <v>75</v>
      </c>
      <c r="D6452" s="49">
        <v>66.443749999999994</v>
      </c>
    </row>
    <row r="6453" spans="1:4">
      <c r="A6453" t="s">
        <v>105</v>
      </c>
      <c r="B6453">
        <v>2004</v>
      </c>
      <c r="C6453" t="s">
        <v>75</v>
      </c>
      <c r="D6453" s="49">
        <v>1.6622760000000001</v>
      </c>
    </row>
    <row r="6454" spans="1:4">
      <c r="A6454" t="s">
        <v>106</v>
      </c>
      <c r="B6454">
        <v>2004</v>
      </c>
      <c r="C6454" t="s">
        <v>75</v>
      </c>
      <c r="D6454" s="49">
        <v>3.8844599999999998</v>
      </c>
    </row>
    <row r="6455" spans="1:4">
      <c r="A6455" t="s">
        <v>107</v>
      </c>
      <c r="B6455">
        <v>2004</v>
      </c>
      <c r="C6455" t="s">
        <v>75</v>
      </c>
      <c r="D6455" s="49">
        <v>42.669899999999998</v>
      </c>
    </row>
    <row r="6456" spans="1:4">
      <c r="A6456" t="s">
        <v>108</v>
      </c>
      <c r="B6456">
        <v>2004</v>
      </c>
      <c r="C6456" t="s">
        <v>75</v>
      </c>
      <c r="D6456" s="49" t="s">
        <v>74</v>
      </c>
    </row>
    <row r="6457" spans="1:4">
      <c r="A6457" t="s">
        <v>109</v>
      </c>
      <c r="B6457">
        <v>2004</v>
      </c>
      <c r="C6457" t="s">
        <v>75</v>
      </c>
      <c r="D6457" s="49">
        <v>199.72579999999999</v>
      </c>
    </row>
    <row r="6458" spans="1:4">
      <c r="A6458" t="s">
        <v>110</v>
      </c>
      <c r="B6458">
        <v>2004</v>
      </c>
      <c r="C6458" t="s">
        <v>75</v>
      </c>
      <c r="D6458" s="49" t="s">
        <v>74</v>
      </c>
    </row>
    <row r="6459" spans="1:4">
      <c r="A6459" t="s">
        <v>111</v>
      </c>
      <c r="B6459">
        <v>2004</v>
      </c>
      <c r="C6459" t="s">
        <v>75</v>
      </c>
      <c r="D6459" s="49" t="s">
        <v>74</v>
      </c>
    </row>
    <row r="6460" spans="1:4">
      <c r="A6460" t="s">
        <v>112</v>
      </c>
      <c r="B6460">
        <v>2004</v>
      </c>
      <c r="C6460" t="s">
        <v>75</v>
      </c>
      <c r="D6460" s="49" t="s">
        <v>74</v>
      </c>
    </row>
    <row r="6461" spans="1:4">
      <c r="A6461" t="s">
        <v>113</v>
      </c>
      <c r="B6461">
        <v>2004</v>
      </c>
      <c r="C6461" t="s">
        <v>75</v>
      </c>
      <c r="D6461" s="49">
        <v>316.28399999999999</v>
      </c>
    </row>
    <row r="6462" spans="1:4">
      <c r="A6462" t="s">
        <v>38</v>
      </c>
      <c r="B6462">
        <v>2005</v>
      </c>
      <c r="C6462" t="s">
        <v>75</v>
      </c>
      <c r="D6462" s="49">
        <v>21.715039999999998</v>
      </c>
    </row>
    <row r="6463" spans="1:4">
      <c r="A6463" t="s">
        <v>37</v>
      </c>
      <c r="B6463">
        <v>2005</v>
      </c>
      <c r="C6463" t="s">
        <v>75</v>
      </c>
      <c r="D6463" s="49">
        <v>13.084530000000001</v>
      </c>
    </row>
    <row r="6464" spans="1:4">
      <c r="A6464" t="s">
        <v>36</v>
      </c>
      <c r="B6464">
        <v>2005</v>
      </c>
      <c r="C6464" t="s">
        <v>75</v>
      </c>
      <c r="D6464" s="49">
        <v>14.62903</v>
      </c>
    </row>
    <row r="6465" spans="1:4">
      <c r="A6465" t="s">
        <v>34</v>
      </c>
      <c r="B6465">
        <v>2005</v>
      </c>
      <c r="C6465" t="s">
        <v>75</v>
      </c>
      <c r="D6465" s="49">
        <v>5.1589080000000003</v>
      </c>
    </row>
    <row r="6466" spans="1:4">
      <c r="A6466" t="s">
        <v>35</v>
      </c>
      <c r="B6466">
        <v>2005</v>
      </c>
      <c r="C6466" t="s">
        <v>75</v>
      </c>
      <c r="D6466" s="49">
        <v>1.7128669999999999</v>
      </c>
    </row>
    <row r="6467" spans="1:4">
      <c r="A6467" t="s">
        <v>33</v>
      </c>
      <c r="B6467">
        <v>2005</v>
      </c>
      <c r="C6467" t="s">
        <v>75</v>
      </c>
      <c r="D6467" s="49">
        <v>17.089939999999999</v>
      </c>
    </row>
    <row r="6468" spans="1:4">
      <c r="A6468" t="s">
        <v>32</v>
      </c>
      <c r="B6468">
        <v>2005</v>
      </c>
      <c r="C6468" t="s">
        <v>75</v>
      </c>
      <c r="D6468" s="49">
        <v>3.0718350000000001</v>
      </c>
    </row>
    <row r="6469" spans="1:4">
      <c r="A6469" t="s">
        <v>31</v>
      </c>
      <c r="B6469">
        <v>2005</v>
      </c>
      <c r="C6469" t="s">
        <v>75</v>
      </c>
      <c r="D6469" s="49">
        <v>13.37293</v>
      </c>
    </row>
    <row r="6470" spans="1:4">
      <c r="A6470" t="s">
        <v>30</v>
      </c>
      <c r="B6470">
        <v>2005</v>
      </c>
      <c r="C6470" t="s">
        <v>75</v>
      </c>
      <c r="D6470" s="49">
        <v>10.48147</v>
      </c>
    </row>
    <row r="6471" spans="1:4">
      <c r="A6471" t="s">
        <v>25</v>
      </c>
      <c r="B6471">
        <v>2005</v>
      </c>
      <c r="C6471" t="s">
        <v>75</v>
      </c>
      <c r="D6471" s="49">
        <v>12.93102</v>
      </c>
    </row>
    <row r="6472" spans="1:4">
      <c r="A6472" t="s">
        <v>29</v>
      </c>
      <c r="B6472">
        <v>2005</v>
      </c>
      <c r="C6472" t="s">
        <v>75</v>
      </c>
      <c r="D6472" s="49">
        <v>13.30775</v>
      </c>
    </row>
    <row r="6473" spans="1:4">
      <c r="A6473" t="s">
        <v>5</v>
      </c>
      <c r="B6473">
        <v>2005</v>
      </c>
      <c r="C6473" t="s">
        <v>75</v>
      </c>
      <c r="D6473" s="49">
        <v>10.46813</v>
      </c>
    </row>
    <row r="6474" spans="1:4">
      <c r="A6474" t="s">
        <v>28</v>
      </c>
      <c r="B6474">
        <v>2005</v>
      </c>
      <c r="C6474" t="s">
        <v>75</v>
      </c>
      <c r="D6474" s="49">
        <v>13.721500000000001</v>
      </c>
    </row>
    <row r="6475" spans="1:4">
      <c r="A6475" t="s">
        <v>27</v>
      </c>
      <c r="B6475">
        <v>2005</v>
      </c>
      <c r="C6475" t="s">
        <v>75</v>
      </c>
      <c r="D6475" s="49">
        <v>13.947929999999999</v>
      </c>
    </row>
    <row r="6476" spans="1:4">
      <c r="A6476" t="s">
        <v>26</v>
      </c>
      <c r="B6476">
        <v>2005</v>
      </c>
      <c r="C6476" t="s">
        <v>75</v>
      </c>
      <c r="D6476" s="49">
        <v>9.8030089999999994</v>
      </c>
    </row>
    <row r="6477" spans="1:4">
      <c r="A6477" t="s">
        <v>1</v>
      </c>
      <c r="B6477">
        <v>2005</v>
      </c>
      <c r="C6477" t="s">
        <v>75</v>
      </c>
      <c r="D6477" s="49">
        <v>13.030570000000001</v>
      </c>
    </row>
    <row r="6478" spans="1:4">
      <c r="A6478" t="s">
        <v>24</v>
      </c>
      <c r="B6478">
        <v>2005</v>
      </c>
      <c r="C6478" t="s">
        <v>75</v>
      </c>
      <c r="D6478" s="49">
        <v>13.686389999999999</v>
      </c>
    </row>
    <row r="6479" spans="1:4">
      <c r="A6479" t="s">
        <v>23</v>
      </c>
      <c r="B6479">
        <v>2005</v>
      </c>
      <c r="C6479" t="s">
        <v>75</v>
      </c>
      <c r="D6479" s="49">
        <v>7.6306409999999998</v>
      </c>
    </row>
    <row r="6480" spans="1:4">
      <c r="A6480" t="s">
        <v>21</v>
      </c>
      <c r="B6480">
        <v>2005</v>
      </c>
      <c r="C6480" t="s">
        <v>75</v>
      </c>
      <c r="D6480" s="49">
        <v>1.436358</v>
      </c>
    </row>
    <row r="6481" spans="1:4">
      <c r="A6481" t="s">
        <v>22</v>
      </c>
      <c r="B6481">
        <v>2005</v>
      </c>
      <c r="C6481" t="s">
        <v>75</v>
      </c>
      <c r="D6481" s="49">
        <v>1.075663</v>
      </c>
    </row>
    <row r="6482" spans="1:4">
      <c r="A6482" t="s">
        <v>20</v>
      </c>
      <c r="B6482">
        <v>2005</v>
      </c>
      <c r="C6482" t="s">
        <v>75</v>
      </c>
      <c r="D6482" s="49">
        <v>15.34915</v>
      </c>
    </row>
    <row r="6483" spans="1:4">
      <c r="A6483" t="s">
        <v>19</v>
      </c>
      <c r="B6483">
        <v>2005</v>
      </c>
      <c r="C6483" t="s">
        <v>75</v>
      </c>
      <c r="D6483" s="49">
        <v>10.74241</v>
      </c>
    </row>
    <row r="6484" spans="1:4">
      <c r="A6484" t="s">
        <v>18</v>
      </c>
      <c r="B6484">
        <v>2005</v>
      </c>
      <c r="C6484" t="s">
        <v>75</v>
      </c>
      <c r="D6484" s="49">
        <v>11.318009999999999</v>
      </c>
    </row>
    <row r="6485" spans="1:4">
      <c r="A6485" t="s">
        <v>6</v>
      </c>
      <c r="B6485">
        <v>2005</v>
      </c>
      <c r="C6485" t="s">
        <v>75</v>
      </c>
      <c r="D6485" s="49">
        <v>10.823370000000001</v>
      </c>
    </row>
    <row r="6486" spans="1:4">
      <c r="A6486" t="s">
        <v>16</v>
      </c>
      <c r="B6486">
        <v>2005</v>
      </c>
      <c r="C6486" t="s">
        <v>75</v>
      </c>
      <c r="D6486" s="49">
        <v>6.1881870000000001</v>
      </c>
    </row>
    <row r="6487" spans="1:4">
      <c r="A6487" t="s">
        <v>15</v>
      </c>
      <c r="B6487">
        <v>2005</v>
      </c>
      <c r="C6487" t="s">
        <v>75</v>
      </c>
      <c r="D6487" s="49">
        <v>20.779109999999999</v>
      </c>
    </row>
    <row r="6488" spans="1:4">
      <c r="A6488" t="s">
        <v>17</v>
      </c>
      <c r="B6488">
        <v>2005</v>
      </c>
      <c r="C6488" t="s">
        <v>75</v>
      </c>
      <c r="D6488" s="49">
        <v>5.1773619999999996</v>
      </c>
    </row>
    <row r="6489" spans="1:4">
      <c r="A6489" t="s">
        <v>13</v>
      </c>
      <c r="B6489">
        <v>2005</v>
      </c>
      <c r="C6489" t="s">
        <v>75</v>
      </c>
      <c r="D6489" s="49">
        <v>4.4721650000000004</v>
      </c>
    </row>
    <row r="6490" spans="1:4">
      <c r="A6490" t="s">
        <v>14</v>
      </c>
      <c r="B6490">
        <v>2005</v>
      </c>
      <c r="C6490" t="s">
        <v>75</v>
      </c>
      <c r="D6490" s="49">
        <v>8.8426340000000003</v>
      </c>
    </row>
    <row r="6491" spans="1:4">
      <c r="A6491" t="s">
        <v>12</v>
      </c>
      <c r="B6491">
        <v>2005</v>
      </c>
      <c r="C6491" t="s">
        <v>75</v>
      </c>
      <c r="D6491" s="49">
        <v>13.251910000000001</v>
      </c>
    </row>
    <row r="6492" spans="1:4">
      <c r="A6492" t="s">
        <v>11</v>
      </c>
      <c r="B6492">
        <v>2005</v>
      </c>
      <c r="C6492" t="s">
        <v>75</v>
      </c>
      <c r="D6492" s="49">
        <v>7.6794909999999996</v>
      </c>
    </row>
    <row r="6493" spans="1:4">
      <c r="A6493" t="s">
        <v>10</v>
      </c>
      <c r="B6493">
        <v>2005</v>
      </c>
      <c r="C6493" t="s">
        <v>75</v>
      </c>
      <c r="D6493" s="49">
        <v>7.9932129999999999</v>
      </c>
    </row>
    <row r="6494" spans="1:4">
      <c r="B6494">
        <v>2005</v>
      </c>
      <c r="C6494" t="s">
        <v>75</v>
      </c>
      <c r="D6494" s="49" t="s">
        <v>74</v>
      </c>
    </row>
    <row r="6495" spans="1:4">
      <c r="A6495" t="s">
        <v>9</v>
      </c>
      <c r="B6495">
        <v>2005</v>
      </c>
      <c r="C6495" t="s">
        <v>75</v>
      </c>
      <c r="D6495" s="49">
        <v>7.8067599999999997</v>
      </c>
    </row>
    <row r="6496" spans="1:4">
      <c r="A6496" t="s">
        <v>8</v>
      </c>
      <c r="B6496">
        <v>2005</v>
      </c>
      <c r="C6496" t="s">
        <v>75</v>
      </c>
      <c r="D6496" s="49">
        <v>6.8617730000000003</v>
      </c>
    </row>
    <row r="6497" spans="1:4">
      <c r="A6497" t="s">
        <v>7</v>
      </c>
      <c r="B6497">
        <v>2005</v>
      </c>
      <c r="C6497" t="s">
        <v>75</v>
      </c>
      <c r="D6497" s="49">
        <v>9.9266269999999999</v>
      </c>
    </row>
    <row r="6498" spans="1:4">
      <c r="A6498" t="s">
        <v>4</v>
      </c>
      <c r="B6498">
        <v>2005</v>
      </c>
      <c r="C6498" t="s">
        <v>75</v>
      </c>
      <c r="D6498" s="49">
        <v>10.12607</v>
      </c>
    </row>
    <row r="6499" spans="1:4">
      <c r="A6499" t="s">
        <v>2</v>
      </c>
      <c r="B6499">
        <v>2005</v>
      </c>
      <c r="C6499" t="s">
        <v>75</v>
      </c>
      <c r="D6499" s="49">
        <v>4.1763130000000004</v>
      </c>
    </row>
    <row r="6500" spans="1:4">
      <c r="A6500" t="s">
        <v>3</v>
      </c>
      <c r="B6500">
        <v>2005</v>
      </c>
      <c r="C6500" t="s">
        <v>75</v>
      </c>
      <c r="D6500" s="49">
        <v>10.7525</v>
      </c>
    </row>
    <row r="6501" spans="1:4">
      <c r="A6501" t="s">
        <v>0</v>
      </c>
      <c r="B6501">
        <v>2005</v>
      </c>
      <c r="C6501" t="s">
        <v>75</v>
      </c>
      <c r="D6501" s="49">
        <v>22.006519999999998</v>
      </c>
    </row>
    <row r="6502" spans="1:4">
      <c r="A6502" t="s">
        <v>72</v>
      </c>
      <c r="B6502">
        <v>2005</v>
      </c>
      <c r="C6502" t="s">
        <v>75</v>
      </c>
      <c r="D6502" s="49" t="s">
        <v>74</v>
      </c>
    </row>
    <row r="6503" spans="1:4">
      <c r="A6503" t="s">
        <v>79</v>
      </c>
      <c r="B6503">
        <v>2005</v>
      </c>
      <c r="C6503" t="s">
        <v>75</v>
      </c>
      <c r="D6503" s="49">
        <v>5.8603649999999998</v>
      </c>
    </row>
    <row r="6504" spans="1:4">
      <c r="A6504" t="s">
        <v>80</v>
      </c>
      <c r="B6504">
        <v>2005</v>
      </c>
      <c r="C6504" t="s">
        <v>75</v>
      </c>
      <c r="D6504" s="49" t="s">
        <v>74</v>
      </c>
    </row>
    <row r="6505" spans="1:4">
      <c r="A6505" t="s">
        <v>81</v>
      </c>
      <c r="B6505">
        <v>2005</v>
      </c>
      <c r="C6505" t="s">
        <v>75</v>
      </c>
      <c r="D6505" s="49">
        <v>13.66713</v>
      </c>
    </row>
    <row r="6506" spans="1:4">
      <c r="A6506" t="s">
        <v>82</v>
      </c>
      <c r="B6506">
        <v>2005</v>
      </c>
      <c r="C6506" t="s">
        <v>75</v>
      </c>
      <c r="D6506" s="49" t="s">
        <v>74</v>
      </c>
    </row>
    <row r="6507" spans="1:4">
      <c r="A6507" t="s">
        <v>83</v>
      </c>
      <c r="B6507">
        <v>2005</v>
      </c>
      <c r="C6507" t="s">
        <v>75</v>
      </c>
      <c r="D6507" s="49">
        <v>0</v>
      </c>
    </row>
    <row r="6508" spans="1:4">
      <c r="A6508" t="s">
        <v>84</v>
      </c>
      <c r="B6508">
        <v>2005</v>
      </c>
      <c r="C6508" t="s">
        <v>75</v>
      </c>
      <c r="D6508" s="49">
        <v>42.654049999999998</v>
      </c>
    </row>
    <row r="6509" spans="1:4">
      <c r="A6509" t="s">
        <v>85</v>
      </c>
      <c r="B6509">
        <v>2005</v>
      </c>
      <c r="C6509" t="s">
        <v>75</v>
      </c>
      <c r="D6509" s="49">
        <v>21.715039999999998</v>
      </c>
    </row>
    <row r="6510" spans="1:4">
      <c r="A6510" t="s">
        <v>86</v>
      </c>
      <c r="B6510">
        <v>2005</v>
      </c>
      <c r="C6510" t="s">
        <v>75</v>
      </c>
      <c r="D6510" s="49" t="s">
        <v>74</v>
      </c>
    </row>
    <row r="6511" spans="1:4">
      <c r="A6511" t="s">
        <v>87</v>
      </c>
      <c r="B6511">
        <v>2005</v>
      </c>
      <c r="C6511" t="s">
        <v>75</v>
      </c>
      <c r="D6511" s="49">
        <v>43.568629999999999</v>
      </c>
    </row>
    <row r="6512" spans="1:4">
      <c r="A6512" t="s">
        <v>88</v>
      </c>
      <c r="B6512">
        <v>2005</v>
      </c>
      <c r="C6512" t="s">
        <v>75</v>
      </c>
      <c r="D6512" s="49">
        <v>1.7128669999999999</v>
      </c>
    </row>
    <row r="6513" spans="1:4">
      <c r="A6513" t="s">
        <v>89</v>
      </c>
      <c r="B6513">
        <v>2005</v>
      </c>
      <c r="C6513" t="s">
        <v>75</v>
      </c>
      <c r="D6513" s="49">
        <v>193.1302</v>
      </c>
    </row>
    <row r="6514" spans="1:4">
      <c r="A6514" t="s">
        <v>90</v>
      </c>
      <c r="B6514">
        <v>2005</v>
      </c>
      <c r="C6514" t="s">
        <v>75</v>
      </c>
      <c r="D6514" s="49" t="s">
        <v>74</v>
      </c>
    </row>
    <row r="6515" spans="1:4">
      <c r="A6515" t="s">
        <v>91</v>
      </c>
      <c r="B6515">
        <v>2005</v>
      </c>
      <c r="C6515" t="s">
        <v>75</v>
      </c>
      <c r="D6515" s="49">
        <v>269.63990000000001</v>
      </c>
    </row>
    <row r="6516" spans="1:4">
      <c r="A6516" t="s">
        <v>92</v>
      </c>
      <c r="B6516">
        <v>2005</v>
      </c>
      <c r="C6516" t="s">
        <v>75</v>
      </c>
      <c r="D6516" s="49" t="s">
        <v>74</v>
      </c>
    </row>
    <row r="6517" spans="1:4">
      <c r="A6517" t="s">
        <v>93</v>
      </c>
      <c r="B6517">
        <v>2005</v>
      </c>
      <c r="C6517" t="s">
        <v>75</v>
      </c>
      <c r="D6517" s="49" t="s">
        <v>74</v>
      </c>
    </row>
    <row r="6518" spans="1:4">
      <c r="A6518" t="s">
        <v>94</v>
      </c>
      <c r="B6518">
        <v>2005</v>
      </c>
      <c r="C6518" t="s">
        <v>75</v>
      </c>
      <c r="D6518" s="49" t="s">
        <v>74</v>
      </c>
    </row>
    <row r="6519" spans="1:4">
      <c r="A6519" t="s">
        <v>95</v>
      </c>
      <c r="B6519">
        <v>2005</v>
      </c>
      <c r="C6519" t="s">
        <v>75</v>
      </c>
      <c r="D6519" s="49">
        <v>153.21190000000001</v>
      </c>
    </row>
    <row r="6520" spans="1:4">
      <c r="A6520" t="s">
        <v>96</v>
      </c>
      <c r="B6520">
        <v>2005</v>
      </c>
      <c r="C6520" t="s">
        <v>75</v>
      </c>
      <c r="D6520" s="49" t="s">
        <v>74</v>
      </c>
    </row>
    <row r="6521" spans="1:4">
      <c r="A6521" t="s">
        <v>97</v>
      </c>
      <c r="B6521">
        <v>2005</v>
      </c>
      <c r="C6521" t="s">
        <v>75</v>
      </c>
      <c r="D6521" s="49">
        <v>104.7283</v>
      </c>
    </row>
    <row r="6522" spans="1:4">
      <c r="A6522" t="s">
        <v>98</v>
      </c>
      <c r="B6522">
        <v>2005</v>
      </c>
      <c r="C6522" t="s">
        <v>75</v>
      </c>
      <c r="D6522" s="49" t="s">
        <v>74</v>
      </c>
    </row>
    <row r="6523" spans="1:4">
      <c r="A6523" t="s">
        <v>99</v>
      </c>
      <c r="B6523">
        <v>2005</v>
      </c>
      <c r="C6523" t="s">
        <v>75</v>
      </c>
      <c r="D6523" s="49">
        <v>370.53</v>
      </c>
    </row>
    <row r="6524" spans="1:4">
      <c r="A6524" t="s">
        <v>100</v>
      </c>
      <c r="B6524">
        <v>2005</v>
      </c>
      <c r="C6524" t="s">
        <v>75</v>
      </c>
      <c r="D6524" s="49">
        <v>0</v>
      </c>
    </row>
    <row r="6525" spans="1:4">
      <c r="A6525" t="s">
        <v>101</v>
      </c>
      <c r="B6525">
        <v>2005</v>
      </c>
      <c r="C6525" t="s">
        <v>75</v>
      </c>
      <c r="D6525" s="49">
        <v>2.512022</v>
      </c>
    </row>
    <row r="6526" spans="1:4">
      <c r="A6526" t="s">
        <v>102</v>
      </c>
      <c r="B6526">
        <v>2005</v>
      </c>
      <c r="C6526" t="s">
        <v>75</v>
      </c>
      <c r="D6526" s="49" t="s">
        <v>74</v>
      </c>
    </row>
    <row r="6527" spans="1:4">
      <c r="A6527" t="s">
        <v>103</v>
      </c>
      <c r="B6527">
        <v>2005</v>
      </c>
      <c r="C6527" t="s">
        <v>75</v>
      </c>
      <c r="D6527" s="49">
        <v>0</v>
      </c>
    </row>
    <row r="6528" spans="1:4">
      <c r="A6528" t="s">
        <v>104</v>
      </c>
      <c r="B6528">
        <v>2005</v>
      </c>
      <c r="C6528" t="s">
        <v>75</v>
      </c>
      <c r="D6528" s="49">
        <v>67.999539999999996</v>
      </c>
    </row>
    <row r="6529" spans="1:4">
      <c r="A6529" t="s">
        <v>105</v>
      </c>
      <c r="B6529">
        <v>2005</v>
      </c>
      <c r="C6529" t="s">
        <v>75</v>
      </c>
      <c r="D6529" s="49">
        <v>1.7128669999999999</v>
      </c>
    </row>
    <row r="6530" spans="1:4">
      <c r="A6530" t="s">
        <v>106</v>
      </c>
      <c r="B6530">
        <v>2005</v>
      </c>
      <c r="C6530" t="s">
        <v>75</v>
      </c>
      <c r="D6530" s="49">
        <v>4.1763130000000004</v>
      </c>
    </row>
    <row r="6531" spans="1:4">
      <c r="A6531" t="s">
        <v>107</v>
      </c>
      <c r="B6531">
        <v>2005</v>
      </c>
      <c r="C6531" t="s">
        <v>75</v>
      </c>
      <c r="D6531" s="49">
        <v>43.568629999999999</v>
      </c>
    </row>
    <row r="6532" spans="1:4">
      <c r="A6532" t="s">
        <v>108</v>
      </c>
      <c r="B6532">
        <v>2005</v>
      </c>
      <c r="C6532" t="s">
        <v>75</v>
      </c>
      <c r="D6532" s="49" t="s">
        <v>74</v>
      </c>
    </row>
    <row r="6533" spans="1:4">
      <c r="A6533" t="s">
        <v>109</v>
      </c>
      <c r="B6533">
        <v>2005</v>
      </c>
      <c r="C6533" t="s">
        <v>75</v>
      </c>
      <c r="D6533" s="49">
        <v>200.76089999999999</v>
      </c>
    </row>
    <row r="6534" spans="1:4">
      <c r="A6534" t="s">
        <v>110</v>
      </c>
      <c r="B6534">
        <v>2005</v>
      </c>
      <c r="C6534" t="s">
        <v>75</v>
      </c>
      <c r="D6534" s="49" t="s">
        <v>74</v>
      </c>
    </row>
    <row r="6535" spans="1:4">
      <c r="A6535" t="s">
        <v>111</v>
      </c>
      <c r="B6535">
        <v>2005</v>
      </c>
      <c r="C6535" t="s">
        <v>75</v>
      </c>
      <c r="D6535" s="49" t="s">
        <v>74</v>
      </c>
    </row>
    <row r="6536" spans="1:4">
      <c r="A6536" t="s">
        <v>112</v>
      </c>
      <c r="B6536">
        <v>2005</v>
      </c>
      <c r="C6536" t="s">
        <v>75</v>
      </c>
      <c r="D6536" s="49" t="s">
        <v>74</v>
      </c>
    </row>
    <row r="6537" spans="1:4">
      <c r="A6537" t="s">
        <v>113</v>
      </c>
      <c r="B6537">
        <v>2005</v>
      </c>
      <c r="C6537" t="s">
        <v>75</v>
      </c>
      <c r="D6537" s="49">
        <v>319.63209999999998</v>
      </c>
    </row>
    <row r="6538" spans="1:4">
      <c r="A6538" t="s">
        <v>38</v>
      </c>
      <c r="B6538">
        <v>2006</v>
      </c>
      <c r="C6538" t="s">
        <v>75</v>
      </c>
      <c r="D6538" s="49">
        <v>21.60332</v>
      </c>
    </row>
    <row r="6539" spans="1:4">
      <c r="A6539" t="s">
        <v>37</v>
      </c>
      <c r="B6539">
        <v>2006</v>
      </c>
      <c r="C6539" t="s">
        <v>75</v>
      </c>
      <c r="D6539" s="49">
        <v>12.710279999999999</v>
      </c>
    </row>
    <row r="6540" spans="1:4">
      <c r="A6540" t="s">
        <v>36</v>
      </c>
      <c r="B6540">
        <v>2006</v>
      </c>
      <c r="C6540" t="s">
        <v>75</v>
      </c>
      <c r="D6540" s="49">
        <v>14.43858</v>
      </c>
    </row>
    <row r="6541" spans="1:4">
      <c r="A6541" t="s">
        <v>34</v>
      </c>
      <c r="B6541">
        <v>2006</v>
      </c>
      <c r="C6541" t="s">
        <v>75</v>
      </c>
      <c r="D6541" s="49">
        <v>4.9262059999999996</v>
      </c>
    </row>
    <row r="6542" spans="1:4">
      <c r="A6542" t="s">
        <v>35</v>
      </c>
      <c r="B6542">
        <v>2006</v>
      </c>
      <c r="C6542" t="s">
        <v>75</v>
      </c>
      <c r="D6542" s="49">
        <v>1.7809140000000001</v>
      </c>
    </row>
    <row r="6543" spans="1:4">
      <c r="A6543" t="s">
        <v>33</v>
      </c>
      <c r="B6543">
        <v>2006</v>
      </c>
      <c r="C6543" t="s">
        <v>75</v>
      </c>
      <c r="D6543" s="49">
        <v>17.17238</v>
      </c>
    </row>
    <row r="6544" spans="1:4">
      <c r="A6544" t="s">
        <v>32</v>
      </c>
      <c r="B6544">
        <v>2006</v>
      </c>
      <c r="C6544" t="s">
        <v>75</v>
      </c>
      <c r="D6544" s="49">
        <v>3.2424200000000001</v>
      </c>
    </row>
    <row r="6545" spans="1:4">
      <c r="A6545" t="s">
        <v>31</v>
      </c>
      <c r="B6545">
        <v>2006</v>
      </c>
      <c r="C6545" t="s">
        <v>75</v>
      </c>
      <c r="D6545" s="49">
        <v>13.47509</v>
      </c>
    </row>
    <row r="6546" spans="1:4">
      <c r="A6546" t="s">
        <v>30</v>
      </c>
      <c r="B6546">
        <v>2006</v>
      </c>
      <c r="C6546" t="s">
        <v>75</v>
      </c>
      <c r="D6546" s="49">
        <v>10.430440000000001</v>
      </c>
    </row>
    <row r="6547" spans="1:4">
      <c r="A6547" t="s">
        <v>25</v>
      </c>
      <c r="B6547">
        <v>2006</v>
      </c>
      <c r="C6547" t="s">
        <v>75</v>
      </c>
      <c r="D6547" s="49">
        <v>12.92801</v>
      </c>
    </row>
    <row r="6548" spans="1:4">
      <c r="A6548" t="s">
        <v>29</v>
      </c>
      <c r="B6548">
        <v>2006</v>
      </c>
      <c r="C6548" t="s">
        <v>75</v>
      </c>
      <c r="D6548" s="49">
        <v>14.170310000000001</v>
      </c>
    </row>
    <row r="6549" spans="1:4">
      <c r="A6549" t="s">
        <v>5</v>
      </c>
      <c r="B6549">
        <v>2006</v>
      </c>
      <c r="C6549" t="s">
        <v>75</v>
      </c>
      <c r="D6549" s="49">
        <v>10.4107</v>
      </c>
    </row>
    <row r="6550" spans="1:4">
      <c r="A6550" t="s">
        <v>28</v>
      </c>
      <c r="B6550">
        <v>2006</v>
      </c>
      <c r="C6550" t="s">
        <v>75</v>
      </c>
      <c r="D6550" s="49">
        <v>12.34577</v>
      </c>
    </row>
    <row r="6551" spans="1:4">
      <c r="A6551" t="s">
        <v>27</v>
      </c>
      <c r="B6551">
        <v>2006</v>
      </c>
      <c r="C6551" t="s">
        <v>75</v>
      </c>
      <c r="D6551" s="49">
        <v>15.236219999999999</v>
      </c>
    </row>
    <row r="6552" spans="1:4">
      <c r="A6552" t="s">
        <v>26</v>
      </c>
      <c r="B6552">
        <v>2006</v>
      </c>
      <c r="C6552" t="s">
        <v>75</v>
      </c>
      <c r="D6552" s="49">
        <v>9.4843270000000004</v>
      </c>
    </row>
    <row r="6553" spans="1:4">
      <c r="A6553" t="s">
        <v>1</v>
      </c>
      <c r="B6553">
        <v>2006</v>
      </c>
      <c r="C6553" t="s">
        <v>75</v>
      </c>
      <c r="D6553" s="49">
        <v>12.987740000000001</v>
      </c>
    </row>
    <row r="6554" spans="1:4">
      <c r="A6554" t="s">
        <v>24</v>
      </c>
      <c r="B6554">
        <v>2006</v>
      </c>
      <c r="C6554" t="s">
        <v>75</v>
      </c>
      <c r="D6554" s="49">
        <v>13.17108</v>
      </c>
    </row>
    <row r="6555" spans="1:4">
      <c r="A6555" t="s">
        <v>23</v>
      </c>
      <c r="B6555">
        <v>2006</v>
      </c>
      <c r="C6555" t="s">
        <v>75</v>
      </c>
      <c r="D6555" s="49">
        <v>7.3342679999999998</v>
      </c>
    </row>
    <row r="6556" spans="1:4">
      <c r="A6556" t="s">
        <v>21</v>
      </c>
      <c r="B6556">
        <v>2006</v>
      </c>
      <c r="C6556" t="s">
        <v>75</v>
      </c>
      <c r="D6556" s="49">
        <v>1.5138940000000001</v>
      </c>
    </row>
    <row r="6557" spans="1:4">
      <c r="A6557" t="s">
        <v>22</v>
      </c>
      <c r="B6557">
        <v>2006</v>
      </c>
      <c r="C6557" t="s">
        <v>75</v>
      </c>
      <c r="D6557" s="49">
        <v>1.108811</v>
      </c>
    </row>
    <row r="6558" spans="1:4">
      <c r="A6558" t="s">
        <v>20</v>
      </c>
      <c r="B6558">
        <v>2006</v>
      </c>
      <c r="C6558" t="s">
        <v>75</v>
      </c>
      <c r="D6558" s="49">
        <v>15.50628</v>
      </c>
    </row>
    <row r="6559" spans="1:4">
      <c r="A6559" t="s">
        <v>19</v>
      </c>
      <c r="B6559">
        <v>2006</v>
      </c>
      <c r="C6559" t="s">
        <v>75</v>
      </c>
      <c r="D6559" s="49">
        <v>10.61065</v>
      </c>
    </row>
    <row r="6560" spans="1:4">
      <c r="A6560" t="s">
        <v>18</v>
      </c>
      <c r="B6560">
        <v>2006</v>
      </c>
      <c r="C6560" t="s">
        <v>75</v>
      </c>
      <c r="D6560" s="49">
        <v>11.103899999999999</v>
      </c>
    </row>
    <row r="6561" spans="1:4">
      <c r="A6561" t="s">
        <v>6</v>
      </c>
      <c r="B6561">
        <v>2006</v>
      </c>
      <c r="C6561" t="s">
        <v>75</v>
      </c>
      <c r="D6561" s="49">
        <v>11.19528</v>
      </c>
    </row>
    <row r="6562" spans="1:4">
      <c r="A6562" t="s">
        <v>16</v>
      </c>
      <c r="B6562">
        <v>2006</v>
      </c>
      <c r="C6562" t="s">
        <v>75</v>
      </c>
      <c r="D6562" s="49">
        <v>6.6930160000000001</v>
      </c>
    </row>
    <row r="6563" spans="1:4">
      <c r="A6563" t="s">
        <v>15</v>
      </c>
      <c r="B6563">
        <v>2006</v>
      </c>
      <c r="C6563" t="s">
        <v>75</v>
      </c>
      <c r="D6563" s="49">
        <v>19.868300000000001</v>
      </c>
    </row>
    <row r="6564" spans="1:4">
      <c r="A6564" t="s">
        <v>17</v>
      </c>
      <c r="B6564">
        <v>2006</v>
      </c>
      <c r="C6564" t="s">
        <v>75</v>
      </c>
      <c r="D6564" s="49">
        <v>6.0261820000000004</v>
      </c>
    </row>
    <row r="6565" spans="1:4">
      <c r="A6565" t="s">
        <v>13</v>
      </c>
      <c r="B6565">
        <v>2006</v>
      </c>
      <c r="C6565" t="s">
        <v>75</v>
      </c>
      <c r="D6565" s="49">
        <v>4.584606</v>
      </c>
    </row>
    <row r="6566" spans="1:4">
      <c r="A6566" t="s">
        <v>14</v>
      </c>
      <c r="B6566">
        <v>2006</v>
      </c>
      <c r="C6566" t="s">
        <v>75</v>
      </c>
      <c r="D6566" s="49">
        <v>9.1226210000000005</v>
      </c>
    </row>
    <row r="6567" spans="1:4">
      <c r="A6567" t="s">
        <v>12</v>
      </c>
      <c r="B6567">
        <v>2006</v>
      </c>
      <c r="C6567" t="s">
        <v>75</v>
      </c>
      <c r="D6567" s="49">
        <v>13.15034</v>
      </c>
    </row>
    <row r="6568" spans="1:4">
      <c r="A6568" t="s">
        <v>11</v>
      </c>
      <c r="B6568">
        <v>2006</v>
      </c>
      <c r="C6568" t="s">
        <v>75</v>
      </c>
      <c r="D6568" s="49">
        <v>8.0314429999999994</v>
      </c>
    </row>
    <row r="6569" spans="1:4">
      <c r="A6569" t="s">
        <v>10</v>
      </c>
      <c r="B6569">
        <v>2006</v>
      </c>
      <c r="C6569" t="s">
        <v>75</v>
      </c>
      <c r="D6569" s="49">
        <v>7.55274</v>
      </c>
    </row>
    <row r="6570" spans="1:4">
      <c r="B6570">
        <v>2006</v>
      </c>
      <c r="C6570" t="s">
        <v>75</v>
      </c>
      <c r="D6570" s="49" t="s">
        <v>74</v>
      </c>
    </row>
    <row r="6571" spans="1:4">
      <c r="A6571" t="s">
        <v>9</v>
      </c>
      <c r="B6571">
        <v>2006</v>
      </c>
      <c r="C6571" t="s">
        <v>75</v>
      </c>
      <c r="D6571" s="49">
        <v>8.3858969999999999</v>
      </c>
    </row>
    <row r="6572" spans="1:4">
      <c r="A6572" t="s">
        <v>8</v>
      </c>
      <c r="B6572">
        <v>2006</v>
      </c>
      <c r="C6572" t="s">
        <v>75</v>
      </c>
      <c r="D6572" s="49">
        <v>6.9415300000000002</v>
      </c>
    </row>
    <row r="6573" spans="1:4">
      <c r="A6573" t="s">
        <v>7</v>
      </c>
      <c r="B6573">
        <v>2006</v>
      </c>
      <c r="C6573" t="s">
        <v>75</v>
      </c>
      <c r="D6573" s="49">
        <v>9.9359830000000002</v>
      </c>
    </row>
    <row r="6574" spans="1:4">
      <c r="A6574" t="s">
        <v>4</v>
      </c>
      <c r="B6574">
        <v>2006</v>
      </c>
      <c r="C6574" t="s">
        <v>75</v>
      </c>
      <c r="D6574" s="49">
        <v>10.379490000000001</v>
      </c>
    </row>
    <row r="6575" spans="1:4">
      <c r="A6575" t="s">
        <v>2</v>
      </c>
      <c r="B6575">
        <v>2006</v>
      </c>
      <c r="C6575" t="s">
        <v>75</v>
      </c>
      <c r="D6575" s="49">
        <v>4.5053320000000001</v>
      </c>
    </row>
    <row r="6576" spans="1:4">
      <c r="A6576" t="s">
        <v>3</v>
      </c>
      <c r="B6576">
        <v>2006</v>
      </c>
      <c r="C6576" t="s">
        <v>75</v>
      </c>
      <c r="D6576" s="49">
        <v>10.55706</v>
      </c>
    </row>
    <row r="6577" spans="1:4">
      <c r="A6577" t="s">
        <v>0</v>
      </c>
      <c r="B6577">
        <v>2006</v>
      </c>
      <c r="C6577" t="s">
        <v>75</v>
      </c>
      <c r="D6577" s="49">
        <v>21.612680000000001</v>
      </c>
    </row>
    <row r="6578" spans="1:4">
      <c r="A6578" t="s">
        <v>72</v>
      </c>
      <c r="B6578">
        <v>2006</v>
      </c>
      <c r="C6578" t="s">
        <v>75</v>
      </c>
      <c r="D6578" s="49" t="s">
        <v>74</v>
      </c>
    </row>
    <row r="6579" spans="1:4">
      <c r="A6579" t="s">
        <v>79</v>
      </c>
      <c r="B6579">
        <v>2006</v>
      </c>
      <c r="C6579" t="s">
        <v>75</v>
      </c>
      <c r="D6579" s="49">
        <v>6.1321459999999997</v>
      </c>
    </row>
    <row r="6580" spans="1:4">
      <c r="A6580" t="s">
        <v>80</v>
      </c>
      <c r="B6580">
        <v>2006</v>
      </c>
      <c r="C6580" t="s">
        <v>75</v>
      </c>
      <c r="D6580" s="49" t="s">
        <v>74</v>
      </c>
    </row>
    <row r="6581" spans="1:4">
      <c r="A6581" t="s">
        <v>81</v>
      </c>
      <c r="B6581">
        <v>2006</v>
      </c>
      <c r="C6581" t="s">
        <v>75</v>
      </c>
      <c r="D6581" s="49">
        <v>14.518039999999999</v>
      </c>
    </row>
    <row r="6582" spans="1:4">
      <c r="A6582" t="s">
        <v>82</v>
      </c>
      <c r="B6582">
        <v>2006</v>
      </c>
      <c r="C6582" t="s">
        <v>75</v>
      </c>
      <c r="D6582" s="49" t="s">
        <v>74</v>
      </c>
    </row>
    <row r="6583" spans="1:4">
      <c r="A6583" t="s">
        <v>83</v>
      </c>
      <c r="B6583">
        <v>2006</v>
      </c>
      <c r="C6583" t="s">
        <v>75</v>
      </c>
      <c r="D6583" s="49">
        <v>0</v>
      </c>
    </row>
    <row r="6584" spans="1:4">
      <c r="A6584" t="s">
        <v>84</v>
      </c>
      <c r="B6584">
        <v>2006</v>
      </c>
      <c r="C6584" t="s">
        <v>75</v>
      </c>
      <c r="D6584" s="49">
        <v>43.226689999999998</v>
      </c>
    </row>
    <row r="6585" spans="1:4">
      <c r="A6585" t="s">
        <v>85</v>
      </c>
      <c r="B6585">
        <v>2006</v>
      </c>
      <c r="C6585" t="s">
        <v>75</v>
      </c>
      <c r="D6585" s="49">
        <v>21.60332</v>
      </c>
    </row>
    <row r="6586" spans="1:4">
      <c r="A6586" t="s">
        <v>86</v>
      </c>
      <c r="B6586">
        <v>2006</v>
      </c>
      <c r="C6586" t="s">
        <v>75</v>
      </c>
      <c r="D6586" s="49" t="s">
        <v>74</v>
      </c>
    </row>
    <row r="6587" spans="1:4">
      <c r="A6587" t="s">
        <v>87</v>
      </c>
      <c r="B6587">
        <v>2006</v>
      </c>
      <c r="C6587" t="s">
        <v>75</v>
      </c>
      <c r="D6587" s="49">
        <v>43.369660000000003</v>
      </c>
    </row>
    <row r="6588" spans="1:4">
      <c r="A6588" t="s">
        <v>88</v>
      </c>
      <c r="B6588">
        <v>2006</v>
      </c>
      <c r="C6588" t="s">
        <v>75</v>
      </c>
      <c r="D6588" s="49">
        <v>1.7809140000000001</v>
      </c>
    </row>
    <row r="6589" spans="1:4">
      <c r="A6589" t="s">
        <v>89</v>
      </c>
      <c r="B6589">
        <v>2006</v>
      </c>
      <c r="C6589" t="s">
        <v>75</v>
      </c>
      <c r="D6589" s="49">
        <v>192.60509999999999</v>
      </c>
    </row>
    <row r="6590" spans="1:4">
      <c r="A6590" t="s">
        <v>90</v>
      </c>
      <c r="B6590">
        <v>2006</v>
      </c>
      <c r="C6590" t="s">
        <v>75</v>
      </c>
      <c r="D6590" s="49" t="s">
        <v>74</v>
      </c>
    </row>
    <row r="6591" spans="1:4">
      <c r="A6591" t="s">
        <v>91</v>
      </c>
      <c r="B6591">
        <v>2006</v>
      </c>
      <c r="C6591" t="s">
        <v>75</v>
      </c>
      <c r="D6591" s="49">
        <v>269.46629999999999</v>
      </c>
    </row>
    <row r="6592" spans="1:4">
      <c r="A6592" t="s">
        <v>92</v>
      </c>
      <c r="B6592">
        <v>2006</v>
      </c>
      <c r="C6592" t="s">
        <v>75</v>
      </c>
      <c r="D6592" s="49" t="s">
        <v>74</v>
      </c>
    </row>
    <row r="6593" spans="1:4">
      <c r="A6593" t="s">
        <v>93</v>
      </c>
      <c r="B6593">
        <v>2006</v>
      </c>
      <c r="C6593" t="s">
        <v>75</v>
      </c>
      <c r="D6593" s="49" t="s">
        <v>74</v>
      </c>
    </row>
    <row r="6594" spans="1:4">
      <c r="A6594" t="s">
        <v>94</v>
      </c>
      <c r="B6594">
        <v>2006</v>
      </c>
      <c r="C6594" t="s">
        <v>75</v>
      </c>
      <c r="D6594" s="49" t="s">
        <v>74</v>
      </c>
    </row>
    <row r="6595" spans="1:4">
      <c r="A6595" t="s">
        <v>95</v>
      </c>
      <c r="B6595">
        <v>2006</v>
      </c>
      <c r="C6595" t="s">
        <v>75</v>
      </c>
      <c r="D6595" s="49">
        <v>153.8202</v>
      </c>
    </row>
    <row r="6596" spans="1:4">
      <c r="A6596" t="s">
        <v>96</v>
      </c>
      <c r="B6596">
        <v>2006</v>
      </c>
      <c r="C6596" t="s">
        <v>75</v>
      </c>
      <c r="D6596" s="49" t="s">
        <v>74</v>
      </c>
    </row>
    <row r="6597" spans="1:4">
      <c r="A6597" t="s">
        <v>97</v>
      </c>
      <c r="B6597">
        <v>2006</v>
      </c>
      <c r="C6597" t="s">
        <v>75</v>
      </c>
      <c r="D6597" s="49">
        <v>104.2856</v>
      </c>
    </row>
    <row r="6598" spans="1:4">
      <c r="A6598" t="s">
        <v>98</v>
      </c>
      <c r="B6598">
        <v>2006</v>
      </c>
      <c r="C6598" t="s">
        <v>75</v>
      </c>
      <c r="D6598" s="49" t="s">
        <v>74</v>
      </c>
    </row>
    <row r="6599" spans="1:4">
      <c r="A6599" t="s">
        <v>99</v>
      </c>
      <c r="B6599">
        <v>2006</v>
      </c>
      <c r="C6599" t="s">
        <v>75</v>
      </c>
      <c r="D6599" s="49">
        <v>369.49299999999999</v>
      </c>
    </row>
    <row r="6600" spans="1:4">
      <c r="A6600" t="s">
        <v>100</v>
      </c>
      <c r="B6600">
        <v>2006</v>
      </c>
      <c r="C6600" t="s">
        <v>75</v>
      </c>
      <c r="D6600" s="49">
        <v>0</v>
      </c>
    </row>
    <row r="6601" spans="1:4">
      <c r="A6601" t="s">
        <v>101</v>
      </c>
      <c r="B6601">
        <v>2006</v>
      </c>
      <c r="C6601" t="s">
        <v>75</v>
      </c>
      <c r="D6601" s="49">
        <v>2.6227049999999998</v>
      </c>
    </row>
    <row r="6602" spans="1:4">
      <c r="A6602" t="s">
        <v>102</v>
      </c>
      <c r="B6602">
        <v>2006</v>
      </c>
      <c r="C6602" t="s">
        <v>75</v>
      </c>
      <c r="D6602" s="49" t="s">
        <v>74</v>
      </c>
    </row>
    <row r="6603" spans="1:4">
      <c r="A6603" t="s">
        <v>103</v>
      </c>
      <c r="B6603">
        <v>2006</v>
      </c>
      <c r="C6603" t="s">
        <v>75</v>
      </c>
      <c r="D6603" s="49">
        <v>0</v>
      </c>
    </row>
    <row r="6604" spans="1:4">
      <c r="A6604" t="s">
        <v>104</v>
      </c>
      <c r="B6604">
        <v>2006</v>
      </c>
      <c r="C6604" t="s">
        <v>75</v>
      </c>
      <c r="D6604" s="49">
        <v>68.710570000000004</v>
      </c>
    </row>
    <row r="6605" spans="1:4">
      <c r="A6605" t="s">
        <v>105</v>
      </c>
      <c r="B6605">
        <v>2006</v>
      </c>
      <c r="C6605" t="s">
        <v>75</v>
      </c>
      <c r="D6605" s="49">
        <v>1.7809140000000001</v>
      </c>
    </row>
    <row r="6606" spans="1:4">
      <c r="A6606" t="s">
        <v>106</v>
      </c>
      <c r="B6606">
        <v>2006</v>
      </c>
      <c r="C6606" t="s">
        <v>75</v>
      </c>
      <c r="D6606" s="49">
        <v>4.5053320000000001</v>
      </c>
    </row>
    <row r="6607" spans="1:4">
      <c r="A6607" t="s">
        <v>107</v>
      </c>
      <c r="B6607">
        <v>2006</v>
      </c>
      <c r="C6607" t="s">
        <v>75</v>
      </c>
      <c r="D6607" s="49">
        <v>43.369660000000003</v>
      </c>
    </row>
    <row r="6608" spans="1:4">
      <c r="A6608" t="s">
        <v>108</v>
      </c>
      <c r="B6608">
        <v>2006</v>
      </c>
      <c r="C6608" t="s">
        <v>75</v>
      </c>
      <c r="D6608" s="49" t="s">
        <v>74</v>
      </c>
    </row>
    <row r="6609" spans="1:4">
      <c r="A6609" t="s">
        <v>109</v>
      </c>
      <c r="B6609">
        <v>2006</v>
      </c>
      <c r="C6609" t="s">
        <v>75</v>
      </c>
      <c r="D6609" s="49">
        <v>199.9393</v>
      </c>
    </row>
    <row r="6610" spans="1:4">
      <c r="A6610" t="s">
        <v>110</v>
      </c>
      <c r="B6610">
        <v>2006</v>
      </c>
      <c r="C6610" t="s">
        <v>75</v>
      </c>
      <c r="D6610" s="49" t="s">
        <v>74</v>
      </c>
    </row>
    <row r="6611" spans="1:4">
      <c r="A6611" t="s">
        <v>111</v>
      </c>
      <c r="B6611">
        <v>2006</v>
      </c>
      <c r="C6611" t="s">
        <v>75</v>
      </c>
      <c r="D6611" s="49" t="s">
        <v>74</v>
      </c>
    </row>
    <row r="6612" spans="1:4">
      <c r="A6612" t="s">
        <v>112</v>
      </c>
      <c r="B6612">
        <v>2006</v>
      </c>
      <c r="C6612" t="s">
        <v>75</v>
      </c>
      <c r="D6612" s="49" t="s">
        <v>74</v>
      </c>
    </row>
    <row r="6613" spans="1:4">
      <c r="A6613" t="s">
        <v>113</v>
      </c>
      <c r="B6613">
        <v>2006</v>
      </c>
      <c r="C6613" t="s">
        <v>75</v>
      </c>
      <c r="D6613" s="49">
        <v>319.02480000000003</v>
      </c>
    </row>
    <row r="6614" spans="1:4">
      <c r="A6614" t="s">
        <v>38</v>
      </c>
      <c r="B6614">
        <v>2007</v>
      </c>
      <c r="C6614" t="s">
        <v>75</v>
      </c>
      <c r="D6614" s="49">
        <v>21.625640000000001</v>
      </c>
    </row>
    <row r="6615" spans="1:4">
      <c r="A6615" t="s">
        <v>37</v>
      </c>
      <c r="B6615">
        <v>2007</v>
      </c>
      <c r="C6615" t="s">
        <v>75</v>
      </c>
      <c r="D6615" s="49">
        <v>12.3589</v>
      </c>
    </row>
    <row r="6616" spans="1:4">
      <c r="A6616" t="s">
        <v>36</v>
      </c>
      <c r="B6616">
        <v>2007</v>
      </c>
      <c r="C6616" t="s">
        <v>75</v>
      </c>
      <c r="D6616" s="49">
        <v>13.931570000000001</v>
      </c>
    </row>
    <row r="6617" spans="1:4">
      <c r="A6617" t="s">
        <v>34</v>
      </c>
      <c r="B6617">
        <v>2007</v>
      </c>
      <c r="C6617" t="s">
        <v>75</v>
      </c>
      <c r="D6617" s="49">
        <v>5.4185590000000001</v>
      </c>
    </row>
    <row r="6618" spans="1:4">
      <c r="A6618" t="s">
        <v>35</v>
      </c>
      <c r="B6618">
        <v>2007</v>
      </c>
      <c r="C6618" t="s">
        <v>75</v>
      </c>
      <c r="D6618" s="49">
        <v>1.9248019999999999</v>
      </c>
    </row>
    <row r="6619" spans="1:4">
      <c r="A6619" t="s">
        <v>33</v>
      </c>
      <c r="B6619">
        <v>2007</v>
      </c>
      <c r="C6619" t="s">
        <v>75</v>
      </c>
      <c r="D6619" s="49">
        <v>17.606490000000001</v>
      </c>
    </row>
    <row r="6620" spans="1:4">
      <c r="A6620" t="s">
        <v>32</v>
      </c>
      <c r="B6620">
        <v>2007</v>
      </c>
      <c r="C6620" t="s">
        <v>75</v>
      </c>
      <c r="D6620" s="49">
        <v>3.469649</v>
      </c>
    </row>
    <row r="6621" spans="1:4">
      <c r="A6621" t="s">
        <v>31</v>
      </c>
      <c r="B6621">
        <v>2007</v>
      </c>
      <c r="C6621" t="s">
        <v>75</v>
      </c>
      <c r="D6621" s="49">
        <v>13.899369999999999</v>
      </c>
    </row>
    <row r="6622" spans="1:4">
      <c r="A6622" t="s">
        <v>30</v>
      </c>
      <c r="B6622">
        <v>2007</v>
      </c>
      <c r="C6622" t="s">
        <v>75</v>
      </c>
      <c r="D6622" s="49">
        <v>10.710509999999999</v>
      </c>
    </row>
    <row r="6623" spans="1:4">
      <c r="A6623" t="s">
        <v>25</v>
      </c>
      <c r="B6623">
        <v>2007</v>
      </c>
      <c r="C6623" t="s">
        <v>75</v>
      </c>
      <c r="D6623" s="49">
        <v>12.78397</v>
      </c>
    </row>
    <row r="6624" spans="1:4">
      <c r="A6624" t="s">
        <v>29</v>
      </c>
      <c r="B6624">
        <v>2007</v>
      </c>
      <c r="C6624" t="s">
        <v>75</v>
      </c>
      <c r="D6624" s="49">
        <v>14.13392</v>
      </c>
    </row>
    <row r="6625" spans="1:4">
      <c r="A6625" t="s">
        <v>5</v>
      </c>
      <c r="B6625">
        <v>2007</v>
      </c>
      <c r="C6625" t="s">
        <v>75</v>
      </c>
      <c r="D6625" s="49">
        <v>10.690759999999999</v>
      </c>
    </row>
    <row r="6626" spans="1:4">
      <c r="A6626" t="s">
        <v>28</v>
      </c>
      <c r="B6626">
        <v>2007</v>
      </c>
      <c r="C6626" t="s">
        <v>75</v>
      </c>
      <c r="D6626" s="49">
        <v>13.71346</v>
      </c>
    </row>
    <row r="6627" spans="1:4">
      <c r="A6627" t="s">
        <v>27</v>
      </c>
      <c r="B6627">
        <v>2007</v>
      </c>
      <c r="C6627" t="s">
        <v>75</v>
      </c>
      <c r="D6627" s="49">
        <v>15.170299999999999</v>
      </c>
    </row>
    <row r="6628" spans="1:4">
      <c r="A6628" t="s">
        <v>26</v>
      </c>
      <c r="B6628">
        <v>2007</v>
      </c>
      <c r="C6628" t="s">
        <v>75</v>
      </c>
      <c r="D6628" s="49">
        <v>9.519145</v>
      </c>
    </row>
    <row r="6629" spans="1:4">
      <c r="A6629" t="s">
        <v>1</v>
      </c>
      <c r="B6629">
        <v>2007</v>
      </c>
      <c r="C6629" t="s">
        <v>75</v>
      </c>
      <c r="D6629" s="49">
        <v>12.96762</v>
      </c>
    </row>
    <row r="6630" spans="1:4">
      <c r="A6630" t="s">
        <v>24</v>
      </c>
      <c r="B6630">
        <v>2007</v>
      </c>
      <c r="C6630" t="s">
        <v>75</v>
      </c>
      <c r="D6630" s="49">
        <v>14.05565</v>
      </c>
    </row>
    <row r="6631" spans="1:4">
      <c r="A6631" t="s">
        <v>23</v>
      </c>
      <c r="B6631">
        <v>2007</v>
      </c>
      <c r="C6631" t="s">
        <v>75</v>
      </c>
      <c r="D6631" s="49">
        <v>7.1303229999999997</v>
      </c>
    </row>
    <row r="6632" spans="1:4">
      <c r="A6632" t="s">
        <v>21</v>
      </c>
      <c r="B6632">
        <v>2007</v>
      </c>
      <c r="C6632" t="s">
        <v>75</v>
      </c>
      <c r="D6632" s="49">
        <v>1.577412</v>
      </c>
    </row>
    <row r="6633" spans="1:4">
      <c r="A6633" t="s">
        <v>22</v>
      </c>
      <c r="B6633">
        <v>2007</v>
      </c>
      <c r="C6633" t="s">
        <v>75</v>
      </c>
      <c r="D6633" s="49">
        <v>1.216842</v>
      </c>
    </row>
    <row r="6634" spans="1:4">
      <c r="A6634" t="s">
        <v>20</v>
      </c>
      <c r="B6634">
        <v>2007</v>
      </c>
      <c r="C6634" t="s">
        <v>75</v>
      </c>
      <c r="D6634" s="49">
        <v>16.510940000000002</v>
      </c>
    </row>
    <row r="6635" spans="1:4">
      <c r="A6635" t="s">
        <v>19</v>
      </c>
      <c r="B6635">
        <v>2007</v>
      </c>
      <c r="C6635" t="s">
        <v>75</v>
      </c>
      <c r="D6635" s="49">
        <v>10.460789999999999</v>
      </c>
    </row>
    <row r="6636" spans="1:4">
      <c r="A6636" t="s">
        <v>18</v>
      </c>
      <c r="B6636">
        <v>2007</v>
      </c>
      <c r="C6636" t="s">
        <v>75</v>
      </c>
      <c r="D6636" s="49">
        <v>11.00264</v>
      </c>
    </row>
    <row r="6637" spans="1:4">
      <c r="A6637" t="s">
        <v>6</v>
      </c>
      <c r="B6637">
        <v>2007</v>
      </c>
      <c r="C6637" t="s">
        <v>75</v>
      </c>
      <c r="D6637" s="49">
        <v>11.39315</v>
      </c>
    </row>
    <row r="6638" spans="1:4">
      <c r="A6638" t="s">
        <v>16</v>
      </c>
      <c r="B6638">
        <v>2007</v>
      </c>
      <c r="C6638" t="s">
        <v>75</v>
      </c>
      <c r="D6638" s="49">
        <v>8.0617149999999995</v>
      </c>
    </row>
    <row r="6639" spans="1:4">
      <c r="A6639" t="s">
        <v>15</v>
      </c>
      <c r="B6639">
        <v>2007</v>
      </c>
      <c r="C6639" t="s">
        <v>75</v>
      </c>
      <c r="D6639" s="49">
        <v>19.811340000000001</v>
      </c>
    </row>
    <row r="6640" spans="1:4">
      <c r="A6640" t="s">
        <v>17</v>
      </c>
      <c r="B6640">
        <v>2007</v>
      </c>
      <c r="C6640" t="s">
        <v>75</v>
      </c>
      <c r="D6640" s="49">
        <v>6.806076</v>
      </c>
    </row>
    <row r="6641" spans="1:4">
      <c r="A6641" t="s">
        <v>13</v>
      </c>
      <c r="B6641">
        <v>2007</v>
      </c>
      <c r="C6641" t="s">
        <v>75</v>
      </c>
      <c r="D6641" s="49">
        <v>4.7163969999999997</v>
      </c>
    </row>
    <row r="6642" spans="1:4">
      <c r="A6642" t="s">
        <v>14</v>
      </c>
      <c r="B6642">
        <v>2007</v>
      </c>
      <c r="C6642" t="s">
        <v>75</v>
      </c>
      <c r="D6642" s="49">
        <v>9.2361640000000005</v>
      </c>
    </row>
    <row r="6643" spans="1:4">
      <c r="A6643" t="s">
        <v>12</v>
      </c>
      <c r="B6643">
        <v>2007</v>
      </c>
      <c r="C6643" t="s">
        <v>75</v>
      </c>
      <c r="D6643" s="49">
        <v>13.30443</v>
      </c>
    </row>
    <row r="6644" spans="1:4">
      <c r="A6644" t="s">
        <v>11</v>
      </c>
      <c r="B6644">
        <v>2007</v>
      </c>
      <c r="C6644" t="s">
        <v>75</v>
      </c>
      <c r="D6644" s="49">
        <v>8.2009249999999998</v>
      </c>
    </row>
    <row r="6645" spans="1:4">
      <c r="A6645" t="s">
        <v>10</v>
      </c>
      <c r="B6645">
        <v>2007</v>
      </c>
      <c r="C6645" t="s">
        <v>75</v>
      </c>
      <c r="D6645" s="49">
        <v>7.4714850000000004</v>
      </c>
    </row>
    <row r="6646" spans="1:4">
      <c r="B6646">
        <v>2007</v>
      </c>
      <c r="C6646" t="s">
        <v>75</v>
      </c>
      <c r="D6646" s="49" t="s">
        <v>74</v>
      </c>
    </row>
    <row r="6647" spans="1:4">
      <c r="A6647" t="s">
        <v>9</v>
      </c>
      <c r="B6647">
        <v>2007</v>
      </c>
      <c r="C6647" t="s">
        <v>75</v>
      </c>
      <c r="D6647" s="49">
        <v>9.0763680000000004</v>
      </c>
    </row>
    <row r="6648" spans="1:4">
      <c r="A6648" t="s">
        <v>8</v>
      </c>
      <c r="B6648">
        <v>2007</v>
      </c>
      <c r="C6648" t="s">
        <v>75</v>
      </c>
      <c r="D6648" s="49">
        <v>7.100428</v>
      </c>
    </row>
    <row r="6649" spans="1:4">
      <c r="A6649" t="s">
        <v>7</v>
      </c>
      <c r="B6649">
        <v>2007</v>
      </c>
      <c r="C6649" t="s">
        <v>75</v>
      </c>
      <c r="D6649" s="49">
        <v>10.59219</v>
      </c>
    </row>
    <row r="6650" spans="1:4">
      <c r="A6650" t="s">
        <v>4</v>
      </c>
      <c r="B6650">
        <v>2007</v>
      </c>
      <c r="C6650" t="s">
        <v>75</v>
      </c>
      <c r="D6650" s="49">
        <v>10.58023</v>
      </c>
    </row>
    <row r="6651" spans="1:4">
      <c r="A6651" t="s">
        <v>2</v>
      </c>
      <c r="B6651">
        <v>2007</v>
      </c>
      <c r="C6651" t="s">
        <v>75</v>
      </c>
      <c r="D6651" s="49">
        <v>4.8769809999999998</v>
      </c>
    </row>
    <row r="6652" spans="1:4">
      <c r="A6652" t="s">
        <v>3</v>
      </c>
      <c r="B6652">
        <v>2007</v>
      </c>
      <c r="C6652" t="s">
        <v>75</v>
      </c>
      <c r="D6652" s="49">
        <v>10.168609999999999</v>
      </c>
    </row>
    <row r="6653" spans="1:4">
      <c r="A6653" t="s">
        <v>0</v>
      </c>
      <c r="B6653">
        <v>2007</v>
      </c>
      <c r="C6653" t="s">
        <v>75</v>
      </c>
      <c r="D6653" s="49">
        <v>21.426639999999999</v>
      </c>
    </row>
    <row r="6654" spans="1:4">
      <c r="A6654" t="s">
        <v>72</v>
      </c>
      <c r="B6654">
        <v>2007</v>
      </c>
      <c r="C6654" t="s">
        <v>75</v>
      </c>
      <c r="D6654" s="49" t="s">
        <v>74</v>
      </c>
    </row>
    <row r="6655" spans="1:4">
      <c r="A6655" t="s">
        <v>79</v>
      </c>
      <c r="B6655">
        <v>2007</v>
      </c>
      <c r="C6655" t="s">
        <v>75</v>
      </c>
      <c r="D6655" s="49">
        <v>6.6112929999999999</v>
      </c>
    </row>
    <row r="6656" spans="1:4">
      <c r="A6656" t="s">
        <v>80</v>
      </c>
      <c r="B6656">
        <v>2007</v>
      </c>
      <c r="C6656" t="s">
        <v>75</v>
      </c>
      <c r="D6656" s="49" t="s">
        <v>74</v>
      </c>
    </row>
    <row r="6657" spans="1:4">
      <c r="A6657" t="s">
        <v>81</v>
      </c>
      <c r="B6657">
        <v>2007</v>
      </c>
      <c r="C6657" t="s">
        <v>75</v>
      </c>
      <c r="D6657" s="49">
        <v>15.687659999999999</v>
      </c>
    </row>
    <row r="6658" spans="1:4">
      <c r="A6658" t="s">
        <v>82</v>
      </c>
      <c r="B6658">
        <v>2007</v>
      </c>
      <c r="C6658" t="s">
        <v>75</v>
      </c>
      <c r="D6658" s="49" t="s">
        <v>74</v>
      </c>
    </row>
    <row r="6659" spans="1:4">
      <c r="A6659" t="s">
        <v>83</v>
      </c>
      <c r="B6659">
        <v>2007</v>
      </c>
      <c r="C6659" t="s">
        <v>75</v>
      </c>
      <c r="D6659" s="49">
        <v>0</v>
      </c>
    </row>
    <row r="6660" spans="1:4">
      <c r="A6660" t="s">
        <v>84</v>
      </c>
      <c r="B6660">
        <v>2007</v>
      </c>
      <c r="C6660" t="s">
        <v>75</v>
      </c>
      <c r="D6660" s="49">
        <v>43.705280000000002</v>
      </c>
    </row>
    <row r="6661" spans="1:4">
      <c r="A6661" t="s">
        <v>85</v>
      </c>
      <c r="B6661">
        <v>2007</v>
      </c>
      <c r="C6661" t="s">
        <v>75</v>
      </c>
      <c r="D6661" s="49">
        <v>21.625640000000001</v>
      </c>
    </row>
    <row r="6662" spans="1:4">
      <c r="A6662" t="s">
        <v>86</v>
      </c>
      <c r="B6662">
        <v>2007</v>
      </c>
      <c r="C6662" t="s">
        <v>75</v>
      </c>
      <c r="D6662" s="49" t="s">
        <v>74</v>
      </c>
    </row>
    <row r="6663" spans="1:4">
      <c r="A6663" t="s">
        <v>87</v>
      </c>
      <c r="B6663">
        <v>2007</v>
      </c>
      <c r="C6663" t="s">
        <v>75</v>
      </c>
      <c r="D6663" s="49">
        <v>43.74953</v>
      </c>
    </row>
    <row r="6664" spans="1:4">
      <c r="A6664" t="s">
        <v>88</v>
      </c>
      <c r="B6664">
        <v>2007</v>
      </c>
      <c r="C6664" t="s">
        <v>75</v>
      </c>
      <c r="D6664" s="49">
        <v>1.9248019999999999</v>
      </c>
    </row>
    <row r="6665" spans="1:4">
      <c r="A6665" t="s">
        <v>89</v>
      </c>
      <c r="B6665">
        <v>2007</v>
      </c>
      <c r="C6665" t="s">
        <v>75</v>
      </c>
      <c r="D6665" s="49">
        <v>193.75110000000001</v>
      </c>
    </row>
    <row r="6666" spans="1:4">
      <c r="A6666" t="s">
        <v>90</v>
      </c>
      <c r="B6666">
        <v>2007</v>
      </c>
      <c r="C6666" t="s">
        <v>75</v>
      </c>
      <c r="D6666" s="49" t="s">
        <v>74</v>
      </c>
    </row>
    <row r="6667" spans="1:4">
      <c r="A6667" t="s">
        <v>91</v>
      </c>
      <c r="B6667">
        <v>2007</v>
      </c>
      <c r="C6667" t="s">
        <v>75</v>
      </c>
      <c r="D6667" s="49">
        <v>275.30279999999999</v>
      </c>
    </row>
    <row r="6668" spans="1:4">
      <c r="A6668" t="s">
        <v>92</v>
      </c>
      <c r="B6668">
        <v>2007</v>
      </c>
      <c r="C6668" t="s">
        <v>75</v>
      </c>
      <c r="D6668" s="49" t="s">
        <v>74</v>
      </c>
    </row>
    <row r="6669" spans="1:4">
      <c r="A6669" t="s">
        <v>93</v>
      </c>
      <c r="B6669">
        <v>2007</v>
      </c>
      <c r="C6669" t="s">
        <v>75</v>
      </c>
      <c r="D6669" s="49" t="s">
        <v>74</v>
      </c>
    </row>
    <row r="6670" spans="1:4">
      <c r="A6670" t="s">
        <v>94</v>
      </c>
      <c r="B6670">
        <v>2007</v>
      </c>
      <c r="C6670" t="s">
        <v>75</v>
      </c>
      <c r="D6670" s="49" t="s">
        <v>74</v>
      </c>
    </row>
    <row r="6671" spans="1:4">
      <c r="A6671" t="s">
        <v>95</v>
      </c>
      <c r="B6671">
        <v>2007</v>
      </c>
      <c r="C6671" t="s">
        <v>75</v>
      </c>
      <c r="D6671" s="49">
        <v>155.64449999999999</v>
      </c>
    </row>
    <row r="6672" spans="1:4">
      <c r="A6672" t="s">
        <v>96</v>
      </c>
      <c r="B6672">
        <v>2007</v>
      </c>
      <c r="C6672" t="s">
        <v>75</v>
      </c>
      <c r="D6672" s="49" t="s">
        <v>74</v>
      </c>
    </row>
    <row r="6673" spans="1:4">
      <c r="A6673" t="s">
        <v>97</v>
      </c>
      <c r="B6673">
        <v>2007</v>
      </c>
      <c r="C6673" t="s">
        <v>75</v>
      </c>
      <c r="D6673" s="49">
        <v>104.8437</v>
      </c>
    </row>
    <row r="6674" spans="1:4">
      <c r="A6674" t="s">
        <v>98</v>
      </c>
      <c r="B6674">
        <v>2007</v>
      </c>
      <c r="C6674" t="s">
        <v>75</v>
      </c>
      <c r="D6674" s="49" t="s">
        <v>74</v>
      </c>
    </row>
    <row r="6675" spans="1:4">
      <c r="A6675" t="s">
        <v>99</v>
      </c>
      <c r="B6675">
        <v>2007</v>
      </c>
      <c r="C6675" t="s">
        <v>75</v>
      </c>
      <c r="D6675" s="49">
        <v>374.36369999999999</v>
      </c>
    </row>
    <row r="6676" spans="1:4">
      <c r="A6676" t="s">
        <v>100</v>
      </c>
      <c r="B6676">
        <v>2007</v>
      </c>
      <c r="C6676" t="s">
        <v>75</v>
      </c>
      <c r="D6676" s="49">
        <v>0</v>
      </c>
    </row>
    <row r="6677" spans="1:4">
      <c r="A6677" t="s">
        <v>101</v>
      </c>
      <c r="B6677">
        <v>2007</v>
      </c>
      <c r="C6677" t="s">
        <v>75</v>
      </c>
      <c r="D6677" s="49">
        <v>2.794254</v>
      </c>
    </row>
    <row r="6678" spans="1:4">
      <c r="A6678" t="s">
        <v>102</v>
      </c>
      <c r="B6678">
        <v>2007</v>
      </c>
      <c r="C6678" t="s">
        <v>75</v>
      </c>
      <c r="D6678" s="49" t="s">
        <v>74</v>
      </c>
    </row>
    <row r="6679" spans="1:4">
      <c r="A6679" t="s">
        <v>103</v>
      </c>
      <c r="B6679">
        <v>2007</v>
      </c>
      <c r="C6679" t="s">
        <v>75</v>
      </c>
      <c r="D6679" s="49">
        <v>0</v>
      </c>
    </row>
    <row r="6680" spans="1:4">
      <c r="A6680" t="s">
        <v>104</v>
      </c>
      <c r="B6680">
        <v>2007</v>
      </c>
      <c r="C6680" t="s">
        <v>75</v>
      </c>
      <c r="D6680" s="49">
        <v>69.530299999999997</v>
      </c>
    </row>
    <row r="6681" spans="1:4">
      <c r="A6681" t="s">
        <v>105</v>
      </c>
      <c r="B6681">
        <v>2007</v>
      </c>
      <c r="C6681" t="s">
        <v>75</v>
      </c>
      <c r="D6681" s="49">
        <v>1.9248019999999999</v>
      </c>
    </row>
    <row r="6682" spans="1:4">
      <c r="A6682" t="s">
        <v>106</v>
      </c>
      <c r="B6682">
        <v>2007</v>
      </c>
      <c r="C6682" t="s">
        <v>75</v>
      </c>
      <c r="D6682" s="49">
        <v>4.8769809999999998</v>
      </c>
    </row>
    <row r="6683" spans="1:4">
      <c r="A6683" t="s">
        <v>107</v>
      </c>
      <c r="B6683">
        <v>2007</v>
      </c>
      <c r="C6683" t="s">
        <v>75</v>
      </c>
      <c r="D6683" s="49">
        <v>43.74953</v>
      </c>
    </row>
    <row r="6684" spans="1:4">
      <c r="A6684" t="s">
        <v>108</v>
      </c>
      <c r="B6684">
        <v>2007</v>
      </c>
      <c r="C6684" t="s">
        <v>75</v>
      </c>
      <c r="D6684" s="49" t="s">
        <v>74</v>
      </c>
    </row>
    <row r="6685" spans="1:4">
      <c r="A6685" t="s">
        <v>109</v>
      </c>
      <c r="B6685">
        <v>2007</v>
      </c>
      <c r="C6685" t="s">
        <v>75</v>
      </c>
      <c r="D6685" s="49">
        <v>200.88140000000001</v>
      </c>
    </row>
    <row r="6686" spans="1:4">
      <c r="A6686" t="s">
        <v>110</v>
      </c>
      <c r="B6686">
        <v>2007</v>
      </c>
      <c r="C6686" t="s">
        <v>75</v>
      </c>
      <c r="D6686" s="49" t="s">
        <v>74</v>
      </c>
    </row>
    <row r="6687" spans="1:4">
      <c r="A6687" t="s">
        <v>111</v>
      </c>
      <c r="B6687">
        <v>2007</v>
      </c>
      <c r="C6687" t="s">
        <v>75</v>
      </c>
      <c r="D6687" s="49" t="s">
        <v>74</v>
      </c>
    </row>
    <row r="6688" spans="1:4">
      <c r="A6688" t="s">
        <v>112</v>
      </c>
      <c r="B6688">
        <v>2007</v>
      </c>
      <c r="C6688" t="s">
        <v>75</v>
      </c>
      <c r="D6688" s="49" t="s">
        <v>74</v>
      </c>
    </row>
    <row r="6689" spans="1:4">
      <c r="A6689" t="s">
        <v>113</v>
      </c>
      <c r="B6689">
        <v>2007</v>
      </c>
      <c r="C6689" t="s">
        <v>75</v>
      </c>
      <c r="D6689" s="49">
        <v>321.93239999999997</v>
      </c>
    </row>
    <row r="6690" spans="1:4">
      <c r="A6690" t="s">
        <v>38</v>
      </c>
      <c r="B6690">
        <v>2008</v>
      </c>
      <c r="C6690" t="s">
        <v>75</v>
      </c>
      <c r="D6690" s="49">
        <v>20.677040000000002</v>
      </c>
    </row>
    <row r="6691" spans="1:4">
      <c r="A6691" t="s">
        <v>37</v>
      </c>
      <c r="B6691">
        <v>2008</v>
      </c>
      <c r="C6691" t="s">
        <v>75</v>
      </c>
      <c r="D6691" s="49">
        <v>12.465529999999999</v>
      </c>
    </row>
    <row r="6692" spans="1:4">
      <c r="A6692" t="s">
        <v>36</v>
      </c>
      <c r="B6692">
        <v>2008</v>
      </c>
      <c r="C6692" t="s">
        <v>75</v>
      </c>
      <c r="D6692" s="49">
        <v>14.85066</v>
      </c>
    </row>
    <row r="6693" spans="1:4">
      <c r="A6693" t="s">
        <v>34</v>
      </c>
      <c r="B6693">
        <v>2008</v>
      </c>
      <c r="C6693" t="s">
        <v>75</v>
      </c>
      <c r="D6693" s="49">
        <v>5.6742939999999997</v>
      </c>
    </row>
    <row r="6694" spans="1:4">
      <c r="A6694" t="s">
        <v>35</v>
      </c>
      <c r="B6694">
        <v>2008</v>
      </c>
      <c r="C6694" t="s">
        <v>75</v>
      </c>
      <c r="D6694" s="49">
        <v>2.1293340000000001</v>
      </c>
    </row>
    <row r="6695" spans="1:4">
      <c r="A6695" t="s">
        <v>33</v>
      </c>
      <c r="B6695">
        <v>2008</v>
      </c>
      <c r="C6695" t="s">
        <v>75</v>
      </c>
      <c r="D6695" s="49">
        <v>17.181249999999999</v>
      </c>
    </row>
    <row r="6696" spans="1:4">
      <c r="A6696" t="s">
        <v>32</v>
      </c>
      <c r="B6696">
        <v>2008</v>
      </c>
      <c r="C6696" t="s">
        <v>75</v>
      </c>
      <c r="D6696" s="49">
        <v>3.5071669999999999</v>
      </c>
    </row>
    <row r="6697" spans="1:4">
      <c r="A6697" t="s">
        <v>31</v>
      </c>
      <c r="B6697">
        <v>2008</v>
      </c>
      <c r="C6697" t="s">
        <v>75</v>
      </c>
      <c r="D6697" s="49">
        <v>16.030190000000001</v>
      </c>
    </row>
    <row r="6698" spans="1:4">
      <c r="A6698" t="s">
        <v>30</v>
      </c>
      <c r="B6698">
        <v>2008</v>
      </c>
      <c r="C6698" t="s">
        <v>75</v>
      </c>
      <c r="D6698" s="49">
        <v>10.565379999999999</v>
      </c>
    </row>
    <row r="6699" spans="1:4">
      <c r="A6699" t="s">
        <v>25</v>
      </c>
      <c r="B6699">
        <v>2008</v>
      </c>
      <c r="C6699" t="s">
        <v>75</v>
      </c>
      <c r="D6699" s="49">
        <v>13.03716</v>
      </c>
    </row>
    <row r="6700" spans="1:4">
      <c r="A6700" t="s">
        <v>29</v>
      </c>
      <c r="B6700">
        <v>2008</v>
      </c>
      <c r="C6700" t="s">
        <v>75</v>
      </c>
      <c r="D6700" s="49">
        <v>13.92798</v>
      </c>
    </row>
    <row r="6701" spans="1:4">
      <c r="A6701" t="s">
        <v>5</v>
      </c>
      <c r="B6701">
        <v>2008</v>
      </c>
      <c r="C6701" t="s">
        <v>75</v>
      </c>
      <c r="D6701" s="49">
        <v>9.9318430000000006</v>
      </c>
    </row>
    <row r="6702" spans="1:4">
      <c r="A6702" t="s">
        <v>28</v>
      </c>
      <c r="B6702">
        <v>2008</v>
      </c>
      <c r="C6702" t="s">
        <v>75</v>
      </c>
      <c r="D6702" s="49">
        <v>12.00004</v>
      </c>
    </row>
    <row r="6703" spans="1:4">
      <c r="A6703" t="s">
        <v>27</v>
      </c>
      <c r="B6703">
        <v>2008</v>
      </c>
      <c r="C6703" t="s">
        <v>75</v>
      </c>
      <c r="D6703" s="49">
        <v>14.26864</v>
      </c>
    </row>
    <row r="6704" spans="1:4">
      <c r="A6704" t="s">
        <v>26</v>
      </c>
      <c r="B6704">
        <v>2008</v>
      </c>
      <c r="C6704" t="s">
        <v>75</v>
      </c>
      <c r="D6704" s="49">
        <v>9.5760260000000006</v>
      </c>
    </row>
    <row r="6705" spans="1:4">
      <c r="A6705" t="s">
        <v>1</v>
      </c>
      <c r="B6705">
        <v>2008</v>
      </c>
      <c r="C6705" t="s">
        <v>75</v>
      </c>
      <c r="D6705" s="49">
        <v>12.21109</v>
      </c>
    </row>
    <row r="6706" spans="1:4">
      <c r="A6706" t="s">
        <v>24</v>
      </c>
      <c r="B6706">
        <v>2008</v>
      </c>
      <c r="C6706" t="s">
        <v>75</v>
      </c>
      <c r="D6706" s="49">
        <v>14.307</v>
      </c>
    </row>
    <row r="6707" spans="1:4">
      <c r="A6707" t="s">
        <v>23</v>
      </c>
      <c r="B6707">
        <v>2008</v>
      </c>
      <c r="C6707" t="s">
        <v>75</v>
      </c>
      <c r="D6707" s="49">
        <v>6.9052100000000003</v>
      </c>
    </row>
    <row r="6708" spans="1:4">
      <c r="A6708" t="s">
        <v>21</v>
      </c>
      <c r="B6708">
        <v>2008</v>
      </c>
      <c r="C6708" t="s">
        <v>75</v>
      </c>
      <c r="D6708" s="49">
        <v>1.5977410000000001</v>
      </c>
    </row>
    <row r="6709" spans="1:4">
      <c r="A6709" t="s">
        <v>22</v>
      </c>
      <c r="B6709">
        <v>2008</v>
      </c>
      <c r="C6709" t="s">
        <v>75</v>
      </c>
      <c r="D6709" s="49">
        <v>1.2684</v>
      </c>
    </row>
    <row r="6710" spans="1:4">
      <c r="A6710" t="s">
        <v>20</v>
      </c>
      <c r="B6710">
        <v>2008</v>
      </c>
      <c r="C6710" t="s">
        <v>75</v>
      </c>
      <c r="D6710" s="49">
        <v>16.286940000000001</v>
      </c>
    </row>
    <row r="6711" spans="1:4">
      <c r="A6711" t="s">
        <v>19</v>
      </c>
      <c r="B6711">
        <v>2008</v>
      </c>
      <c r="C6711" t="s">
        <v>75</v>
      </c>
      <c r="D6711" s="49">
        <v>10.25052</v>
      </c>
    </row>
    <row r="6712" spans="1:4">
      <c r="A6712" t="s">
        <v>18</v>
      </c>
      <c r="B6712">
        <v>2008</v>
      </c>
      <c r="C6712" t="s">
        <v>75</v>
      </c>
      <c r="D6712" s="49">
        <v>10.853070000000001</v>
      </c>
    </row>
    <row r="6713" spans="1:4">
      <c r="A6713" t="s">
        <v>6</v>
      </c>
      <c r="B6713">
        <v>2008</v>
      </c>
      <c r="C6713" t="s">
        <v>75</v>
      </c>
      <c r="D6713" s="49">
        <v>11.262890000000001</v>
      </c>
    </row>
    <row r="6714" spans="1:4">
      <c r="A6714" t="s">
        <v>16</v>
      </c>
      <c r="B6714">
        <v>2008</v>
      </c>
      <c r="C6714" t="s">
        <v>75</v>
      </c>
      <c r="D6714" s="49">
        <v>7.5145059999999999</v>
      </c>
    </row>
    <row r="6715" spans="1:4">
      <c r="A6715" t="s">
        <v>15</v>
      </c>
      <c r="B6715">
        <v>2008</v>
      </c>
      <c r="C6715" t="s">
        <v>75</v>
      </c>
      <c r="D6715" s="49">
        <v>19.28265</v>
      </c>
    </row>
    <row r="6716" spans="1:4">
      <c r="A6716" t="s">
        <v>17</v>
      </c>
      <c r="B6716">
        <v>2008</v>
      </c>
      <c r="C6716" t="s">
        <v>75</v>
      </c>
      <c r="D6716" s="49">
        <v>6.4503279999999998</v>
      </c>
    </row>
    <row r="6717" spans="1:4">
      <c r="A6717" t="s">
        <v>13</v>
      </c>
      <c r="B6717">
        <v>2008</v>
      </c>
      <c r="C6717" t="s">
        <v>75</v>
      </c>
      <c r="D6717" s="49">
        <v>4.6505159999999997</v>
      </c>
    </row>
    <row r="6718" spans="1:4">
      <c r="A6718" t="s">
        <v>14</v>
      </c>
      <c r="B6718">
        <v>2008</v>
      </c>
      <c r="C6718" t="s">
        <v>75</v>
      </c>
      <c r="D6718" s="49">
        <v>9.337688</v>
      </c>
    </row>
    <row r="6719" spans="1:4">
      <c r="A6719" t="s">
        <v>12</v>
      </c>
      <c r="B6719">
        <v>2008</v>
      </c>
      <c r="C6719" t="s">
        <v>75</v>
      </c>
      <c r="D6719" s="49">
        <v>13.93566</v>
      </c>
    </row>
    <row r="6720" spans="1:4">
      <c r="A6720" t="s">
        <v>11</v>
      </c>
      <c r="B6720">
        <v>2008</v>
      </c>
      <c r="C6720" t="s">
        <v>75</v>
      </c>
      <c r="D6720" s="49">
        <v>8.5347419999999996</v>
      </c>
    </row>
    <row r="6721" spans="1:4">
      <c r="A6721" t="s">
        <v>10</v>
      </c>
      <c r="B6721">
        <v>2008</v>
      </c>
      <c r="C6721" t="s">
        <v>75</v>
      </c>
      <c r="D6721" s="49">
        <v>7.3460470000000004</v>
      </c>
    </row>
    <row r="6722" spans="1:4">
      <c r="B6722">
        <v>2008</v>
      </c>
      <c r="C6722" t="s">
        <v>75</v>
      </c>
      <c r="D6722" s="49" t="s">
        <v>74</v>
      </c>
    </row>
    <row r="6723" spans="1:4">
      <c r="A6723" t="s">
        <v>9</v>
      </c>
      <c r="B6723">
        <v>2008</v>
      </c>
      <c r="C6723" t="s">
        <v>75</v>
      </c>
      <c r="D6723" s="49">
        <v>9.292484</v>
      </c>
    </row>
    <row r="6724" spans="1:4">
      <c r="A6724" t="s">
        <v>8</v>
      </c>
      <c r="B6724">
        <v>2008</v>
      </c>
      <c r="C6724" t="s">
        <v>75</v>
      </c>
      <c r="D6724" s="49">
        <v>7.5229990000000004</v>
      </c>
    </row>
    <row r="6725" spans="1:4">
      <c r="A6725" t="s">
        <v>7</v>
      </c>
      <c r="B6725">
        <v>2008</v>
      </c>
      <c r="C6725" t="s">
        <v>75</v>
      </c>
      <c r="D6725" s="49">
        <v>12.051959999999999</v>
      </c>
    </row>
    <row r="6726" spans="1:4">
      <c r="A6726" t="s">
        <v>4</v>
      </c>
      <c r="B6726">
        <v>2008</v>
      </c>
      <c r="C6726" t="s">
        <v>75</v>
      </c>
      <c r="D6726" s="49">
        <v>10.408250000000001</v>
      </c>
    </row>
    <row r="6727" spans="1:4">
      <c r="A6727" t="s">
        <v>2</v>
      </c>
      <c r="B6727">
        <v>2008</v>
      </c>
      <c r="C6727" t="s">
        <v>75</v>
      </c>
      <c r="D6727" s="49">
        <v>4.8047139999999997</v>
      </c>
    </row>
    <row r="6728" spans="1:4">
      <c r="A6728" t="s">
        <v>3</v>
      </c>
      <c r="B6728">
        <v>2008</v>
      </c>
      <c r="C6728" t="s">
        <v>75</v>
      </c>
      <c r="D6728" s="49">
        <v>9.7737809999999996</v>
      </c>
    </row>
    <row r="6729" spans="1:4">
      <c r="A6729" t="s">
        <v>0</v>
      </c>
      <c r="B6729">
        <v>2008</v>
      </c>
      <c r="C6729" t="s">
        <v>75</v>
      </c>
      <c r="D6729" s="49">
        <v>20.405239999999999</v>
      </c>
    </row>
    <row r="6730" spans="1:4">
      <c r="A6730" t="s">
        <v>72</v>
      </c>
      <c r="B6730">
        <v>2008</v>
      </c>
      <c r="C6730" t="s">
        <v>75</v>
      </c>
      <c r="D6730" s="49" t="s">
        <v>74</v>
      </c>
    </row>
    <row r="6731" spans="1:4">
      <c r="A6731" t="s">
        <v>79</v>
      </c>
      <c r="B6731">
        <v>2008</v>
      </c>
      <c r="C6731" t="s">
        <v>75</v>
      </c>
      <c r="D6731" s="49">
        <v>6.9049009999999997</v>
      </c>
    </row>
    <row r="6732" spans="1:4">
      <c r="A6732" t="s">
        <v>80</v>
      </c>
      <c r="B6732">
        <v>2008</v>
      </c>
      <c r="C6732" t="s">
        <v>75</v>
      </c>
      <c r="D6732" s="49" t="s">
        <v>74</v>
      </c>
    </row>
    <row r="6733" spans="1:4">
      <c r="A6733" t="s">
        <v>81</v>
      </c>
      <c r="B6733">
        <v>2008</v>
      </c>
      <c r="C6733" t="s">
        <v>75</v>
      </c>
      <c r="D6733" s="49">
        <v>16.197379999999999</v>
      </c>
    </row>
    <row r="6734" spans="1:4">
      <c r="A6734" t="s">
        <v>82</v>
      </c>
      <c r="B6734">
        <v>2008</v>
      </c>
      <c r="C6734" t="s">
        <v>75</v>
      </c>
      <c r="D6734" s="49" t="s">
        <v>74</v>
      </c>
    </row>
    <row r="6735" spans="1:4">
      <c r="A6735" t="s">
        <v>83</v>
      </c>
      <c r="B6735">
        <v>2008</v>
      </c>
      <c r="C6735" t="s">
        <v>75</v>
      </c>
      <c r="D6735" s="49">
        <v>0</v>
      </c>
    </row>
    <row r="6736" spans="1:4">
      <c r="A6736" t="s">
        <v>84</v>
      </c>
      <c r="B6736">
        <v>2008</v>
      </c>
      <c r="C6736" t="s">
        <v>75</v>
      </c>
      <c r="D6736" s="49">
        <v>43.06776</v>
      </c>
    </row>
    <row r="6737" spans="1:4">
      <c r="A6737" t="s">
        <v>85</v>
      </c>
      <c r="B6737">
        <v>2008</v>
      </c>
      <c r="C6737" t="s">
        <v>75</v>
      </c>
      <c r="D6737" s="49">
        <v>20.677040000000002</v>
      </c>
    </row>
    <row r="6738" spans="1:4">
      <c r="A6738" t="s">
        <v>86</v>
      </c>
      <c r="B6738">
        <v>2008</v>
      </c>
      <c r="C6738" t="s">
        <v>75</v>
      </c>
      <c r="D6738" s="49" t="s">
        <v>74</v>
      </c>
    </row>
    <row r="6739" spans="1:4">
      <c r="A6739" t="s">
        <v>87</v>
      </c>
      <c r="B6739">
        <v>2008</v>
      </c>
      <c r="C6739" t="s">
        <v>75</v>
      </c>
      <c r="D6739" s="49">
        <v>42.237009999999998</v>
      </c>
    </row>
    <row r="6740" spans="1:4">
      <c r="A6740" t="s">
        <v>88</v>
      </c>
      <c r="B6740">
        <v>2008</v>
      </c>
      <c r="C6740" t="s">
        <v>75</v>
      </c>
      <c r="D6740" s="49">
        <v>2.1293340000000001</v>
      </c>
    </row>
    <row r="6741" spans="1:4">
      <c r="A6741" t="s">
        <v>89</v>
      </c>
      <c r="B6741">
        <v>2008</v>
      </c>
      <c r="C6741" t="s">
        <v>75</v>
      </c>
      <c r="D6741" s="49">
        <v>192.08600000000001</v>
      </c>
    </row>
    <row r="6742" spans="1:4">
      <c r="A6742" t="s">
        <v>90</v>
      </c>
      <c r="B6742">
        <v>2008</v>
      </c>
      <c r="C6742" t="s">
        <v>75</v>
      </c>
      <c r="D6742" s="49" t="s">
        <v>74</v>
      </c>
    </row>
    <row r="6743" spans="1:4">
      <c r="A6743" t="s">
        <v>91</v>
      </c>
      <c r="B6743">
        <v>2008</v>
      </c>
      <c r="C6743" t="s">
        <v>75</v>
      </c>
      <c r="D6743" s="49">
        <v>272.96890000000002</v>
      </c>
    </row>
    <row r="6744" spans="1:4">
      <c r="A6744" t="s">
        <v>92</v>
      </c>
      <c r="B6744">
        <v>2008</v>
      </c>
      <c r="C6744" t="s">
        <v>75</v>
      </c>
      <c r="D6744" s="49" t="s">
        <v>74</v>
      </c>
    </row>
    <row r="6745" spans="1:4">
      <c r="A6745" t="s">
        <v>93</v>
      </c>
      <c r="B6745">
        <v>2008</v>
      </c>
      <c r="C6745" t="s">
        <v>75</v>
      </c>
      <c r="D6745" s="49" t="s">
        <v>74</v>
      </c>
    </row>
    <row r="6746" spans="1:4">
      <c r="A6746" t="s">
        <v>94</v>
      </c>
      <c r="B6746">
        <v>2008</v>
      </c>
      <c r="C6746" t="s">
        <v>75</v>
      </c>
      <c r="D6746" s="49" t="s">
        <v>74</v>
      </c>
    </row>
    <row r="6747" spans="1:4">
      <c r="A6747" t="s">
        <v>95</v>
      </c>
      <c r="B6747">
        <v>2008</v>
      </c>
      <c r="C6747" t="s">
        <v>75</v>
      </c>
      <c r="D6747" s="49">
        <v>152.7046</v>
      </c>
    </row>
    <row r="6748" spans="1:4">
      <c r="A6748" t="s">
        <v>96</v>
      </c>
      <c r="B6748">
        <v>2008</v>
      </c>
      <c r="C6748" t="s">
        <v>75</v>
      </c>
      <c r="D6748" s="49" t="s">
        <v>74</v>
      </c>
    </row>
    <row r="6749" spans="1:4">
      <c r="A6749" t="s">
        <v>97</v>
      </c>
      <c r="B6749">
        <v>2008</v>
      </c>
      <c r="C6749" t="s">
        <v>75</v>
      </c>
      <c r="D6749" s="49">
        <v>102.8068</v>
      </c>
    </row>
    <row r="6750" spans="1:4">
      <c r="A6750" t="s">
        <v>98</v>
      </c>
      <c r="B6750">
        <v>2008</v>
      </c>
      <c r="C6750" t="s">
        <v>75</v>
      </c>
      <c r="D6750" s="49" t="s">
        <v>74</v>
      </c>
    </row>
    <row r="6751" spans="1:4">
      <c r="A6751" t="s">
        <v>99</v>
      </c>
      <c r="B6751">
        <v>2008</v>
      </c>
      <c r="C6751" t="s">
        <v>75</v>
      </c>
      <c r="D6751" s="49">
        <v>371.63780000000003</v>
      </c>
    </row>
    <row r="6752" spans="1:4">
      <c r="A6752" t="s">
        <v>100</v>
      </c>
      <c r="B6752">
        <v>2008</v>
      </c>
      <c r="C6752" t="s">
        <v>75</v>
      </c>
      <c r="D6752" s="49">
        <v>0</v>
      </c>
    </row>
    <row r="6753" spans="1:4">
      <c r="A6753" t="s">
        <v>101</v>
      </c>
      <c r="B6753">
        <v>2008</v>
      </c>
      <c r="C6753" t="s">
        <v>75</v>
      </c>
      <c r="D6753" s="49">
        <v>2.8661409999999998</v>
      </c>
    </row>
    <row r="6754" spans="1:4">
      <c r="A6754" t="s">
        <v>102</v>
      </c>
      <c r="B6754">
        <v>2008</v>
      </c>
      <c r="C6754" t="s">
        <v>75</v>
      </c>
      <c r="D6754" s="49" t="s">
        <v>74</v>
      </c>
    </row>
    <row r="6755" spans="1:4">
      <c r="A6755" t="s">
        <v>103</v>
      </c>
      <c r="B6755">
        <v>2008</v>
      </c>
      <c r="C6755" t="s">
        <v>75</v>
      </c>
      <c r="D6755" s="49">
        <v>0</v>
      </c>
    </row>
    <row r="6756" spans="1:4">
      <c r="A6756" t="s">
        <v>104</v>
      </c>
      <c r="B6756">
        <v>2008</v>
      </c>
      <c r="C6756" t="s">
        <v>75</v>
      </c>
      <c r="D6756" s="49">
        <v>68.232569999999996</v>
      </c>
    </row>
    <row r="6757" spans="1:4">
      <c r="A6757" t="s">
        <v>105</v>
      </c>
      <c r="B6757">
        <v>2008</v>
      </c>
      <c r="C6757" t="s">
        <v>75</v>
      </c>
      <c r="D6757" s="49">
        <v>2.1293340000000001</v>
      </c>
    </row>
    <row r="6758" spans="1:4">
      <c r="A6758" t="s">
        <v>106</v>
      </c>
      <c r="B6758">
        <v>2008</v>
      </c>
      <c r="C6758" t="s">
        <v>75</v>
      </c>
      <c r="D6758" s="49">
        <v>4.8047139999999997</v>
      </c>
    </row>
    <row r="6759" spans="1:4">
      <c r="A6759" t="s">
        <v>107</v>
      </c>
      <c r="B6759">
        <v>2008</v>
      </c>
      <c r="C6759" t="s">
        <v>75</v>
      </c>
      <c r="D6759" s="49">
        <v>42.237009999999998</v>
      </c>
    </row>
    <row r="6760" spans="1:4">
      <c r="A6760" t="s">
        <v>108</v>
      </c>
      <c r="B6760">
        <v>2008</v>
      </c>
      <c r="C6760" t="s">
        <v>75</v>
      </c>
      <c r="D6760" s="49" t="s">
        <v>74</v>
      </c>
    </row>
    <row r="6761" spans="1:4">
      <c r="A6761" t="s">
        <v>109</v>
      </c>
      <c r="B6761">
        <v>2008</v>
      </c>
      <c r="C6761" t="s">
        <v>75</v>
      </c>
      <c r="D6761" s="49">
        <v>198.99119999999999</v>
      </c>
    </row>
    <row r="6762" spans="1:4">
      <c r="A6762" t="s">
        <v>110</v>
      </c>
      <c r="B6762">
        <v>2008</v>
      </c>
      <c r="C6762" t="s">
        <v>75</v>
      </c>
      <c r="D6762" s="49" t="s">
        <v>74</v>
      </c>
    </row>
    <row r="6763" spans="1:4">
      <c r="A6763" t="s">
        <v>111</v>
      </c>
      <c r="B6763">
        <v>2008</v>
      </c>
      <c r="C6763" t="s">
        <v>75</v>
      </c>
      <c r="D6763" s="49" t="s">
        <v>74</v>
      </c>
    </row>
    <row r="6764" spans="1:4">
      <c r="A6764" t="s">
        <v>112</v>
      </c>
      <c r="B6764">
        <v>2008</v>
      </c>
      <c r="C6764" t="s">
        <v>75</v>
      </c>
      <c r="D6764" s="49" t="s">
        <v>74</v>
      </c>
    </row>
    <row r="6765" spans="1:4">
      <c r="A6765" t="s">
        <v>113</v>
      </c>
      <c r="B6765">
        <v>2008</v>
      </c>
      <c r="C6765" t="s">
        <v>75</v>
      </c>
      <c r="D6765" s="49">
        <v>318.96629999999999</v>
      </c>
    </row>
    <row r="6766" spans="1:4">
      <c r="A6766" t="s">
        <v>38</v>
      </c>
      <c r="B6766">
        <v>2009</v>
      </c>
      <c r="C6766" t="s">
        <v>75</v>
      </c>
      <c r="D6766" s="49">
        <v>20.687470000000001</v>
      </c>
    </row>
    <row r="6767" spans="1:4">
      <c r="A6767" t="s">
        <v>37</v>
      </c>
      <c r="B6767">
        <v>2009</v>
      </c>
      <c r="C6767" t="s">
        <v>75</v>
      </c>
      <c r="D6767" s="49">
        <v>11.39409</v>
      </c>
    </row>
    <row r="6768" spans="1:4">
      <c r="A6768" t="s">
        <v>36</v>
      </c>
      <c r="B6768">
        <v>2009</v>
      </c>
      <c r="C6768" t="s">
        <v>75</v>
      </c>
      <c r="D6768" s="49">
        <v>13.25989</v>
      </c>
    </row>
    <row r="6769" spans="1:4">
      <c r="A6769" t="s">
        <v>34</v>
      </c>
      <c r="B6769">
        <v>2009</v>
      </c>
      <c r="C6769" t="s">
        <v>75</v>
      </c>
      <c r="D6769" s="49">
        <v>4.9738759999999997</v>
      </c>
    </row>
    <row r="6770" spans="1:4">
      <c r="A6770" t="s">
        <v>35</v>
      </c>
      <c r="B6770">
        <v>2009</v>
      </c>
      <c r="C6770" t="s">
        <v>75</v>
      </c>
      <c r="D6770" s="49">
        <v>1.9417949999999999</v>
      </c>
    </row>
    <row r="6771" spans="1:4">
      <c r="A6771" t="s">
        <v>33</v>
      </c>
      <c r="B6771">
        <v>2009</v>
      </c>
      <c r="C6771" t="s">
        <v>75</v>
      </c>
      <c r="D6771" s="49">
        <v>16.556049999999999</v>
      </c>
    </row>
    <row r="6772" spans="1:4">
      <c r="A6772" t="s">
        <v>32</v>
      </c>
      <c r="B6772">
        <v>2009</v>
      </c>
      <c r="C6772" t="s">
        <v>75</v>
      </c>
      <c r="D6772" s="49">
        <v>3.9273530000000001</v>
      </c>
    </row>
    <row r="6773" spans="1:4">
      <c r="A6773" t="s">
        <v>31</v>
      </c>
      <c r="B6773">
        <v>2009</v>
      </c>
      <c r="C6773" t="s">
        <v>75</v>
      </c>
      <c r="D6773" s="49">
        <v>12.88865</v>
      </c>
    </row>
    <row r="6774" spans="1:4">
      <c r="A6774" t="s">
        <v>30</v>
      </c>
      <c r="B6774">
        <v>2009</v>
      </c>
      <c r="C6774" t="s">
        <v>75</v>
      </c>
      <c r="D6774" s="49">
        <v>9.4376899999999999</v>
      </c>
    </row>
    <row r="6775" spans="1:4">
      <c r="A6775" t="s">
        <v>25</v>
      </c>
      <c r="B6775">
        <v>2009</v>
      </c>
      <c r="C6775" t="s">
        <v>75</v>
      </c>
      <c r="D6775" s="49">
        <v>11.85149</v>
      </c>
    </row>
    <row r="6776" spans="1:4">
      <c r="A6776" t="s">
        <v>29</v>
      </c>
      <c r="B6776">
        <v>2009</v>
      </c>
      <c r="C6776" t="s">
        <v>75</v>
      </c>
      <c r="D6776" s="49">
        <v>11.73931</v>
      </c>
    </row>
    <row r="6777" spans="1:4">
      <c r="A6777" t="s">
        <v>5</v>
      </c>
      <c r="B6777">
        <v>2009</v>
      </c>
      <c r="C6777" t="s">
        <v>75</v>
      </c>
      <c r="D6777" s="49">
        <v>8.2648150000000005</v>
      </c>
    </row>
    <row r="6778" spans="1:4">
      <c r="A6778" t="s">
        <v>28</v>
      </c>
      <c r="B6778">
        <v>2009</v>
      </c>
      <c r="C6778" t="s">
        <v>75</v>
      </c>
      <c r="D6778" s="49">
        <v>9.2666869999999992</v>
      </c>
    </row>
    <row r="6779" spans="1:4">
      <c r="A6779" t="s">
        <v>27</v>
      </c>
      <c r="B6779">
        <v>2009</v>
      </c>
      <c r="C6779" t="s">
        <v>75</v>
      </c>
      <c r="D6779" s="49">
        <v>13.089309999999999</v>
      </c>
    </row>
    <row r="6780" spans="1:4">
      <c r="A6780" t="s">
        <v>26</v>
      </c>
      <c r="B6780">
        <v>2009</v>
      </c>
      <c r="C6780" t="s">
        <v>75</v>
      </c>
      <c r="D6780" s="49">
        <v>8.8734479999999998</v>
      </c>
    </row>
    <row r="6781" spans="1:4">
      <c r="A6781" t="s">
        <v>1</v>
      </c>
      <c r="B6781">
        <v>2009</v>
      </c>
      <c r="C6781" t="s">
        <v>75</v>
      </c>
      <c r="D6781" s="49">
        <v>10.81446</v>
      </c>
    </row>
    <row r="6782" spans="1:4">
      <c r="A6782" t="s">
        <v>24</v>
      </c>
      <c r="B6782">
        <v>2009</v>
      </c>
      <c r="C6782" t="s">
        <v>75</v>
      </c>
      <c r="D6782" s="49">
        <v>12.40859</v>
      </c>
    </row>
    <row r="6783" spans="1:4">
      <c r="A6783" t="s">
        <v>23</v>
      </c>
      <c r="B6783">
        <v>2009</v>
      </c>
      <c r="C6783" t="s">
        <v>75</v>
      </c>
      <c r="D6783" s="49">
        <v>5.853065</v>
      </c>
    </row>
    <row r="6784" spans="1:4">
      <c r="A6784" t="s">
        <v>21</v>
      </c>
      <c r="B6784">
        <v>2009</v>
      </c>
      <c r="C6784" t="s">
        <v>75</v>
      </c>
      <c r="D6784" s="49">
        <v>1.6665160000000001</v>
      </c>
    </row>
    <row r="6785" spans="1:4">
      <c r="A6785" t="s">
        <v>22</v>
      </c>
      <c r="B6785">
        <v>2009</v>
      </c>
      <c r="C6785" t="s">
        <v>75</v>
      </c>
      <c r="D6785" s="49">
        <v>1.3818699999999999</v>
      </c>
    </row>
    <row r="6786" spans="1:4">
      <c r="A6786" t="s">
        <v>20</v>
      </c>
      <c r="B6786">
        <v>2009</v>
      </c>
      <c r="C6786" t="s">
        <v>75</v>
      </c>
      <c r="D6786" s="49">
        <v>13.50775</v>
      </c>
    </row>
    <row r="6787" spans="1:4">
      <c r="A6787" t="s">
        <v>19</v>
      </c>
      <c r="B6787">
        <v>2009</v>
      </c>
      <c r="C6787" t="s">
        <v>75</v>
      </c>
      <c r="D6787" s="49">
        <v>9.1321460000000005</v>
      </c>
    </row>
    <row r="6788" spans="1:4">
      <c r="A6788" t="s">
        <v>18</v>
      </c>
      <c r="B6788">
        <v>2009</v>
      </c>
      <c r="C6788" t="s">
        <v>75</v>
      </c>
      <c r="D6788" s="49">
        <v>10.097300000000001</v>
      </c>
    </row>
    <row r="6789" spans="1:4">
      <c r="A6789" t="s">
        <v>6</v>
      </c>
      <c r="B6789">
        <v>2009</v>
      </c>
      <c r="C6789" t="s">
        <v>75</v>
      </c>
      <c r="D6789" s="49">
        <v>10.33375</v>
      </c>
    </row>
    <row r="6790" spans="1:4">
      <c r="A6790" t="s">
        <v>16</v>
      </c>
      <c r="B6790">
        <v>2009</v>
      </c>
      <c r="C6790" t="s">
        <v>75</v>
      </c>
      <c r="D6790" s="49">
        <v>5.8293249999999999</v>
      </c>
    </row>
    <row r="6791" spans="1:4">
      <c r="A6791" t="s">
        <v>15</v>
      </c>
      <c r="B6791">
        <v>2009</v>
      </c>
      <c r="C6791" t="s">
        <v>75</v>
      </c>
      <c r="D6791" s="49">
        <v>17.028310000000001</v>
      </c>
    </row>
    <row r="6792" spans="1:4">
      <c r="A6792" t="s">
        <v>17</v>
      </c>
      <c r="B6792">
        <v>2009</v>
      </c>
      <c r="C6792" t="s">
        <v>75</v>
      </c>
      <c r="D6792" s="49">
        <v>4.8342280000000004</v>
      </c>
    </row>
    <row r="6793" spans="1:4">
      <c r="A6793" t="s">
        <v>13</v>
      </c>
      <c r="B6793">
        <v>2009</v>
      </c>
      <c r="C6793" t="s">
        <v>75</v>
      </c>
      <c r="D6793" s="49">
        <v>4.222092</v>
      </c>
    </row>
    <row r="6794" spans="1:4">
      <c r="A6794" t="s">
        <v>14</v>
      </c>
      <c r="B6794">
        <v>2009</v>
      </c>
      <c r="C6794" t="s">
        <v>75</v>
      </c>
      <c r="D6794" s="49">
        <v>8.9158390000000001</v>
      </c>
    </row>
    <row r="6795" spans="1:4">
      <c r="A6795" t="s">
        <v>12</v>
      </c>
      <c r="B6795">
        <v>2009</v>
      </c>
      <c r="C6795" t="s">
        <v>75</v>
      </c>
      <c r="D6795" s="49">
        <v>12.91963</v>
      </c>
    </row>
    <row r="6796" spans="1:4">
      <c r="A6796" t="s">
        <v>11</v>
      </c>
      <c r="B6796">
        <v>2009</v>
      </c>
      <c r="C6796" t="s">
        <v>75</v>
      </c>
      <c r="D6796" s="49">
        <v>7.6565950000000003</v>
      </c>
    </row>
    <row r="6797" spans="1:4">
      <c r="A6797" t="s">
        <v>10</v>
      </c>
      <c r="B6797">
        <v>2009</v>
      </c>
      <c r="C6797" t="s">
        <v>75</v>
      </c>
      <c r="D6797" s="49">
        <v>6.7786660000000003</v>
      </c>
    </row>
    <row r="6798" spans="1:4">
      <c r="B6798">
        <v>2009</v>
      </c>
      <c r="C6798" t="s">
        <v>75</v>
      </c>
      <c r="D6798" s="49" t="s">
        <v>74</v>
      </c>
    </row>
    <row r="6799" spans="1:4">
      <c r="A6799" t="s">
        <v>9</v>
      </c>
      <c r="B6799">
        <v>2009</v>
      </c>
      <c r="C6799" t="s">
        <v>75</v>
      </c>
      <c r="D6799" s="49">
        <v>8.6580829999999995</v>
      </c>
    </row>
    <row r="6800" spans="1:4">
      <c r="A6800" t="s">
        <v>8</v>
      </c>
      <c r="B6800">
        <v>2009</v>
      </c>
      <c r="C6800" t="s">
        <v>75</v>
      </c>
      <c r="D6800" s="49">
        <v>6.8220809999999998</v>
      </c>
    </row>
    <row r="6801" spans="1:4">
      <c r="A6801" t="s">
        <v>7</v>
      </c>
      <c r="B6801">
        <v>2009</v>
      </c>
      <c r="C6801" t="s">
        <v>75</v>
      </c>
      <c r="D6801" s="49">
        <v>10.05542</v>
      </c>
    </row>
    <row r="6802" spans="1:4">
      <c r="A6802" t="s">
        <v>4</v>
      </c>
      <c r="B6802">
        <v>2009</v>
      </c>
      <c r="C6802" t="s">
        <v>75</v>
      </c>
      <c r="D6802" s="49">
        <v>8.8740690000000004</v>
      </c>
    </row>
    <row r="6803" spans="1:4">
      <c r="A6803" t="s">
        <v>2</v>
      </c>
      <c r="B6803">
        <v>2009</v>
      </c>
      <c r="C6803" t="s">
        <v>75</v>
      </c>
      <c r="D6803" s="49">
        <v>4.3207649999999997</v>
      </c>
    </row>
    <row r="6804" spans="1:4">
      <c r="A6804" t="s">
        <v>3</v>
      </c>
      <c r="B6804">
        <v>2009</v>
      </c>
      <c r="C6804" t="s">
        <v>75</v>
      </c>
      <c r="D6804" s="49">
        <v>9.1356420000000007</v>
      </c>
    </row>
    <row r="6805" spans="1:4">
      <c r="A6805" t="s">
        <v>0</v>
      </c>
      <c r="B6805">
        <v>2009</v>
      </c>
      <c r="C6805" t="s">
        <v>75</v>
      </c>
      <c r="D6805" s="49">
        <v>18.455950000000001</v>
      </c>
    </row>
    <row r="6806" spans="1:4">
      <c r="A6806" t="s">
        <v>72</v>
      </c>
      <c r="B6806">
        <v>2009</v>
      </c>
      <c r="C6806" t="s">
        <v>75</v>
      </c>
      <c r="D6806" s="49" t="s">
        <v>74</v>
      </c>
    </row>
    <row r="6807" spans="1:4">
      <c r="A6807" t="s">
        <v>79</v>
      </c>
      <c r="B6807">
        <v>2009</v>
      </c>
      <c r="C6807" t="s">
        <v>75</v>
      </c>
      <c r="D6807" s="49">
        <v>7.2510180000000002</v>
      </c>
    </row>
    <row r="6808" spans="1:4">
      <c r="A6808" t="s">
        <v>80</v>
      </c>
      <c r="B6808">
        <v>2009</v>
      </c>
      <c r="C6808" t="s">
        <v>75</v>
      </c>
      <c r="D6808" s="49" t="s">
        <v>74</v>
      </c>
    </row>
    <row r="6809" spans="1:4">
      <c r="A6809" t="s">
        <v>81</v>
      </c>
      <c r="B6809">
        <v>2009</v>
      </c>
      <c r="C6809" t="s">
        <v>75</v>
      </c>
      <c r="D6809" s="49">
        <v>15.9091</v>
      </c>
    </row>
    <row r="6810" spans="1:4">
      <c r="A6810" t="s">
        <v>82</v>
      </c>
      <c r="B6810">
        <v>2009</v>
      </c>
      <c r="C6810" t="s">
        <v>75</v>
      </c>
      <c r="D6810" s="49" t="s">
        <v>74</v>
      </c>
    </row>
    <row r="6811" spans="1:4">
      <c r="A6811" t="s">
        <v>83</v>
      </c>
      <c r="B6811">
        <v>2009</v>
      </c>
      <c r="C6811" t="s">
        <v>75</v>
      </c>
      <c r="D6811" s="49">
        <v>0</v>
      </c>
    </row>
    <row r="6812" spans="1:4">
      <c r="A6812" t="s">
        <v>84</v>
      </c>
      <c r="B6812">
        <v>2009</v>
      </c>
      <c r="C6812" t="s">
        <v>75</v>
      </c>
      <c r="D6812" s="49">
        <v>40.863199999999999</v>
      </c>
    </row>
    <row r="6813" spans="1:4">
      <c r="A6813" t="s">
        <v>85</v>
      </c>
      <c r="B6813">
        <v>2009</v>
      </c>
      <c r="C6813" t="s">
        <v>75</v>
      </c>
      <c r="D6813" s="49">
        <v>20.687470000000001</v>
      </c>
    </row>
    <row r="6814" spans="1:4">
      <c r="A6814" t="s">
        <v>86</v>
      </c>
      <c r="B6814">
        <v>2009</v>
      </c>
      <c r="C6814" t="s">
        <v>75</v>
      </c>
      <c r="D6814" s="49" t="s">
        <v>74</v>
      </c>
    </row>
    <row r="6815" spans="1:4">
      <c r="A6815" t="s">
        <v>87</v>
      </c>
      <c r="B6815">
        <v>2009</v>
      </c>
      <c r="C6815" t="s">
        <v>75</v>
      </c>
      <c r="D6815" s="49">
        <v>39.234099999999998</v>
      </c>
    </row>
    <row r="6816" spans="1:4">
      <c r="A6816" t="s">
        <v>88</v>
      </c>
      <c r="B6816">
        <v>2009</v>
      </c>
      <c r="C6816" t="s">
        <v>75</v>
      </c>
      <c r="D6816" s="49">
        <v>1.9417949999999999</v>
      </c>
    </row>
    <row r="6817" spans="1:4">
      <c r="A6817" t="s">
        <v>89</v>
      </c>
      <c r="B6817">
        <v>2009</v>
      </c>
      <c r="C6817" t="s">
        <v>75</v>
      </c>
      <c r="D6817" s="49">
        <v>169.93600000000001</v>
      </c>
    </row>
    <row r="6818" spans="1:4">
      <c r="A6818" t="s">
        <v>90</v>
      </c>
      <c r="B6818">
        <v>2009</v>
      </c>
      <c r="C6818" t="s">
        <v>75</v>
      </c>
      <c r="D6818" s="49" t="s">
        <v>74</v>
      </c>
    </row>
    <row r="6819" spans="1:4">
      <c r="A6819" t="s">
        <v>91</v>
      </c>
      <c r="B6819">
        <v>2009</v>
      </c>
      <c r="C6819" t="s">
        <v>75</v>
      </c>
      <c r="D6819" s="49">
        <v>238.6069</v>
      </c>
    </row>
    <row r="6820" spans="1:4">
      <c r="A6820" t="s">
        <v>92</v>
      </c>
      <c r="B6820">
        <v>2009</v>
      </c>
      <c r="C6820" t="s">
        <v>75</v>
      </c>
      <c r="D6820" s="49" t="s">
        <v>74</v>
      </c>
    </row>
    <row r="6821" spans="1:4">
      <c r="A6821" t="s">
        <v>93</v>
      </c>
      <c r="B6821">
        <v>2009</v>
      </c>
      <c r="C6821" t="s">
        <v>75</v>
      </c>
      <c r="D6821" s="49" t="s">
        <v>74</v>
      </c>
    </row>
    <row r="6822" spans="1:4">
      <c r="A6822" t="s">
        <v>94</v>
      </c>
      <c r="B6822">
        <v>2009</v>
      </c>
      <c r="C6822" t="s">
        <v>75</v>
      </c>
      <c r="D6822" s="49" t="s">
        <v>74</v>
      </c>
    </row>
    <row r="6823" spans="1:4">
      <c r="A6823" t="s">
        <v>95</v>
      </c>
      <c r="B6823">
        <v>2009</v>
      </c>
      <c r="C6823" t="s">
        <v>75</v>
      </c>
      <c r="D6823" s="49">
        <v>142.9205</v>
      </c>
    </row>
    <row r="6824" spans="1:4">
      <c r="A6824" t="s">
        <v>96</v>
      </c>
      <c r="B6824">
        <v>2009</v>
      </c>
      <c r="C6824" t="s">
        <v>75</v>
      </c>
      <c r="D6824" s="49" t="s">
        <v>74</v>
      </c>
    </row>
    <row r="6825" spans="1:4">
      <c r="A6825" t="s">
        <v>97</v>
      </c>
      <c r="B6825">
        <v>2009</v>
      </c>
      <c r="C6825" t="s">
        <v>75</v>
      </c>
      <c r="D6825" s="49">
        <v>94.438929999999999</v>
      </c>
    </row>
    <row r="6826" spans="1:4">
      <c r="A6826" t="s">
        <v>98</v>
      </c>
      <c r="B6826">
        <v>2009</v>
      </c>
      <c r="C6826" t="s">
        <v>75</v>
      </c>
      <c r="D6826" s="49" t="s">
        <v>74</v>
      </c>
    </row>
    <row r="6827" spans="1:4">
      <c r="A6827" t="s">
        <v>99</v>
      </c>
      <c r="B6827">
        <v>2009</v>
      </c>
      <c r="C6827" t="s">
        <v>75</v>
      </c>
      <c r="D6827" s="49">
        <v>330.93239999999997</v>
      </c>
    </row>
    <row r="6828" spans="1:4">
      <c r="A6828" t="s">
        <v>100</v>
      </c>
      <c r="B6828">
        <v>2009</v>
      </c>
      <c r="C6828" t="s">
        <v>75</v>
      </c>
      <c r="D6828" s="49">
        <v>0</v>
      </c>
    </row>
    <row r="6829" spans="1:4">
      <c r="A6829" t="s">
        <v>101</v>
      </c>
      <c r="B6829">
        <v>2009</v>
      </c>
      <c r="C6829" t="s">
        <v>75</v>
      </c>
      <c r="D6829" s="49">
        <v>3.0483859999999998</v>
      </c>
    </row>
    <row r="6830" spans="1:4">
      <c r="A6830" t="s">
        <v>102</v>
      </c>
      <c r="B6830">
        <v>2009</v>
      </c>
      <c r="C6830" t="s">
        <v>75</v>
      </c>
      <c r="D6830" s="49" t="s">
        <v>74</v>
      </c>
    </row>
    <row r="6831" spans="1:4">
      <c r="A6831" t="s">
        <v>103</v>
      </c>
      <c r="B6831">
        <v>2009</v>
      </c>
      <c r="C6831" t="s">
        <v>75</v>
      </c>
      <c r="D6831" s="49">
        <v>0</v>
      </c>
    </row>
    <row r="6832" spans="1:4">
      <c r="A6832" t="s">
        <v>104</v>
      </c>
      <c r="B6832">
        <v>2009</v>
      </c>
      <c r="C6832" t="s">
        <v>75</v>
      </c>
      <c r="D6832" s="49">
        <v>65.887990000000002</v>
      </c>
    </row>
    <row r="6833" spans="1:4">
      <c r="A6833" t="s">
        <v>105</v>
      </c>
      <c r="B6833">
        <v>2009</v>
      </c>
      <c r="C6833" t="s">
        <v>75</v>
      </c>
      <c r="D6833" s="49">
        <v>1.9417949999999999</v>
      </c>
    </row>
    <row r="6834" spans="1:4">
      <c r="A6834" t="s">
        <v>106</v>
      </c>
      <c r="B6834">
        <v>2009</v>
      </c>
      <c r="C6834" t="s">
        <v>75</v>
      </c>
      <c r="D6834" s="49">
        <v>4.3207649999999997</v>
      </c>
    </row>
    <row r="6835" spans="1:4">
      <c r="A6835" t="s">
        <v>107</v>
      </c>
      <c r="B6835">
        <v>2009</v>
      </c>
      <c r="C6835" t="s">
        <v>75</v>
      </c>
      <c r="D6835" s="49">
        <v>39.234099999999998</v>
      </c>
    </row>
    <row r="6836" spans="1:4">
      <c r="A6836" t="s">
        <v>108</v>
      </c>
      <c r="B6836">
        <v>2009</v>
      </c>
      <c r="C6836" t="s">
        <v>75</v>
      </c>
      <c r="D6836" s="49" t="s">
        <v>74</v>
      </c>
    </row>
    <row r="6837" spans="1:4">
      <c r="A6837" t="s">
        <v>109</v>
      </c>
      <c r="B6837">
        <v>2009</v>
      </c>
      <c r="C6837" t="s">
        <v>75</v>
      </c>
      <c r="D6837" s="49">
        <v>175.78899999999999</v>
      </c>
    </row>
    <row r="6838" spans="1:4">
      <c r="A6838" t="s">
        <v>110</v>
      </c>
      <c r="B6838">
        <v>2009</v>
      </c>
      <c r="C6838" t="s">
        <v>75</v>
      </c>
      <c r="D6838" s="49" t="s">
        <v>74</v>
      </c>
    </row>
    <row r="6839" spans="1:4">
      <c r="A6839" t="s">
        <v>111</v>
      </c>
      <c r="B6839">
        <v>2009</v>
      </c>
      <c r="C6839" t="s">
        <v>75</v>
      </c>
      <c r="D6839" s="49" t="s">
        <v>74</v>
      </c>
    </row>
    <row r="6840" spans="1:4">
      <c r="A6840" t="s">
        <v>112</v>
      </c>
      <c r="B6840">
        <v>2009</v>
      </c>
      <c r="C6840" t="s">
        <v>75</v>
      </c>
      <c r="D6840" s="49" t="s">
        <v>74</v>
      </c>
    </row>
    <row r="6841" spans="1:4">
      <c r="A6841" t="s">
        <v>113</v>
      </c>
      <c r="B6841">
        <v>2009</v>
      </c>
      <c r="C6841" t="s">
        <v>75</v>
      </c>
      <c r="D6841" s="49">
        <v>286.77760000000001</v>
      </c>
    </row>
    <row r="6842" spans="1:4">
      <c r="A6842" t="s">
        <v>38</v>
      </c>
      <c r="B6842">
        <v>1995</v>
      </c>
      <c r="C6842" t="s">
        <v>76</v>
      </c>
      <c r="D6842" s="49">
        <v>16.61271</v>
      </c>
    </row>
    <row r="6843" spans="1:4">
      <c r="A6843" t="s">
        <v>37</v>
      </c>
      <c r="B6843">
        <v>1995</v>
      </c>
      <c r="C6843" t="s">
        <v>76</v>
      </c>
      <c r="D6843" s="49">
        <v>7.8878339999999998</v>
      </c>
    </row>
    <row r="6844" spans="1:4">
      <c r="A6844" t="s">
        <v>36</v>
      </c>
      <c r="B6844">
        <v>1995</v>
      </c>
      <c r="C6844" t="s">
        <v>76</v>
      </c>
      <c r="D6844" s="49">
        <v>8.4525670000000002</v>
      </c>
    </row>
    <row r="6845" spans="1:4">
      <c r="A6845" t="s">
        <v>34</v>
      </c>
      <c r="B6845">
        <v>1995</v>
      </c>
      <c r="C6845" t="s">
        <v>76</v>
      </c>
      <c r="D6845" s="49">
        <v>7.2658170000000002</v>
      </c>
    </row>
    <row r="6846" spans="1:4">
      <c r="A6846" t="s">
        <v>35</v>
      </c>
      <c r="B6846">
        <v>1995</v>
      </c>
      <c r="C6846" t="s">
        <v>76</v>
      </c>
      <c r="D6846" s="49">
        <v>1.4555180000000001</v>
      </c>
    </row>
    <row r="6847" spans="1:4">
      <c r="A6847" t="s">
        <v>33</v>
      </c>
      <c r="B6847">
        <v>1995</v>
      </c>
      <c r="C6847" t="s">
        <v>76</v>
      </c>
      <c r="D6847" s="49">
        <v>14.874840000000001</v>
      </c>
    </row>
    <row r="6848" spans="1:4">
      <c r="A6848" t="s">
        <v>32</v>
      </c>
      <c r="B6848">
        <v>1995</v>
      </c>
      <c r="C6848" t="s">
        <v>76</v>
      </c>
      <c r="D6848" s="49">
        <v>2.4745439999999999</v>
      </c>
    </row>
    <row r="6849" spans="1:4">
      <c r="A6849" t="s">
        <v>31</v>
      </c>
      <c r="B6849">
        <v>1995</v>
      </c>
      <c r="C6849" t="s">
        <v>76</v>
      </c>
      <c r="D6849" s="49">
        <v>10.92093</v>
      </c>
    </row>
    <row r="6850" spans="1:4">
      <c r="A6850" t="s">
        <v>30</v>
      </c>
      <c r="B6850">
        <v>1995</v>
      </c>
      <c r="C6850" t="s">
        <v>76</v>
      </c>
      <c r="D6850" s="49">
        <v>10.79116</v>
      </c>
    </row>
    <row r="6851" spans="1:4">
      <c r="A6851" t="s">
        <v>25</v>
      </c>
      <c r="B6851">
        <v>1995</v>
      </c>
      <c r="C6851" t="s">
        <v>76</v>
      </c>
      <c r="D6851" s="49">
        <v>12.0806</v>
      </c>
    </row>
    <row r="6852" spans="1:4">
      <c r="A6852" t="s">
        <v>29</v>
      </c>
      <c r="B6852">
        <v>1995</v>
      </c>
      <c r="C6852" t="s">
        <v>76</v>
      </c>
      <c r="D6852" s="49">
        <v>10.859439999999999</v>
      </c>
    </row>
    <row r="6853" spans="1:4">
      <c r="A6853" t="s">
        <v>5</v>
      </c>
      <c r="B6853">
        <v>1995</v>
      </c>
      <c r="C6853" t="s">
        <v>76</v>
      </c>
      <c r="D6853" s="49">
        <v>6.1690310000000004</v>
      </c>
    </row>
    <row r="6854" spans="1:4">
      <c r="A6854" t="s">
        <v>28</v>
      </c>
      <c r="B6854">
        <v>1995</v>
      </c>
      <c r="C6854" t="s">
        <v>76</v>
      </c>
      <c r="D6854" s="49">
        <v>12.880100000000001</v>
      </c>
    </row>
    <row r="6855" spans="1:4">
      <c r="A6855" t="s">
        <v>27</v>
      </c>
      <c r="B6855">
        <v>1995</v>
      </c>
      <c r="C6855" t="s">
        <v>76</v>
      </c>
      <c r="D6855" s="49">
        <v>9.8924430000000001</v>
      </c>
    </row>
    <row r="6856" spans="1:4">
      <c r="A6856" t="s">
        <v>26</v>
      </c>
      <c r="B6856">
        <v>1995</v>
      </c>
      <c r="C6856" t="s">
        <v>76</v>
      </c>
      <c r="D6856" s="49">
        <v>5.2258579999999997</v>
      </c>
    </row>
    <row r="6857" spans="1:4">
      <c r="A6857" t="s">
        <v>1</v>
      </c>
      <c r="B6857">
        <v>1995</v>
      </c>
      <c r="C6857" t="s">
        <v>76</v>
      </c>
      <c r="D6857" s="49">
        <v>9.7705520000000003</v>
      </c>
    </row>
    <row r="6858" spans="1:4">
      <c r="A6858" t="s">
        <v>24</v>
      </c>
      <c r="B6858">
        <v>1995</v>
      </c>
      <c r="C6858" t="s">
        <v>76</v>
      </c>
      <c r="D6858" s="49">
        <v>9.5441590000000005</v>
      </c>
    </row>
    <row r="6859" spans="1:4">
      <c r="A6859" t="s">
        <v>23</v>
      </c>
      <c r="B6859">
        <v>1995</v>
      </c>
      <c r="C6859" t="s">
        <v>76</v>
      </c>
      <c r="D6859" s="49">
        <v>6.2724279999999997</v>
      </c>
    </row>
    <row r="6860" spans="1:4">
      <c r="A6860" t="s">
        <v>21</v>
      </c>
      <c r="B6860">
        <v>1995</v>
      </c>
      <c r="C6860" t="s">
        <v>76</v>
      </c>
      <c r="D6860" s="49">
        <v>1.1639379999999999</v>
      </c>
    </row>
    <row r="6861" spans="1:4">
      <c r="A6861" t="s">
        <v>22</v>
      </c>
      <c r="B6861">
        <v>1995</v>
      </c>
      <c r="C6861" t="s">
        <v>76</v>
      </c>
      <c r="D6861" s="49">
        <v>0.85372150000000002</v>
      </c>
    </row>
    <row r="6862" spans="1:4">
      <c r="A6862" t="s">
        <v>20</v>
      </c>
      <c r="B6862">
        <v>1995</v>
      </c>
      <c r="C6862" t="s">
        <v>76</v>
      </c>
      <c r="D6862" s="49">
        <v>7.7458910000000003</v>
      </c>
    </row>
    <row r="6863" spans="1:4">
      <c r="A6863" t="s">
        <v>19</v>
      </c>
      <c r="B6863">
        <v>1995</v>
      </c>
      <c r="C6863" t="s">
        <v>76</v>
      </c>
      <c r="D6863" s="49">
        <v>7.3773410000000004</v>
      </c>
    </row>
    <row r="6864" spans="1:4">
      <c r="A6864" t="s">
        <v>18</v>
      </c>
      <c r="B6864">
        <v>1995</v>
      </c>
      <c r="C6864" t="s">
        <v>76</v>
      </c>
      <c r="D6864" s="49">
        <v>9.0114110000000007</v>
      </c>
    </row>
    <row r="6865" spans="1:4">
      <c r="A6865" t="s">
        <v>6</v>
      </c>
      <c r="B6865">
        <v>1995</v>
      </c>
      <c r="C6865" t="s">
        <v>76</v>
      </c>
      <c r="D6865" s="49">
        <v>8.6638850000000005</v>
      </c>
    </row>
    <row r="6866" spans="1:4">
      <c r="A6866" t="s">
        <v>16</v>
      </c>
      <c r="B6866">
        <v>1995</v>
      </c>
      <c r="C6866" t="s">
        <v>76</v>
      </c>
      <c r="D6866" s="49">
        <v>5.312017</v>
      </c>
    </row>
    <row r="6867" spans="1:4">
      <c r="A6867" t="s">
        <v>15</v>
      </c>
      <c r="B6867">
        <v>1995</v>
      </c>
      <c r="C6867" t="s">
        <v>76</v>
      </c>
      <c r="D6867" s="49">
        <v>13.080880000000001</v>
      </c>
    </row>
    <row r="6868" spans="1:4">
      <c r="A6868" t="s">
        <v>17</v>
      </c>
      <c r="B6868">
        <v>1995</v>
      </c>
      <c r="C6868" t="s">
        <v>76</v>
      </c>
      <c r="D6868" s="49">
        <v>4.8471549999999999</v>
      </c>
    </row>
    <row r="6869" spans="1:4">
      <c r="A6869" t="s">
        <v>13</v>
      </c>
      <c r="B6869">
        <v>1995</v>
      </c>
      <c r="C6869" t="s">
        <v>76</v>
      </c>
      <c r="D6869" s="49">
        <v>3.3721770000000002</v>
      </c>
    </row>
    <row r="6870" spans="1:4">
      <c r="A6870" t="s">
        <v>14</v>
      </c>
      <c r="B6870">
        <v>1995</v>
      </c>
      <c r="C6870" t="s">
        <v>76</v>
      </c>
      <c r="D6870" s="49">
        <v>7.2530000000000001</v>
      </c>
    </row>
    <row r="6871" spans="1:4">
      <c r="A6871" t="s">
        <v>12</v>
      </c>
      <c r="B6871">
        <v>1995</v>
      </c>
      <c r="C6871" t="s">
        <v>76</v>
      </c>
      <c r="D6871" s="49">
        <v>8.6825969999999995</v>
      </c>
    </row>
    <row r="6872" spans="1:4">
      <c r="A6872" t="s">
        <v>11</v>
      </c>
      <c r="B6872">
        <v>1995</v>
      </c>
      <c r="C6872" t="s">
        <v>76</v>
      </c>
      <c r="D6872" s="49">
        <v>9.31</v>
      </c>
    </row>
    <row r="6873" spans="1:4">
      <c r="A6873" t="s">
        <v>10</v>
      </c>
      <c r="B6873">
        <v>1995</v>
      </c>
      <c r="C6873" t="s">
        <v>76</v>
      </c>
      <c r="D6873" s="49">
        <v>5.0734450000000004</v>
      </c>
    </row>
    <row r="6874" spans="1:4">
      <c r="B6874">
        <v>1995</v>
      </c>
      <c r="C6874" t="s">
        <v>76</v>
      </c>
      <c r="D6874" s="49" t="s">
        <v>74</v>
      </c>
    </row>
    <row r="6875" spans="1:4">
      <c r="A6875" t="s">
        <v>9</v>
      </c>
      <c r="B6875">
        <v>1995</v>
      </c>
      <c r="C6875" t="s">
        <v>76</v>
      </c>
      <c r="D6875" s="49">
        <v>10.437379999999999</v>
      </c>
    </row>
    <row r="6876" spans="1:4">
      <c r="A6876" t="s">
        <v>8</v>
      </c>
      <c r="B6876">
        <v>1995</v>
      </c>
      <c r="C6876" t="s">
        <v>76</v>
      </c>
      <c r="D6876" s="49">
        <v>7.7289960000000004</v>
      </c>
    </row>
    <row r="6877" spans="1:4">
      <c r="A6877" t="s">
        <v>7</v>
      </c>
      <c r="B6877">
        <v>1995</v>
      </c>
      <c r="C6877" t="s">
        <v>76</v>
      </c>
      <c r="D6877" s="49">
        <v>7.2591279999999996</v>
      </c>
    </row>
    <row r="6878" spans="1:4">
      <c r="A6878" t="s">
        <v>4</v>
      </c>
      <c r="B6878">
        <v>1995</v>
      </c>
      <c r="C6878" t="s">
        <v>76</v>
      </c>
      <c r="D6878" s="49">
        <v>5.2000869999999999</v>
      </c>
    </row>
    <row r="6879" spans="1:4">
      <c r="A6879" t="s">
        <v>2</v>
      </c>
      <c r="B6879">
        <v>1995</v>
      </c>
      <c r="C6879" t="s">
        <v>76</v>
      </c>
      <c r="D6879" s="49">
        <v>3.226019</v>
      </c>
    </row>
    <row r="6880" spans="1:4">
      <c r="A6880" t="s">
        <v>3</v>
      </c>
      <c r="B6880">
        <v>1995</v>
      </c>
      <c r="C6880" t="s">
        <v>76</v>
      </c>
      <c r="D6880" s="49">
        <v>7.874314</v>
      </c>
    </row>
    <row r="6881" spans="1:4">
      <c r="A6881" t="s">
        <v>0</v>
      </c>
      <c r="B6881">
        <v>1995</v>
      </c>
      <c r="C6881" t="s">
        <v>76</v>
      </c>
      <c r="D6881" s="49">
        <v>19.64265</v>
      </c>
    </row>
    <row r="6882" spans="1:4">
      <c r="A6882" t="s">
        <v>72</v>
      </c>
      <c r="B6882">
        <v>1995</v>
      </c>
      <c r="C6882" t="s">
        <v>76</v>
      </c>
      <c r="D6882" s="49" t="s">
        <v>74</v>
      </c>
    </row>
    <row r="6883" spans="1:4">
      <c r="A6883" t="s">
        <v>79</v>
      </c>
      <c r="B6883">
        <v>1995</v>
      </c>
      <c r="C6883" t="s">
        <v>76</v>
      </c>
      <c r="D6883" s="49">
        <v>4.7837839999999998</v>
      </c>
    </row>
    <row r="6884" spans="1:4">
      <c r="A6884" t="s">
        <v>80</v>
      </c>
      <c r="B6884">
        <v>1995</v>
      </c>
      <c r="C6884" t="s">
        <v>76</v>
      </c>
      <c r="D6884" s="49" t="s">
        <v>74</v>
      </c>
    </row>
    <row r="6885" spans="1:4">
      <c r="A6885" t="s">
        <v>81</v>
      </c>
      <c r="B6885">
        <v>1995</v>
      </c>
      <c r="C6885" t="s">
        <v>76</v>
      </c>
      <c r="D6885" s="49">
        <v>15.221170000000001</v>
      </c>
    </row>
    <row r="6886" spans="1:4">
      <c r="A6886" t="s">
        <v>82</v>
      </c>
      <c r="B6886">
        <v>1995</v>
      </c>
      <c r="C6886" t="s">
        <v>76</v>
      </c>
      <c r="D6886" s="49" t="s">
        <v>74</v>
      </c>
    </row>
    <row r="6887" spans="1:4">
      <c r="A6887" t="s">
        <v>83</v>
      </c>
      <c r="B6887">
        <v>1995</v>
      </c>
      <c r="C6887" t="s">
        <v>76</v>
      </c>
      <c r="D6887" s="49">
        <v>0</v>
      </c>
    </row>
    <row r="6888" spans="1:4">
      <c r="A6888" t="s">
        <v>84</v>
      </c>
      <c r="B6888">
        <v>1995</v>
      </c>
      <c r="C6888" t="s">
        <v>76</v>
      </c>
      <c r="D6888" s="49">
        <v>33.267829999999996</v>
      </c>
    </row>
    <row r="6889" spans="1:4">
      <c r="A6889" t="s">
        <v>85</v>
      </c>
      <c r="B6889">
        <v>1995</v>
      </c>
      <c r="C6889" t="s">
        <v>76</v>
      </c>
      <c r="D6889" s="49">
        <v>16.61271</v>
      </c>
    </row>
    <row r="6890" spans="1:4">
      <c r="A6890" t="s">
        <v>86</v>
      </c>
      <c r="B6890">
        <v>1995</v>
      </c>
      <c r="C6890" t="s">
        <v>76</v>
      </c>
      <c r="D6890" s="49" t="s">
        <v>74</v>
      </c>
    </row>
    <row r="6891" spans="1:4">
      <c r="A6891" t="s">
        <v>87</v>
      </c>
      <c r="B6891">
        <v>1995</v>
      </c>
      <c r="C6891" t="s">
        <v>76</v>
      </c>
      <c r="D6891" s="49">
        <v>37.889670000000002</v>
      </c>
    </row>
    <row r="6892" spans="1:4">
      <c r="A6892" t="s">
        <v>88</v>
      </c>
      <c r="B6892">
        <v>1995</v>
      </c>
      <c r="C6892" t="s">
        <v>76</v>
      </c>
      <c r="D6892" s="49">
        <v>1.4555180000000001</v>
      </c>
    </row>
    <row r="6893" spans="1:4">
      <c r="A6893" t="s">
        <v>89</v>
      </c>
      <c r="B6893">
        <v>1995</v>
      </c>
      <c r="C6893" t="s">
        <v>76</v>
      </c>
      <c r="D6893" s="49">
        <v>127.0427</v>
      </c>
    </row>
    <row r="6894" spans="1:4">
      <c r="A6894" t="s">
        <v>90</v>
      </c>
      <c r="B6894">
        <v>1995</v>
      </c>
      <c r="C6894" t="s">
        <v>76</v>
      </c>
      <c r="D6894" s="49" t="s">
        <v>74</v>
      </c>
    </row>
    <row r="6895" spans="1:4">
      <c r="A6895" t="s">
        <v>91</v>
      </c>
      <c r="B6895">
        <v>1995</v>
      </c>
      <c r="C6895" t="s">
        <v>76</v>
      </c>
      <c r="D6895" s="49">
        <v>198.69669999999999</v>
      </c>
    </row>
    <row r="6896" spans="1:4">
      <c r="A6896" t="s">
        <v>92</v>
      </c>
      <c r="B6896">
        <v>1995</v>
      </c>
      <c r="C6896" t="s">
        <v>76</v>
      </c>
      <c r="D6896" s="49" t="s">
        <v>74</v>
      </c>
    </row>
    <row r="6897" spans="1:4">
      <c r="A6897" t="s">
        <v>93</v>
      </c>
      <c r="B6897">
        <v>1995</v>
      </c>
      <c r="C6897" t="s">
        <v>76</v>
      </c>
      <c r="D6897" s="49" t="s">
        <v>74</v>
      </c>
    </row>
    <row r="6898" spans="1:4">
      <c r="A6898" t="s">
        <v>94</v>
      </c>
      <c r="B6898">
        <v>1995</v>
      </c>
      <c r="C6898" t="s">
        <v>76</v>
      </c>
      <c r="D6898" s="49" t="s">
        <v>74</v>
      </c>
    </row>
    <row r="6899" spans="1:4">
      <c r="A6899" t="s">
        <v>95</v>
      </c>
      <c r="B6899">
        <v>1995</v>
      </c>
      <c r="C6899" t="s">
        <v>76</v>
      </c>
      <c r="D6899" s="49">
        <v>126.2432</v>
      </c>
    </row>
    <row r="6900" spans="1:4">
      <c r="A6900" t="s">
        <v>96</v>
      </c>
      <c r="B6900">
        <v>1995</v>
      </c>
      <c r="C6900" t="s">
        <v>76</v>
      </c>
      <c r="D6900" s="49" t="s">
        <v>74</v>
      </c>
    </row>
    <row r="6901" spans="1:4">
      <c r="A6901" t="s">
        <v>97</v>
      </c>
      <c r="B6901">
        <v>1995</v>
      </c>
      <c r="C6901" t="s">
        <v>76</v>
      </c>
      <c r="D6901" s="49">
        <v>88.420640000000006</v>
      </c>
    </row>
    <row r="6902" spans="1:4">
      <c r="A6902" t="s">
        <v>98</v>
      </c>
      <c r="B6902">
        <v>1995</v>
      </c>
      <c r="C6902" t="s">
        <v>76</v>
      </c>
      <c r="D6902" s="49" t="s">
        <v>74</v>
      </c>
    </row>
    <row r="6903" spans="1:4">
      <c r="A6903" t="s">
        <v>99</v>
      </c>
      <c r="B6903">
        <v>1995</v>
      </c>
      <c r="C6903" t="s">
        <v>76</v>
      </c>
      <c r="D6903" s="49">
        <v>280.98540000000003</v>
      </c>
    </row>
    <row r="6904" spans="1:4">
      <c r="A6904" t="s">
        <v>100</v>
      </c>
      <c r="B6904">
        <v>1995</v>
      </c>
      <c r="C6904" t="s">
        <v>76</v>
      </c>
      <c r="D6904" s="49">
        <v>0</v>
      </c>
    </row>
    <row r="6905" spans="1:4">
      <c r="A6905" t="s">
        <v>101</v>
      </c>
      <c r="B6905">
        <v>1995</v>
      </c>
      <c r="C6905" t="s">
        <v>76</v>
      </c>
      <c r="D6905" s="49">
        <v>2.0176599999999998</v>
      </c>
    </row>
    <row r="6906" spans="1:4">
      <c r="A6906" t="s">
        <v>102</v>
      </c>
      <c r="B6906">
        <v>1995</v>
      </c>
      <c r="C6906" t="s">
        <v>76</v>
      </c>
      <c r="D6906" s="49" t="s">
        <v>74</v>
      </c>
    </row>
    <row r="6907" spans="1:4">
      <c r="A6907" t="s">
        <v>103</v>
      </c>
      <c r="B6907">
        <v>1995</v>
      </c>
      <c r="C6907" t="s">
        <v>76</v>
      </c>
      <c r="D6907" s="49">
        <v>0</v>
      </c>
    </row>
    <row r="6908" spans="1:4">
      <c r="A6908" t="s">
        <v>104</v>
      </c>
      <c r="B6908">
        <v>1995</v>
      </c>
      <c r="C6908" t="s">
        <v>76</v>
      </c>
      <c r="D6908" s="49">
        <v>57.091909999999999</v>
      </c>
    </row>
    <row r="6909" spans="1:4">
      <c r="A6909" t="s">
        <v>105</v>
      </c>
      <c r="B6909">
        <v>1995</v>
      </c>
      <c r="C6909" t="s">
        <v>76</v>
      </c>
      <c r="D6909" s="49">
        <v>1.4555180000000001</v>
      </c>
    </row>
    <row r="6910" spans="1:4">
      <c r="A6910" t="s">
        <v>106</v>
      </c>
      <c r="B6910">
        <v>1995</v>
      </c>
      <c r="C6910" t="s">
        <v>76</v>
      </c>
      <c r="D6910" s="49">
        <v>3.226019</v>
      </c>
    </row>
    <row r="6911" spans="1:4">
      <c r="A6911" t="s">
        <v>107</v>
      </c>
      <c r="B6911">
        <v>1995</v>
      </c>
      <c r="C6911" t="s">
        <v>76</v>
      </c>
      <c r="D6911" s="49">
        <v>37.889670000000002</v>
      </c>
    </row>
    <row r="6912" spans="1:4">
      <c r="A6912" t="s">
        <v>108</v>
      </c>
      <c r="B6912">
        <v>1995</v>
      </c>
      <c r="C6912" t="s">
        <v>76</v>
      </c>
      <c r="D6912" s="49" t="s">
        <v>74</v>
      </c>
    </row>
    <row r="6913" spans="1:4">
      <c r="A6913" t="s">
        <v>109</v>
      </c>
      <c r="B6913">
        <v>1995</v>
      </c>
      <c r="C6913" t="s">
        <v>76</v>
      </c>
      <c r="D6913" s="49">
        <v>133.3152</v>
      </c>
    </row>
    <row r="6914" spans="1:4">
      <c r="A6914" t="s">
        <v>110</v>
      </c>
      <c r="B6914">
        <v>1995</v>
      </c>
      <c r="C6914" t="s">
        <v>76</v>
      </c>
      <c r="D6914" s="49" t="s">
        <v>74</v>
      </c>
    </row>
    <row r="6915" spans="1:4">
      <c r="A6915" t="s">
        <v>111</v>
      </c>
      <c r="B6915">
        <v>1995</v>
      </c>
      <c r="C6915" t="s">
        <v>76</v>
      </c>
      <c r="D6915" s="49" t="s">
        <v>74</v>
      </c>
    </row>
    <row r="6916" spans="1:4">
      <c r="A6916" t="s">
        <v>112</v>
      </c>
      <c r="B6916">
        <v>1995</v>
      </c>
      <c r="C6916" t="s">
        <v>76</v>
      </c>
      <c r="D6916" s="49" t="s">
        <v>74</v>
      </c>
    </row>
    <row r="6917" spans="1:4">
      <c r="A6917" t="s">
        <v>113</v>
      </c>
      <c r="B6917">
        <v>1995</v>
      </c>
      <c r="C6917" t="s">
        <v>76</v>
      </c>
      <c r="D6917" s="49">
        <v>234.49809999999999</v>
      </c>
    </row>
    <row r="6918" spans="1:4">
      <c r="A6918" t="s">
        <v>38</v>
      </c>
      <c r="B6918">
        <v>1996</v>
      </c>
      <c r="C6918" t="s">
        <v>76</v>
      </c>
      <c r="D6918" s="49">
        <v>16.684100000000001</v>
      </c>
    </row>
    <row r="6919" spans="1:4">
      <c r="A6919" t="s">
        <v>37</v>
      </c>
      <c r="B6919">
        <v>1996</v>
      </c>
      <c r="C6919" t="s">
        <v>76</v>
      </c>
      <c r="D6919" s="49">
        <v>8.4072840000000006</v>
      </c>
    </row>
    <row r="6920" spans="1:4">
      <c r="A6920" t="s">
        <v>36</v>
      </c>
      <c r="B6920">
        <v>1996</v>
      </c>
      <c r="C6920" t="s">
        <v>76</v>
      </c>
      <c r="D6920" s="49">
        <v>8.8398109999999992</v>
      </c>
    </row>
    <row r="6921" spans="1:4">
      <c r="A6921" t="s">
        <v>34</v>
      </c>
      <c r="B6921">
        <v>1996</v>
      </c>
      <c r="C6921" t="s">
        <v>76</v>
      </c>
      <c r="D6921" s="49">
        <v>6.9972830000000004</v>
      </c>
    </row>
    <row r="6922" spans="1:4">
      <c r="A6922" t="s">
        <v>35</v>
      </c>
      <c r="B6922">
        <v>1996</v>
      </c>
      <c r="C6922" t="s">
        <v>76</v>
      </c>
      <c r="D6922" s="49">
        <v>1.5657140000000001</v>
      </c>
    </row>
    <row r="6923" spans="1:4">
      <c r="A6923" t="s">
        <v>33</v>
      </c>
      <c r="B6923">
        <v>1996</v>
      </c>
      <c r="C6923" t="s">
        <v>76</v>
      </c>
      <c r="D6923" s="49">
        <v>14.926209999999999</v>
      </c>
    </row>
    <row r="6924" spans="1:4">
      <c r="A6924" t="s">
        <v>32</v>
      </c>
      <c r="B6924">
        <v>1996</v>
      </c>
      <c r="C6924" t="s">
        <v>76</v>
      </c>
      <c r="D6924" s="49">
        <v>2.5235590000000001</v>
      </c>
    </row>
    <row r="6925" spans="1:4">
      <c r="A6925" t="s">
        <v>31</v>
      </c>
      <c r="B6925">
        <v>1996</v>
      </c>
      <c r="C6925" t="s">
        <v>76</v>
      </c>
      <c r="D6925" s="49">
        <v>10.793010000000001</v>
      </c>
    </row>
    <row r="6926" spans="1:4">
      <c r="A6926" t="s">
        <v>30</v>
      </c>
      <c r="B6926">
        <v>1996</v>
      </c>
      <c r="C6926" t="s">
        <v>76</v>
      </c>
      <c r="D6926" s="49">
        <v>11.41873</v>
      </c>
    </row>
    <row r="6927" spans="1:4">
      <c r="A6927" t="s">
        <v>25</v>
      </c>
      <c r="B6927">
        <v>1996</v>
      </c>
      <c r="C6927" t="s">
        <v>76</v>
      </c>
      <c r="D6927" s="49">
        <v>12.074619999999999</v>
      </c>
    </row>
    <row r="6928" spans="1:4">
      <c r="A6928" t="s">
        <v>29</v>
      </c>
      <c r="B6928">
        <v>1996</v>
      </c>
      <c r="C6928" t="s">
        <v>76</v>
      </c>
      <c r="D6928" s="49">
        <v>12.4811</v>
      </c>
    </row>
    <row r="6929" spans="1:4">
      <c r="A6929" t="s">
        <v>5</v>
      </c>
      <c r="B6929">
        <v>1996</v>
      </c>
      <c r="C6929" t="s">
        <v>76</v>
      </c>
      <c r="D6929" s="49">
        <v>5.7472820000000002</v>
      </c>
    </row>
    <row r="6930" spans="1:4">
      <c r="A6930" t="s">
        <v>28</v>
      </c>
      <c r="B6930">
        <v>1996</v>
      </c>
      <c r="C6930" t="s">
        <v>76</v>
      </c>
      <c r="D6930" s="49">
        <v>13.78383</v>
      </c>
    </row>
    <row r="6931" spans="1:4">
      <c r="A6931" t="s">
        <v>27</v>
      </c>
      <c r="B6931">
        <v>1996</v>
      </c>
      <c r="C6931" t="s">
        <v>76</v>
      </c>
      <c r="D6931" s="49">
        <v>11.0185</v>
      </c>
    </row>
    <row r="6932" spans="1:4">
      <c r="A6932" t="s">
        <v>26</v>
      </c>
      <c r="B6932">
        <v>1996</v>
      </c>
      <c r="C6932" t="s">
        <v>76</v>
      </c>
      <c r="D6932" s="49">
        <v>5.4915310000000002</v>
      </c>
    </row>
    <row r="6933" spans="1:4">
      <c r="A6933" t="s">
        <v>1</v>
      </c>
      <c r="B6933">
        <v>1996</v>
      </c>
      <c r="C6933" t="s">
        <v>76</v>
      </c>
      <c r="D6933" s="49">
        <v>10.30109</v>
      </c>
    </row>
    <row r="6934" spans="1:4">
      <c r="A6934" t="s">
        <v>24</v>
      </c>
      <c r="B6934">
        <v>1996</v>
      </c>
      <c r="C6934" t="s">
        <v>76</v>
      </c>
      <c r="D6934" s="49">
        <v>9.7534969999999994</v>
      </c>
    </row>
    <row r="6935" spans="1:4">
      <c r="A6935" t="s">
        <v>23</v>
      </c>
      <c r="B6935">
        <v>1996</v>
      </c>
      <c r="C6935" t="s">
        <v>76</v>
      </c>
      <c r="D6935" s="49">
        <v>6.4132129999999998</v>
      </c>
    </row>
    <row r="6936" spans="1:4">
      <c r="A6936" t="s">
        <v>21</v>
      </c>
      <c r="B6936">
        <v>1996</v>
      </c>
      <c r="C6936" t="s">
        <v>76</v>
      </c>
      <c r="D6936" s="49">
        <v>1.2080029999999999</v>
      </c>
    </row>
    <row r="6937" spans="1:4">
      <c r="A6937" t="s">
        <v>22</v>
      </c>
      <c r="B6937">
        <v>1996</v>
      </c>
      <c r="C6937" t="s">
        <v>76</v>
      </c>
      <c r="D6937" s="49">
        <v>0.88394779999999995</v>
      </c>
    </row>
    <row r="6938" spans="1:4">
      <c r="A6938" t="s">
        <v>20</v>
      </c>
      <c r="B6938">
        <v>1996</v>
      </c>
      <c r="C6938" t="s">
        <v>76</v>
      </c>
      <c r="D6938" s="49">
        <v>8.0263679999999997</v>
      </c>
    </row>
    <row r="6939" spans="1:4">
      <c r="A6939" t="s">
        <v>19</v>
      </c>
      <c r="B6939">
        <v>1996</v>
      </c>
      <c r="C6939" t="s">
        <v>76</v>
      </c>
      <c r="D6939" s="49">
        <v>7.0217080000000003</v>
      </c>
    </row>
    <row r="6940" spans="1:4">
      <c r="A6940" t="s">
        <v>18</v>
      </c>
      <c r="B6940">
        <v>1996</v>
      </c>
      <c r="C6940" t="s">
        <v>76</v>
      </c>
      <c r="D6940" s="49">
        <v>9.1355880000000003</v>
      </c>
    </row>
    <row r="6941" spans="1:4">
      <c r="A6941" t="s">
        <v>6</v>
      </c>
      <c r="B6941">
        <v>1996</v>
      </c>
      <c r="C6941" t="s">
        <v>76</v>
      </c>
      <c r="D6941" s="49">
        <v>9.3310700000000004</v>
      </c>
    </row>
    <row r="6942" spans="1:4">
      <c r="A6942" t="s">
        <v>16</v>
      </c>
      <c r="B6942">
        <v>1996</v>
      </c>
      <c r="C6942" t="s">
        <v>76</v>
      </c>
      <c r="D6942" s="49">
        <v>5.3970589999999996</v>
      </c>
    </row>
    <row r="6943" spans="1:4">
      <c r="A6943" t="s">
        <v>15</v>
      </c>
      <c r="B6943">
        <v>1996</v>
      </c>
      <c r="C6943" t="s">
        <v>76</v>
      </c>
      <c r="D6943" s="49">
        <v>14.272650000000001</v>
      </c>
    </row>
    <row r="6944" spans="1:4">
      <c r="A6944" t="s">
        <v>17</v>
      </c>
      <c r="B6944">
        <v>1996</v>
      </c>
      <c r="C6944" t="s">
        <v>76</v>
      </c>
      <c r="D6944" s="49">
        <v>4.9527760000000001</v>
      </c>
    </row>
    <row r="6945" spans="1:4">
      <c r="A6945" t="s">
        <v>13</v>
      </c>
      <c r="B6945">
        <v>1996</v>
      </c>
      <c r="C6945" t="s">
        <v>76</v>
      </c>
      <c r="D6945" s="49">
        <v>3.4931580000000002</v>
      </c>
    </row>
    <row r="6946" spans="1:4">
      <c r="A6946" t="s">
        <v>14</v>
      </c>
      <c r="B6946">
        <v>1996</v>
      </c>
      <c r="C6946" t="s">
        <v>76</v>
      </c>
      <c r="D6946" s="49">
        <v>7.2900489999999998</v>
      </c>
    </row>
    <row r="6947" spans="1:4">
      <c r="A6947" t="s">
        <v>12</v>
      </c>
      <c r="B6947">
        <v>1996</v>
      </c>
      <c r="C6947" t="s">
        <v>76</v>
      </c>
      <c r="D6947" s="49">
        <v>9.3668610000000001</v>
      </c>
    </row>
    <row r="6948" spans="1:4">
      <c r="A6948" t="s">
        <v>11</v>
      </c>
      <c r="B6948">
        <v>1996</v>
      </c>
      <c r="C6948" t="s">
        <v>76</v>
      </c>
      <c r="D6948" s="49">
        <v>9.7127119999999998</v>
      </c>
    </row>
    <row r="6949" spans="1:4">
      <c r="A6949" t="s">
        <v>10</v>
      </c>
      <c r="B6949">
        <v>1996</v>
      </c>
      <c r="C6949" t="s">
        <v>76</v>
      </c>
      <c r="D6949" s="49">
        <v>5.0074779999999999</v>
      </c>
    </row>
    <row r="6950" spans="1:4">
      <c r="B6950">
        <v>1996</v>
      </c>
      <c r="C6950" t="s">
        <v>76</v>
      </c>
      <c r="D6950" s="49" t="s">
        <v>74</v>
      </c>
    </row>
    <row r="6951" spans="1:4">
      <c r="A6951" t="s">
        <v>9</v>
      </c>
      <c r="B6951">
        <v>1996</v>
      </c>
      <c r="C6951" t="s">
        <v>76</v>
      </c>
      <c r="D6951" s="49">
        <v>10.012639999999999</v>
      </c>
    </row>
    <row r="6952" spans="1:4">
      <c r="A6952" t="s">
        <v>8</v>
      </c>
      <c r="B6952">
        <v>1996</v>
      </c>
      <c r="C6952" t="s">
        <v>76</v>
      </c>
      <c r="D6952" s="49">
        <v>7.9815940000000003</v>
      </c>
    </row>
    <row r="6953" spans="1:4">
      <c r="A6953" t="s">
        <v>7</v>
      </c>
      <c r="B6953">
        <v>1996</v>
      </c>
      <c r="C6953" t="s">
        <v>76</v>
      </c>
      <c r="D6953" s="49">
        <v>7.5596410000000001</v>
      </c>
    </row>
    <row r="6954" spans="1:4">
      <c r="A6954" t="s">
        <v>4</v>
      </c>
      <c r="B6954">
        <v>1996</v>
      </c>
      <c r="C6954" t="s">
        <v>76</v>
      </c>
      <c r="D6954" s="49">
        <v>5.7852790000000001</v>
      </c>
    </row>
    <row r="6955" spans="1:4">
      <c r="A6955" t="s">
        <v>2</v>
      </c>
      <c r="B6955">
        <v>1996</v>
      </c>
      <c r="C6955" t="s">
        <v>76</v>
      </c>
      <c r="D6955" s="49">
        <v>3.4155310000000001</v>
      </c>
    </row>
    <row r="6956" spans="1:4">
      <c r="A6956" t="s">
        <v>3</v>
      </c>
      <c r="B6956">
        <v>1996</v>
      </c>
      <c r="C6956" t="s">
        <v>76</v>
      </c>
      <c r="D6956" s="49">
        <v>8.1675210000000007</v>
      </c>
    </row>
    <row r="6957" spans="1:4">
      <c r="A6957" t="s">
        <v>0</v>
      </c>
      <c r="B6957">
        <v>1996</v>
      </c>
      <c r="C6957" t="s">
        <v>76</v>
      </c>
      <c r="D6957" s="49">
        <v>19.948560000000001</v>
      </c>
    </row>
    <row r="6958" spans="1:4">
      <c r="A6958" t="s">
        <v>72</v>
      </c>
      <c r="B6958">
        <v>1996</v>
      </c>
      <c r="C6958" t="s">
        <v>76</v>
      </c>
      <c r="D6958" s="49" t="s">
        <v>74</v>
      </c>
    </row>
    <row r="6959" spans="1:4">
      <c r="A6959" t="s">
        <v>79</v>
      </c>
      <c r="B6959">
        <v>1996</v>
      </c>
      <c r="C6959" t="s">
        <v>76</v>
      </c>
      <c r="D6959" s="49">
        <v>4.9732209999999997</v>
      </c>
    </row>
    <row r="6960" spans="1:4">
      <c r="A6960" t="s">
        <v>80</v>
      </c>
      <c r="B6960">
        <v>1996</v>
      </c>
      <c r="C6960" t="s">
        <v>76</v>
      </c>
      <c r="D6960" s="49" t="s">
        <v>74</v>
      </c>
    </row>
    <row r="6961" spans="1:4">
      <c r="A6961" t="s">
        <v>81</v>
      </c>
      <c r="B6961">
        <v>1996</v>
      </c>
      <c r="C6961" t="s">
        <v>76</v>
      </c>
      <c r="D6961" s="49">
        <v>14.985860000000001</v>
      </c>
    </row>
    <row r="6962" spans="1:4">
      <c r="A6962" t="s">
        <v>82</v>
      </c>
      <c r="B6962">
        <v>1996</v>
      </c>
      <c r="C6962" t="s">
        <v>76</v>
      </c>
      <c r="D6962" s="49" t="s">
        <v>74</v>
      </c>
    </row>
    <row r="6963" spans="1:4">
      <c r="A6963" t="s">
        <v>83</v>
      </c>
      <c r="B6963">
        <v>1996</v>
      </c>
      <c r="C6963" t="s">
        <v>76</v>
      </c>
      <c r="D6963" s="49">
        <v>0</v>
      </c>
    </row>
    <row r="6964" spans="1:4">
      <c r="A6964" t="s">
        <v>84</v>
      </c>
      <c r="B6964">
        <v>1996</v>
      </c>
      <c r="C6964" t="s">
        <v>76</v>
      </c>
      <c r="D6964" s="49">
        <v>34.665219999999998</v>
      </c>
    </row>
    <row r="6965" spans="1:4">
      <c r="A6965" t="s">
        <v>85</v>
      </c>
      <c r="B6965">
        <v>1996</v>
      </c>
      <c r="C6965" t="s">
        <v>76</v>
      </c>
      <c r="D6965" s="49">
        <v>16.684100000000001</v>
      </c>
    </row>
    <row r="6966" spans="1:4">
      <c r="A6966" t="s">
        <v>86</v>
      </c>
      <c r="B6966">
        <v>1996</v>
      </c>
      <c r="C6966" t="s">
        <v>76</v>
      </c>
      <c r="D6966" s="49" t="s">
        <v>74</v>
      </c>
    </row>
    <row r="6967" spans="1:4">
      <c r="A6967" t="s">
        <v>87</v>
      </c>
      <c r="B6967">
        <v>1996</v>
      </c>
      <c r="C6967" t="s">
        <v>76</v>
      </c>
      <c r="D6967" s="49">
        <v>38.367930000000001</v>
      </c>
    </row>
    <row r="6968" spans="1:4">
      <c r="A6968" t="s">
        <v>88</v>
      </c>
      <c r="B6968">
        <v>1996</v>
      </c>
      <c r="C6968" t="s">
        <v>76</v>
      </c>
      <c r="D6968" s="49">
        <v>1.5657140000000001</v>
      </c>
    </row>
    <row r="6969" spans="1:4">
      <c r="A6969" t="s">
        <v>89</v>
      </c>
      <c r="B6969">
        <v>1996</v>
      </c>
      <c r="C6969" t="s">
        <v>76</v>
      </c>
      <c r="D6969" s="49">
        <v>133.5951</v>
      </c>
    </row>
    <row r="6970" spans="1:4">
      <c r="A6970" t="s">
        <v>90</v>
      </c>
      <c r="B6970">
        <v>1996</v>
      </c>
      <c r="C6970" t="s">
        <v>76</v>
      </c>
      <c r="D6970" s="49" t="s">
        <v>74</v>
      </c>
    </row>
    <row r="6971" spans="1:4">
      <c r="A6971" t="s">
        <v>91</v>
      </c>
      <c r="B6971">
        <v>1996</v>
      </c>
      <c r="C6971" t="s">
        <v>76</v>
      </c>
      <c r="D6971" s="49">
        <v>208.10470000000001</v>
      </c>
    </row>
    <row r="6972" spans="1:4">
      <c r="A6972" t="s">
        <v>92</v>
      </c>
      <c r="B6972">
        <v>1996</v>
      </c>
      <c r="C6972" t="s">
        <v>76</v>
      </c>
      <c r="D6972" s="49" t="s">
        <v>74</v>
      </c>
    </row>
    <row r="6973" spans="1:4">
      <c r="A6973" t="s">
        <v>93</v>
      </c>
      <c r="B6973">
        <v>1996</v>
      </c>
      <c r="C6973" t="s">
        <v>76</v>
      </c>
      <c r="D6973" s="49" t="s">
        <v>74</v>
      </c>
    </row>
    <row r="6974" spans="1:4">
      <c r="A6974" t="s">
        <v>94</v>
      </c>
      <c r="B6974">
        <v>1996</v>
      </c>
      <c r="C6974" t="s">
        <v>76</v>
      </c>
      <c r="D6974" s="49" t="s">
        <v>74</v>
      </c>
    </row>
    <row r="6975" spans="1:4">
      <c r="A6975" t="s">
        <v>95</v>
      </c>
      <c r="B6975">
        <v>1996</v>
      </c>
      <c r="C6975" t="s">
        <v>76</v>
      </c>
      <c r="D6975" s="49">
        <v>128.017</v>
      </c>
    </row>
    <row r="6976" spans="1:4">
      <c r="A6976" t="s">
        <v>96</v>
      </c>
      <c r="B6976">
        <v>1996</v>
      </c>
      <c r="C6976" t="s">
        <v>76</v>
      </c>
      <c r="D6976" s="49" t="s">
        <v>74</v>
      </c>
    </row>
    <row r="6977" spans="1:4">
      <c r="A6977" t="s">
        <v>97</v>
      </c>
      <c r="B6977">
        <v>1996</v>
      </c>
      <c r="C6977" t="s">
        <v>76</v>
      </c>
      <c r="D6977" s="49">
        <v>88.911950000000004</v>
      </c>
    </row>
    <row r="6978" spans="1:4">
      <c r="A6978" t="s">
        <v>98</v>
      </c>
      <c r="B6978">
        <v>1996</v>
      </c>
      <c r="C6978" t="s">
        <v>76</v>
      </c>
      <c r="D6978" s="49" t="s">
        <v>74</v>
      </c>
    </row>
    <row r="6979" spans="1:4">
      <c r="A6979" t="s">
        <v>99</v>
      </c>
      <c r="B6979">
        <v>1996</v>
      </c>
      <c r="C6979" t="s">
        <v>76</v>
      </c>
      <c r="D6979" s="49">
        <v>291.69369999999998</v>
      </c>
    </row>
    <row r="6980" spans="1:4">
      <c r="A6980" t="s">
        <v>100</v>
      </c>
      <c r="B6980">
        <v>1996</v>
      </c>
      <c r="C6980" t="s">
        <v>76</v>
      </c>
      <c r="D6980" s="49">
        <v>0</v>
      </c>
    </row>
    <row r="6981" spans="1:4">
      <c r="A6981" t="s">
        <v>101</v>
      </c>
      <c r="B6981">
        <v>1996</v>
      </c>
      <c r="C6981" t="s">
        <v>76</v>
      </c>
      <c r="D6981" s="49">
        <v>2.0919500000000002</v>
      </c>
    </row>
    <row r="6982" spans="1:4">
      <c r="A6982" t="s">
        <v>102</v>
      </c>
      <c r="B6982">
        <v>1996</v>
      </c>
      <c r="C6982" t="s">
        <v>76</v>
      </c>
      <c r="D6982" s="49" t="s">
        <v>74</v>
      </c>
    </row>
    <row r="6983" spans="1:4">
      <c r="A6983" t="s">
        <v>103</v>
      </c>
      <c r="B6983">
        <v>1996</v>
      </c>
      <c r="C6983" t="s">
        <v>76</v>
      </c>
      <c r="D6983" s="49">
        <v>0</v>
      </c>
    </row>
    <row r="6984" spans="1:4">
      <c r="A6984" t="s">
        <v>104</v>
      </c>
      <c r="B6984">
        <v>1996</v>
      </c>
      <c r="C6984" t="s">
        <v>76</v>
      </c>
      <c r="D6984" s="49">
        <v>57.946429999999999</v>
      </c>
    </row>
    <row r="6985" spans="1:4">
      <c r="A6985" t="s">
        <v>105</v>
      </c>
      <c r="B6985">
        <v>1996</v>
      </c>
      <c r="C6985" t="s">
        <v>76</v>
      </c>
      <c r="D6985" s="49">
        <v>1.5657140000000001</v>
      </c>
    </row>
    <row r="6986" spans="1:4">
      <c r="A6986" t="s">
        <v>106</v>
      </c>
      <c r="B6986">
        <v>1996</v>
      </c>
      <c r="C6986" t="s">
        <v>76</v>
      </c>
      <c r="D6986" s="49">
        <v>3.4155310000000001</v>
      </c>
    </row>
    <row r="6987" spans="1:4">
      <c r="A6987" t="s">
        <v>107</v>
      </c>
      <c r="B6987">
        <v>1996</v>
      </c>
      <c r="C6987" t="s">
        <v>76</v>
      </c>
      <c r="D6987" s="49">
        <v>38.367930000000001</v>
      </c>
    </row>
    <row r="6988" spans="1:4">
      <c r="A6988" t="s">
        <v>108</v>
      </c>
      <c r="B6988">
        <v>1996</v>
      </c>
      <c r="C6988" t="s">
        <v>76</v>
      </c>
      <c r="D6988" s="49" t="s">
        <v>74</v>
      </c>
    </row>
    <row r="6989" spans="1:4">
      <c r="A6989" t="s">
        <v>109</v>
      </c>
      <c r="B6989">
        <v>1996</v>
      </c>
      <c r="C6989" t="s">
        <v>76</v>
      </c>
      <c r="D6989" s="49">
        <v>140.00829999999999</v>
      </c>
    </row>
    <row r="6990" spans="1:4">
      <c r="A6990" t="s">
        <v>110</v>
      </c>
      <c r="B6990">
        <v>1996</v>
      </c>
      <c r="C6990" t="s">
        <v>76</v>
      </c>
      <c r="D6990" s="49" t="s">
        <v>74</v>
      </c>
    </row>
    <row r="6991" spans="1:4">
      <c r="A6991" t="s">
        <v>111</v>
      </c>
      <c r="B6991">
        <v>1996</v>
      </c>
      <c r="C6991" t="s">
        <v>76</v>
      </c>
      <c r="D6991" s="49" t="s">
        <v>74</v>
      </c>
    </row>
    <row r="6992" spans="1:4">
      <c r="A6992" t="s">
        <v>112</v>
      </c>
      <c r="B6992">
        <v>1996</v>
      </c>
      <c r="C6992" t="s">
        <v>76</v>
      </c>
      <c r="D6992" s="49" t="s">
        <v>74</v>
      </c>
    </row>
    <row r="6993" spans="1:4">
      <c r="A6993" t="s">
        <v>113</v>
      </c>
      <c r="B6993">
        <v>1996</v>
      </c>
      <c r="C6993" t="s">
        <v>76</v>
      </c>
      <c r="D6993" s="49">
        <v>243.9024</v>
      </c>
    </row>
    <row r="6994" spans="1:4">
      <c r="A6994" t="s">
        <v>38</v>
      </c>
      <c r="B6994">
        <v>1997</v>
      </c>
      <c r="C6994" t="s">
        <v>76</v>
      </c>
      <c r="D6994" s="49">
        <v>17.003509999999999</v>
      </c>
    </row>
    <row r="6995" spans="1:4">
      <c r="A6995" t="s">
        <v>37</v>
      </c>
      <c r="B6995">
        <v>1997</v>
      </c>
      <c r="C6995" t="s">
        <v>76</v>
      </c>
      <c r="D6995" s="49">
        <v>8.3797080000000008</v>
      </c>
    </row>
    <row r="6996" spans="1:4">
      <c r="A6996" t="s">
        <v>36</v>
      </c>
      <c r="B6996">
        <v>1997</v>
      </c>
      <c r="C6996" t="s">
        <v>76</v>
      </c>
      <c r="D6996" s="49">
        <v>8.6429220000000004</v>
      </c>
    </row>
    <row r="6997" spans="1:4">
      <c r="A6997" t="s">
        <v>34</v>
      </c>
      <c r="B6997">
        <v>1997</v>
      </c>
      <c r="C6997" t="s">
        <v>76</v>
      </c>
      <c r="D6997" s="49">
        <v>6.6614079999999998</v>
      </c>
    </row>
    <row r="6998" spans="1:4">
      <c r="A6998" t="s">
        <v>35</v>
      </c>
      <c r="B6998">
        <v>1997</v>
      </c>
      <c r="C6998" t="s">
        <v>76</v>
      </c>
      <c r="D6998" s="49">
        <v>1.654506</v>
      </c>
    </row>
    <row r="6999" spans="1:4">
      <c r="A6999" t="s">
        <v>33</v>
      </c>
      <c r="B6999">
        <v>1997</v>
      </c>
      <c r="C6999" t="s">
        <v>76</v>
      </c>
      <c r="D6999" s="49">
        <v>15.45678</v>
      </c>
    </row>
    <row r="7000" spans="1:4">
      <c r="A7000" t="s">
        <v>32</v>
      </c>
      <c r="B7000">
        <v>1997</v>
      </c>
      <c r="C7000" t="s">
        <v>76</v>
      </c>
      <c r="D7000" s="49">
        <v>2.4164880000000002</v>
      </c>
    </row>
    <row r="7001" spans="1:4">
      <c r="A7001" t="s">
        <v>31</v>
      </c>
      <c r="B7001">
        <v>1997</v>
      </c>
      <c r="C7001" t="s">
        <v>76</v>
      </c>
      <c r="D7001" s="49">
        <v>10.699870000000001</v>
      </c>
    </row>
    <row r="7002" spans="1:4">
      <c r="A7002" t="s">
        <v>30</v>
      </c>
      <c r="B7002">
        <v>1997</v>
      </c>
      <c r="C7002" t="s">
        <v>76</v>
      </c>
      <c r="D7002" s="49">
        <v>11.63607</v>
      </c>
    </row>
    <row r="7003" spans="1:4">
      <c r="A7003" t="s">
        <v>25</v>
      </c>
      <c r="B7003">
        <v>1997</v>
      </c>
      <c r="C7003" t="s">
        <v>76</v>
      </c>
      <c r="D7003" s="49">
        <v>11.605090000000001</v>
      </c>
    </row>
    <row r="7004" spans="1:4">
      <c r="A7004" t="s">
        <v>29</v>
      </c>
      <c r="B7004">
        <v>1997</v>
      </c>
      <c r="C7004" t="s">
        <v>76</v>
      </c>
      <c r="D7004" s="49">
        <v>12.561400000000001</v>
      </c>
    </row>
    <row r="7005" spans="1:4">
      <c r="A7005" t="s">
        <v>5</v>
      </c>
      <c r="B7005">
        <v>1997</v>
      </c>
      <c r="C7005" t="s">
        <v>76</v>
      </c>
      <c r="D7005" s="49">
        <v>6.1908000000000003</v>
      </c>
    </row>
    <row r="7006" spans="1:4">
      <c r="A7006" t="s">
        <v>28</v>
      </c>
      <c r="B7006">
        <v>1997</v>
      </c>
      <c r="C7006" t="s">
        <v>76</v>
      </c>
      <c r="D7006" s="49">
        <v>13.570080000000001</v>
      </c>
    </row>
    <row r="7007" spans="1:4">
      <c r="A7007" t="s">
        <v>27</v>
      </c>
      <c r="B7007">
        <v>1997</v>
      </c>
      <c r="C7007" t="s">
        <v>76</v>
      </c>
      <c r="D7007" s="49">
        <v>11.0297</v>
      </c>
    </row>
    <row r="7008" spans="1:4">
      <c r="A7008" t="s">
        <v>26</v>
      </c>
      <c r="B7008">
        <v>1997</v>
      </c>
      <c r="C7008" t="s">
        <v>76</v>
      </c>
      <c r="D7008" s="49">
        <v>5.4365129999999997</v>
      </c>
    </row>
    <row r="7009" spans="1:4">
      <c r="A7009" t="s">
        <v>1</v>
      </c>
      <c r="B7009">
        <v>1997</v>
      </c>
      <c r="C7009" t="s">
        <v>76</v>
      </c>
      <c r="D7009" s="49">
        <v>9.8300750000000008</v>
      </c>
    </row>
    <row r="7010" spans="1:4">
      <c r="A7010" t="s">
        <v>24</v>
      </c>
      <c r="B7010">
        <v>1997</v>
      </c>
      <c r="C7010" t="s">
        <v>76</v>
      </c>
      <c r="D7010" s="49">
        <v>10.0152</v>
      </c>
    </row>
    <row r="7011" spans="1:4">
      <c r="A7011" t="s">
        <v>23</v>
      </c>
      <c r="B7011">
        <v>1997</v>
      </c>
      <c r="C7011" t="s">
        <v>76</v>
      </c>
      <c r="D7011" s="49">
        <v>6.0522049999999998</v>
      </c>
    </row>
    <row r="7012" spans="1:4">
      <c r="A7012" t="s">
        <v>21</v>
      </c>
      <c r="B7012">
        <v>1997</v>
      </c>
      <c r="C7012" t="s">
        <v>76</v>
      </c>
      <c r="D7012" s="49">
        <v>1.29955</v>
      </c>
    </row>
    <row r="7013" spans="1:4">
      <c r="A7013" t="s">
        <v>22</v>
      </c>
      <c r="B7013">
        <v>1997</v>
      </c>
      <c r="C7013" t="s">
        <v>76</v>
      </c>
      <c r="D7013" s="49">
        <v>0.9110182</v>
      </c>
    </row>
    <row r="7014" spans="1:4">
      <c r="A7014" t="s">
        <v>20</v>
      </c>
      <c r="B7014">
        <v>1997</v>
      </c>
      <c r="C7014" t="s">
        <v>76</v>
      </c>
      <c r="D7014" s="49">
        <v>7.6959679999999997</v>
      </c>
    </row>
    <row r="7015" spans="1:4">
      <c r="A7015" t="s">
        <v>19</v>
      </c>
      <c r="B7015">
        <v>1997</v>
      </c>
      <c r="C7015" t="s">
        <v>76</v>
      </c>
      <c r="D7015" s="49">
        <v>7.2401999999999997</v>
      </c>
    </row>
    <row r="7016" spans="1:4">
      <c r="A7016" t="s">
        <v>18</v>
      </c>
      <c r="B7016">
        <v>1997</v>
      </c>
      <c r="C7016" t="s">
        <v>76</v>
      </c>
      <c r="D7016" s="49">
        <v>9.065944</v>
      </c>
    </row>
    <row r="7017" spans="1:4">
      <c r="A7017" t="s">
        <v>6</v>
      </c>
      <c r="B7017">
        <v>1997</v>
      </c>
      <c r="C7017" t="s">
        <v>76</v>
      </c>
      <c r="D7017" s="49">
        <v>9.5727829999999994</v>
      </c>
    </row>
    <row r="7018" spans="1:4">
      <c r="A7018" t="s">
        <v>16</v>
      </c>
      <c r="B7018">
        <v>1997</v>
      </c>
      <c r="C7018" t="s">
        <v>76</v>
      </c>
      <c r="D7018" s="49">
        <v>5.6558210000000004</v>
      </c>
    </row>
    <row r="7019" spans="1:4">
      <c r="A7019" t="s">
        <v>15</v>
      </c>
      <c r="B7019">
        <v>1997</v>
      </c>
      <c r="C7019" t="s">
        <v>76</v>
      </c>
      <c r="D7019" s="49">
        <v>13.18892</v>
      </c>
    </row>
    <row r="7020" spans="1:4">
      <c r="A7020" t="s">
        <v>17</v>
      </c>
      <c r="B7020">
        <v>1997</v>
      </c>
      <c r="C7020" t="s">
        <v>76</v>
      </c>
      <c r="D7020" s="49">
        <v>4.5885449999999999</v>
      </c>
    </row>
    <row r="7021" spans="1:4">
      <c r="A7021" t="s">
        <v>13</v>
      </c>
      <c r="B7021">
        <v>1997</v>
      </c>
      <c r="C7021" t="s">
        <v>76</v>
      </c>
      <c r="D7021" s="49">
        <v>3.6718579999999998</v>
      </c>
    </row>
    <row r="7022" spans="1:4">
      <c r="A7022" t="s">
        <v>14</v>
      </c>
      <c r="B7022">
        <v>1997</v>
      </c>
      <c r="C7022" t="s">
        <v>76</v>
      </c>
      <c r="D7022" s="49">
        <v>6.8425409999999998</v>
      </c>
    </row>
    <row r="7023" spans="1:4">
      <c r="A7023" t="s">
        <v>12</v>
      </c>
      <c r="B7023">
        <v>1997</v>
      </c>
      <c r="C7023" t="s">
        <v>76</v>
      </c>
      <c r="D7023" s="49">
        <v>9.3884430000000005</v>
      </c>
    </row>
    <row r="7024" spans="1:4">
      <c r="A7024" t="s">
        <v>11</v>
      </c>
      <c r="B7024">
        <v>1997</v>
      </c>
      <c r="C7024" t="s">
        <v>76</v>
      </c>
      <c r="D7024" s="49">
        <v>9.6598039999999994</v>
      </c>
    </row>
    <row r="7025" spans="1:4">
      <c r="A7025" t="s">
        <v>10</v>
      </c>
      <c r="B7025">
        <v>1997</v>
      </c>
      <c r="C7025" t="s">
        <v>76</v>
      </c>
      <c r="D7025" s="49">
        <v>5.5298749999999997</v>
      </c>
    </row>
    <row r="7026" spans="1:4">
      <c r="B7026">
        <v>1997</v>
      </c>
      <c r="C7026" t="s">
        <v>76</v>
      </c>
      <c r="D7026" s="49" t="s">
        <v>74</v>
      </c>
    </row>
    <row r="7027" spans="1:4">
      <c r="A7027" t="s">
        <v>9</v>
      </c>
      <c r="B7027">
        <v>1997</v>
      </c>
      <c r="C7027" t="s">
        <v>76</v>
      </c>
      <c r="D7027" s="49">
        <v>9.4734960000000008</v>
      </c>
    </row>
    <row r="7028" spans="1:4">
      <c r="A7028" t="s">
        <v>8</v>
      </c>
      <c r="B7028">
        <v>1997</v>
      </c>
      <c r="C7028" t="s">
        <v>76</v>
      </c>
      <c r="D7028" s="49">
        <v>7.475403</v>
      </c>
    </row>
    <row r="7029" spans="1:4">
      <c r="A7029" t="s">
        <v>7</v>
      </c>
      <c r="B7029">
        <v>1997</v>
      </c>
      <c r="C7029" t="s">
        <v>76</v>
      </c>
      <c r="D7029" s="49">
        <v>7.9408589999999997</v>
      </c>
    </row>
    <row r="7030" spans="1:4">
      <c r="A7030" t="s">
        <v>4</v>
      </c>
      <c r="B7030">
        <v>1997</v>
      </c>
      <c r="C7030" t="s">
        <v>76</v>
      </c>
      <c r="D7030" s="49">
        <v>5.1724220000000001</v>
      </c>
    </row>
    <row r="7031" spans="1:4">
      <c r="A7031" t="s">
        <v>2</v>
      </c>
      <c r="B7031">
        <v>1997</v>
      </c>
      <c r="C7031" t="s">
        <v>76</v>
      </c>
      <c r="D7031" s="49">
        <v>3.410828</v>
      </c>
    </row>
    <row r="7032" spans="1:4">
      <c r="A7032" t="s">
        <v>3</v>
      </c>
      <c r="B7032">
        <v>1997</v>
      </c>
      <c r="C7032" t="s">
        <v>76</v>
      </c>
      <c r="D7032" s="49">
        <v>8.8393730000000001</v>
      </c>
    </row>
    <row r="7033" spans="1:4">
      <c r="A7033" t="s">
        <v>0</v>
      </c>
      <c r="B7033">
        <v>1997</v>
      </c>
      <c r="C7033" t="s">
        <v>76</v>
      </c>
      <c r="D7033" s="49">
        <v>20.394210000000001</v>
      </c>
    </row>
    <row r="7034" spans="1:4">
      <c r="A7034" t="s">
        <v>72</v>
      </c>
      <c r="B7034">
        <v>1997</v>
      </c>
      <c r="C7034" t="s">
        <v>76</v>
      </c>
      <c r="D7034" s="49" t="s">
        <v>74</v>
      </c>
    </row>
    <row r="7035" spans="1:4">
      <c r="A7035" t="s">
        <v>79</v>
      </c>
      <c r="B7035">
        <v>1997</v>
      </c>
      <c r="C7035" t="s">
        <v>76</v>
      </c>
      <c r="D7035" s="49">
        <v>4.9820120000000001</v>
      </c>
    </row>
    <row r="7036" spans="1:4">
      <c r="A7036" t="s">
        <v>80</v>
      </c>
      <c r="B7036">
        <v>1997</v>
      </c>
      <c r="C7036" t="s">
        <v>76</v>
      </c>
      <c r="D7036" s="49" t="s">
        <v>74</v>
      </c>
    </row>
    <row r="7037" spans="1:4">
      <c r="A7037" t="s">
        <v>81</v>
      </c>
      <c r="B7037">
        <v>1997</v>
      </c>
      <c r="C7037" t="s">
        <v>76</v>
      </c>
      <c r="D7037" s="49">
        <v>14.45551</v>
      </c>
    </row>
    <row r="7038" spans="1:4">
      <c r="A7038" t="s">
        <v>82</v>
      </c>
      <c r="B7038">
        <v>1997</v>
      </c>
      <c r="C7038" t="s">
        <v>76</v>
      </c>
      <c r="D7038" s="49" t="s">
        <v>74</v>
      </c>
    </row>
    <row r="7039" spans="1:4">
      <c r="A7039" t="s">
        <v>83</v>
      </c>
      <c r="B7039">
        <v>1997</v>
      </c>
      <c r="C7039" t="s">
        <v>76</v>
      </c>
      <c r="D7039" s="49">
        <v>0</v>
      </c>
    </row>
    <row r="7040" spans="1:4">
      <c r="A7040" t="s">
        <v>84</v>
      </c>
      <c r="B7040">
        <v>1997</v>
      </c>
      <c r="C7040" t="s">
        <v>76</v>
      </c>
      <c r="D7040" s="49">
        <v>35.515979999999999</v>
      </c>
    </row>
    <row r="7041" spans="1:4">
      <c r="A7041" t="s">
        <v>85</v>
      </c>
      <c r="B7041">
        <v>1997</v>
      </c>
      <c r="C7041" t="s">
        <v>76</v>
      </c>
      <c r="D7041" s="49">
        <v>17.003509999999999</v>
      </c>
    </row>
    <row r="7042" spans="1:4">
      <c r="A7042" t="s">
        <v>86</v>
      </c>
      <c r="B7042">
        <v>1997</v>
      </c>
      <c r="C7042" t="s">
        <v>76</v>
      </c>
      <c r="D7042" s="49" t="s">
        <v>74</v>
      </c>
    </row>
    <row r="7043" spans="1:4">
      <c r="A7043" t="s">
        <v>87</v>
      </c>
      <c r="B7043">
        <v>1997</v>
      </c>
      <c r="C7043" t="s">
        <v>76</v>
      </c>
      <c r="D7043" s="49">
        <v>39.522840000000002</v>
      </c>
    </row>
    <row r="7044" spans="1:4">
      <c r="A7044" t="s">
        <v>88</v>
      </c>
      <c r="B7044">
        <v>1997</v>
      </c>
      <c r="C7044" t="s">
        <v>76</v>
      </c>
      <c r="D7044" s="49">
        <v>1.654506</v>
      </c>
    </row>
    <row r="7045" spans="1:4">
      <c r="A7045" t="s">
        <v>89</v>
      </c>
      <c r="B7045">
        <v>1997</v>
      </c>
      <c r="C7045" t="s">
        <v>76</v>
      </c>
      <c r="D7045" s="49">
        <v>131.90719999999999</v>
      </c>
    </row>
    <row r="7046" spans="1:4">
      <c r="A7046" t="s">
        <v>90</v>
      </c>
      <c r="B7046">
        <v>1997</v>
      </c>
      <c r="C7046" t="s">
        <v>76</v>
      </c>
      <c r="D7046" s="49" t="s">
        <v>74</v>
      </c>
    </row>
    <row r="7047" spans="1:4">
      <c r="A7047" t="s">
        <v>91</v>
      </c>
      <c r="B7047">
        <v>1997</v>
      </c>
      <c r="C7047" t="s">
        <v>76</v>
      </c>
      <c r="D7047" s="49">
        <v>205.32859999999999</v>
      </c>
    </row>
    <row r="7048" spans="1:4">
      <c r="A7048" t="s">
        <v>92</v>
      </c>
      <c r="B7048">
        <v>1997</v>
      </c>
      <c r="C7048" t="s">
        <v>76</v>
      </c>
      <c r="D7048" s="49" t="s">
        <v>74</v>
      </c>
    </row>
    <row r="7049" spans="1:4">
      <c r="A7049" t="s">
        <v>93</v>
      </c>
      <c r="B7049">
        <v>1997</v>
      </c>
      <c r="C7049" t="s">
        <v>76</v>
      </c>
      <c r="D7049" s="49" t="s">
        <v>74</v>
      </c>
    </row>
    <row r="7050" spans="1:4">
      <c r="A7050" t="s">
        <v>94</v>
      </c>
      <c r="B7050">
        <v>1997</v>
      </c>
      <c r="C7050" t="s">
        <v>76</v>
      </c>
      <c r="D7050" s="49" t="s">
        <v>74</v>
      </c>
    </row>
    <row r="7051" spans="1:4">
      <c r="A7051" t="s">
        <v>95</v>
      </c>
      <c r="B7051">
        <v>1997</v>
      </c>
      <c r="C7051" t="s">
        <v>76</v>
      </c>
      <c r="D7051" s="49">
        <v>128.44280000000001</v>
      </c>
    </row>
    <row r="7052" spans="1:4">
      <c r="A7052" t="s">
        <v>96</v>
      </c>
      <c r="B7052">
        <v>1997</v>
      </c>
      <c r="C7052" t="s">
        <v>76</v>
      </c>
      <c r="D7052" s="49" t="s">
        <v>74</v>
      </c>
    </row>
    <row r="7053" spans="1:4">
      <c r="A7053" t="s">
        <v>97</v>
      </c>
      <c r="B7053">
        <v>1997</v>
      </c>
      <c r="C7053" t="s">
        <v>76</v>
      </c>
      <c r="D7053" s="49">
        <v>88.502309999999994</v>
      </c>
    </row>
    <row r="7054" spans="1:4">
      <c r="A7054" t="s">
        <v>98</v>
      </c>
      <c r="B7054">
        <v>1997</v>
      </c>
      <c r="C7054" t="s">
        <v>76</v>
      </c>
      <c r="D7054" s="49" t="s">
        <v>74</v>
      </c>
    </row>
    <row r="7055" spans="1:4">
      <c r="A7055" t="s">
        <v>99</v>
      </c>
      <c r="B7055">
        <v>1997</v>
      </c>
      <c r="C7055" t="s">
        <v>76</v>
      </c>
      <c r="D7055" s="49">
        <v>290.70519999999999</v>
      </c>
    </row>
    <row r="7056" spans="1:4">
      <c r="A7056" t="s">
        <v>100</v>
      </c>
      <c r="B7056">
        <v>1997</v>
      </c>
      <c r="C7056" t="s">
        <v>76</v>
      </c>
      <c r="D7056" s="49">
        <v>0</v>
      </c>
    </row>
    <row r="7057" spans="1:4">
      <c r="A7057" t="s">
        <v>101</v>
      </c>
      <c r="B7057">
        <v>1997</v>
      </c>
      <c r="C7057" t="s">
        <v>76</v>
      </c>
      <c r="D7057" s="49">
        <v>2.2105679999999999</v>
      </c>
    </row>
    <row r="7058" spans="1:4">
      <c r="A7058" t="s">
        <v>102</v>
      </c>
      <c r="B7058">
        <v>1997</v>
      </c>
      <c r="C7058" t="s">
        <v>76</v>
      </c>
      <c r="D7058" s="49" t="s">
        <v>74</v>
      </c>
    </row>
    <row r="7059" spans="1:4">
      <c r="A7059" t="s">
        <v>103</v>
      </c>
      <c r="B7059">
        <v>1997</v>
      </c>
      <c r="C7059" t="s">
        <v>76</v>
      </c>
      <c r="D7059" s="49">
        <v>0</v>
      </c>
    </row>
    <row r="7060" spans="1:4">
      <c r="A7060" t="s">
        <v>104</v>
      </c>
      <c r="B7060">
        <v>1997</v>
      </c>
      <c r="C7060" t="s">
        <v>76</v>
      </c>
      <c r="D7060" s="49">
        <v>58.582160000000002</v>
      </c>
    </row>
    <row r="7061" spans="1:4">
      <c r="A7061" t="s">
        <v>105</v>
      </c>
      <c r="B7061">
        <v>1997</v>
      </c>
      <c r="C7061" t="s">
        <v>76</v>
      </c>
      <c r="D7061" s="49">
        <v>1.654506</v>
      </c>
    </row>
    <row r="7062" spans="1:4">
      <c r="A7062" t="s">
        <v>106</v>
      </c>
      <c r="B7062">
        <v>1997</v>
      </c>
      <c r="C7062" t="s">
        <v>76</v>
      </c>
      <c r="D7062" s="49">
        <v>3.410828</v>
      </c>
    </row>
    <row r="7063" spans="1:4">
      <c r="A7063" t="s">
        <v>107</v>
      </c>
      <c r="B7063">
        <v>1997</v>
      </c>
      <c r="C7063" t="s">
        <v>76</v>
      </c>
      <c r="D7063" s="49">
        <v>39.522840000000002</v>
      </c>
    </row>
    <row r="7064" spans="1:4">
      <c r="A7064" t="s">
        <v>108</v>
      </c>
      <c r="B7064">
        <v>1997</v>
      </c>
      <c r="C7064" t="s">
        <v>76</v>
      </c>
      <c r="D7064" s="49" t="s">
        <v>74</v>
      </c>
    </row>
    <row r="7065" spans="1:4">
      <c r="A7065" t="s">
        <v>109</v>
      </c>
      <c r="B7065">
        <v>1997</v>
      </c>
      <c r="C7065" t="s">
        <v>76</v>
      </c>
      <c r="D7065" s="49">
        <v>137.95939999999999</v>
      </c>
    </row>
    <row r="7066" spans="1:4">
      <c r="A7066" t="s">
        <v>110</v>
      </c>
      <c r="B7066">
        <v>1997</v>
      </c>
      <c r="C7066" t="s">
        <v>76</v>
      </c>
      <c r="D7066" s="49" t="s">
        <v>74</v>
      </c>
    </row>
    <row r="7067" spans="1:4">
      <c r="A7067" t="s">
        <v>111</v>
      </c>
      <c r="B7067">
        <v>1997</v>
      </c>
      <c r="C7067" t="s">
        <v>76</v>
      </c>
      <c r="D7067" s="49" t="s">
        <v>74</v>
      </c>
    </row>
    <row r="7068" spans="1:4">
      <c r="A7068" t="s">
        <v>112</v>
      </c>
      <c r="B7068">
        <v>1997</v>
      </c>
      <c r="C7068" t="s">
        <v>76</v>
      </c>
      <c r="D7068" s="49" t="s">
        <v>74</v>
      </c>
    </row>
    <row r="7069" spans="1:4">
      <c r="A7069" t="s">
        <v>113</v>
      </c>
      <c r="B7069">
        <v>1997</v>
      </c>
      <c r="C7069" t="s">
        <v>76</v>
      </c>
      <c r="D7069" s="49">
        <v>243.58770000000001</v>
      </c>
    </row>
    <row r="7070" spans="1:4">
      <c r="A7070" t="s">
        <v>38</v>
      </c>
      <c r="B7070">
        <v>1998</v>
      </c>
      <c r="C7070" t="s">
        <v>76</v>
      </c>
      <c r="D7070" s="49">
        <v>18.14209</v>
      </c>
    </row>
    <row r="7071" spans="1:4">
      <c r="A7071" t="s">
        <v>37</v>
      </c>
      <c r="B7071">
        <v>1998</v>
      </c>
      <c r="C7071" t="s">
        <v>76</v>
      </c>
      <c r="D7071" s="49">
        <v>7.820595</v>
      </c>
    </row>
    <row r="7072" spans="1:4">
      <c r="A7072" t="s">
        <v>36</v>
      </c>
      <c r="B7072">
        <v>1998</v>
      </c>
      <c r="C7072" t="s">
        <v>76</v>
      </c>
      <c r="D7072" s="49">
        <v>9.1354450000000007</v>
      </c>
    </row>
    <row r="7073" spans="1:4">
      <c r="A7073" t="s">
        <v>34</v>
      </c>
      <c r="B7073">
        <v>1998</v>
      </c>
      <c r="C7073" t="s">
        <v>76</v>
      </c>
      <c r="D7073" s="49">
        <v>6.320748</v>
      </c>
    </row>
    <row r="7074" spans="1:4">
      <c r="A7074" t="s">
        <v>35</v>
      </c>
      <c r="B7074">
        <v>1998</v>
      </c>
      <c r="C7074" t="s">
        <v>76</v>
      </c>
      <c r="D7074" s="49">
        <v>1.6454770000000001</v>
      </c>
    </row>
    <row r="7075" spans="1:4">
      <c r="A7075" t="s">
        <v>33</v>
      </c>
      <c r="B7075">
        <v>1998</v>
      </c>
      <c r="C7075" t="s">
        <v>76</v>
      </c>
      <c r="D7075" s="49">
        <v>15.51815</v>
      </c>
    </row>
    <row r="7076" spans="1:4">
      <c r="A7076" t="s">
        <v>32</v>
      </c>
      <c r="B7076">
        <v>1998</v>
      </c>
      <c r="C7076" t="s">
        <v>76</v>
      </c>
      <c r="D7076" s="49">
        <v>2.476505</v>
      </c>
    </row>
    <row r="7077" spans="1:4">
      <c r="A7077" t="s">
        <v>31</v>
      </c>
      <c r="B7077">
        <v>1998</v>
      </c>
      <c r="C7077" t="s">
        <v>76</v>
      </c>
      <c r="D7077" s="49">
        <v>11.50048</v>
      </c>
    </row>
    <row r="7078" spans="1:4">
      <c r="A7078" t="s">
        <v>30</v>
      </c>
      <c r="B7078">
        <v>1998</v>
      </c>
      <c r="C7078" t="s">
        <v>76</v>
      </c>
      <c r="D7078" s="49">
        <v>10.393039999999999</v>
      </c>
    </row>
    <row r="7079" spans="1:4">
      <c r="A7079" t="s">
        <v>25</v>
      </c>
      <c r="B7079">
        <v>1998</v>
      </c>
      <c r="C7079" t="s">
        <v>76</v>
      </c>
      <c r="D7079" s="49">
        <v>11.392950000000001</v>
      </c>
    </row>
    <row r="7080" spans="1:4">
      <c r="A7080" t="s">
        <v>29</v>
      </c>
      <c r="B7080">
        <v>1998</v>
      </c>
      <c r="C7080" t="s">
        <v>76</v>
      </c>
      <c r="D7080" s="49">
        <v>11.6304</v>
      </c>
    </row>
    <row r="7081" spans="1:4">
      <c r="A7081" t="s">
        <v>5</v>
      </c>
      <c r="B7081">
        <v>1998</v>
      </c>
      <c r="C7081" t="s">
        <v>76</v>
      </c>
      <c r="D7081" s="49">
        <v>6.5915410000000003</v>
      </c>
    </row>
    <row r="7082" spans="1:4">
      <c r="A7082" t="s">
        <v>28</v>
      </c>
      <c r="B7082">
        <v>1998</v>
      </c>
      <c r="C7082" t="s">
        <v>76</v>
      </c>
      <c r="D7082" s="49">
        <v>12.44957</v>
      </c>
    </row>
    <row r="7083" spans="1:4">
      <c r="A7083" t="s">
        <v>27</v>
      </c>
      <c r="B7083">
        <v>1998</v>
      </c>
      <c r="C7083" t="s">
        <v>76</v>
      </c>
      <c r="D7083" s="49">
        <v>10.64725</v>
      </c>
    </row>
    <row r="7084" spans="1:4">
      <c r="A7084" t="s">
        <v>26</v>
      </c>
      <c r="B7084">
        <v>1998</v>
      </c>
      <c r="C7084" t="s">
        <v>76</v>
      </c>
      <c r="D7084" s="49">
        <v>5.6096190000000004</v>
      </c>
    </row>
    <row r="7085" spans="1:4">
      <c r="A7085" t="s">
        <v>1</v>
      </c>
      <c r="B7085">
        <v>1998</v>
      </c>
      <c r="C7085" t="s">
        <v>76</v>
      </c>
      <c r="D7085" s="49">
        <v>10.184699999999999</v>
      </c>
    </row>
    <row r="7086" spans="1:4">
      <c r="A7086" t="s">
        <v>24</v>
      </c>
      <c r="B7086">
        <v>1998</v>
      </c>
      <c r="C7086" t="s">
        <v>76</v>
      </c>
      <c r="D7086" s="49">
        <v>10.55682</v>
      </c>
    </row>
    <row r="7087" spans="1:4">
      <c r="A7087" t="s">
        <v>23</v>
      </c>
      <c r="B7087">
        <v>1998</v>
      </c>
      <c r="C7087" t="s">
        <v>76</v>
      </c>
      <c r="D7087" s="49">
        <v>5.9328820000000002</v>
      </c>
    </row>
    <row r="7088" spans="1:4">
      <c r="A7088" t="s">
        <v>21</v>
      </c>
      <c r="B7088">
        <v>1998</v>
      </c>
      <c r="C7088" t="s">
        <v>76</v>
      </c>
      <c r="D7088" s="49">
        <v>1.1867380000000001</v>
      </c>
    </row>
    <row r="7089" spans="1:4">
      <c r="A7089" t="s">
        <v>22</v>
      </c>
      <c r="B7089">
        <v>1998</v>
      </c>
      <c r="C7089" t="s">
        <v>76</v>
      </c>
      <c r="D7089" s="49">
        <v>0.92095660000000001</v>
      </c>
    </row>
    <row r="7090" spans="1:4">
      <c r="A7090" t="s">
        <v>20</v>
      </c>
      <c r="B7090">
        <v>1998</v>
      </c>
      <c r="C7090" t="s">
        <v>76</v>
      </c>
      <c r="D7090" s="49">
        <v>7.6717979999999999</v>
      </c>
    </row>
    <row r="7091" spans="1:4">
      <c r="A7091" t="s">
        <v>19</v>
      </c>
      <c r="B7091">
        <v>1998</v>
      </c>
      <c r="C7091" t="s">
        <v>76</v>
      </c>
      <c r="D7091" s="49">
        <v>7.62676</v>
      </c>
    </row>
    <row r="7092" spans="1:4">
      <c r="A7092" t="s">
        <v>18</v>
      </c>
      <c r="B7092">
        <v>1998</v>
      </c>
      <c r="C7092" t="s">
        <v>76</v>
      </c>
      <c r="D7092" s="49">
        <v>8.7923589999999994</v>
      </c>
    </row>
    <row r="7093" spans="1:4">
      <c r="A7093" t="s">
        <v>6</v>
      </c>
      <c r="B7093">
        <v>1998</v>
      </c>
      <c r="C7093" t="s">
        <v>76</v>
      </c>
      <c r="D7093" s="49">
        <v>7.1952689999999997</v>
      </c>
    </row>
    <row r="7094" spans="1:4">
      <c r="A7094" t="s">
        <v>16</v>
      </c>
      <c r="B7094">
        <v>1998</v>
      </c>
      <c r="C7094" t="s">
        <v>76</v>
      </c>
      <c r="D7094" s="49">
        <v>6.2053450000000003</v>
      </c>
    </row>
    <row r="7095" spans="1:4">
      <c r="A7095" t="s">
        <v>15</v>
      </c>
      <c r="B7095">
        <v>1998</v>
      </c>
      <c r="C7095" t="s">
        <v>76</v>
      </c>
      <c r="D7095" s="49">
        <v>10.494730000000001</v>
      </c>
    </row>
    <row r="7096" spans="1:4">
      <c r="A7096" t="s">
        <v>17</v>
      </c>
      <c r="B7096">
        <v>1998</v>
      </c>
      <c r="C7096" t="s">
        <v>76</v>
      </c>
      <c r="D7096" s="49">
        <v>4.5507860000000004</v>
      </c>
    </row>
    <row r="7097" spans="1:4">
      <c r="A7097" t="s">
        <v>13</v>
      </c>
      <c r="B7097">
        <v>1998</v>
      </c>
      <c r="C7097" t="s">
        <v>76</v>
      </c>
      <c r="D7097" s="49">
        <v>3.9149780000000001</v>
      </c>
    </row>
    <row r="7098" spans="1:4">
      <c r="A7098" t="s">
        <v>14</v>
      </c>
      <c r="B7098">
        <v>1998</v>
      </c>
      <c r="C7098" t="s">
        <v>76</v>
      </c>
      <c r="D7098" s="49">
        <v>6.6724920000000001</v>
      </c>
    </row>
    <row r="7099" spans="1:4">
      <c r="A7099" t="s">
        <v>12</v>
      </c>
      <c r="B7099">
        <v>1998</v>
      </c>
      <c r="C7099" t="s">
        <v>76</v>
      </c>
      <c r="D7099" s="49">
        <v>9.4290310000000002</v>
      </c>
    </row>
    <row r="7100" spans="1:4">
      <c r="A7100" t="s">
        <v>11</v>
      </c>
      <c r="B7100">
        <v>1998</v>
      </c>
      <c r="C7100" t="s">
        <v>76</v>
      </c>
      <c r="D7100" s="49">
        <v>8.9800439999999995</v>
      </c>
    </row>
    <row r="7101" spans="1:4">
      <c r="A7101" t="s">
        <v>10</v>
      </c>
      <c r="B7101">
        <v>1998</v>
      </c>
      <c r="C7101" t="s">
        <v>76</v>
      </c>
      <c r="D7101" s="49">
        <v>5.9021499999999998</v>
      </c>
    </row>
    <row r="7102" spans="1:4">
      <c r="B7102">
        <v>1998</v>
      </c>
      <c r="C7102" t="s">
        <v>76</v>
      </c>
      <c r="D7102" s="49" t="s">
        <v>74</v>
      </c>
    </row>
    <row r="7103" spans="1:4">
      <c r="A7103" t="s">
        <v>9</v>
      </c>
      <c r="B7103">
        <v>1998</v>
      </c>
      <c r="C7103" t="s">
        <v>76</v>
      </c>
      <c r="D7103" s="49">
        <v>9.2972339999999996</v>
      </c>
    </row>
    <row r="7104" spans="1:4">
      <c r="A7104" t="s">
        <v>8</v>
      </c>
      <c r="B7104">
        <v>1998</v>
      </c>
      <c r="C7104" t="s">
        <v>76</v>
      </c>
      <c r="D7104" s="49">
        <v>7.6004259999999997</v>
      </c>
    </row>
    <row r="7105" spans="1:4">
      <c r="A7105" t="s">
        <v>7</v>
      </c>
      <c r="B7105">
        <v>1998</v>
      </c>
      <c r="C7105" t="s">
        <v>76</v>
      </c>
      <c r="D7105" s="49">
        <v>7.5572759999999999</v>
      </c>
    </row>
    <row r="7106" spans="1:4">
      <c r="A7106" t="s">
        <v>4</v>
      </c>
      <c r="B7106">
        <v>1998</v>
      </c>
      <c r="C7106" t="s">
        <v>76</v>
      </c>
      <c r="D7106" s="49">
        <v>5.5990989999999998</v>
      </c>
    </row>
    <row r="7107" spans="1:4">
      <c r="A7107" t="s">
        <v>2</v>
      </c>
      <c r="B7107">
        <v>1998</v>
      </c>
      <c r="C7107" t="s">
        <v>76</v>
      </c>
      <c r="D7107" s="49">
        <v>3.3605770000000001</v>
      </c>
    </row>
    <row r="7108" spans="1:4">
      <c r="A7108" t="s">
        <v>3</v>
      </c>
      <c r="B7108">
        <v>1998</v>
      </c>
      <c r="C7108" t="s">
        <v>76</v>
      </c>
      <c r="D7108" s="49">
        <v>9.6310920000000007</v>
      </c>
    </row>
    <row r="7109" spans="1:4">
      <c r="A7109" t="s">
        <v>0</v>
      </c>
      <c r="B7109">
        <v>1998</v>
      </c>
      <c r="C7109" t="s">
        <v>76</v>
      </c>
      <c r="D7109" s="49">
        <v>20.653020000000001</v>
      </c>
    </row>
    <row r="7110" spans="1:4">
      <c r="A7110" t="s">
        <v>72</v>
      </c>
      <c r="B7110">
        <v>1998</v>
      </c>
      <c r="C7110" t="s">
        <v>76</v>
      </c>
      <c r="D7110" s="49" t="s">
        <v>74</v>
      </c>
    </row>
    <row r="7111" spans="1:4">
      <c r="A7111" t="s">
        <v>79</v>
      </c>
      <c r="B7111">
        <v>1998</v>
      </c>
      <c r="C7111" t="s">
        <v>76</v>
      </c>
      <c r="D7111" s="49">
        <v>5.0429389999999996</v>
      </c>
    </row>
    <row r="7112" spans="1:4">
      <c r="A7112" t="s">
        <v>80</v>
      </c>
      <c r="B7112">
        <v>1998</v>
      </c>
      <c r="C7112" t="s">
        <v>76</v>
      </c>
      <c r="D7112" s="49" t="s">
        <v>74</v>
      </c>
    </row>
    <row r="7113" spans="1:4">
      <c r="A7113" t="s">
        <v>81</v>
      </c>
      <c r="B7113">
        <v>1998</v>
      </c>
      <c r="C7113" t="s">
        <v>76</v>
      </c>
      <c r="D7113" s="49">
        <v>14.340170000000001</v>
      </c>
    </row>
    <row r="7114" spans="1:4">
      <c r="A7114" t="s">
        <v>82</v>
      </c>
      <c r="B7114">
        <v>1998</v>
      </c>
      <c r="C7114" t="s">
        <v>76</v>
      </c>
      <c r="D7114" s="49" t="s">
        <v>74</v>
      </c>
    </row>
    <row r="7115" spans="1:4">
      <c r="A7115" t="s">
        <v>83</v>
      </c>
      <c r="B7115">
        <v>1998</v>
      </c>
      <c r="C7115" t="s">
        <v>76</v>
      </c>
      <c r="D7115" s="49">
        <v>0</v>
      </c>
    </row>
    <row r="7116" spans="1:4">
      <c r="A7116" t="s">
        <v>84</v>
      </c>
      <c r="B7116">
        <v>1998</v>
      </c>
      <c r="C7116" t="s">
        <v>76</v>
      </c>
      <c r="D7116" s="49">
        <v>33.563499999999998</v>
      </c>
    </row>
    <row r="7117" spans="1:4">
      <c r="A7117" t="s">
        <v>85</v>
      </c>
      <c r="B7117">
        <v>1998</v>
      </c>
      <c r="C7117" t="s">
        <v>76</v>
      </c>
      <c r="D7117" s="49">
        <v>18.14209</v>
      </c>
    </row>
    <row r="7118" spans="1:4">
      <c r="A7118" t="s">
        <v>86</v>
      </c>
      <c r="B7118">
        <v>1998</v>
      </c>
      <c r="C7118" t="s">
        <v>76</v>
      </c>
      <c r="D7118" s="49" t="s">
        <v>74</v>
      </c>
    </row>
    <row r="7119" spans="1:4">
      <c r="A7119" t="s">
        <v>87</v>
      </c>
      <c r="B7119">
        <v>1998</v>
      </c>
      <c r="C7119" t="s">
        <v>76</v>
      </c>
      <c r="D7119" s="49">
        <v>40.086150000000004</v>
      </c>
    </row>
    <row r="7120" spans="1:4">
      <c r="A7120" t="s">
        <v>88</v>
      </c>
      <c r="B7120">
        <v>1998</v>
      </c>
      <c r="C7120" t="s">
        <v>76</v>
      </c>
      <c r="D7120" s="49">
        <v>1.6454770000000001</v>
      </c>
    </row>
    <row r="7121" spans="1:4">
      <c r="A7121" t="s">
        <v>89</v>
      </c>
      <c r="B7121">
        <v>1998</v>
      </c>
      <c r="C7121" t="s">
        <v>76</v>
      </c>
      <c r="D7121" s="49">
        <v>130.2929</v>
      </c>
    </row>
    <row r="7122" spans="1:4">
      <c r="A7122" t="s">
        <v>90</v>
      </c>
      <c r="B7122">
        <v>1998</v>
      </c>
      <c r="C7122" t="s">
        <v>76</v>
      </c>
      <c r="D7122" s="49" t="s">
        <v>74</v>
      </c>
    </row>
    <row r="7123" spans="1:4">
      <c r="A7123" t="s">
        <v>91</v>
      </c>
      <c r="B7123">
        <v>1998</v>
      </c>
      <c r="C7123" t="s">
        <v>76</v>
      </c>
      <c r="D7123" s="49">
        <v>200.63470000000001</v>
      </c>
    </row>
    <row r="7124" spans="1:4">
      <c r="A7124" t="s">
        <v>92</v>
      </c>
      <c r="B7124">
        <v>1998</v>
      </c>
      <c r="C7124" t="s">
        <v>76</v>
      </c>
      <c r="D7124" s="49" t="s">
        <v>74</v>
      </c>
    </row>
    <row r="7125" spans="1:4">
      <c r="A7125" t="s">
        <v>93</v>
      </c>
      <c r="B7125">
        <v>1998</v>
      </c>
      <c r="C7125" t="s">
        <v>76</v>
      </c>
      <c r="D7125" s="49" t="s">
        <v>74</v>
      </c>
    </row>
    <row r="7126" spans="1:4">
      <c r="A7126" t="s">
        <v>94</v>
      </c>
      <c r="B7126">
        <v>1998</v>
      </c>
      <c r="C7126" t="s">
        <v>76</v>
      </c>
      <c r="D7126" s="49" t="s">
        <v>74</v>
      </c>
    </row>
    <row r="7127" spans="1:4">
      <c r="A7127" t="s">
        <v>95</v>
      </c>
      <c r="B7127">
        <v>1998</v>
      </c>
      <c r="C7127" t="s">
        <v>76</v>
      </c>
      <c r="D7127" s="49">
        <v>127.9174</v>
      </c>
    </row>
    <row r="7128" spans="1:4">
      <c r="A7128" t="s">
        <v>96</v>
      </c>
      <c r="B7128">
        <v>1998</v>
      </c>
      <c r="C7128" t="s">
        <v>76</v>
      </c>
      <c r="D7128" s="49" t="s">
        <v>74</v>
      </c>
    </row>
    <row r="7129" spans="1:4">
      <c r="A7129" t="s">
        <v>97</v>
      </c>
      <c r="B7129">
        <v>1998</v>
      </c>
      <c r="C7129" t="s">
        <v>76</v>
      </c>
      <c r="D7129" s="49">
        <v>89.074789999999993</v>
      </c>
    </row>
    <row r="7130" spans="1:4">
      <c r="A7130" t="s">
        <v>98</v>
      </c>
      <c r="B7130">
        <v>1998</v>
      </c>
      <c r="C7130" t="s">
        <v>76</v>
      </c>
      <c r="D7130" s="49" t="s">
        <v>74</v>
      </c>
    </row>
    <row r="7131" spans="1:4">
      <c r="A7131" t="s">
        <v>99</v>
      </c>
      <c r="B7131">
        <v>1998</v>
      </c>
      <c r="C7131" t="s">
        <v>76</v>
      </c>
      <c r="D7131" s="49">
        <v>285.86189999999999</v>
      </c>
    </row>
    <row r="7132" spans="1:4">
      <c r="A7132" t="s">
        <v>100</v>
      </c>
      <c r="B7132">
        <v>1998</v>
      </c>
      <c r="C7132" t="s">
        <v>76</v>
      </c>
      <c r="D7132" s="49">
        <v>0</v>
      </c>
    </row>
    <row r="7133" spans="1:4">
      <c r="A7133" t="s">
        <v>101</v>
      </c>
      <c r="B7133">
        <v>1998</v>
      </c>
      <c r="C7133" t="s">
        <v>76</v>
      </c>
      <c r="D7133" s="49">
        <v>2.107694</v>
      </c>
    </row>
    <row r="7134" spans="1:4">
      <c r="A7134" t="s">
        <v>102</v>
      </c>
      <c r="B7134">
        <v>1998</v>
      </c>
      <c r="C7134" t="s">
        <v>76</v>
      </c>
      <c r="D7134" s="49" t="s">
        <v>74</v>
      </c>
    </row>
    <row r="7135" spans="1:4">
      <c r="A7135" t="s">
        <v>103</v>
      </c>
      <c r="B7135">
        <v>1998</v>
      </c>
      <c r="C7135" t="s">
        <v>76</v>
      </c>
      <c r="D7135" s="49">
        <v>0</v>
      </c>
    </row>
    <row r="7136" spans="1:4">
      <c r="A7136" t="s">
        <v>104</v>
      </c>
      <c r="B7136">
        <v>1998</v>
      </c>
      <c r="C7136" t="s">
        <v>76</v>
      </c>
      <c r="D7136" s="49">
        <v>57.642240000000001</v>
      </c>
    </row>
    <row r="7137" spans="1:4">
      <c r="A7137" t="s">
        <v>105</v>
      </c>
      <c r="B7137">
        <v>1998</v>
      </c>
      <c r="C7137" t="s">
        <v>76</v>
      </c>
      <c r="D7137" s="49">
        <v>1.6454770000000001</v>
      </c>
    </row>
    <row r="7138" spans="1:4">
      <c r="A7138" t="s">
        <v>106</v>
      </c>
      <c r="B7138">
        <v>1998</v>
      </c>
      <c r="C7138" t="s">
        <v>76</v>
      </c>
      <c r="D7138" s="49">
        <v>3.3605770000000001</v>
      </c>
    </row>
    <row r="7139" spans="1:4">
      <c r="A7139" t="s">
        <v>107</v>
      </c>
      <c r="B7139">
        <v>1998</v>
      </c>
      <c r="C7139" t="s">
        <v>76</v>
      </c>
      <c r="D7139" s="49">
        <v>40.086150000000004</v>
      </c>
    </row>
    <row r="7140" spans="1:4">
      <c r="A7140" t="s">
        <v>108</v>
      </c>
      <c r="B7140">
        <v>1998</v>
      </c>
      <c r="C7140" t="s">
        <v>76</v>
      </c>
      <c r="D7140" s="49" t="s">
        <v>74</v>
      </c>
    </row>
    <row r="7141" spans="1:4">
      <c r="A7141" t="s">
        <v>109</v>
      </c>
      <c r="B7141">
        <v>1998</v>
      </c>
      <c r="C7141" t="s">
        <v>76</v>
      </c>
      <c r="D7141" s="49">
        <v>136.22579999999999</v>
      </c>
    </row>
    <row r="7142" spans="1:4">
      <c r="A7142" t="s">
        <v>110</v>
      </c>
      <c r="B7142">
        <v>1998</v>
      </c>
      <c r="C7142" t="s">
        <v>76</v>
      </c>
      <c r="D7142" s="49" t="s">
        <v>74</v>
      </c>
    </row>
    <row r="7143" spans="1:4">
      <c r="A7143" t="s">
        <v>111</v>
      </c>
      <c r="B7143">
        <v>1998</v>
      </c>
      <c r="C7143" t="s">
        <v>76</v>
      </c>
      <c r="D7143" s="49" t="s">
        <v>74</v>
      </c>
    </row>
    <row r="7144" spans="1:4">
      <c r="A7144" t="s">
        <v>112</v>
      </c>
      <c r="B7144">
        <v>1998</v>
      </c>
      <c r="C7144" t="s">
        <v>76</v>
      </c>
      <c r="D7144" s="49" t="s">
        <v>74</v>
      </c>
    </row>
    <row r="7145" spans="1:4">
      <c r="A7145" t="s">
        <v>113</v>
      </c>
      <c r="B7145">
        <v>1998</v>
      </c>
      <c r="C7145" t="s">
        <v>76</v>
      </c>
      <c r="D7145" s="49">
        <v>239.35290000000001</v>
      </c>
    </row>
    <row r="7146" spans="1:4">
      <c r="A7146" t="s">
        <v>38</v>
      </c>
      <c r="B7146">
        <v>1999</v>
      </c>
      <c r="C7146" t="s">
        <v>76</v>
      </c>
      <c r="D7146" s="49">
        <v>18.386310000000002</v>
      </c>
    </row>
    <row r="7147" spans="1:4">
      <c r="A7147" t="s">
        <v>37</v>
      </c>
      <c r="B7147">
        <v>1999</v>
      </c>
      <c r="C7147" t="s">
        <v>76</v>
      </c>
      <c r="D7147" s="49">
        <v>7.5101440000000004</v>
      </c>
    </row>
    <row r="7148" spans="1:4">
      <c r="A7148" t="s">
        <v>36</v>
      </c>
      <c r="B7148">
        <v>1999</v>
      </c>
      <c r="C7148" t="s">
        <v>76</v>
      </c>
      <c r="D7148" s="49">
        <v>8.3746179999999999</v>
      </c>
    </row>
    <row r="7149" spans="1:4">
      <c r="A7149" t="s">
        <v>34</v>
      </c>
      <c r="B7149">
        <v>1999</v>
      </c>
      <c r="C7149" t="s">
        <v>76</v>
      </c>
      <c r="D7149" s="49">
        <v>5.96136</v>
      </c>
    </row>
    <row r="7150" spans="1:4">
      <c r="A7150" t="s">
        <v>35</v>
      </c>
      <c r="B7150">
        <v>1999</v>
      </c>
      <c r="C7150" t="s">
        <v>76</v>
      </c>
      <c r="D7150" s="49">
        <v>1.6242049999999999</v>
      </c>
    </row>
    <row r="7151" spans="1:4">
      <c r="A7151" t="s">
        <v>33</v>
      </c>
      <c r="B7151">
        <v>1999</v>
      </c>
      <c r="C7151" t="s">
        <v>76</v>
      </c>
      <c r="D7151" s="49">
        <v>15.32751</v>
      </c>
    </row>
    <row r="7152" spans="1:4">
      <c r="A7152" t="s">
        <v>32</v>
      </c>
      <c r="B7152">
        <v>1999</v>
      </c>
      <c r="C7152" t="s">
        <v>76</v>
      </c>
      <c r="D7152" s="49">
        <v>2.3665980000000002</v>
      </c>
    </row>
    <row r="7153" spans="1:4">
      <c r="A7153" t="s">
        <v>31</v>
      </c>
      <c r="B7153">
        <v>1999</v>
      </c>
      <c r="C7153" t="s">
        <v>76</v>
      </c>
      <c r="D7153" s="49">
        <v>13.318809999999999</v>
      </c>
    </row>
    <row r="7154" spans="1:4">
      <c r="A7154" t="s">
        <v>30</v>
      </c>
      <c r="B7154">
        <v>1999</v>
      </c>
      <c r="C7154" t="s">
        <v>76</v>
      </c>
      <c r="D7154" s="49">
        <v>9.8623080000000005</v>
      </c>
    </row>
    <row r="7155" spans="1:4">
      <c r="A7155" t="s">
        <v>25</v>
      </c>
      <c r="B7155">
        <v>1999</v>
      </c>
      <c r="C7155" t="s">
        <v>76</v>
      </c>
      <c r="D7155" s="49">
        <v>11.39237</v>
      </c>
    </row>
    <row r="7156" spans="1:4">
      <c r="A7156" t="s">
        <v>29</v>
      </c>
      <c r="B7156">
        <v>1999</v>
      </c>
      <c r="C7156" t="s">
        <v>76</v>
      </c>
      <c r="D7156" s="49">
        <v>9.6089099999999998</v>
      </c>
    </row>
    <row r="7157" spans="1:4">
      <c r="A7157" t="s">
        <v>5</v>
      </c>
      <c r="B7157">
        <v>1999</v>
      </c>
      <c r="C7157" t="s">
        <v>76</v>
      </c>
      <c r="D7157" s="49">
        <v>7.2990269999999997</v>
      </c>
    </row>
    <row r="7158" spans="1:4">
      <c r="A7158" t="s">
        <v>28</v>
      </c>
      <c r="B7158">
        <v>1999</v>
      </c>
      <c r="C7158" t="s">
        <v>76</v>
      </c>
      <c r="D7158" s="49">
        <v>12.1632</v>
      </c>
    </row>
    <row r="7159" spans="1:4">
      <c r="A7159" t="s">
        <v>27</v>
      </c>
      <c r="B7159">
        <v>1999</v>
      </c>
      <c r="C7159" t="s">
        <v>76</v>
      </c>
      <c r="D7159" s="49">
        <v>11.72761</v>
      </c>
    </row>
    <row r="7160" spans="1:4">
      <c r="A7160" t="s">
        <v>26</v>
      </c>
      <c r="B7160">
        <v>1999</v>
      </c>
      <c r="C7160" t="s">
        <v>76</v>
      </c>
      <c r="D7160" s="49">
        <v>6.5591439999999999</v>
      </c>
    </row>
    <row r="7161" spans="1:4">
      <c r="A7161" t="s">
        <v>1</v>
      </c>
      <c r="B7161">
        <v>1999</v>
      </c>
      <c r="C7161" t="s">
        <v>76</v>
      </c>
      <c r="D7161" s="49">
        <v>9.9868690000000004</v>
      </c>
    </row>
    <row r="7162" spans="1:4">
      <c r="A7162" t="s">
        <v>24</v>
      </c>
      <c r="B7162">
        <v>1999</v>
      </c>
      <c r="C7162" t="s">
        <v>76</v>
      </c>
      <c r="D7162" s="49">
        <v>9.7735859999999999</v>
      </c>
    </row>
    <row r="7163" spans="1:4">
      <c r="A7163" t="s">
        <v>23</v>
      </c>
      <c r="B7163">
        <v>1999</v>
      </c>
      <c r="C7163" t="s">
        <v>76</v>
      </c>
      <c r="D7163" s="49">
        <v>6.3935519999999997</v>
      </c>
    </row>
    <row r="7164" spans="1:4">
      <c r="A7164" t="s">
        <v>21</v>
      </c>
      <c r="B7164">
        <v>1999</v>
      </c>
      <c r="C7164" t="s">
        <v>76</v>
      </c>
      <c r="D7164" s="49">
        <v>1.3447990000000001</v>
      </c>
    </row>
    <row r="7165" spans="1:4">
      <c r="A7165" t="s">
        <v>22</v>
      </c>
      <c r="B7165">
        <v>1999</v>
      </c>
      <c r="C7165" t="s">
        <v>76</v>
      </c>
      <c r="D7165" s="49">
        <v>0.96515169999999995</v>
      </c>
    </row>
    <row r="7166" spans="1:4">
      <c r="A7166" t="s">
        <v>20</v>
      </c>
      <c r="B7166">
        <v>1999</v>
      </c>
      <c r="C7166" t="s">
        <v>76</v>
      </c>
      <c r="D7166" s="49">
        <v>8.1139139999999994</v>
      </c>
    </row>
    <row r="7167" spans="1:4">
      <c r="A7167" t="s">
        <v>19</v>
      </c>
      <c r="B7167">
        <v>1999</v>
      </c>
      <c r="C7167" t="s">
        <v>76</v>
      </c>
      <c r="D7167" s="49">
        <v>7.9457620000000002</v>
      </c>
    </row>
    <row r="7168" spans="1:4">
      <c r="A7168" t="s">
        <v>18</v>
      </c>
      <c r="B7168">
        <v>1999</v>
      </c>
      <c r="C7168" t="s">
        <v>76</v>
      </c>
      <c r="D7168" s="49">
        <v>8.9213989999999992</v>
      </c>
    </row>
    <row r="7169" spans="1:4">
      <c r="A7169" t="s">
        <v>6</v>
      </c>
      <c r="B7169">
        <v>1999</v>
      </c>
      <c r="C7169" t="s">
        <v>76</v>
      </c>
      <c r="D7169" s="49">
        <v>8.1324850000000009</v>
      </c>
    </row>
    <row r="7170" spans="1:4">
      <c r="A7170" t="s">
        <v>16</v>
      </c>
      <c r="B7170">
        <v>1999</v>
      </c>
      <c r="C7170" t="s">
        <v>76</v>
      </c>
      <c r="D7170" s="49">
        <v>6.0910520000000004</v>
      </c>
    </row>
    <row r="7171" spans="1:4">
      <c r="A7171" t="s">
        <v>15</v>
      </c>
      <c r="B7171">
        <v>1999</v>
      </c>
      <c r="C7171" t="s">
        <v>76</v>
      </c>
      <c r="D7171" s="49">
        <v>10.68777</v>
      </c>
    </row>
    <row r="7172" spans="1:4">
      <c r="A7172" t="s">
        <v>17</v>
      </c>
      <c r="B7172">
        <v>1999</v>
      </c>
      <c r="C7172" t="s">
        <v>76</v>
      </c>
      <c r="D7172" s="49">
        <v>4.4586560000000004</v>
      </c>
    </row>
    <row r="7173" spans="1:4">
      <c r="A7173" t="s">
        <v>13</v>
      </c>
      <c r="B7173">
        <v>1999</v>
      </c>
      <c r="C7173" t="s">
        <v>76</v>
      </c>
      <c r="D7173" s="49">
        <v>3.8165610000000001</v>
      </c>
    </row>
    <row r="7174" spans="1:4">
      <c r="A7174" t="s">
        <v>14</v>
      </c>
      <c r="B7174">
        <v>1999</v>
      </c>
      <c r="C7174" t="s">
        <v>76</v>
      </c>
      <c r="D7174" s="49">
        <v>7.1486530000000004</v>
      </c>
    </row>
    <row r="7175" spans="1:4">
      <c r="A7175" t="s">
        <v>12</v>
      </c>
      <c r="B7175">
        <v>1999</v>
      </c>
      <c r="C7175" t="s">
        <v>76</v>
      </c>
      <c r="D7175" s="49">
        <v>9.2786489999999997</v>
      </c>
    </row>
    <row r="7176" spans="1:4">
      <c r="A7176" t="s">
        <v>11</v>
      </c>
      <c r="B7176">
        <v>1999</v>
      </c>
      <c r="C7176" t="s">
        <v>76</v>
      </c>
      <c r="D7176" s="49">
        <v>8.8311779999999995</v>
      </c>
    </row>
    <row r="7177" spans="1:4">
      <c r="A7177" t="s">
        <v>10</v>
      </c>
      <c r="B7177">
        <v>1999</v>
      </c>
      <c r="C7177" t="s">
        <v>76</v>
      </c>
      <c r="D7177" s="49">
        <v>6.6029640000000001</v>
      </c>
    </row>
    <row r="7178" spans="1:4">
      <c r="B7178">
        <v>1999</v>
      </c>
      <c r="C7178" t="s">
        <v>76</v>
      </c>
      <c r="D7178" s="49" t="s">
        <v>74</v>
      </c>
    </row>
    <row r="7179" spans="1:4">
      <c r="A7179" t="s">
        <v>9</v>
      </c>
      <c r="B7179">
        <v>1999</v>
      </c>
      <c r="C7179" t="s">
        <v>76</v>
      </c>
      <c r="D7179" s="49">
        <v>9.8584010000000006</v>
      </c>
    </row>
    <row r="7180" spans="1:4">
      <c r="A7180" t="s">
        <v>8</v>
      </c>
      <c r="B7180">
        <v>1999</v>
      </c>
      <c r="C7180" t="s">
        <v>76</v>
      </c>
      <c r="D7180" s="49">
        <v>7.3786519999999998</v>
      </c>
    </row>
    <row r="7181" spans="1:4">
      <c r="A7181" t="s">
        <v>7</v>
      </c>
      <c r="B7181">
        <v>1999</v>
      </c>
      <c r="C7181" t="s">
        <v>76</v>
      </c>
      <c r="D7181" s="49">
        <v>7.7815779999999997</v>
      </c>
    </row>
    <row r="7182" spans="1:4">
      <c r="A7182" t="s">
        <v>4</v>
      </c>
      <c r="B7182">
        <v>1999</v>
      </c>
      <c r="C7182" t="s">
        <v>76</v>
      </c>
      <c r="D7182" s="49">
        <v>5.1689119999999997</v>
      </c>
    </row>
    <row r="7183" spans="1:4">
      <c r="A7183" t="s">
        <v>2</v>
      </c>
      <c r="B7183">
        <v>1999</v>
      </c>
      <c r="C7183" t="s">
        <v>76</v>
      </c>
      <c r="D7183" s="49">
        <v>3.4569290000000001</v>
      </c>
    </row>
    <row r="7184" spans="1:4">
      <c r="A7184" t="s">
        <v>3</v>
      </c>
      <c r="B7184">
        <v>1999</v>
      </c>
      <c r="C7184" t="s">
        <v>76</v>
      </c>
      <c r="D7184" s="49">
        <v>9.8306439999999995</v>
      </c>
    </row>
    <row r="7185" spans="1:4">
      <c r="A7185" t="s">
        <v>0</v>
      </c>
      <c r="B7185">
        <v>1999</v>
      </c>
      <c r="C7185" t="s">
        <v>76</v>
      </c>
      <c r="D7185" s="49">
        <v>20.80808</v>
      </c>
    </row>
    <row r="7186" spans="1:4">
      <c r="A7186" t="s">
        <v>72</v>
      </c>
      <c r="B7186">
        <v>1999</v>
      </c>
      <c r="C7186" t="s">
        <v>76</v>
      </c>
      <c r="D7186" s="49" t="s">
        <v>74</v>
      </c>
    </row>
    <row r="7187" spans="1:4">
      <c r="A7187" t="s">
        <v>79</v>
      </c>
      <c r="B7187">
        <v>1999</v>
      </c>
      <c r="C7187" t="s">
        <v>76</v>
      </c>
      <c r="D7187" s="49">
        <v>4.9559540000000002</v>
      </c>
    </row>
    <row r="7188" spans="1:4">
      <c r="A7188" t="s">
        <v>80</v>
      </c>
      <c r="B7188">
        <v>1999</v>
      </c>
      <c r="C7188" t="s">
        <v>76</v>
      </c>
      <c r="D7188" s="49" t="s">
        <v>74</v>
      </c>
    </row>
    <row r="7189" spans="1:4">
      <c r="A7189" t="s">
        <v>81</v>
      </c>
      <c r="B7189">
        <v>1999</v>
      </c>
      <c r="C7189" t="s">
        <v>76</v>
      </c>
      <c r="D7189" s="49">
        <v>14.814360000000001</v>
      </c>
    </row>
    <row r="7190" spans="1:4">
      <c r="A7190" t="s">
        <v>82</v>
      </c>
      <c r="B7190">
        <v>1999</v>
      </c>
      <c r="C7190" t="s">
        <v>76</v>
      </c>
      <c r="D7190" s="49" t="s">
        <v>74</v>
      </c>
    </row>
    <row r="7191" spans="1:4">
      <c r="A7191" t="s">
        <v>83</v>
      </c>
      <c r="B7191">
        <v>1999</v>
      </c>
      <c r="C7191" t="s">
        <v>76</v>
      </c>
      <c r="D7191" s="49">
        <v>0</v>
      </c>
    </row>
    <row r="7192" spans="1:4">
      <c r="A7192" t="s">
        <v>84</v>
      </c>
      <c r="B7192">
        <v>1999</v>
      </c>
      <c r="C7192" t="s">
        <v>76</v>
      </c>
      <c r="D7192" s="49">
        <v>35.018000000000001</v>
      </c>
    </row>
    <row r="7193" spans="1:4">
      <c r="A7193" t="s">
        <v>85</v>
      </c>
      <c r="B7193">
        <v>1999</v>
      </c>
      <c r="C7193" t="s">
        <v>76</v>
      </c>
      <c r="D7193" s="49">
        <v>18.386310000000002</v>
      </c>
    </row>
    <row r="7194" spans="1:4">
      <c r="A7194" t="s">
        <v>86</v>
      </c>
      <c r="B7194">
        <v>1999</v>
      </c>
      <c r="C7194" t="s">
        <v>76</v>
      </c>
      <c r="D7194" s="49" t="s">
        <v>74</v>
      </c>
    </row>
    <row r="7195" spans="1:4">
      <c r="A7195" t="s">
        <v>87</v>
      </c>
      <c r="B7195">
        <v>1999</v>
      </c>
      <c r="C7195" t="s">
        <v>76</v>
      </c>
      <c r="D7195" s="49">
        <v>39.952150000000003</v>
      </c>
    </row>
    <row r="7196" spans="1:4">
      <c r="A7196" t="s">
        <v>88</v>
      </c>
      <c r="B7196">
        <v>1999</v>
      </c>
      <c r="C7196" t="s">
        <v>76</v>
      </c>
      <c r="D7196" s="49">
        <v>1.6242049999999999</v>
      </c>
    </row>
    <row r="7197" spans="1:4">
      <c r="A7197" t="s">
        <v>89</v>
      </c>
      <c r="B7197">
        <v>1999</v>
      </c>
      <c r="C7197" t="s">
        <v>76</v>
      </c>
      <c r="D7197" s="49">
        <v>130.03020000000001</v>
      </c>
    </row>
    <row r="7198" spans="1:4">
      <c r="A7198" t="s">
        <v>90</v>
      </c>
      <c r="B7198">
        <v>1999</v>
      </c>
      <c r="C7198" t="s">
        <v>76</v>
      </c>
      <c r="D7198" s="49" t="s">
        <v>74</v>
      </c>
    </row>
    <row r="7199" spans="1:4">
      <c r="A7199" t="s">
        <v>91</v>
      </c>
      <c r="B7199">
        <v>1999</v>
      </c>
      <c r="C7199" t="s">
        <v>76</v>
      </c>
      <c r="D7199" s="49">
        <v>200.13910000000001</v>
      </c>
    </row>
    <row r="7200" spans="1:4">
      <c r="A7200" t="s">
        <v>92</v>
      </c>
      <c r="B7200">
        <v>1999</v>
      </c>
      <c r="C7200" t="s">
        <v>76</v>
      </c>
      <c r="D7200" s="49" t="s">
        <v>74</v>
      </c>
    </row>
    <row r="7201" spans="1:4">
      <c r="A7201" t="s">
        <v>93</v>
      </c>
      <c r="B7201">
        <v>1999</v>
      </c>
      <c r="C7201" t="s">
        <v>76</v>
      </c>
      <c r="D7201" s="49" t="s">
        <v>74</v>
      </c>
    </row>
    <row r="7202" spans="1:4">
      <c r="A7202" t="s">
        <v>94</v>
      </c>
      <c r="B7202">
        <v>1999</v>
      </c>
      <c r="C7202" t="s">
        <v>76</v>
      </c>
      <c r="D7202" s="49" t="s">
        <v>74</v>
      </c>
    </row>
    <row r="7203" spans="1:4">
      <c r="A7203" t="s">
        <v>95</v>
      </c>
      <c r="B7203">
        <v>1999</v>
      </c>
      <c r="C7203" t="s">
        <v>76</v>
      </c>
      <c r="D7203" s="49">
        <v>130.89259999999999</v>
      </c>
    </row>
    <row r="7204" spans="1:4">
      <c r="A7204" t="s">
        <v>96</v>
      </c>
      <c r="B7204">
        <v>1999</v>
      </c>
      <c r="C7204" t="s">
        <v>76</v>
      </c>
      <c r="D7204" s="49" t="s">
        <v>74</v>
      </c>
    </row>
    <row r="7205" spans="1:4">
      <c r="A7205" t="s">
        <v>97</v>
      </c>
      <c r="B7205">
        <v>1999</v>
      </c>
      <c r="C7205" t="s">
        <v>76</v>
      </c>
      <c r="D7205" s="49">
        <v>90.799530000000004</v>
      </c>
    </row>
    <row r="7206" spans="1:4">
      <c r="A7206" t="s">
        <v>98</v>
      </c>
      <c r="B7206">
        <v>1999</v>
      </c>
      <c r="C7206" t="s">
        <v>76</v>
      </c>
      <c r="D7206" s="49" t="s">
        <v>74</v>
      </c>
    </row>
    <row r="7207" spans="1:4">
      <c r="A7207" t="s">
        <v>99</v>
      </c>
      <c r="B7207">
        <v>1999</v>
      </c>
      <c r="C7207" t="s">
        <v>76</v>
      </c>
      <c r="D7207" s="49">
        <v>288.77330000000001</v>
      </c>
    </row>
    <row r="7208" spans="1:4">
      <c r="A7208" t="s">
        <v>100</v>
      </c>
      <c r="B7208">
        <v>1999</v>
      </c>
      <c r="C7208" t="s">
        <v>76</v>
      </c>
      <c r="D7208" s="49">
        <v>0</v>
      </c>
    </row>
    <row r="7209" spans="1:4">
      <c r="A7209" t="s">
        <v>101</v>
      </c>
      <c r="B7209">
        <v>1999</v>
      </c>
      <c r="C7209" t="s">
        <v>76</v>
      </c>
      <c r="D7209" s="49">
        <v>2.3099500000000002</v>
      </c>
    </row>
    <row r="7210" spans="1:4">
      <c r="A7210" t="s">
        <v>102</v>
      </c>
      <c r="B7210">
        <v>1999</v>
      </c>
      <c r="C7210" t="s">
        <v>76</v>
      </c>
      <c r="D7210" s="49" t="s">
        <v>74</v>
      </c>
    </row>
    <row r="7211" spans="1:4">
      <c r="A7211" t="s">
        <v>103</v>
      </c>
      <c r="B7211">
        <v>1999</v>
      </c>
      <c r="C7211" t="s">
        <v>76</v>
      </c>
      <c r="D7211" s="49">
        <v>0</v>
      </c>
    </row>
    <row r="7212" spans="1:4">
      <c r="A7212" t="s">
        <v>104</v>
      </c>
      <c r="B7212">
        <v>1999</v>
      </c>
      <c r="C7212" t="s">
        <v>76</v>
      </c>
      <c r="D7212" s="49">
        <v>59.805790000000002</v>
      </c>
    </row>
    <row r="7213" spans="1:4">
      <c r="A7213" t="s">
        <v>105</v>
      </c>
      <c r="B7213">
        <v>1999</v>
      </c>
      <c r="C7213" t="s">
        <v>76</v>
      </c>
      <c r="D7213" s="49">
        <v>1.6242049999999999</v>
      </c>
    </row>
    <row r="7214" spans="1:4">
      <c r="A7214" t="s">
        <v>106</v>
      </c>
      <c r="B7214">
        <v>1999</v>
      </c>
      <c r="C7214" t="s">
        <v>76</v>
      </c>
      <c r="D7214" s="49">
        <v>3.4569290000000001</v>
      </c>
    </row>
    <row r="7215" spans="1:4">
      <c r="A7215" t="s">
        <v>107</v>
      </c>
      <c r="B7215">
        <v>1999</v>
      </c>
      <c r="C7215" t="s">
        <v>76</v>
      </c>
      <c r="D7215" s="49">
        <v>39.952150000000003</v>
      </c>
    </row>
    <row r="7216" spans="1:4">
      <c r="A7216" t="s">
        <v>108</v>
      </c>
      <c r="B7216">
        <v>1999</v>
      </c>
      <c r="C7216" t="s">
        <v>76</v>
      </c>
      <c r="D7216" s="49" t="s">
        <v>74</v>
      </c>
    </row>
    <row r="7217" spans="1:4">
      <c r="A7217" t="s">
        <v>109</v>
      </c>
      <c r="B7217">
        <v>1999</v>
      </c>
      <c r="C7217" t="s">
        <v>76</v>
      </c>
      <c r="D7217" s="49">
        <v>136.4238</v>
      </c>
    </row>
    <row r="7218" spans="1:4">
      <c r="A7218" t="s">
        <v>110</v>
      </c>
      <c r="B7218">
        <v>1999</v>
      </c>
      <c r="C7218" t="s">
        <v>76</v>
      </c>
      <c r="D7218" s="49" t="s">
        <v>74</v>
      </c>
    </row>
    <row r="7219" spans="1:4">
      <c r="A7219" t="s">
        <v>111</v>
      </c>
      <c r="B7219">
        <v>1999</v>
      </c>
      <c r="C7219" t="s">
        <v>76</v>
      </c>
      <c r="D7219" s="49" t="s">
        <v>74</v>
      </c>
    </row>
    <row r="7220" spans="1:4">
      <c r="A7220" t="s">
        <v>112</v>
      </c>
      <c r="B7220">
        <v>1999</v>
      </c>
      <c r="C7220" t="s">
        <v>76</v>
      </c>
      <c r="D7220" s="49" t="s">
        <v>74</v>
      </c>
    </row>
    <row r="7221" spans="1:4">
      <c r="A7221" t="s">
        <v>113</v>
      </c>
      <c r="B7221">
        <v>1999</v>
      </c>
      <c r="C7221" t="s">
        <v>76</v>
      </c>
      <c r="D7221" s="49">
        <v>240.29560000000001</v>
      </c>
    </row>
    <row r="7222" spans="1:4">
      <c r="A7222" t="s">
        <v>38</v>
      </c>
      <c r="B7222">
        <v>2000</v>
      </c>
      <c r="C7222" t="s">
        <v>76</v>
      </c>
      <c r="D7222" s="49">
        <v>18.37189</v>
      </c>
    </row>
    <row r="7223" spans="1:4">
      <c r="A7223" t="s">
        <v>37</v>
      </c>
      <c r="B7223">
        <v>2000</v>
      </c>
      <c r="C7223" t="s">
        <v>76</v>
      </c>
      <c r="D7223" s="49">
        <v>8.167878</v>
      </c>
    </row>
    <row r="7224" spans="1:4">
      <c r="A7224" t="s">
        <v>36</v>
      </c>
      <c r="B7224">
        <v>2000</v>
      </c>
      <c r="C7224" t="s">
        <v>76</v>
      </c>
      <c r="D7224" s="49">
        <v>8.8390749999999993</v>
      </c>
    </row>
    <row r="7225" spans="1:4">
      <c r="A7225" t="s">
        <v>34</v>
      </c>
      <c r="B7225">
        <v>2000</v>
      </c>
      <c r="C7225" t="s">
        <v>76</v>
      </c>
      <c r="D7225" s="49">
        <v>5.6690630000000004</v>
      </c>
    </row>
    <row r="7226" spans="1:4">
      <c r="A7226" t="s">
        <v>35</v>
      </c>
      <c r="B7226">
        <v>2000</v>
      </c>
      <c r="C7226" t="s">
        <v>76</v>
      </c>
      <c r="D7226" s="49">
        <v>1.6474299999999999</v>
      </c>
    </row>
    <row r="7227" spans="1:4">
      <c r="A7227" t="s">
        <v>33</v>
      </c>
      <c r="B7227">
        <v>2000</v>
      </c>
      <c r="C7227" t="s">
        <v>76</v>
      </c>
      <c r="D7227" s="49">
        <v>15.088200000000001</v>
      </c>
    </row>
    <row r="7228" spans="1:4">
      <c r="A7228" t="s">
        <v>32</v>
      </c>
      <c r="B7228">
        <v>2000</v>
      </c>
      <c r="C7228" t="s">
        <v>76</v>
      </c>
      <c r="D7228" s="49">
        <v>2.332522</v>
      </c>
    </row>
    <row r="7229" spans="1:4">
      <c r="A7229" t="s">
        <v>31</v>
      </c>
      <c r="B7229">
        <v>2000</v>
      </c>
      <c r="C7229" t="s">
        <v>76</v>
      </c>
      <c r="D7229" s="49">
        <v>13.57551</v>
      </c>
    </row>
    <row r="7230" spans="1:4">
      <c r="A7230" t="s">
        <v>30</v>
      </c>
      <c r="B7230">
        <v>2000</v>
      </c>
      <c r="C7230" t="s">
        <v>76</v>
      </c>
      <c r="D7230" s="49">
        <v>11.212260000000001</v>
      </c>
    </row>
    <row r="7231" spans="1:4">
      <c r="A7231" t="s">
        <v>25</v>
      </c>
      <c r="B7231">
        <v>2000</v>
      </c>
      <c r="C7231" t="s">
        <v>76</v>
      </c>
      <c r="D7231" s="49">
        <v>11.75325</v>
      </c>
    </row>
    <row r="7232" spans="1:4">
      <c r="A7232" t="s">
        <v>29</v>
      </c>
      <c r="B7232">
        <v>2000</v>
      </c>
      <c r="C7232" t="s">
        <v>76</v>
      </c>
      <c r="D7232" s="49">
        <v>8.7556539999999998</v>
      </c>
    </row>
    <row r="7233" spans="1:4">
      <c r="A7233" t="s">
        <v>5</v>
      </c>
      <c r="B7233">
        <v>2000</v>
      </c>
      <c r="C7233" t="s">
        <v>76</v>
      </c>
      <c r="D7233" s="49">
        <v>7.6312930000000003</v>
      </c>
    </row>
    <row r="7234" spans="1:4">
      <c r="A7234" t="s">
        <v>28</v>
      </c>
      <c r="B7234">
        <v>2000</v>
      </c>
      <c r="C7234" t="s">
        <v>76</v>
      </c>
      <c r="D7234" s="49">
        <v>12.04063</v>
      </c>
    </row>
    <row r="7235" spans="1:4">
      <c r="A7235" t="s">
        <v>27</v>
      </c>
      <c r="B7235">
        <v>2000</v>
      </c>
      <c r="C7235" t="s">
        <v>76</v>
      </c>
      <c r="D7235" s="49">
        <v>11.064030000000001</v>
      </c>
    </row>
    <row r="7236" spans="1:4">
      <c r="A7236" t="s">
        <v>26</v>
      </c>
      <c r="B7236">
        <v>2000</v>
      </c>
      <c r="C7236" t="s">
        <v>76</v>
      </c>
      <c r="D7236" s="49">
        <v>6.7600720000000001</v>
      </c>
    </row>
    <row r="7237" spans="1:4">
      <c r="A7237" t="s">
        <v>1</v>
      </c>
      <c r="B7237">
        <v>2000</v>
      </c>
      <c r="C7237" t="s">
        <v>76</v>
      </c>
      <c r="D7237" s="49">
        <v>10.350820000000001</v>
      </c>
    </row>
    <row r="7238" spans="1:4">
      <c r="A7238" t="s">
        <v>24</v>
      </c>
      <c r="B7238">
        <v>2000</v>
      </c>
      <c r="C7238" t="s">
        <v>76</v>
      </c>
      <c r="D7238" s="49">
        <v>10.89977</v>
      </c>
    </row>
    <row r="7239" spans="1:4">
      <c r="A7239" t="s">
        <v>23</v>
      </c>
      <c r="B7239">
        <v>2000</v>
      </c>
      <c r="C7239" t="s">
        <v>76</v>
      </c>
      <c r="D7239" s="49">
        <v>6.555968</v>
      </c>
    </row>
    <row r="7240" spans="1:4">
      <c r="A7240" t="s">
        <v>21</v>
      </c>
      <c r="B7240">
        <v>2000</v>
      </c>
      <c r="C7240" t="s">
        <v>76</v>
      </c>
      <c r="D7240" s="49">
        <v>1.344489</v>
      </c>
    </row>
    <row r="7241" spans="1:4">
      <c r="A7241" t="s">
        <v>22</v>
      </c>
      <c r="B7241">
        <v>2000</v>
      </c>
      <c r="C7241" t="s">
        <v>76</v>
      </c>
      <c r="D7241" s="49">
        <v>0.95775589999999999</v>
      </c>
    </row>
    <row r="7242" spans="1:4">
      <c r="A7242" t="s">
        <v>20</v>
      </c>
      <c r="B7242">
        <v>2000</v>
      </c>
      <c r="C7242" t="s">
        <v>76</v>
      </c>
      <c r="D7242" s="49">
        <v>8.4209499999999995</v>
      </c>
    </row>
    <row r="7243" spans="1:4">
      <c r="A7243" t="s">
        <v>19</v>
      </c>
      <c r="B7243">
        <v>2000</v>
      </c>
      <c r="C7243" t="s">
        <v>76</v>
      </c>
      <c r="D7243" s="49">
        <v>8.0182310000000001</v>
      </c>
    </row>
    <row r="7244" spans="1:4">
      <c r="A7244" t="s">
        <v>18</v>
      </c>
      <c r="B7244">
        <v>2000</v>
      </c>
      <c r="C7244" t="s">
        <v>76</v>
      </c>
      <c r="D7244" s="49">
        <v>9.0137929999999997</v>
      </c>
    </row>
    <row r="7245" spans="1:4">
      <c r="A7245" t="s">
        <v>6</v>
      </c>
      <c r="B7245">
        <v>2000</v>
      </c>
      <c r="C7245" t="s">
        <v>76</v>
      </c>
      <c r="D7245" s="49">
        <v>9.1728050000000003</v>
      </c>
    </row>
    <row r="7246" spans="1:4">
      <c r="A7246" t="s">
        <v>16</v>
      </c>
      <c r="B7246">
        <v>2000</v>
      </c>
      <c r="C7246" t="s">
        <v>76</v>
      </c>
      <c r="D7246" s="49">
        <v>5.3997979999999997</v>
      </c>
    </row>
    <row r="7247" spans="1:4">
      <c r="A7247" t="s">
        <v>15</v>
      </c>
      <c r="B7247">
        <v>2000</v>
      </c>
      <c r="C7247" t="s">
        <v>76</v>
      </c>
      <c r="D7247" s="49">
        <v>3.6164209999999999</v>
      </c>
    </row>
    <row r="7248" spans="1:4">
      <c r="A7248" t="s">
        <v>17</v>
      </c>
      <c r="B7248">
        <v>2000</v>
      </c>
      <c r="C7248" t="s">
        <v>76</v>
      </c>
      <c r="D7248" s="49">
        <v>4.1100130000000004</v>
      </c>
    </row>
    <row r="7249" spans="1:4">
      <c r="A7249" t="s">
        <v>13</v>
      </c>
      <c r="B7249">
        <v>2000</v>
      </c>
      <c r="C7249" t="s">
        <v>76</v>
      </c>
      <c r="D7249" s="49">
        <v>4.0583349999999996</v>
      </c>
    </row>
    <row r="7250" spans="1:4">
      <c r="A7250" t="s">
        <v>14</v>
      </c>
      <c r="B7250">
        <v>2000</v>
      </c>
      <c r="C7250" t="s">
        <v>76</v>
      </c>
      <c r="D7250" s="49">
        <v>7.3762610000000004</v>
      </c>
    </row>
    <row r="7251" spans="1:4">
      <c r="A7251" t="s">
        <v>12</v>
      </c>
      <c r="B7251">
        <v>2000</v>
      </c>
      <c r="C7251" t="s">
        <v>76</v>
      </c>
      <c r="D7251" s="49">
        <v>9.3465790000000002</v>
      </c>
    </row>
    <row r="7252" spans="1:4">
      <c r="A7252" t="s">
        <v>11</v>
      </c>
      <c r="B7252">
        <v>2000</v>
      </c>
      <c r="C7252" t="s">
        <v>76</v>
      </c>
      <c r="D7252" s="49">
        <v>8.7856830000000006</v>
      </c>
    </row>
    <row r="7253" spans="1:4">
      <c r="A7253" t="s">
        <v>10</v>
      </c>
      <c r="B7253">
        <v>2000</v>
      </c>
      <c r="C7253" t="s">
        <v>76</v>
      </c>
      <c r="D7253" s="49">
        <v>6.7963630000000004</v>
      </c>
    </row>
    <row r="7254" spans="1:4">
      <c r="B7254">
        <v>2000</v>
      </c>
      <c r="C7254" t="s">
        <v>76</v>
      </c>
      <c r="D7254" s="49" t="s">
        <v>74</v>
      </c>
    </row>
    <row r="7255" spans="1:4">
      <c r="A7255" t="s">
        <v>9</v>
      </c>
      <c r="B7255">
        <v>2000</v>
      </c>
      <c r="C7255" t="s">
        <v>76</v>
      </c>
      <c r="D7255" s="49">
        <v>10.067170000000001</v>
      </c>
    </row>
    <row r="7256" spans="1:4">
      <c r="A7256" t="s">
        <v>8</v>
      </c>
      <c r="B7256">
        <v>2000</v>
      </c>
      <c r="C7256" t="s">
        <v>76</v>
      </c>
      <c r="D7256" s="49">
        <v>7.3470490000000002</v>
      </c>
    </row>
    <row r="7257" spans="1:4">
      <c r="A7257" t="s">
        <v>7</v>
      </c>
      <c r="B7257">
        <v>2000</v>
      </c>
      <c r="C7257" t="s">
        <v>76</v>
      </c>
      <c r="D7257" s="49">
        <v>7.7699189999999998</v>
      </c>
    </row>
    <row r="7258" spans="1:4">
      <c r="A7258" t="s">
        <v>4</v>
      </c>
      <c r="B7258">
        <v>2000</v>
      </c>
      <c r="C7258" t="s">
        <v>76</v>
      </c>
      <c r="D7258" s="49">
        <v>5.6580219999999999</v>
      </c>
    </row>
    <row r="7259" spans="1:4">
      <c r="A7259" t="s">
        <v>2</v>
      </c>
      <c r="B7259">
        <v>2000</v>
      </c>
      <c r="C7259" t="s">
        <v>76</v>
      </c>
      <c r="D7259" s="49">
        <v>3.7968169999999999</v>
      </c>
    </row>
    <row r="7260" spans="1:4">
      <c r="A7260" t="s">
        <v>3</v>
      </c>
      <c r="B7260">
        <v>2000</v>
      </c>
      <c r="C7260" t="s">
        <v>76</v>
      </c>
      <c r="D7260" s="49">
        <v>10.256</v>
      </c>
    </row>
    <row r="7261" spans="1:4">
      <c r="A7261" t="s">
        <v>0</v>
      </c>
      <c r="B7261">
        <v>2000</v>
      </c>
      <c r="C7261" t="s">
        <v>76</v>
      </c>
      <c r="D7261" s="49">
        <v>21.500070000000001</v>
      </c>
    </row>
    <row r="7262" spans="1:4">
      <c r="A7262" t="s">
        <v>72</v>
      </c>
      <c r="B7262">
        <v>2000</v>
      </c>
      <c r="C7262" t="s">
        <v>76</v>
      </c>
      <c r="D7262" s="49" t="s">
        <v>74</v>
      </c>
    </row>
    <row r="7263" spans="1:4">
      <c r="A7263" t="s">
        <v>79</v>
      </c>
      <c r="B7263">
        <v>2000</v>
      </c>
      <c r="C7263" t="s">
        <v>76</v>
      </c>
      <c r="D7263" s="49">
        <v>4.9377079999999998</v>
      </c>
    </row>
    <row r="7264" spans="1:4">
      <c r="A7264" t="s">
        <v>80</v>
      </c>
      <c r="B7264">
        <v>2000</v>
      </c>
      <c r="C7264" t="s">
        <v>76</v>
      </c>
      <c r="D7264" s="49" t="s">
        <v>74</v>
      </c>
    </row>
    <row r="7265" spans="1:4">
      <c r="A7265" t="s">
        <v>81</v>
      </c>
      <c r="B7265">
        <v>2000</v>
      </c>
      <c r="C7265" t="s">
        <v>76</v>
      </c>
      <c r="D7265" s="49">
        <v>15.00488</v>
      </c>
    </row>
    <row r="7266" spans="1:4">
      <c r="A7266" t="s">
        <v>82</v>
      </c>
      <c r="B7266">
        <v>2000</v>
      </c>
      <c r="C7266" t="s">
        <v>76</v>
      </c>
      <c r="D7266" s="49" t="s">
        <v>74</v>
      </c>
    </row>
    <row r="7267" spans="1:4">
      <c r="A7267" t="s">
        <v>83</v>
      </c>
      <c r="B7267">
        <v>2000</v>
      </c>
      <c r="C7267" t="s">
        <v>76</v>
      </c>
      <c r="D7267" s="49">
        <v>0</v>
      </c>
    </row>
    <row r="7268" spans="1:4">
      <c r="A7268" t="s">
        <v>84</v>
      </c>
      <c r="B7268">
        <v>2000</v>
      </c>
      <c r="C7268" t="s">
        <v>76</v>
      </c>
      <c r="D7268" s="49">
        <v>36.874180000000003</v>
      </c>
    </row>
    <row r="7269" spans="1:4">
      <c r="A7269" t="s">
        <v>85</v>
      </c>
      <c r="B7269">
        <v>2000</v>
      </c>
      <c r="C7269" t="s">
        <v>76</v>
      </c>
      <c r="D7269" s="49">
        <v>18.37189</v>
      </c>
    </row>
    <row r="7270" spans="1:4">
      <c r="A7270" t="s">
        <v>86</v>
      </c>
      <c r="B7270">
        <v>2000</v>
      </c>
      <c r="C7270" t="s">
        <v>76</v>
      </c>
      <c r="D7270" s="49" t="s">
        <v>74</v>
      </c>
    </row>
    <row r="7271" spans="1:4">
      <c r="A7271" t="s">
        <v>87</v>
      </c>
      <c r="B7271">
        <v>2000</v>
      </c>
      <c r="C7271" t="s">
        <v>76</v>
      </c>
      <c r="D7271" s="49">
        <v>40.646599999999999</v>
      </c>
    </row>
    <row r="7272" spans="1:4">
      <c r="A7272" t="s">
        <v>88</v>
      </c>
      <c r="B7272">
        <v>2000</v>
      </c>
      <c r="C7272" t="s">
        <v>76</v>
      </c>
      <c r="D7272" s="49">
        <v>1.6474299999999999</v>
      </c>
    </row>
    <row r="7273" spans="1:4">
      <c r="A7273" t="s">
        <v>89</v>
      </c>
      <c r="B7273">
        <v>2000</v>
      </c>
      <c r="C7273" t="s">
        <v>76</v>
      </c>
      <c r="D7273" s="49">
        <v>126.0784</v>
      </c>
    </row>
    <row r="7274" spans="1:4">
      <c r="A7274" t="s">
        <v>90</v>
      </c>
      <c r="B7274">
        <v>2000</v>
      </c>
      <c r="C7274" t="s">
        <v>76</v>
      </c>
      <c r="D7274" s="49" t="s">
        <v>74</v>
      </c>
    </row>
    <row r="7275" spans="1:4">
      <c r="A7275" t="s">
        <v>91</v>
      </c>
      <c r="B7275">
        <v>2000</v>
      </c>
      <c r="C7275" t="s">
        <v>76</v>
      </c>
      <c r="D7275" s="49">
        <v>196.67599999999999</v>
      </c>
    </row>
    <row r="7276" spans="1:4">
      <c r="A7276" t="s">
        <v>92</v>
      </c>
      <c r="B7276">
        <v>2000</v>
      </c>
      <c r="C7276" t="s">
        <v>76</v>
      </c>
      <c r="D7276" s="49" t="s">
        <v>74</v>
      </c>
    </row>
    <row r="7277" spans="1:4">
      <c r="A7277" t="s">
        <v>93</v>
      </c>
      <c r="B7277">
        <v>2000</v>
      </c>
      <c r="C7277" t="s">
        <v>76</v>
      </c>
      <c r="D7277" s="49" t="s">
        <v>74</v>
      </c>
    </row>
    <row r="7278" spans="1:4">
      <c r="A7278" t="s">
        <v>94</v>
      </c>
      <c r="B7278">
        <v>2000</v>
      </c>
      <c r="C7278" t="s">
        <v>76</v>
      </c>
      <c r="D7278" s="49" t="s">
        <v>74</v>
      </c>
    </row>
    <row r="7279" spans="1:4">
      <c r="A7279" t="s">
        <v>95</v>
      </c>
      <c r="B7279">
        <v>2000</v>
      </c>
      <c r="C7279" t="s">
        <v>76</v>
      </c>
      <c r="D7279" s="49">
        <v>134.2336</v>
      </c>
    </row>
    <row r="7280" spans="1:4">
      <c r="A7280" t="s">
        <v>96</v>
      </c>
      <c r="B7280">
        <v>2000</v>
      </c>
      <c r="C7280" t="s">
        <v>76</v>
      </c>
      <c r="D7280" s="49" t="s">
        <v>74</v>
      </c>
    </row>
    <row r="7281" spans="1:4">
      <c r="A7281" t="s">
        <v>97</v>
      </c>
      <c r="B7281">
        <v>2000</v>
      </c>
      <c r="C7281" t="s">
        <v>76</v>
      </c>
      <c r="D7281" s="49">
        <v>92.551599999999993</v>
      </c>
    </row>
    <row r="7282" spans="1:4">
      <c r="A7282" t="s">
        <v>98</v>
      </c>
      <c r="B7282">
        <v>2000</v>
      </c>
      <c r="C7282" t="s">
        <v>76</v>
      </c>
      <c r="D7282" s="49" t="s">
        <v>74</v>
      </c>
    </row>
    <row r="7283" spans="1:4">
      <c r="A7283" t="s">
        <v>99</v>
      </c>
      <c r="B7283">
        <v>2000</v>
      </c>
      <c r="C7283" t="s">
        <v>76</v>
      </c>
      <c r="D7283" s="49">
        <v>288.25450000000001</v>
      </c>
    </row>
    <row r="7284" spans="1:4">
      <c r="A7284" t="s">
        <v>100</v>
      </c>
      <c r="B7284">
        <v>2000</v>
      </c>
      <c r="C7284" t="s">
        <v>76</v>
      </c>
      <c r="D7284" s="49">
        <v>0</v>
      </c>
    </row>
    <row r="7285" spans="1:4">
      <c r="A7285" t="s">
        <v>101</v>
      </c>
      <c r="B7285">
        <v>2000</v>
      </c>
      <c r="C7285" t="s">
        <v>76</v>
      </c>
      <c r="D7285" s="49">
        <v>2.3022450000000001</v>
      </c>
    </row>
    <row r="7286" spans="1:4">
      <c r="A7286" t="s">
        <v>102</v>
      </c>
      <c r="B7286">
        <v>2000</v>
      </c>
      <c r="C7286" t="s">
        <v>76</v>
      </c>
      <c r="D7286" s="49" t="s">
        <v>74</v>
      </c>
    </row>
    <row r="7287" spans="1:4">
      <c r="A7287" t="s">
        <v>103</v>
      </c>
      <c r="B7287">
        <v>2000</v>
      </c>
      <c r="C7287" t="s">
        <v>76</v>
      </c>
      <c r="D7287" s="49">
        <v>0</v>
      </c>
    </row>
    <row r="7288" spans="1:4">
      <c r="A7288" t="s">
        <v>104</v>
      </c>
      <c r="B7288">
        <v>2000</v>
      </c>
      <c r="C7288" t="s">
        <v>76</v>
      </c>
      <c r="D7288" s="49">
        <v>61.516419999999997</v>
      </c>
    </row>
    <row r="7289" spans="1:4">
      <c r="A7289" t="s">
        <v>105</v>
      </c>
      <c r="B7289">
        <v>2000</v>
      </c>
      <c r="C7289" t="s">
        <v>76</v>
      </c>
      <c r="D7289" s="49">
        <v>1.6474299999999999</v>
      </c>
    </row>
    <row r="7290" spans="1:4">
      <c r="A7290" t="s">
        <v>106</v>
      </c>
      <c r="B7290">
        <v>2000</v>
      </c>
      <c r="C7290" t="s">
        <v>76</v>
      </c>
      <c r="D7290" s="49">
        <v>3.7968169999999999</v>
      </c>
    </row>
    <row r="7291" spans="1:4">
      <c r="A7291" t="s">
        <v>107</v>
      </c>
      <c r="B7291">
        <v>2000</v>
      </c>
      <c r="C7291" t="s">
        <v>76</v>
      </c>
      <c r="D7291" s="49">
        <v>40.646599999999999</v>
      </c>
    </row>
    <row r="7292" spans="1:4">
      <c r="A7292" t="s">
        <v>108</v>
      </c>
      <c r="B7292">
        <v>2000</v>
      </c>
      <c r="C7292" t="s">
        <v>76</v>
      </c>
      <c r="D7292" s="49" t="s">
        <v>74</v>
      </c>
    </row>
    <row r="7293" spans="1:4">
      <c r="A7293" t="s">
        <v>109</v>
      </c>
      <c r="B7293">
        <v>2000</v>
      </c>
      <c r="C7293" t="s">
        <v>76</v>
      </c>
      <c r="D7293" s="49">
        <v>132.6344</v>
      </c>
    </row>
    <row r="7294" spans="1:4">
      <c r="A7294" t="s">
        <v>110</v>
      </c>
      <c r="B7294">
        <v>2000</v>
      </c>
      <c r="C7294" t="s">
        <v>76</v>
      </c>
      <c r="D7294" s="49" t="s">
        <v>74</v>
      </c>
    </row>
    <row r="7295" spans="1:4">
      <c r="A7295" t="s">
        <v>111</v>
      </c>
      <c r="B7295">
        <v>2000</v>
      </c>
      <c r="C7295" t="s">
        <v>76</v>
      </c>
      <c r="D7295" s="49" t="s">
        <v>74</v>
      </c>
    </row>
    <row r="7296" spans="1:4">
      <c r="A7296" t="s">
        <v>112</v>
      </c>
      <c r="B7296">
        <v>2000</v>
      </c>
      <c r="C7296" t="s">
        <v>76</v>
      </c>
      <c r="D7296" s="49" t="s">
        <v>74</v>
      </c>
    </row>
    <row r="7297" spans="1:4">
      <c r="A7297" t="s">
        <v>113</v>
      </c>
      <c r="B7297">
        <v>2000</v>
      </c>
      <c r="C7297" t="s">
        <v>76</v>
      </c>
      <c r="D7297" s="49">
        <v>239.96549999999999</v>
      </c>
    </row>
    <row r="7298" spans="1:4">
      <c r="A7298" t="s">
        <v>38</v>
      </c>
      <c r="B7298">
        <v>2001</v>
      </c>
      <c r="C7298" t="s">
        <v>76</v>
      </c>
      <c r="D7298" s="49">
        <v>18.965610000000002</v>
      </c>
    </row>
    <row r="7299" spans="1:4">
      <c r="A7299" t="s">
        <v>37</v>
      </c>
      <c r="B7299">
        <v>2001</v>
      </c>
      <c r="C7299" t="s">
        <v>76</v>
      </c>
      <c r="D7299" s="49">
        <v>8.1185709999999993</v>
      </c>
    </row>
    <row r="7300" spans="1:4">
      <c r="A7300" t="s">
        <v>36</v>
      </c>
      <c r="B7300">
        <v>2001</v>
      </c>
      <c r="C7300" t="s">
        <v>76</v>
      </c>
      <c r="D7300" s="49">
        <v>8.736008</v>
      </c>
    </row>
    <row r="7301" spans="1:4">
      <c r="A7301" t="s">
        <v>34</v>
      </c>
      <c r="B7301">
        <v>2001</v>
      </c>
      <c r="C7301" t="s">
        <v>76</v>
      </c>
      <c r="D7301" s="49">
        <v>5.9204179999999997</v>
      </c>
    </row>
    <row r="7302" spans="1:4">
      <c r="A7302" t="s">
        <v>35</v>
      </c>
      <c r="B7302">
        <v>2001</v>
      </c>
      <c r="C7302" t="s">
        <v>76</v>
      </c>
      <c r="D7302" s="49">
        <v>1.6513439999999999</v>
      </c>
    </row>
    <row r="7303" spans="1:4">
      <c r="A7303" t="s">
        <v>33</v>
      </c>
      <c r="B7303">
        <v>2001</v>
      </c>
      <c r="C7303" t="s">
        <v>76</v>
      </c>
      <c r="D7303" s="49">
        <v>15.008760000000001</v>
      </c>
    </row>
    <row r="7304" spans="1:4">
      <c r="A7304" t="s">
        <v>32</v>
      </c>
      <c r="B7304">
        <v>2001</v>
      </c>
      <c r="C7304" t="s">
        <v>76</v>
      </c>
      <c r="D7304" s="49">
        <v>2.3555440000000001</v>
      </c>
    </row>
    <row r="7305" spans="1:4">
      <c r="A7305" t="s">
        <v>31</v>
      </c>
      <c r="B7305">
        <v>2001</v>
      </c>
      <c r="C7305" t="s">
        <v>76</v>
      </c>
      <c r="D7305" s="49">
        <v>12.50756</v>
      </c>
    </row>
    <row r="7306" spans="1:4">
      <c r="A7306" t="s">
        <v>30</v>
      </c>
      <c r="B7306">
        <v>2001</v>
      </c>
      <c r="C7306" t="s">
        <v>76</v>
      </c>
      <c r="D7306" s="49">
        <v>10.97575</v>
      </c>
    </row>
    <row r="7307" spans="1:4">
      <c r="A7307" t="s">
        <v>25</v>
      </c>
      <c r="B7307">
        <v>2001</v>
      </c>
      <c r="C7307" t="s">
        <v>76</v>
      </c>
      <c r="D7307" s="49">
        <v>11.463200000000001</v>
      </c>
    </row>
    <row r="7308" spans="1:4">
      <c r="A7308" t="s">
        <v>29</v>
      </c>
      <c r="B7308">
        <v>2001</v>
      </c>
      <c r="C7308" t="s">
        <v>76</v>
      </c>
      <c r="D7308" s="49">
        <v>8.7555890000000005</v>
      </c>
    </row>
    <row r="7309" spans="1:4">
      <c r="A7309" t="s">
        <v>5</v>
      </c>
      <c r="B7309">
        <v>2001</v>
      </c>
      <c r="C7309" t="s">
        <v>76</v>
      </c>
      <c r="D7309" s="49">
        <v>7.6093450000000002</v>
      </c>
    </row>
    <row r="7310" spans="1:4">
      <c r="A7310" t="s">
        <v>28</v>
      </c>
      <c r="B7310">
        <v>2001</v>
      </c>
      <c r="C7310" t="s">
        <v>76</v>
      </c>
      <c r="D7310" s="49">
        <v>12.66452</v>
      </c>
    </row>
    <row r="7311" spans="1:4">
      <c r="A7311" t="s">
        <v>27</v>
      </c>
      <c r="B7311">
        <v>2001</v>
      </c>
      <c r="C7311" t="s">
        <v>76</v>
      </c>
      <c r="D7311" s="49">
        <v>12.00806</v>
      </c>
    </row>
    <row r="7312" spans="1:4">
      <c r="A7312" t="s">
        <v>26</v>
      </c>
      <c r="B7312">
        <v>2001</v>
      </c>
      <c r="C7312" t="s">
        <v>76</v>
      </c>
      <c r="D7312" s="49">
        <v>6.8607490000000002</v>
      </c>
    </row>
    <row r="7313" spans="1:4">
      <c r="A7313" t="s">
        <v>1</v>
      </c>
      <c r="B7313">
        <v>2001</v>
      </c>
      <c r="C7313" t="s">
        <v>76</v>
      </c>
      <c r="D7313" s="49">
        <v>10.812110000000001</v>
      </c>
    </row>
    <row r="7314" spans="1:4">
      <c r="A7314" t="s">
        <v>24</v>
      </c>
      <c r="B7314">
        <v>2001</v>
      </c>
      <c r="C7314" t="s">
        <v>76</v>
      </c>
      <c r="D7314" s="49">
        <v>11.067030000000001</v>
      </c>
    </row>
    <row r="7315" spans="1:4">
      <c r="A7315" t="s">
        <v>23</v>
      </c>
      <c r="B7315">
        <v>2001</v>
      </c>
      <c r="C7315" t="s">
        <v>76</v>
      </c>
      <c r="D7315" s="49">
        <v>6.6497390000000003</v>
      </c>
    </row>
    <row r="7316" spans="1:4">
      <c r="A7316" t="s">
        <v>21</v>
      </c>
      <c r="B7316">
        <v>2001</v>
      </c>
      <c r="C7316" t="s">
        <v>76</v>
      </c>
      <c r="D7316" s="49">
        <v>1.4713909999999999</v>
      </c>
    </row>
    <row r="7317" spans="1:4">
      <c r="A7317" t="s">
        <v>22</v>
      </c>
      <c r="B7317">
        <v>2001</v>
      </c>
      <c r="C7317" t="s">
        <v>76</v>
      </c>
      <c r="D7317" s="49">
        <v>0.96761850000000005</v>
      </c>
    </row>
    <row r="7318" spans="1:4">
      <c r="A7318" t="s">
        <v>20</v>
      </c>
      <c r="B7318">
        <v>2001</v>
      </c>
      <c r="C7318" t="s">
        <v>76</v>
      </c>
      <c r="D7318" s="49">
        <v>8.1365730000000003</v>
      </c>
    </row>
    <row r="7319" spans="1:4">
      <c r="A7319" t="s">
        <v>19</v>
      </c>
      <c r="B7319">
        <v>2001</v>
      </c>
      <c r="C7319" t="s">
        <v>76</v>
      </c>
      <c r="D7319" s="49">
        <v>7.9935660000000004</v>
      </c>
    </row>
    <row r="7320" spans="1:4">
      <c r="A7320" t="s">
        <v>18</v>
      </c>
      <c r="B7320">
        <v>2001</v>
      </c>
      <c r="C7320" t="s">
        <v>76</v>
      </c>
      <c r="D7320" s="49">
        <v>9.1583640000000006</v>
      </c>
    </row>
    <row r="7321" spans="1:4">
      <c r="A7321" t="s">
        <v>6</v>
      </c>
      <c r="B7321">
        <v>2001</v>
      </c>
      <c r="C7321" t="s">
        <v>76</v>
      </c>
      <c r="D7321" s="49">
        <v>9.7686030000000006</v>
      </c>
    </row>
    <row r="7322" spans="1:4">
      <c r="A7322" t="s">
        <v>16</v>
      </c>
      <c r="B7322">
        <v>2001</v>
      </c>
      <c r="C7322" t="s">
        <v>76</v>
      </c>
      <c r="D7322" s="49">
        <v>5.3451620000000002</v>
      </c>
    </row>
    <row r="7323" spans="1:4">
      <c r="A7323" t="s">
        <v>15</v>
      </c>
      <c r="B7323">
        <v>2001</v>
      </c>
      <c r="C7323" t="s">
        <v>76</v>
      </c>
      <c r="D7323" s="49">
        <v>1.983098</v>
      </c>
    </row>
    <row r="7324" spans="1:4">
      <c r="A7324" t="s">
        <v>17</v>
      </c>
      <c r="B7324">
        <v>2001</v>
      </c>
      <c r="C7324" t="s">
        <v>76</v>
      </c>
      <c r="D7324" s="49">
        <v>4.3801399999999999</v>
      </c>
    </row>
    <row r="7325" spans="1:4">
      <c r="A7325" t="s">
        <v>13</v>
      </c>
      <c r="B7325">
        <v>2001</v>
      </c>
      <c r="C7325" t="s">
        <v>76</v>
      </c>
      <c r="D7325" s="49">
        <v>4.0716830000000002</v>
      </c>
    </row>
    <row r="7326" spans="1:4">
      <c r="A7326" t="s">
        <v>14</v>
      </c>
      <c r="B7326">
        <v>2001</v>
      </c>
      <c r="C7326" t="s">
        <v>76</v>
      </c>
      <c r="D7326" s="49">
        <v>6.4953180000000001</v>
      </c>
    </row>
    <row r="7327" spans="1:4">
      <c r="A7327" t="s">
        <v>12</v>
      </c>
      <c r="B7327">
        <v>2001</v>
      </c>
      <c r="C7327" t="s">
        <v>76</v>
      </c>
      <c r="D7327" s="49">
        <v>9.7617419999999999</v>
      </c>
    </row>
    <row r="7328" spans="1:4">
      <c r="A7328" t="s">
        <v>11</v>
      </c>
      <c r="B7328">
        <v>2001</v>
      </c>
      <c r="C7328" t="s">
        <v>76</v>
      </c>
      <c r="D7328" s="49">
        <v>8.4177239999999998</v>
      </c>
    </row>
    <row r="7329" spans="1:4">
      <c r="A7329" t="s">
        <v>10</v>
      </c>
      <c r="B7329">
        <v>2001</v>
      </c>
      <c r="C7329" t="s">
        <v>76</v>
      </c>
      <c r="D7329" s="49">
        <v>7.0392910000000004</v>
      </c>
    </row>
    <row r="7330" spans="1:4">
      <c r="B7330">
        <v>2001</v>
      </c>
      <c r="C7330" t="s">
        <v>76</v>
      </c>
      <c r="D7330" s="49" t="s">
        <v>74</v>
      </c>
    </row>
    <row r="7331" spans="1:4">
      <c r="A7331" t="s">
        <v>9</v>
      </c>
      <c r="B7331">
        <v>2001</v>
      </c>
      <c r="C7331" t="s">
        <v>76</v>
      </c>
      <c r="D7331" s="49">
        <v>10.165240000000001</v>
      </c>
    </row>
    <row r="7332" spans="1:4">
      <c r="A7332" t="s">
        <v>8</v>
      </c>
      <c r="B7332">
        <v>2001</v>
      </c>
      <c r="C7332" t="s">
        <v>76</v>
      </c>
      <c r="D7332" s="49">
        <v>7.7026870000000001</v>
      </c>
    </row>
    <row r="7333" spans="1:4">
      <c r="A7333" t="s">
        <v>7</v>
      </c>
      <c r="B7333">
        <v>2001</v>
      </c>
      <c r="C7333" t="s">
        <v>76</v>
      </c>
      <c r="D7333" s="49">
        <v>7.8892899999999999</v>
      </c>
    </row>
    <row r="7334" spans="1:4">
      <c r="A7334" t="s">
        <v>4</v>
      </c>
      <c r="B7334">
        <v>2001</v>
      </c>
      <c r="C7334" t="s">
        <v>76</v>
      </c>
      <c r="D7334" s="49">
        <v>5.4636310000000003</v>
      </c>
    </row>
    <row r="7335" spans="1:4">
      <c r="A7335" t="s">
        <v>2</v>
      </c>
      <c r="B7335">
        <v>2001</v>
      </c>
      <c r="C7335" t="s">
        <v>76</v>
      </c>
      <c r="D7335" s="49">
        <v>3.217063</v>
      </c>
    </row>
    <row r="7336" spans="1:4">
      <c r="A7336" t="s">
        <v>3</v>
      </c>
      <c r="B7336">
        <v>2001</v>
      </c>
      <c r="C7336" t="s">
        <v>76</v>
      </c>
      <c r="D7336" s="49">
        <v>10.463570000000001</v>
      </c>
    </row>
    <row r="7337" spans="1:4">
      <c r="A7337" t="s">
        <v>0</v>
      </c>
      <c r="B7337">
        <v>2001</v>
      </c>
      <c r="C7337" t="s">
        <v>76</v>
      </c>
      <c r="D7337" s="49">
        <v>21.06428</v>
      </c>
    </row>
    <row r="7338" spans="1:4">
      <c r="A7338" t="s">
        <v>72</v>
      </c>
      <c r="B7338">
        <v>2001</v>
      </c>
      <c r="C7338" t="s">
        <v>76</v>
      </c>
      <c r="D7338" s="49" t="s">
        <v>74</v>
      </c>
    </row>
    <row r="7339" spans="1:4">
      <c r="A7339" t="s">
        <v>79</v>
      </c>
      <c r="B7339">
        <v>2001</v>
      </c>
      <c r="C7339" t="s">
        <v>76</v>
      </c>
      <c r="D7339" s="49">
        <v>4.9745059999999999</v>
      </c>
    </row>
    <row r="7340" spans="1:4">
      <c r="A7340" t="s">
        <v>80</v>
      </c>
      <c r="B7340">
        <v>2001</v>
      </c>
      <c r="C7340" t="s">
        <v>76</v>
      </c>
      <c r="D7340" s="49" t="s">
        <v>74</v>
      </c>
    </row>
    <row r="7341" spans="1:4">
      <c r="A7341" t="s">
        <v>81</v>
      </c>
      <c r="B7341">
        <v>2001</v>
      </c>
      <c r="C7341" t="s">
        <v>76</v>
      </c>
      <c r="D7341" s="49">
        <v>15.13974</v>
      </c>
    </row>
    <row r="7342" spans="1:4">
      <c r="A7342" t="s">
        <v>82</v>
      </c>
      <c r="B7342">
        <v>2001</v>
      </c>
      <c r="C7342" t="s">
        <v>76</v>
      </c>
      <c r="D7342" s="49" t="s">
        <v>74</v>
      </c>
    </row>
    <row r="7343" spans="1:4">
      <c r="A7343" t="s">
        <v>83</v>
      </c>
      <c r="B7343">
        <v>2001</v>
      </c>
      <c r="C7343" t="s">
        <v>76</v>
      </c>
      <c r="D7343" s="49">
        <v>0</v>
      </c>
    </row>
    <row r="7344" spans="1:4">
      <c r="A7344" t="s">
        <v>84</v>
      </c>
      <c r="B7344">
        <v>2001</v>
      </c>
      <c r="C7344" t="s">
        <v>76</v>
      </c>
      <c r="D7344" s="49">
        <v>37.402149999999999</v>
      </c>
    </row>
    <row r="7345" spans="1:4">
      <c r="A7345" t="s">
        <v>85</v>
      </c>
      <c r="B7345">
        <v>2001</v>
      </c>
      <c r="C7345" t="s">
        <v>76</v>
      </c>
      <c r="D7345" s="49">
        <v>18.965610000000002</v>
      </c>
    </row>
    <row r="7346" spans="1:4">
      <c r="A7346" t="s">
        <v>86</v>
      </c>
      <c r="B7346">
        <v>2001</v>
      </c>
      <c r="C7346" t="s">
        <v>76</v>
      </c>
      <c r="D7346" s="49" t="s">
        <v>74</v>
      </c>
    </row>
    <row r="7347" spans="1:4">
      <c r="A7347" t="s">
        <v>87</v>
      </c>
      <c r="B7347">
        <v>2001</v>
      </c>
      <c r="C7347" t="s">
        <v>76</v>
      </c>
      <c r="D7347" s="49">
        <v>40.14472</v>
      </c>
    </row>
    <row r="7348" spans="1:4">
      <c r="A7348" t="s">
        <v>88</v>
      </c>
      <c r="B7348">
        <v>2001</v>
      </c>
      <c r="C7348" t="s">
        <v>76</v>
      </c>
      <c r="D7348" s="49">
        <v>1.6513439999999999</v>
      </c>
    </row>
    <row r="7349" spans="1:4">
      <c r="A7349" t="s">
        <v>89</v>
      </c>
      <c r="B7349">
        <v>2001</v>
      </c>
      <c r="C7349" t="s">
        <v>76</v>
      </c>
      <c r="D7349" s="49">
        <v>125.8086</v>
      </c>
    </row>
    <row r="7350" spans="1:4">
      <c r="A7350" t="s">
        <v>90</v>
      </c>
      <c r="B7350">
        <v>2001</v>
      </c>
      <c r="C7350" t="s">
        <v>76</v>
      </c>
      <c r="D7350" s="49" t="s">
        <v>74</v>
      </c>
    </row>
    <row r="7351" spans="1:4">
      <c r="A7351" t="s">
        <v>91</v>
      </c>
      <c r="B7351">
        <v>2001</v>
      </c>
      <c r="C7351" t="s">
        <v>76</v>
      </c>
      <c r="D7351" s="49">
        <v>196.3289</v>
      </c>
    </row>
    <row r="7352" spans="1:4">
      <c r="A7352" t="s">
        <v>92</v>
      </c>
      <c r="B7352">
        <v>2001</v>
      </c>
      <c r="C7352" t="s">
        <v>76</v>
      </c>
      <c r="D7352" s="49" t="s">
        <v>74</v>
      </c>
    </row>
    <row r="7353" spans="1:4">
      <c r="A7353" t="s">
        <v>93</v>
      </c>
      <c r="B7353">
        <v>2001</v>
      </c>
      <c r="C7353" t="s">
        <v>76</v>
      </c>
      <c r="D7353" s="49" t="s">
        <v>74</v>
      </c>
    </row>
    <row r="7354" spans="1:4">
      <c r="A7354" t="s">
        <v>94</v>
      </c>
      <c r="B7354">
        <v>2001</v>
      </c>
      <c r="C7354" t="s">
        <v>76</v>
      </c>
      <c r="D7354" s="49" t="s">
        <v>74</v>
      </c>
    </row>
    <row r="7355" spans="1:4">
      <c r="A7355" t="s">
        <v>95</v>
      </c>
      <c r="B7355">
        <v>2001</v>
      </c>
      <c r="C7355" t="s">
        <v>76</v>
      </c>
      <c r="D7355" s="49">
        <v>134.99510000000001</v>
      </c>
    </row>
    <row r="7356" spans="1:4">
      <c r="A7356" t="s">
        <v>96</v>
      </c>
      <c r="B7356">
        <v>2001</v>
      </c>
      <c r="C7356" t="s">
        <v>76</v>
      </c>
      <c r="D7356" s="49" t="s">
        <v>74</v>
      </c>
    </row>
    <row r="7357" spans="1:4">
      <c r="A7357" t="s">
        <v>97</v>
      </c>
      <c r="B7357">
        <v>2001</v>
      </c>
      <c r="C7357" t="s">
        <v>76</v>
      </c>
      <c r="D7357" s="49">
        <v>92.526259999999994</v>
      </c>
    </row>
    <row r="7358" spans="1:4">
      <c r="A7358" t="s">
        <v>98</v>
      </c>
      <c r="B7358">
        <v>2001</v>
      </c>
      <c r="C7358" t="s">
        <v>76</v>
      </c>
      <c r="D7358" s="49" t="s">
        <v>74</v>
      </c>
    </row>
    <row r="7359" spans="1:4">
      <c r="A7359" t="s">
        <v>99</v>
      </c>
      <c r="B7359">
        <v>2001</v>
      </c>
      <c r="C7359" t="s">
        <v>76</v>
      </c>
      <c r="D7359" s="49">
        <v>287.9205</v>
      </c>
    </row>
    <row r="7360" spans="1:4">
      <c r="A7360" t="s">
        <v>100</v>
      </c>
      <c r="B7360">
        <v>2001</v>
      </c>
      <c r="C7360" t="s">
        <v>76</v>
      </c>
      <c r="D7360" s="49">
        <v>0</v>
      </c>
    </row>
    <row r="7361" spans="1:4">
      <c r="A7361" t="s">
        <v>101</v>
      </c>
      <c r="B7361">
        <v>2001</v>
      </c>
      <c r="C7361" t="s">
        <v>76</v>
      </c>
      <c r="D7361" s="49">
        <v>2.4390100000000001</v>
      </c>
    </row>
    <row r="7362" spans="1:4">
      <c r="A7362" t="s">
        <v>102</v>
      </c>
      <c r="B7362">
        <v>2001</v>
      </c>
      <c r="C7362" t="s">
        <v>76</v>
      </c>
      <c r="D7362" s="49" t="s">
        <v>74</v>
      </c>
    </row>
    <row r="7363" spans="1:4">
      <c r="A7363" t="s">
        <v>103</v>
      </c>
      <c r="B7363">
        <v>2001</v>
      </c>
      <c r="C7363" t="s">
        <v>76</v>
      </c>
      <c r="D7363" s="49">
        <v>0</v>
      </c>
    </row>
    <row r="7364" spans="1:4">
      <c r="A7364" t="s">
        <v>104</v>
      </c>
      <c r="B7364">
        <v>2001</v>
      </c>
      <c r="C7364" t="s">
        <v>76</v>
      </c>
      <c r="D7364" s="49">
        <v>63.315939999999998</v>
      </c>
    </row>
    <row r="7365" spans="1:4">
      <c r="A7365" t="s">
        <v>105</v>
      </c>
      <c r="B7365">
        <v>2001</v>
      </c>
      <c r="C7365" t="s">
        <v>76</v>
      </c>
      <c r="D7365" s="49">
        <v>1.6513439999999999</v>
      </c>
    </row>
    <row r="7366" spans="1:4">
      <c r="A7366" t="s">
        <v>106</v>
      </c>
      <c r="B7366">
        <v>2001</v>
      </c>
      <c r="C7366" t="s">
        <v>76</v>
      </c>
      <c r="D7366" s="49">
        <v>3.217063</v>
      </c>
    </row>
    <row r="7367" spans="1:4">
      <c r="A7367" t="s">
        <v>107</v>
      </c>
      <c r="B7367">
        <v>2001</v>
      </c>
      <c r="C7367" t="s">
        <v>76</v>
      </c>
      <c r="D7367" s="49">
        <v>40.14472</v>
      </c>
    </row>
    <row r="7368" spans="1:4">
      <c r="A7368" t="s">
        <v>108</v>
      </c>
      <c r="B7368">
        <v>2001</v>
      </c>
      <c r="C7368" t="s">
        <v>76</v>
      </c>
      <c r="D7368" s="49" t="s">
        <v>74</v>
      </c>
    </row>
    <row r="7369" spans="1:4">
      <c r="A7369" t="s">
        <v>109</v>
      </c>
      <c r="B7369">
        <v>2001</v>
      </c>
      <c r="C7369" t="s">
        <v>76</v>
      </c>
      <c r="D7369" s="49">
        <v>132.45830000000001</v>
      </c>
    </row>
    <row r="7370" spans="1:4">
      <c r="A7370" t="s">
        <v>110</v>
      </c>
      <c r="B7370">
        <v>2001</v>
      </c>
      <c r="C7370" t="s">
        <v>76</v>
      </c>
      <c r="D7370" s="49" t="s">
        <v>74</v>
      </c>
    </row>
    <row r="7371" spans="1:4">
      <c r="A7371" t="s">
        <v>111</v>
      </c>
      <c r="B7371">
        <v>2001</v>
      </c>
      <c r="C7371" t="s">
        <v>76</v>
      </c>
      <c r="D7371" s="49" t="s">
        <v>74</v>
      </c>
    </row>
    <row r="7372" spans="1:4">
      <c r="A7372" t="s">
        <v>112</v>
      </c>
      <c r="B7372">
        <v>2001</v>
      </c>
      <c r="C7372" t="s">
        <v>76</v>
      </c>
      <c r="D7372" s="49" t="s">
        <v>74</v>
      </c>
    </row>
    <row r="7373" spans="1:4">
      <c r="A7373" t="s">
        <v>113</v>
      </c>
      <c r="B7373">
        <v>2001</v>
      </c>
      <c r="C7373" t="s">
        <v>76</v>
      </c>
      <c r="D7373" s="49">
        <v>240.28039999999999</v>
      </c>
    </row>
    <row r="7374" spans="1:4">
      <c r="A7374" t="s">
        <v>38</v>
      </c>
      <c r="B7374">
        <v>2002</v>
      </c>
      <c r="C7374" t="s">
        <v>76</v>
      </c>
      <c r="D7374" s="49">
        <v>19.58333</v>
      </c>
    </row>
    <row r="7375" spans="1:4">
      <c r="A7375" t="s">
        <v>37</v>
      </c>
      <c r="B7375">
        <v>2002</v>
      </c>
      <c r="C7375" t="s">
        <v>76</v>
      </c>
      <c r="D7375" s="49">
        <v>6.624714</v>
      </c>
    </row>
    <row r="7376" spans="1:4">
      <c r="A7376" t="s">
        <v>36</v>
      </c>
      <c r="B7376">
        <v>2002</v>
      </c>
      <c r="C7376" t="s">
        <v>76</v>
      </c>
      <c r="D7376" s="49">
        <v>8.6051769999999994</v>
      </c>
    </row>
    <row r="7377" spans="1:4">
      <c r="A7377" t="s">
        <v>34</v>
      </c>
      <c r="B7377">
        <v>2002</v>
      </c>
      <c r="C7377" t="s">
        <v>76</v>
      </c>
      <c r="D7377" s="49">
        <v>5.5176829999999999</v>
      </c>
    </row>
    <row r="7378" spans="1:4">
      <c r="A7378" t="s">
        <v>35</v>
      </c>
      <c r="B7378">
        <v>2002</v>
      </c>
      <c r="C7378" t="s">
        <v>76</v>
      </c>
      <c r="D7378" s="49">
        <v>1.5359959999999999</v>
      </c>
    </row>
    <row r="7379" spans="1:4">
      <c r="A7379" t="s">
        <v>33</v>
      </c>
      <c r="B7379">
        <v>2002</v>
      </c>
      <c r="C7379" t="s">
        <v>76</v>
      </c>
      <c r="D7379" s="49">
        <v>15.396269999999999</v>
      </c>
    </row>
    <row r="7380" spans="1:4">
      <c r="A7380" t="s">
        <v>32</v>
      </c>
      <c r="B7380">
        <v>2002</v>
      </c>
      <c r="C7380" t="s">
        <v>76</v>
      </c>
      <c r="D7380" s="49">
        <v>2.4951660000000002</v>
      </c>
    </row>
    <row r="7381" spans="1:4">
      <c r="A7381" t="s">
        <v>31</v>
      </c>
      <c r="B7381">
        <v>2002</v>
      </c>
      <c r="C7381" t="s">
        <v>76</v>
      </c>
      <c r="D7381" s="49">
        <v>12.145200000000001</v>
      </c>
    </row>
    <row r="7382" spans="1:4">
      <c r="A7382" t="s">
        <v>30</v>
      </c>
      <c r="B7382">
        <v>2002</v>
      </c>
      <c r="C7382" t="s">
        <v>76</v>
      </c>
      <c r="D7382" s="49">
        <v>10.4543</v>
      </c>
    </row>
    <row r="7383" spans="1:4">
      <c r="A7383" t="s">
        <v>25</v>
      </c>
      <c r="B7383">
        <v>2002</v>
      </c>
      <c r="C7383" t="s">
        <v>76</v>
      </c>
      <c r="D7383" s="49">
        <v>10.539910000000001</v>
      </c>
    </row>
    <row r="7384" spans="1:4">
      <c r="A7384" t="s">
        <v>29</v>
      </c>
      <c r="B7384">
        <v>2002</v>
      </c>
      <c r="C7384" t="s">
        <v>76</v>
      </c>
      <c r="D7384" s="49">
        <v>9.0782080000000001</v>
      </c>
    </row>
    <row r="7385" spans="1:4">
      <c r="A7385" t="s">
        <v>5</v>
      </c>
      <c r="B7385">
        <v>2002</v>
      </c>
      <c r="C7385" t="s">
        <v>76</v>
      </c>
      <c r="D7385" s="49">
        <v>7.8324809999999996</v>
      </c>
    </row>
    <row r="7386" spans="1:4">
      <c r="A7386" t="s">
        <v>28</v>
      </c>
      <c r="B7386">
        <v>2002</v>
      </c>
      <c r="C7386" t="s">
        <v>76</v>
      </c>
      <c r="D7386" s="49">
        <v>12.31892</v>
      </c>
    </row>
    <row r="7387" spans="1:4">
      <c r="A7387" t="s">
        <v>27</v>
      </c>
      <c r="B7387">
        <v>2002</v>
      </c>
      <c r="C7387" t="s">
        <v>76</v>
      </c>
      <c r="D7387" s="49">
        <v>11.92146</v>
      </c>
    </row>
    <row r="7388" spans="1:4">
      <c r="A7388" t="s">
        <v>26</v>
      </c>
      <c r="B7388">
        <v>2002</v>
      </c>
      <c r="C7388" t="s">
        <v>76</v>
      </c>
      <c r="D7388" s="49">
        <v>6.5100210000000001</v>
      </c>
    </row>
    <row r="7389" spans="1:4">
      <c r="A7389" t="s">
        <v>1</v>
      </c>
      <c r="B7389">
        <v>2002</v>
      </c>
      <c r="C7389" t="s">
        <v>76</v>
      </c>
      <c r="D7389" s="49">
        <v>10.55503</v>
      </c>
    </row>
    <row r="7390" spans="1:4">
      <c r="A7390" t="s">
        <v>24</v>
      </c>
      <c r="B7390">
        <v>2002</v>
      </c>
      <c r="C7390" t="s">
        <v>76</v>
      </c>
      <c r="D7390" s="49">
        <v>11.308759999999999</v>
      </c>
    </row>
    <row r="7391" spans="1:4">
      <c r="A7391" t="s">
        <v>23</v>
      </c>
      <c r="B7391">
        <v>2002</v>
      </c>
      <c r="C7391" t="s">
        <v>76</v>
      </c>
      <c r="D7391" s="49">
        <v>6.5750149999999996</v>
      </c>
    </row>
    <row r="7392" spans="1:4">
      <c r="A7392" t="s">
        <v>21</v>
      </c>
      <c r="B7392">
        <v>2002</v>
      </c>
      <c r="C7392" t="s">
        <v>76</v>
      </c>
      <c r="D7392" s="49">
        <v>1.513385</v>
      </c>
    </row>
    <row r="7393" spans="1:4">
      <c r="A7393" t="s">
        <v>22</v>
      </c>
      <c r="B7393">
        <v>2002</v>
      </c>
      <c r="C7393" t="s">
        <v>76</v>
      </c>
      <c r="D7393" s="49">
        <v>0.98237839999999998</v>
      </c>
    </row>
    <row r="7394" spans="1:4">
      <c r="A7394" t="s">
        <v>20</v>
      </c>
      <c r="B7394">
        <v>2002</v>
      </c>
      <c r="C7394" t="s">
        <v>76</v>
      </c>
      <c r="D7394" s="49">
        <v>7.2349620000000003</v>
      </c>
    </row>
    <row r="7395" spans="1:4">
      <c r="A7395" t="s">
        <v>19</v>
      </c>
      <c r="B7395">
        <v>2002</v>
      </c>
      <c r="C7395" t="s">
        <v>76</v>
      </c>
      <c r="D7395" s="49">
        <v>7.9295229999999997</v>
      </c>
    </row>
    <row r="7396" spans="1:4">
      <c r="A7396" t="s">
        <v>18</v>
      </c>
      <c r="B7396">
        <v>2002</v>
      </c>
      <c r="C7396" t="s">
        <v>76</v>
      </c>
      <c r="D7396" s="49">
        <v>9.2714289999999995</v>
      </c>
    </row>
    <row r="7397" spans="1:4">
      <c r="A7397" t="s">
        <v>6</v>
      </c>
      <c r="B7397">
        <v>2002</v>
      </c>
      <c r="C7397" t="s">
        <v>76</v>
      </c>
      <c r="D7397" s="49">
        <v>9.7156090000000006</v>
      </c>
    </row>
    <row r="7398" spans="1:4">
      <c r="A7398" t="s">
        <v>16</v>
      </c>
      <c r="B7398">
        <v>2002</v>
      </c>
      <c r="C7398" t="s">
        <v>76</v>
      </c>
      <c r="D7398" s="49">
        <v>5.4611890000000001</v>
      </c>
    </row>
    <row r="7399" spans="1:4">
      <c r="A7399" t="s">
        <v>15</v>
      </c>
      <c r="B7399">
        <v>2002</v>
      </c>
      <c r="C7399" t="s">
        <v>76</v>
      </c>
      <c r="D7399" s="49">
        <v>0.57805680000000004</v>
      </c>
    </row>
    <row r="7400" spans="1:4">
      <c r="A7400" t="s">
        <v>17</v>
      </c>
      <c r="B7400">
        <v>2002</v>
      </c>
      <c r="C7400" t="s">
        <v>76</v>
      </c>
      <c r="D7400" s="49">
        <v>4.4364670000000004</v>
      </c>
    </row>
    <row r="7401" spans="1:4">
      <c r="A7401" t="s">
        <v>13</v>
      </c>
      <c r="B7401">
        <v>2002</v>
      </c>
      <c r="C7401" t="s">
        <v>76</v>
      </c>
      <c r="D7401" s="49">
        <v>4.0578519999999996</v>
      </c>
    </row>
    <row r="7402" spans="1:4">
      <c r="A7402" t="s">
        <v>14</v>
      </c>
      <c r="B7402">
        <v>2002</v>
      </c>
      <c r="C7402" t="s">
        <v>76</v>
      </c>
      <c r="D7402" s="49">
        <v>6.0079609999999999</v>
      </c>
    </row>
    <row r="7403" spans="1:4">
      <c r="A7403" t="s">
        <v>12</v>
      </c>
      <c r="B7403">
        <v>2002</v>
      </c>
      <c r="C7403" t="s">
        <v>76</v>
      </c>
      <c r="D7403" s="49">
        <v>9.2096409999999995</v>
      </c>
    </row>
    <row r="7404" spans="1:4">
      <c r="A7404" t="s">
        <v>11</v>
      </c>
      <c r="B7404">
        <v>2002</v>
      </c>
      <c r="C7404" t="s">
        <v>76</v>
      </c>
      <c r="D7404" s="49">
        <v>7.9902389999999999</v>
      </c>
    </row>
    <row r="7405" spans="1:4">
      <c r="A7405" t="s">
        <v>10</v>
      </c>
      <c r="B7405">
        <v>2002</v>
      </c>
      <c r="C7405" t="s">
        <v>76</v>
      </c>
      <c r="D7405" s="49">
        <v>7.1398239999999999</v>
      </c>
    </row>
    <row r="7406" spans="1:4">
      <c r="B7406">
        <v>2002</v>
      </c>
      <c r="C7406" t="s">
        <v>76</v>
      </c>
      <c r="D7406" s="49" t="s">
        <v>74</v>
      </c>
    </row>
    <row r="7407" spans="1:4">
      <c r="A7407" t="s">
        <v>9</v>
      </c>
      <c r="B7407">
        <v>2002</v>
      </c>
      <c r="C7407" t="s">
        <v>76</v>
      </c>
      <c r="D7407" s="49">
        <v>10.173489999999999</v>
      </c>
    </row>
    <row r="7408" spans="1:4">
      <c r="A7408" t="s">
        <v>8</v>
      </c>
      <c r="B7408">
        <v>2002</v>
      </c>
      <c r="C7408" t="s">
        <v>76</v>
      </c>
      <c r="D7408" s="49">
        <v>6.6219190000000001</v>
      </c>
    </row>
    <row r="7409" spans="1:4">
      <c r="A7409" t="s">
        <v>7</v>
      </c>
      <c r="B7409">
        <v>2002</v>
      </c>
      <c r="C7409" t="s">
        <v>76</v>
      </c>
      <c r="D7409" s="49">
        <v>7.6138019999999997</v>
      </c>
    </row>
    <row r="7410" spans="1:4">
      <c r="A7410" t="s">
        <v>4</v>
      </c>
      <c r="B7410">
        <v>2002</v>
      </c>
      <c r="C7410" t="s">
        <v>76</v>
      </c>
      <c r="D7410" s="49">
        <v>5.7870020000000002</v>
      </c>
    </row>
    <row r="7411" spans="1:4">
      <c r="A7411" t="s">
        <v>2</v>
      </c>
      <c r="B7411">
        <v>2002</v>
      </c>
      <c r="C7411" t="s">
        <v>76</v>
      </c>
      <c r="D7411" s="49">
        <v>3.3537370000000002</v>
      </c>
    </row>
    <row r="7412" spans="1:4">
      <c r="A7412" t="s">
        <v>3</v>
      </c>
      <c r="B7412">
        <v>2002</v>
      </c>
      <c r="C7412" t="s">
        <v>76</v>
      </c>
      <c r="D7412" s="49">
        <v>11.019069999999999</v>
      </c>
    </row>
    <row r="7413" spans="1:4">
      <c r="A7413" t="s">
        <v>0</v>
      </c>
      <c r="B7413">
        <v>2002</v>
      </c>
      <c r="C7413" t="s">
        <v>76</v>
      </c>
      <c r="D7413" s="49">
        <v>21.025089999999999</v>
      </c>
    </row>
    <row r="7414" spans="1:4">
      <c r="A7414" t="s">
        <v>72</v>
      </c>
      <c r="B7414">
        <v>2002</v>
      </c>
      <c r="C7414" t="s">
        <v>76</v>
      </c>
      <c r="D7414" s="49" t="s">
        <v>74</v>
      </c>
    </row>
    <row r="7415" spans="1:4">
      <c r="A7415" t="s">
        <v>79</v>
      </c>
      <c r="B7415">
        <v>2002</v>
      </c>
      <c r="C7415" t="s">
        <v>76</v>
      </c>
      <c r="D7415" s="49">
        <v>5.013541</v>
      </c>
    </row>
    <row r="7416" spans="1:4">
      <c r="A7416" t="s">
        <v>80</v>
      </c>
      <c r="B7416">
        <v>2002</v>
      </c>
      <c r="C7416" t="s">
        <v>76</v>
      </c>
      <c r="D7416" s="49" t="s">
        <v>74</v>
      </c>
    </row>
    <row r="7417" spans="1:4">
      <c r="A7417" t="s">
        <v>81</v>
      </c>
      <c r="B7417">
        <v>2002</v>
      </c>
      <c r="C7417" t="s">
        <v>76</v>
      </c>
      <c r="D7417" s="49">
        <v>15.18703</v>
      </c>
    </row>
    <row r="7418" spans="1:4">
      <c r="A7418" t="s">
        <v>82</v>
      </c>
      <c r="B7418">
        <v>2002</v>
      </c>
      <c r="C7418" t="s">
        <v>76</v>
      </c>
      <c r="D7418" s="49" t="s">
        <v>74</v>
      </c>
    </row>
    <row r="7419" spans="1:4">
      <c r="A7419" t="s">
        <v>83</v>
      </c>
      <c r="B7419">
        <v>2002</v>
      </c>
      <c r="C7419" t="s">
        <v>76</v>
      </c>
      <c r="D7419" s="49">
        <v>0</v>
      </c>
    </row>
    <row r="7420" spans="1:4">
      <c r="A7420" t="s">
        <v>84</v>
      </c>
      <c r="B7420">
        <v>2002</v>
      </c>
      <c r="C7420" t="s">
        <v>76</v>
      </c>
      <c r="D7420" s="49">
        <v>38.35078</v>
      </c>
    </row>
    <row r="7421" spans="1:4">
      <c r="A7421" t="s">
        <v>85</v>
      </c>
      <c r="B7421">
        <v>2002</v>
      </c>
      <c r="C7421" t="s">
        <v>76</v>
      </c>
      <c r="D7421" s="49">
        <v>19.58333</v>
      </c>
    </row>
    <row r="7422" spans="1:4">
      <c r="A7422" t="s">
        <v>86</v>
      </c>
      <c r="B7422">
        <v>2002</v>
      </c>
      <c r="C7422" t="s">
        <v>76</v>
      </c>
      <c r="D7422" s="49" t="s">
        <v>74</v>
      </c>
    </row>
    <row r="7423" spans="1:4">
      <c r="A7423" t="s">
        <v>87</v>
      </c>
      <c r="B7423">
        <v>2002</v>
      </c>
      <c r="C7423" t="s">
        <v>76</v>
      </c>
      <c r="D7423" s="49">
        <v>40.479210000000002</v>
      </c>
    </row>
    <row r="7424" spans="1:4">
      <c r="A7424" t="s">
        <v>88</v>
      </c>
      <c r="B7424">
        <v>2002</v>
      </c>
      <c r="C7424" t="s">
        <v>76</v>
      </c>
      <c r="D7424" s="49">
        <v>1.5359959999999999</v>
      </c>
    </row>
    <row r="7425" spans="1:4">
      <c r="A7425" t="s">
        <v>89</v>
      </c>
      <c r="B7425">
        <v>2002</v>
      </c>
      <c r="C7425" t="s">
        <v>76</v>
      </c>
      <c r="D7425" s="49">
        <v>120.8548</v>
      </c>
    </row>
    <row r="7426" spans="1:4">
      <c r="A7426" t="s">
        <v>90</v>
      </c>
      <c r="B7426">
        <v>2002</v>
      </c>
      <c r="C7426" t="s">
        <v>76</v>
      </c>
      <c r="D7426" s="49" t="s">
        <v>74</v>
      </c>
    </row>
    <row r="7427" spans="1:4">
      <c r="A7427" t="s">
        <v>91</v>
      </c>
      <c r="B7427">
        <v>2002</v>
      </c>
      <c r="C7427" t="s">
        <v>76</v>
      </c>
      <c r="D7427" s="49">
        <v>188.33459999999999</v>
      </c>
    </row>
    <row r="7428" spans="1:4">
      <c r="A7428" t="s">
        <v>92</v>
      </c>
      <c r="B7428">
        <v>2002</v>
      </c>
      <c r="C7428" t="s">
        <v>76</v>
      </c>
      <c r="D7428" s="49" t="s">
        <v>74</v>
      </c>
    </row>
    <row r="7429" spans="1:4">
      <c r="A7429" t="s">
        <v>93</v>
      </c>
      <c r="B7429">
        <v>2002</v>
      </c>
      <c r="C7429" t="s">
        <v>76</v>
      </c>
      <c r="D7429" s="49" t="s">
        <v>74</v>
      </c>
    </row>
    <row r="7430" spans="1:4">
      <c r="A7430" t="s">
        <v>94</v>
      </c>
      <c r="B7430">
        <v>2002</v>
      </c>
      <c r="C7430" t="s">
        <v>76</v>
      </c>
      <c r="D7430" s="49" t="s">
        <v>74</v>
      </c>
    </row>
    <row r="7431" spans="1:4">
      <c r="A7431" t="s">
        <v>95</v>
      </c>
      <c r="B7431">
        <v>2002</v>
      </c>
      <c r="C7431" t="s">
        <v>76</v>
      </c>
      <c r="D7431" s="49">
        <v>134.63820000000001</v>
      </c>
    </row>
    <row r="7432" spans="1:4">
      <c r="A7432" t="s">
        <v>96</v>
      </c>
      <c r="B7432">
        <v>2002</v>
      </c>
      <c r="C7432" t="s">
        <v>76</v>
      </c>
      <c r="D7432" s="49" t="s">
        <v>74</v>
      </c>
    </row>
    <row r="7433" spans="1:4">
      <c r="A7433" t="s">
        <v>97</v>
      </c>
      <c r="B7433">
        <v>2002</v>
      </c>
      <c r="C7433" t="s">
        <v>76</v>
      </c>
      <c r="D7433" s="49">
        <v>91.400760000000005</v>
      </c>
    </row>
    <row r="7434" spans="1:4">
      <c r="A7434" t="s">
        <v>98</v>
      </c>
      <c r="B7434">
        <v>2002</v>
      </c>
      <c r="C7434" t="s">
        <v>76</v>
      </c>
      <c r="D7434" s="49" t="s">
        <v>74</v>
      </c>
    </row>
    <row r="7435" spans="1:4">
      <c r="A7435" t="s">
        <v>99</v>
      </c>
      <c r="B7435">
        <v>2002</v>
      </c>
      <c r="C7435" t="s">
        <v>76</v>
      </c>
      <c r="D7435" s="49">
        <v>281.02940000000001</v>
      </c>
    </row>
    <row r="7436" spans="1:4">
      <c r="A7436" t="s">
        <v>100</v>
      </c>
      <c r="B7436">
        <v>2002</v>
      </c>
      <c r="C7436" t="s">
        <v>76</v>
      </c>
      <c r="D7436" s="49">
        <v>0</v>
      </c>
    </row>
    <row r="7437" spans="1:4">
      <c r="A7437" t="s">
        <v>101</v>
      </c>
      <c r="B7437">
        <v>2002</v>
      </c>
      <c r="C7437" t="s">
        <v>76</v>
      </c>
      <c r="D7437" s="49">
        <v>2.4957639999999999</v>
      </c>
    </row>
    <row r="7438" spans="1:4">
      <c r="A7438" t="s">
        <v>102</v>
      </c>
      <c r="B7438">
        <v>2002</v>
      </c>
      <c r="C7438" t="s">
        <v>76</v>
      </c>
      <c r="D7438" s="49" t="s">
        <v>74</v>
      </c>
    </row>
    <row r="7439" spans="1:4">
      <c r="A7439" t="s">
        <v>103</v>
      </c>
      <c r="B7439">
        <v>2002</v>
      </c>
      <c r="C7439" t="s">
        <v>76</v>
      </c>
      <c r="D7439" s="49">
        <v>0</v>
      </c>
    </row>
    <row r="7440" spans="1:4">
      <c r="A7440" t="s">
        <v>104</v>
      </c>
      <c r="B7440">
        <v>2002</v>
      </c>
      <c r="C7440" t="s">
        <v>76</v>
      </c>
      <c r="D7440" s="49">
        <v>64.753860000000003</v>
      </c>
    </row>
    <row r="7441" spans="1:4">
      <c r="A7441" t="s">
        <v>105</v>
      </c>
      <c r="B7441">
        <v>2002</v>
      </c>
      <c r="C7441" t="s">
        <v>76</v>
      </c>
      <c r="D7441" s="49">
        <v>1.5359959999999999</v>
      </c>
    </row>
    <row r="7442" spans="1:4">
      <c r="A7442" t="s">
        <v>106</v>
      </c>
      <c r="B7442">
        <v>2002</v>
      </c>
      <c r="C7442" t="s">
        <v>76</v>
      </c>
      <c r="D7442" s="49">
        <v>3.3537370000000002</v>
      </c>
    </row>
    <row r="7443" spans="1:4">
      <c r="A7443" t="s">
        <v>107</v>
      </c>
      <c r="B7443">
        <v>2002</v>
      </c>
      <c r="C7443" t="s">
        <v>76</v>
      </c>
      <c r="D7443" s="49">
        <v>40.479210000000002</v>
      </c>
    </row>
    <row r="7444" spans="1:4">
      <c r="A7444" t="s">
        <v>108</v>
      </c>
      <c r="B7444">
        <v>2002</v>
      </c>
      <c r="C7444" t="s">
        <v>76</v>
      </c>
      <c r="D7444" s="49" t="s">
        <v>74</v>
      </c>
    </row>
    <row r="7445" spans="1:4">
      <c r="A7445" t="s">
        <v>109</v>
      </c>
      <c r="B7445">
        <v>2002</v>
      </c>
      <c r="C7445" t="s">
        <v>76</v>
      </c>
      <c r="D7445" s="49">
        <v>127.4298</v>
      </c>
    </row>
    <row r="7446" spans="1:4">
      <c r="A7446" t="s">
        <v>110</v>
      </c>
      <c r="B7446">
        <v>2002</v>
      </c>
      <c r="C7446" t="s">
        <v>76</v>
      </c>
      <c r="D7446" s="49" t="s">
        <v>74</v>
      </c>
    </row>
    <row r="7447" spans="1:4">
      <c r="A7447" t="s">
        <v>111</v>
      </c>
      <c r="B7447">
        <v>2002</v>
      </c>
      <c r="C7447" t="s">
        <v>76</v>
      </c>
      <c r="D7447" s="49" t="s">
        <v>74</v>
      </c>
    </row>
    <row r="7448" spans="1:4">
      <c r="A7448" t="s">
        <v>112</v>
      </c>
      <c r="B7448">
        <v>2002</v>
      </c>
      <c r="C7448" t="s">
        <v>76</v>
      </c>
      <c r="D7448" s="49" t="s">
        <v>74</v>
      </c>
    </row>
    <row r="7449" spans="1:4">
      <c r="A7449" t="s">
        <v>113</v>
      </c>
      <c r="B7449">
        <v>2002</v>
      </c>
      <c r="C7449" t="s">
        <v>76</v>
      </c>
      <c r="D7449" s="49">
        <v>234.5231</v>
      </c>
    </row>
    <row r="7450" spans="1:4">
      <c r="A7450" t="s">
        <v>38</v>
      </c>
      <c r="B7450">
        <v>2003</v>
      </c>
      <c r="C7450" t="s">
        <v>76</v>
      </c>
      <c r="D7450" s="49">
        <v>19.738610000000001</v>
      </c>
    </row>
    <row r="7451" spans="1:4">
      <c r="A7451" t="s">
        <v>37</v>
      </c>
      <c r="B7451">
        <v>2003</v>
      </c>
      <c r="C7451" t="s">
        <v>76</v>
      </c>
      <c r="D7451" s="49">
        <v>6.2228919999999999</v>
      </c>
    </row>
    <row r="7452" spans="1:4">
      <c r="A7452" t="s">
        <v>36</v>
      </c>
      <c r="B7452">
        <v>2003</v>
      </c>
      <c r="C7452" t="s">
        <v>76</v>
      </c>
      <c r="D7452" s="49">
        <v>9.1469710000000006</v>
      </c>
    </row>
    <row r="7453" spans="1:4">
      <c r="A7453" t="s">
        <v>34</v>
      </c>
      <c r="B7453">
        <v>2003</v>
      </c>
      <c r="C7453" t="s">
        <v>76</v>
      </c>
      <c r="D7453" s="49">
        <v>6.1272919999999997</v>
      </c>
    </row>
    <row r="7454" spans="1:4">
      <c r="A7454" t="s">
        <v>35</v>
      </c>
      <c r="B7454">
        <v>2003</v>
      </c>
      <c r="C7454" t="s">
        <v>76</v>
      </c>
      <c r="D7454" s="49">
        <v>1.436296</v>
      </c>
    </row>
    <row r="7455" spans="1:4">
      <c r="A7455" t="s">
        <v>33</v>
      </c>
      <c r="B7455">
        <v>2003</v>
      </c>
      <c r="C7455" t="s">
        <v>76</v>
      </c>
      <c r="D7455" s="49">
        <v>16.211780000000001</v>
      </c>
    </row>
    <row r="7456" spans="1:4">
      <c r="A7456" t="s">
        <v>32</v>
      </c>
      <c r="B7456">
        <v>2003</v>
      </c>
      <c r="C7456" t="s">
        <v>76</v>
      </c>
      <c r="D7456" s="49">
        <v>2.8414239999999999</v>
      </c>
    </row>
    <row r="7457" spans="1:4">
      <c r="A7457" t="s">
        <v>31</v>
      </c>
      <c r="B7457">
        <v>2003</v>
      </c>
      <c r="C7457" t="s">
        <v>76</v>
      </c>
      <c r="D7457" s="49">
        <v>12.360150000000001</v>
      </c>
    </row>
    <row r="7458" spans="1:4">
      <c r="A7458" t="s">
        <v>30</v>
      </c>
      <c r="B7458">
        <v>2003</v>
      </c>
      <c r="C7458" t="s">
        <v>76</v>
      </c>
      <c r="D7458" s="49">
        <v>10.44054</v>
      </c>
    </row>
    <row r="7459" spans="1:4">
      <c r="A7459" t="s">
        <v>25</v>
      </c>
      <c r="B7459">
        <v>2003</v>
      </c>
      <c r="C7459" t="s">
        <v>76</v>
      </c>
      <c r="D7459" s="49">
        <v>10.75488</v>
      </c>
    </row>
    <row r="7460" spans="1:4">
      <c r="A7460" t="s">
        <v>29</v>
      </c>
      <c r="B7460">
        <v>2003</v>
      </c>
      <c r="C7460" t="s">
        <v>76</v>
      </c>
      <c r="D7460" s="49">
        <v>10.0456</v>
      </c>
    </row>
    <row r="7461" spans="1:4">
      <c r="A7461" t="s">
        <v>5</v>
      </c>
      <c r="B7461">
        <v>2003</v>
      </c>
      <c r="C7461" t="s">
        <v>76</v>
      </c>
      <c r="D7461" s="49">
        <v>7.8482760000000003</v>
      </c>
    </row>
    <row r="7462" spans="1:4">
      <c r="A7462" t="s">
        <v>28</v>
      </c>
      <c r="B7462">
        <v>2003</v>
      </c>
      <c r="C7462" t="s">
        <v>76</v>
      </c>
      <c r="D7462" s="49">
        <v>13.869249999999999</v>
      </c>
    </row>
    <row r="7463" spans="1:4">
      <c r="A7463" t="s">
        <v>27</v>
      </c>
      <c r="B7463">
        <v>2003</v>
      </c>
      <c r="C7463" t="s">
        <v>76</v>
      </c>
      <c r="D7463" s="49">
        <v>13.55922</v>
      </c>
    </row>
    <row r="7464" spans="1:4">
      <c r="A7464" t="s">
        <v>26</v>
      </c>
      <c r="B7464">
        <v>2003</v>
      </c>
      <c r="C7464" t="s">
        <v>76</v>
      </c>
      <c r="D7464" s="49">
        <v>6.736135</v>
      </c>
    </row>
    <row r="7465" spans="1:4">
      <c r="A7465" t="s">
        <v>1</v>
      </c>
      <c r="B7465">
        <v>2003</v>
      </c>
      <c r="C7465" t="s">
        <v>76</v>
      </c>
      <c r="D7465" s="49">
        <v>10.7798</v>
      </c>
    </row>
    <row r="7466" spans="1:4">
      <c r="A7466" t="s">
        <v>24</v>
      </c>
      <c r="B7466">
        <v>2003</v>
      </c>
      <c r="C7466" t="s">
        <v>76</v>
      </c>
      <c r="D7466" s="49">
        <v>11.36511</v>
      </c>
    </row>
    <row r="7467" spans="1:4">
      <c r="A7467" t="s">
        <v>23</v>
      </c>
      <c r="B7467">
        <v>2003</v>
      </c>
      <c r="C7467" t="s">
        <v>76</v>
      </c>
      <c r="D7467" s="49">
        <v>6.8630139999999997</v>
      </c>
    </row>
    <row r="7468" spans="1:4">
      <c r="A7468" t="s">
        <v>21</v>
      </c>
      <c r="B7468">
        <v>2003</v>
      </c>
      <c r="C7468" t="s">
        <v>76</v>
      </c>
      <c r="D7468" s="49">
        <v>1.5970709999999999</v>
      </c>
    </row>
    <row r="7469" spans="1:4">
      <c r="A7469" t="s">
        <v>22</v>
      </c>
      <c r="B7469">
        <v>2003</v>
      </c>
      <c r="C7469" t="s">
        <v>76</v>
      </c>
      <c r="D7469" s="49">
        <v>1.010834</v>
      </c>
    </row>
    <row r="7470" spans="1:4">
      <c r="A7470" t="s">
        <v>20</v>
      </c>
      <c r="B7470">
        <v>2003</v>
      </c>
      <c r="C7470" t="s">
        <v>76</v>
      </c>
      <c r="D7470" s="49">
        <v>7.0466189999999997</v>
      </c>
    </row>
    <row r="7471" spans="1:4">
      <c r="A7471" t="s">
        <v>19</v>
      </c>
      <c r="B7471">
        <v>2003</v>
      </c>
      <c r="C7471" t="s">
        <v>76</v>
      </c>
      <c r="D7471" s="49">
        <v>8.104139</v>
      </c>
    </row>
    <row r="7472" spans="1:4">
      <c r="A7472" t="s">
        <v>18</v>
      </c>
      <c r="B7472">
        <v>2003</v>
      </c>
      <c r="C7472" t="s">
        <v>76</v>
      </c>
      <c r="D7472" s="49">
        <v>9.5983820000000009</v>
      </c>
    </row>
    <row r="7473" spans="1:4">
      <c r="A7473" t="s">
        <v>6</v>
      </c>
      <c r="B7473">
        <v>2003</v>
      </c>
      <c r="C7473" t="s">
        <v>76</v>
      </c>
      <c r="D7473" s="49">
        <v>9.6936990000000005</v>
      </c>
    </row>
    <row r="7474" spans="1:4">
      <c r="A7474" t="s">
        <v>16</v>
      </c>
      <c r="B7474">
        <v>2003</v>
      </c>
      <c r="C7474" t="s">
        <v>76</v>
      </c>
      <c r="D7474" s="49">
        <v>5.6527799999999999</v>
      </c>
    </row>
    <row r="7475" spans="1:4">
      <c r="A7475" t="s">
        <v>15</v>
      </c>
      <c r="B7475">
        <v>2003</v>
      </c>
      <c r="C7475" t="s">
        <v>76</v>
      </c>
      <c r="D7475" s="49">
        <v>1.770519</v>
      </c>
    </row>
    <row r="7476" spans="1:4">
      <c r="A7476" t="s">
        <v>17</v>
      </c>
      <c r="B7476">
        <v>2003</v>
      </c>
      <c r="C7476" t="s">
        <v>76</v>
      </c>
      <c r="D7476" s="49">
        <v>4.6218149999999998</v>
      </c>
    </row>
    <row r="7477" spans="1:4">
      <c r="A7477" t="s">
        <v>13</v>
      </c>
      <c r="B7477">
        <v>2003</v>
      </c>
      <c r="C7477" t="s">
        <v>76</v>
      </c>
      <c r="D7477" s="49">
        <v>4.0660980000000002</v>
      </c>
    </row>
    <row r="7478" spans="1:4">
      <c r="A7478" t="s">
        <v>14</v>
      </c>
      <c r="B7478">
        <v>2003</v>
      </c>
      <c r="C7478" t="s">
        <v>76</v>
      </c>
      <c r="D7478" s="49">
        <v>6.6341229999999998</v>
      </c>
    </row>
    <row r="7479" spans="1:4">
      <c r="A7479" t="s">
        <v>12</v>
      </c>
      <c r="B7479">
        <v>2003</v>
      </c>
      <c r="C7479" t="s">
        <v>76</v>
      </c>
      <c r="D7479" s="49">
        <v>9.2812479999999997</v>
      </c>
    </row>
    <row r="7480" spans="1:4">
      <c r="A7480" t="s">
        <v>11</v>
      </c>
      <c r="B7480">
        <v>2003</v>
      </c>
      <c r="C7480" t="s">
        <v>76</v>
      </c>
      <c r="D7480" s="49">
        <v>8.0985060000000004</v>
      </c>
    </row>
    <row r="7481" spans="1:4">
      <c r="A7481" t="s">
        <v>10</v>
      </c>
      <c r="B7481">
        <v>2003</v>
      </c>
      <c r="C7481" t="s">
        <v>76</v>
      </c>
      <c r="D7481" s="49">
        <v>6.4334939999999996</v>
      </c>
    </row>
    <row r="7482" spans="1:4">
      <c r="B7482">
        <v>2003</v>
      </c>
      <c r="C7482" t="s">
        <v>76</v>
      </c>
      <c r="D7482" s="49" t="s">
        <v>74</v>
      </c>
    </row>
    <row r="7483" spans="1:4">
      <c r="A7483" t="s">
        <v>9</v>
      </c>
      <c r="B7483">
        <v>2003</v>
      </c>
      <c r="C7483" t="s">
        <v>76</v>
      </c>
      <c r="D7483" s="49">
        <v>10.47819</v>
      </c>
    </row>
    <row r="7484" spans="1:4">
      <c r="A7484" t="s">
        <v>8</v>
      </c>
      <c r="B7484">
        <v>2003</v>
      </c>
      <c r="C7484" t="s">
        <v>76</v>
      </c>
      <c r="D7484" s="49">
        <v>6.1445420000000004</v>
      </c>
    </row>
    <row r="7485" spans="1:4">
      <c r="A7485" t="s">
        <v>7</v>
      </c>
      <c r="B7485">
        <v>2003</v>
      </c>
      <c r="C7485" t="s">
        <v>76</v>
      </c>
      <c r="D7485" s="49">
        <v>7.6587709999999998</v>
      </c>
    </row>
    <row r="7486" spans="1:4">
      <c r="A7486" t="s">
        <v>4</v>
      </c>
      <c r="B7486">
        <v>2003</v>
      </c>
      <c r="C7486" t="s">
        <v>76</v>
      </c>
      <c r="D7486" s="49">
        <v>6.1036489999999999</v>
      </c>
    </row>
    <row r="7487" spans="1:4">
      <c r="A7487" t="s">
        <v>2</v>
      </c>
      <c r="B7487">
        <v>2003</v>
      </c>
      <c r="C7487" t="s">
        <v>76</v>
      </c>
      <c r="D7487" s="49">
        <v>3.5831970000000002</v>
      </c>
    </row>
    <row r="7488" spans="1:4">
      <c r="A7488" t="s">
        <v>3</v>
      </c>
      <c r="B7488">
        <v>2003</v>
      </c>
      <c r="C7488" t="s">
        <v>76</v>
      </c>
      <c r="D7488" s="49">
        <v>11.31264</v>
      </c>
    </row>
    <row r="7489" spans="1:4">
      <c r="A7489" t="s">
        <v>0</v>
      </c>
      <c r="B7489">
        <v>2003</v>
      </c>
      <c r="C7489" t="s">
        <v>76</v>
      </c>
      <c r="D7489" s="49">
        <v>21.283300000000001</v>
      </c>
    </row>
    <row r="7490" spans="1:4">
      <c r="A7490" t="s">
        <v>72</v>
      </c>
      <c r="B7490">
        <v>2003</v>
      </c>
      <c r="C7490" t="s">
        <v>76</v>
      </c>
      <c r="D7490" s="49" t="s">
        <v>74</v>
      </c>
    </row>
    <row r="7491" spans="1:4">
      <c r="A7491" t="s">
        <v>79</v>
      </c>
      <c r="B7491">
        <v>2003</v>
      </c>
      <c r="C7491" t="s">
        <v>76</v>
      </c>
      <c r="D7491" s="49">
        <v>5.2885540000000004</v>
      </c>
    </row>
    <row r="7492" spans="1:4">
      <c r="A7492" t="s">
        <v>80</v>
      </c>
      <c r="B7492">
        <v>2003</v>
      </c>
      <c r="C7492" t="s">
        <v>76</v>
      </c>
      <c r="D7492" s="49" t="s">
        <v>74</v>
      </c>
    </row>
    <row r="7493" spans="1:4">
      <c r="A7493" t="s">
        <v>81</v>
      </c>
      <c r="B7493">
        <v>2003</v>
      </c>
      <c r="C7493" t="s">
        <v>76</v>
      </c>
      <c r="D7493" s="49">
        <v>15.76674</v>
      </c>
    </row>
    <row r="7494" spans="1:4">
      <c r="A7494" t="s">
        <v>82</v>
      </c>
      <c r="B7494">
        <v>2003</v>
      </c>
      <c r="C7494" t="s">
        <v>76</v>
      </c>
      <c r="D7494" s="49" t="s">
        <v>74</v>
      </c>
    </row>
    <row r="7495" spans="1:4">
      <c r="A7495" t="s">
        <v>83</v>
      </c>
      <c r="B7495">
        <v>2003</v>
      </c>
      <c r="C7495" t="s">
        <v>76</v>
      </c>
      <c r="D7495" s="49">
        <v>0</v>
      </c>
    </row>
    <row r="7496" spans="1:4">
      <c r="A7496" t="s">
        <v>84</v>
      </c>
      <c r="B7496">
        <v>2003</v>
      </c>
      <c r="C7496" t="s">
        <v>76</v>
      </c>
      <c r="D7496" s="49">
        <v>39.637250000000002</v>
      </c>
    </row>
    <row r="7497" spans="1:4">
      <c r="A7497" t="s">
        <v>85</v>
      </c>
      <c r="B7497">
        <v>2003</v>
      </c>
      <c r="C7497" t="s">
        <v>76</v>
      </c>
      <c r="D7497" s="49">
        <v>19.738610000000001</v>
      </c>
    </row>
    <row r="7498" spans="1:4">
      <c r="A7498" t="s">
        <v>86</v>
      </c>
      <c r="B7498">
        <v>2003</v>
      </c>
      <c r="C7498" t="s">
        <v>76</v>
      </c>
      <c r="D7498" s="49" t="s">
        <v>74</v>
      </c>
    </row>
    <row r="7499" spans="1:4">
      <c r="A7499" t="s">
        <v>87</v>
      </c>
      <c r="B7499">
        <v>2003</v>
      </c>
      <c r="C7499" t="s">
        <v>76</v>
      </c>
      <c r="D7499" s="49">
        <v>41.56118</v>
      </c>
    </row>
    <row r="7500" spans="1:4">
      <c r="A7500" t="s">
        <v>88</v>
      </c>
      <c r="B7500">
        <v>2003</v>
      </c>
      <c r="C7500" t="s">
        <v>76</v>
      </c>
      <c r="D7500" s="49">
        <v>1.436296</v>
      </c>
    </row>
    <row r="7501" spans="1:4">
      <c r="A7501" t="s">
        <v>89</v>
      </c>
      <c r="B7501">
        <v>2003</v>
      </c>
      <c r="C7501" t="s">
        <v>76</v>
      </c>
      <c r="D7501" s="49">
        <v>125.1986</v>
      </c>
    </row>
    <row r="7502" spans="1:4">
      <c r="A7502" t="s">
        <v>90</v>
      </c>
      <c r="B7502">
        <v>2003</v>
      </c>
      <c r="C7502" t="s">
        <v>76</v>
      </c>
      <c r="D7502" s="49" t="s">
        <v>74</v>
      </c>
    </row>
    <row r="7503" spans="1:4">
      <c r="A7503" t="s">
        <v>91</v>
      </c>
      <c r="B7503">
        <v>2003</v>
      </c>
      <c r="C7503" t="s">
        <v>76</v>
      </c>
      <c r="D7503" s="49">
        <v>195.18190000000001</v>
      </c>
    </row>
    <row r="7504" spans="1:4">
      <c r="A7504" t="s">
        <v>92</v>
      </c>
      <c r="B7504">
        <v>2003</v>
      </c>
      <c r="C7504" t="s">
        <v>76</v>
      </c>
      <c r="D7504" s="49" t="s">
        <v>74</v>
      </c>
    </row>
    <row r="7505" spans="1:4">
      <c r="A7505" t="s">
        <v>93</v>
      </c>
      <c r="B7505">
        <v>2003</v>
      </c>
      <c r="C7505" t="s">
        <v>76</v>
      </c>
      <c r="D7505" s="49" t="s">
        <v>74</v>
      </c>
    </row>
    <row r="7506" spans="1:4">
      <c r="A7506" t="s">
        <v>94</v>
      </c>
      <c r="B7506">
        <v>2003</v>
      </c>
      <c r="C7506" t="s">
        <v>76</v>
      </c>
      <c r="D7506" s="49" t="s">
        <v>74</v>
      </c>
    </row>
    <row r="7507" spans="1:4">
      <c r="A7507" t="s">
        <v>95</v>
      </c>
      <c r="B7507">
        <v>2003</v>
      </c>
      <c r="C7507" t="s">
        <v>76</v>
      </c>
      <c r="D7507" s="49">
        <v>137.91380000000001</v>
      </c>
    </row>
    <row r="7508" spans="1:4">
      <c r="A7508" t="s">
        <v>96</v>
      </c>
      <c r="B7508">
        <v>2003</v>
      </c>
      <c r="C7508" t="s">
        <v>76</v>
      </c>
      <c r="D7508" s="49" t="s">
        <v>74</v>
      </c>
    </row>
    <row r="7509" spans="1:4">
      <c r="A7509" t="s">
        <v>97</v>
      </c>
      <c r="B7509">
        <v>2003</v>
      </c>
      <c r="C7509" t="s">
        <v>76</v>
      </c>
      <c r="D7509" s="49">
        <v>93.946619999999996</v>
      </c>
    </row>
    <row r="7510" spans="1:4">
      <c r="A7510" t="s">
        <v>98</v>
      </c>
      <c r="B7510">
        <v>2003</v>
      </c>
      <c r="C7510" t="s">
        <v>76</v>
      </c>
      <c r="D7510" s="49" t="s">
        <v>74</v>
      </c>
    </row>
    <row r="7511" spans="1:4">
      <c r="A7511" t="s">
        <v>99</v>
      </c>
      <c r="B7511">
        <v>2003</v>
      </c>
      <c r="C7511" t="s">
        <v>76</v>
      </c>
      <c r="D7511" s="49">
        <v>289.72770000000003</v>
      </c>
    </row>
    <row r="7512" spans="1:4">
      <c r="A7512" t="s">
        <v>100</v>
      </c>
      <c r="B7512">
        <v>2003</v>
      </c>
      <c r="C7512" t="s">
        <v>76</v>
      </c>
      <c r="D7512" s="49">
        <v>0</v>
      </c>
    </row>
    <row r="7513" spans="1:4">
      <c r="A7513" t="s">
        <v>101</v>
      </c>
      <c r="B7513">
        <v>2003</v>
      </c>
      <c r="C7513" t="s">
        <v>76</v>
      </c>
      <c r="D7513" s="49">
        <v>2.607904</v>
      </c>
    </row>
    <row r="7514" spans="1:4">
      <c r="A7514" t="s">
        <v>102</v>
      </c>
      <c r="B7514">
        <v>2003</v>
      </c>
      <c r="C7514" t="s">
        <v>76</v>
      </c>
      <c r="D7514" s="49" t="s">
        <v>74</v>
      </c>
    </row>
    <row r="7515" spans="1:4">
      <c r="A7515" t="s">
        <v>103</v>
      </c>
      <c r="B7515">
        <v>2003</v>
      </c>
      <c r="C7515" t="s">
        <v>76</v>
      </c>
      <c r="D7515" s="49">
        <v>0</v>
      </c>
    </row>
    <row r="7516" spans="1:4">
      <c r="A7516" t="s">
        <v>104</v>
      </c>
      <c r="B7516">
        <v>2003</v>
      </c>
      <c r="C7516" t="s">
        <v>76</v>
      </c>
      <c r="D7516" s="49">
        <v>66.270849999999996</v>
      </c>
    </row>
    <row r="7517" spans="1:4">
      <c r="A7517" t="s">
        <v>105</v>
      </c>
      <c r="B7517">
        <v>2003</v>
      </c>
      <c r="C7517" t="s">
        <v>76</v>
      </c>
      <c r="D7517" s="49">
        <v>1.436296</v>
      </c>
    </row>
    <row r="7518" spans="1:4">
      <c r="A7518" t="s">
        <v>106</v>
      </c>
      <c r="B7518">
        <v>2003</v>
      </c>
      <c r="C7518" t="s">
        <v>76</v>
      </c>
      <c r="D7518" s="49">
        <v>3.5831970000000002</v>
      </c>
    </row>
    <row r="7519" spans="1:4">
      <c r="A7519" t="s">
        <v>107</v>
      </c>
      <c r="B7519">
        <v>2003</v>
      </c>
      <c r="C7519" t="s">
        <v>76</v>
      </c>
      <c r="D7519" s="49">
        <v>41.56118</v>
      </c>
    </row>
    <row r="7520" spans="1:4">
      <c r="A7520" t="s">
        <v>108</v>
      </c>
      <c r="B7520">
        <v>2003</v>
      </c>
      <c r="C7520" t="s">
        <v>76</v>
      </c>
      <c r="D7520" s="49" t="s">
        <v>74</v>
      </c>
    </row>
    <row r="7521" spans="1:4">
      <c r="A7521" t="s">
        <v>109</v>
      </c>
      <c r="B7521">
        <v>2003</v>
      </c>
      <c r="C7521" t="s">
        <v>76</v>
      </c>
      <c r="D7521" s="49">
        <v>132.0616</v>
      </c>
    </row>
    <row r="7522" spans="1:4">
      <c r="A7522" t="s">
        <v>110</v>
      </c>
      <c r="B7522">
        <v>2003</v>
      </c>
      <c r="C7522" t="s">
        <v>76</v>
      </c>
      <c r="D7522" s="49" t="s">
        <v>74</v>
      </c>
    </row>
    <row r="7523" spans="1:4">
      <c r="A7523" t="s">
        <v>111</v>
      </c>
      <c r="B7523">
        <v>2003</v>
      </c>
      <c r="C7523" t="s">
        <v>76</v>
      </c>
      <c r="D7523" s="49" t="s">
        <v>74</v>
      </c>
    </row>
    <row r="7524" spans="1:4">
      <c r="A7524" t="s">
        <v>112</v>
      </c>
      <c r="B7524">
        <v>2003</v>
      </c>
      <c r="C7524" t="s">
        <v>76</v>
      </c>
      <c r="D7524" s="49" t="s">
        <v>74</v>
      </c>
    </row>
    <row r="7525" spans="1:4">
      <c r="A7525" t="s">
        <v>113</v>
      </c>
      <c r="B7525">
        <v>2003</v>
      </c>
      <c r="C7525" t="s">
        <v>76</v>
      </c>
      <c r="D7525" s="49">
        <v>240.48050000000001</v>
      </c>
    </row>
    <row r="7526" spans="1:4">
      <c r="A7526" t="s">
        <v>38</v>
      </c>
      <c r="B7526">
        <v>2004</v>
      </c>
      <c r="C7526" t="s">
        <v>76</v>
      </c>
      <c r="D7526" s="49">
        <v>20.835070000000002</v>
      </c>
    </row>
    <row r="7527" spans="1:4">
      <c r="A7527" t="s">
        <v>37</v>
      </c>
      <c r="B7527">
        <v>2004</v>
      </c>
      <c r="C7527" t="s">
        <v>76</v>
      </c>
      <c r="D7527" s="49">
        <v>6.5263080000000002</v>
      </c>
    </row>
    <row r="7528" spans="1:4">
      <c r="A7528" t="s">
        <v>36</v>
      </c>
      <c r="B7528">
        <v>2004</v>
      </c>
      <c r="C7528" t="s">
        <v>76</v>
      </c>
      <c r="D7528" s="49">
        <v>8.8628079999999994</v>
      </c>
    </row>
    <row r="7529" spans="1:4">
      <c r="A7529" t="s">
        <v>34</v>
      </c>
      <c r="B7529">
        <v>2004</v>
      </c>
      <c r="C7529" t="s">
        <v>76</v>
      </c>
      <c r="D7529" s="49">
        <v>5.9627869999999996</v>
      </c>
    </row>
    <row r="7530" spans="1:4">
      <c r="A7530" t="s">
        <v>35</v>
      </c>
      <c r="B7530">
        <v>2004</v>
      </c>
      <c r="C7530" t="s">
        <v>76</v>
      </c>
      <c r="D7530" s="49">
        <v>1.498184</v>
      </c>
    </row>
    <row r="7531" spans="1:4">
      <c r="A7531" t="s">
        <v>33</v>
      </c>
      <c r="B7531">
        <v>2004</v>
      </c>
      <c r="C7531" t="s">
        <v>76</v>
      </c>
      <c r="D7531" s="49">
        <v>16.457090000000001</v>
      </c>
    </row>
    <row r="7532" spans="1:4">
      <c r="A7532" t="s">
        <v>32</v>
      </c>
      <c r="B7532">
        <v>2004</v>
      </c>
      <c r="C7532" t="s">
        <v>76</v>
      </c>
      <c r="D7532" s="49">
        <v>3.281533</v>
      </c>
    </row>
    <row r="7533" spans="1:4">
      <c r="A7533" t="s">
        <v>31</v>
      </c>
      <c r="B7533">
        <v>2004</v>
      </c>
      <c r="C7533" t="s">
        <v>76</v>
      </c>
      <c r="D7533" s="49">
        <v>12.542540000000001</v>
      </c>
    </row>
    <row r="7534" spans="1:4">
      <c r="A7534" t="s">
        <v>30</v>
      </c>
      <c r="B7534">
        <v>2004</v>
      </c>
      <c r="C7534" t="s">
        <v>76</v>
      </c>
      <c r="D7534" s="49">
        <v>10.37407</v>
      </c>
    </row>
    <row r="7535" spans="1:4">
      <c r="A7535" t="s">
        <v>25</v>
      </c>
      <c r="B7535">
        <v>2004</v>
      </c>
      <c r="C7535" t="s">
        <v>76</v>
      </c>
      <c r="D7535" s="49">
        <v>9.9832199999999993</v>
      </c>
    </row>
    <row r="7536" spans="1:4">
      <c r="A7536" t="s">
        <v>29</v>
      </c>
      <c r="B7536">
        <v>2004</v>
      </c>
      <c r="C7536" t="s">
        <v>76</v>
      </c>
      <c r="D7536" s="49">
        <v>9.6502389999999991</v>
      </c>
    </row>
    <row r="7537" spans="1:4">
      <c r="A7537" t="s">
        <v>5</v>
      </c>
      <c r="B7537">
        <v>2004</v>
      </c>
      <c r="C7537" t="s">
        <v>76</v>
      </c>
      <c r="D7537" s="49">
        <v>8.3456159999999997</v>
      </c>
    </row>
    <row r="7538" spans="1:4">
      <c r="A7538" t="s">
        <v>28</v>
      </c>
      <c r="B7538">
        <v>2004</v>
      </c>
      <c r="C7538" t="s">
        <v>76</v>
      </c>
      <c r="D7538" s="49">
        <v>14.026249999999999</v>
      </c>
    </row>
    <row r="7539" spans="1:4">
      <c r="A7539" t="s">
        <v>27</v>
      </c>
      <c r="B7539">
        <v>2004</v>
      </c>
      <c r="C7539" t="s">
        <v>76</v>
      </c>
      <c r="D7539" s="49">
        <v>12.306480000000001</v>
      </c>
    </row>
    <row r="7540" spans="1:4">
      <c r="A7540" t="s">
        <v>26</v>
      </c>
      <c r="B7540">
        <v>2004</v>
      </c>
      <c r="C7540" t="s">
        <v>76</v>
      </c>
      <c r="D7540" s="49">
        <v>6.8977170000000001</v>
      </c>
    </row>
    <row r="7541" spans="1:4">
      <c r="A7541" t="s">
        <v>1</v>
      </c>
      <c r="B7541">
        <v>2004</v>
      </c>
      <c r="C7541" t="s">
        <v>76</v>
      </c>
      <c r="D7541" s="49">
        <v>11.22472</v>
      </c>
    </row>
    <row r="7542" spans="1:4">
      <c r="A7542" t="s">
        <v>24</v>
      </c>
      <c r="B7542">
        <v>2004</v>
      </c>
      <c r="C7542" t="s">
        <v>76</v>
      </c>
      <c r="D7542" s="49">
        <v>10.72743</v>
      </c>
    </row>
    <row r="7543" spans="1:4">
      <c r="A7543" t="s">
        <v>23</v>
      </c>
      <c r="B7543">
        <v>2004</v>
      </c>
      <c r="C7543" t="s">
        <v>76</v>
      </c>
      <c r="D7543" s="49">
        <v>6.5177319999999996</v>
      </c>
    </row>
    <row r="7544" spans="1:4">
      <c r="A7544" t="s">
        <v>21</v>
      </c>
      <c r="B7544">
        <v>2004</v>
      </c>
      <c r="C7544" t="s">
        <v>76</v>
      </c>
      <c r="D7544" s="49">
        <v>1.6509780000000001</v>
      </c>
    </row>
    <row r="7545" spans="1:4">
      <c r="A7545" t="s">
        <v>22</v>
      </c>
      <c r="B7545">
        <v>2004</v>
      </c>
      <c r="C7545" t="s">
        <v>76</v>
      </c>
      <c r="D7545" s="49">
        <v>1.1036189999999999</v>
      </c>
    </row>
    <row r="7546" spans="1:4">
      <c r="A7546" t="s">
        <v>20</v>
      </c>
      <c r="B7546">
        <v>2004</v>
      </c>
      <c r="C7546" t="s">
        <v>76</v>
      </c>
      <c r="D7546" s="49">
        <v>7.7092229999999997</v>
      </c>
    </row>
    <row r="7547" spans="1:4">
      <c r="A7547" t="s">
        <v>19</v>
      </c>
      <c r="B7547">
        <v>2004</v>
      </c>
      <c r="C7547" t="s">
        <v>76</v>
      </c>
      <c r="D7547" s="49">
        <v>8.0869890000000009</v>
      </c>
    </row>
    <row r="7548" spans="1:4">
      <c r="A7548" t="s">
        <v>18</v>
      </c>
      <c r="B7548">
        <v>2004</v>
      </c>
      <c r="C7548" t="s">
        <v>76</v>
      </c>
      <c r="D7548" s="49">
        <v>9.5691129999999998</v>
      </c>
    </row>
    <row r="7549" spans="1:4">
      <c r="A7549" t="s">
        <v>6</v>
      </c>
      <c r="B7549">
        <v>2004</v>
      </c>
      <c r="C7549" t="s">
        <v>76</v>
      </c>
      <c r="D7549" s="49">
        <v>9.8568420000000003</v>
      </c>
    </row>
    <row r="7550" spans="1:4">
      <c r="A7550" t="s">
        <v>16</v>
      </c>
      <c r="B7550">
        <v>2004</v>
      </c>
      <c r="C7550" t="s">
        <v>76</v>
      </c>
      <c r="D7550" s="49">
        <v>5.4503110000000001</v>
      </c>
    </row>
    <row r="7551" spans="1:4">
      <c r="A7551" t="s">
        <v>15</v>
      </c>
      <c r="B7551">
        <v>2004</v>
      </c>
      <c r="C7551" t="s">
        <v>76</v>
      </c>
      <c r="D7551" s="49">
        <v>0.59156129999999996</v>
      </c>
    </row>
    <row r="7552" spans="1:4">
      <c r="A7552" t="s">
        <v>17</v>
      </c>
      <c r="B7552">
        <v>2004</v>
      </c>
      <c r="C7552" t="s">
        <v>76</v>
      </c>
      <c r="D7552" s="49">
        <v>4.9123070000000002</v>
      </c>
    </row>
    <row r="7553" spans="1:4">
      <c r="A7553" t="s">
        <v>13</v>
      </c>
      <c r="B7553">
        <v>2004</v>
      </c>
      <c r="C7553" t="s">
        <v>76</v>
      </c>
      <c r="D7553" s="49">
        <v>4.1398859999999997</v>
      </c>
    </row>
    <row r="7554" spans="1:4">
      <c r="A7554" t="s">
        <v>14</v>
      </c>
      <c r="B7554">
        <v>2004</v>
      </c>
      <c r="C7554" t="s">
        <v>76</v>
      </c>
      <c r="D7554" s="49">
        <v>6.2503450000000003</v>
      </c>
    </row>
    <row r="7555" spans="1:4">
      <c r="A7555" t="s">
        <v>12</v>
      </c>
      <c r="B7555">
        <v>2004</v>
      </c>
      <c r="C7555" t="s">
        <v>76</v>
      </c>
      <c r="D7555" s="49">
        <v>9.3114340000000002</v>
      </c>
    </row>
    <row r="7556" spans="1:4">
      <c r="A7556" t="s">
        <v>11</v>
      </c>
      <c r="B7556">
        <v>2004</v>
      </c>
      <c r="C7556" t="s">
        <v>76</v>
      </c>
      <c r="D7556" s="49">
        <v>8.067679</v>
      </c>
    </row>
    <row r="7557" spans="1:4">
      <c r="A7557" t="s">
        <v>10</v>
      </c>
      <c r="B7557">
        <v>2004</v>
      </c>
      <c r="C7557" t="s">
        <v>76</v>
      </c>
      <c r="D7557" s="49">
        <v>6.6751610000000001</v>
      </c>
    </row>
    <row r="7558" spans="1:4">
      <c r="B7558">
        <v>2004</v>
      </c>
      <c r="C7558" t="s">
        <v>76</v>
      </c>
      <c r="D7558" s="49" t="s">
        <v>74</v>
      </c>
    </row>
    <row r="7559" spans="1:4">
      <c r="A7559" t="s">
        <v>9</v>
      </c>
      <c r="B7559">
        <v>2004</v>
      </c>
      <c r="C7559" t="s">
        <v>76</v>
      </c>
      <c r="D7559" s="49">
        <v>10.41592</v>
      </c>
    </row>
    <row r="7560" spans="1:4">
      <c r="A7560" t="s">
        <v>8</v>
      </c>
      <c r="B7560">
        <v>2004</v>
      </c>
      <c r="C7560" t="s">
        <v>76</v>
      </c>
      <c r="D7560" s="49">
        <v>6.2012700000000001</v>
      </c>
    </row>
    <row r="7561" spans="1:4">
      <c r="A7561" t="s">
        <v>7</v>
      </c>
      <c r="B7561">
        <v>2004</v>
      </c>
      <c r="C7561" t="s">
        <v>76</v>
      </c>
      <c r="D7561" s="49">
        <v>7.5431210000000002</v>
      </c>
    </row>
    <row r="7562" spans="1:4">
      <c r="A7562" t="s">
        <v>4</v>
      </c>
      <c r="B7562">
        <v>2004</v>
      </c>
      <c r="C7562" t="s">
        <v>76</v>
      </c>
      <c r="D7562" s="49">
        <v>5.2556500000000002</v>
      </c>
    </row>
    <row r="7563" spans="1:4">
      <c r="A7563" t="s">
        <v>2</v>
      </c>
      <c r="B7563">
        <v>2004</v>
      </c>
      <c r="C7563" t="s">
        <v>76</v>
      </c>
      <c r="D7563" s="49">
        <v>3.7224780000000002</v>
      </c>
    </row>
    <row r="7564" spans="1:4">
      <c r="A7564" t="s">
        <v>3</v>
      </c>
      <c r="B7564">
        <v>2004</v>
      </c>
      <c r="C7564" t="s">
        <v>76</v>
      </c>
      <c r="D7564" s="49">
        <v>11.961980000000001</v>
      </c>
    </row>
    <row r="7565" spans="1:4">
      <c r="A7565" t="s">
        <v>0</v>
      </c>
      <c r="B7565">
        <v>2004</v>
      </c>
      <c r="C7565" t="s">
        <v>76</v>
      </c>
      <c r="D7565" s="49">
        <v>21.653739999999999</v>
      </c>
    </row>
    <row r="7566" spans="1:4">
      <c r="A7566" t="s">
        <v>72</v>
      </c>
      <c r="B7566">
        <v>2004</v>
      </c>
      <c r="C7566" t="s">
        <v>76</v>
      </c>
      <c r="D7566" s="49" t="s">
        <v>74</v>
      </c>
    </row>
    <row r="7567" spans="1:4">
      <c r="A7567" t="s">
        <v>79</v>
      </c>
      <c r="B7567">
        <v>2004</v>
      </c>
      <c r="C7567" t="s">
        <v>76</v>
      </c>
      <c r="D7567" s="49">
        <v>5.8833359999999999</v>
      </c>
    </row>
    <row r="7568" spans="1:4">
      <c r="A7568" t="s">
        <v>80</v>
      </c>
      <c r="B7568">
        <v>2004</v>
      </c>
      <c r="C7568" t="s">
        <v>76</v>
      </c>
      <c r="D7568" s="49" t="s">
        <v>74</v>
      </c>
    </row>
    <row r="7569" spans="1:4">
      <c r="A7569" t="s">
        <v>81</v>
      </c>
      <c r="B7569">
        <v>2004</v>
      </c>
      <c r="C7569" t="s">
        <v>76</v>
      </c>
      <c r="D7569" s="49">
        <v>16.299250000000001</v>
      </c>
    </row>
    <row r="7570" spans="1:4">
      <c r="A7570" t="s">
        <v>82</v>
      </c>
      <c r="B7570">
        <v>2004</v>
      </c>
      <c r="C7570" t="s">
        <v>76</v>
      </c>
      <c r="D7570" s="49" t="s">
        <v>74</v>
      </c>
    </row>
    <row r="7571" spans="1:4">
      <c r="A7571" t="s">
        <v>83</v>
      </c>
      <c r="B7571">
        <v>2004</v>
      </c>
      <c r="C7571" t="s">
        <v>76</v>
      </c>
      <c r="D7571" s="49">
        <v>0</v>
      </c>
    </row>
    <row r="7572" spans="1:4">
      <c r="A7572" t="s">
        <v>84</v>
      </c>
      <c r="B7572">
        <v>2004</v>
      </c>
      <c r="C7572" t="s">
        <v>76</v>
      </c>
      <c r="D7572" s="49">
        <v>41.146549999999998</v>
      </c>
    </row>
    <row r="7573" spans="1:4">
      <c r="A7573" t="s">
        <v>85</v>
      </c>
      <c r="B7573">
        <v>2004</v>
      </c>
      <c r="C7573" t="s">
        <v>76</v>
      </c>
      <c r="D7573" s="49">
        <v>20.835070000000002</v>
      </c>
    </row>
    <row r="7574" spans="1:4">
      <c r="A7574" t="s">
        <v>86</v>
      </c>
      <c r="B7574">
        <v>2004</v>
      </c>
      <c r="C7574" t="s">
        <v>76</v>
      </c>
      <c r="D7574" s="49" t="s">
        <v>74</v>
      </c>
    </row>
    <row r="7575" spans="1:4">
      <c r="A7575" t="s">
        <v>87</v>
      </c>
      <c r="B7575">
        <v>2004</v>
      </c>
      <c r="C7575" t="s">
        <v>76</v>
      </c>
      <c r="D7575" s="49">
        <v>42.250720000000001</v>
      </c>
    </row>
    <row r="7576" spans="1:4">
      <c r="A7576" t="s">
        <v>88</v>
      </c>
      <c r="B7576">
        <v>2004</v>
      </c>
      <c r="C7576" t="s">
        <v>76</v>
      </c>
      <c r="D7576" s="49">
        <v>1.498184</v>
      </c>
    </row>
    <row r="7577" spans="1:4">
      <c r="A7577" t="s">
        <v>89</v>
      </c>
      <c r="B7577">
        <v>2004</v>
      </c>
      <c r="C7577" t="s">
        <v>76</v>
      </c>
      <c r="D7577" s="49">
        <v>122.1545</v>
      </c>
    </row>
    <row r="7578" spans="1:4">
      <c r="A7578" t="s">
        <v>90</v>
      </c>
      <c r="B7578">
        <v>2004</v>
      </c>
      <c r="C7578" t="s">
        <v>76</v>
      </c>
      <c r="D7578" s="49" t="s">
        <v>74</v>
      </c>
    </row>
    <row r="7579" spans="1:4">
      <c r="A7579" t="s">
        <v>91</v>
      </c>
      <c r="B7579">
        <v>2004</v>
      </c>
      <c r="C7579" t="s">
        <v>76</v>
      </c>
      <c r="D7579" s="49">
        <v>191.49760000000001</v>
      </c>
    </row>
    <row r="7580" spans="1:4">
      <c r="A7580" t="s">
        <v>92</v>
      </c>
      <c r="B7580">
        <v>2004</v>
      </c>
      <c r="C7580" t="s">
        <v>76</v>
      </c>
      <c r="D7580" s="49" t="s">
        <v>74</v>
      </c>
    </row>
    <row r="7581" spans="1:4">
      <c r="A7581" t="s">
        <v>93</v>
      </c>
      <c r="B7581">
        <v>2004</v>
      </c>
      <c r="C7581" t="s">
        <v>76</v>
      </c>
      <c r="D7581" s="49" t="s">
        <v>74</v>
      </c>
    </row>
    <row r="7582" spans="1:4">
      <c r="A7582" t="s">
        <v>94</v>
      </c>
      <c r="B7582">
        <v>2004</v>
      </c>
      <c r="C7582" t="s">
        <v>76</v>
      </c>
      <c r="D7582" s="49" t="s">
        <v>74</v>
      </c>
    </row>
    <row r="7583" spans="1:4">
      <c r="A7583" t="s">
        <v>95</v>
      </c>
      <c r="B7583">
        <v>2004</v>
      </c>
      <c r="C7583" t="s">
        <v>76</v>
      </c>
      <c r="D7583" s="49">
        <v>140.37710000000001</v>
      </c>
    </row>
    <row r="7584" spans="1:4">
      <c r="A7584" t="s">
        <v>96</v>
      </c>
      <c r="B7584">
        <v>2004</v>
      </c>
      <c r="C7584" t="s">
        <v>76</v>
      </c>
      <c r="D7584" s="49" t="s">
        <v>74</v>
      </c>
    </row>
    <row r="7585" spans="1:4">
      <c r="A7585" t="s">
        <v>97</v>
      </c>
      <c r="B7585">
        <v>2004</v>
      </c>
      <c r="C7585" t="s">
        <v>76</v>
      </c>
      <c r="D7585" s="49">
        <v>94.288510000000002</v>
      </c>
    </row>
    <row r="7586" spans="1:4">
      <c r="A7586" t="s">
        <v>98</v>
      </c>
      <c r="B7586">
        <v>2004</v>
      </c>
      <c r="C7586" t="s">
        <v>76</v>
      </c>
      <c r="D7586" s="49" t="s">
        <v>74</v>
      </c>
    </row>
    <row r="7587" spans="1:4">
      <c r="A7587" t="s">
        <v>99</v>
      </c>
      <c r="B7587">
        <v>2004</v>
      </c>
      <c r="C7587" t="s">
        <v>76</v>
      </c>
      <c r="D7587" s="49">
        <v>288.9237</v>
      </c>
    </row>
    <row r="7588" spans="1:4">
      <c r="A7588" t="s">
        <v>100</v>
      </c>
      <c r="B7588">
        <v>2004</v>
      </c>
      <c r="C7588" t="s">
        <v>76</v>
      </c>
      <c r="D7588" s="49">
        <v>0</v>
      </c>
    </row>
    <row r="7589" spans="1:4">
      <c r="A7589" t="s">
        <v>101</v>
      </c>
      <c r="B7589">
        <v>2004</v>
      </c>
      <c r="C7589" t="s">
        <v>76</v>
      </c>
      <c r="D7589" s="49">
        <v>2.7545980000000001</v>
      </c>
    </row>
    <row r="7590" spans="1:4">
      <c r="A7590" t="s">
        <v>102</v>
      </c>
      <c r="B7590">
        <v>2004</v>
      </c>
      <c r="C7590" t="s">
        <v>76</v>
      </c>
      <c r="D7590" s="49" t="s">
        <v>74</v>
      </c>
    </row>
    <row r="7591" spans="1:4">
      <c r="A7591" t="s">
        <v>103</v>
      </c>
      <c r="B7591">
        <v>2004</v>
      </c>
      <c r="C7591" t="s">
        <v>76</v>
      </c>
      <c r="D7591" s="49">
        <v>0</v>
      </c>
    </row>
    <row r="7592" spans="1:4">
      <c r="A7592" t="s">
        <v>104</v>
      </c>
      <c r="B7592">
        <v>2004</v>
      </c>
      <c r="C7592" t="s">
        <v>76</v>
      </c>
      <c r="D7592" s="49">
        <v>68.675060000000002</v>
      </c>
    </row>
    <row r="7593" spans="1:4">
      <c r="A7593" t="s">
        <v>105</v>
      </c>
      <c r="B7593">
        <v>2004</v>
      </c>
      <c r="C7593" t="s">
        <v>76</v>
      </c>
      <c r="D7593" s="49">
        <v>1.498184</v>
      </c>
    </row>
    <row r="7594" spans="1:4">
      <c r="A7594" t="s">
        <v>106</v>
      </c>
      <c r="B7594">
        <v>2004</v>
      </c>
      <c r="C7594" t="s">
        <v>76</v>
      </c>
      <c r="D7594" s="49">
        <v>3.7224780000000002</v>
      </c>
    </row>
    <row r="7595" spans="1:4">
      <c r="A7595" t="s">
        <v>107</v>
      </c>
      <c r="B7595">
        <v>2004</v>
      </c>
      <c r="C7595" t="s">
        <v>76</v>
      </c>
      <c r="D7595" s="49">
        <v>42.250720000000001</v>
      </c>
    </row>
    <row r="7596" spans="1:4">
      <c r="A7596" t="s">
        <v>108</v>
      </c>
      <c r="B7596">
        <v>2004</v>
      </c>
      <c r="C7596" t="s">
        <v>76</v>
      </c>
      <c r="D7596" s="49" t="s">
        <v>74</v>
      </c>
    </row>
    <row r="7597" spans="1:4">
      <c r="A7597" t="s">
        <v>109</v>
      </c>
      <c r="B7597">
        <v>2004</v>
      </c>
      <c r="C7597" t="s">
        <v>76</v>
      </c>
      <c r="D7597" s="49">
        <v>128.67230000000001</v>
      </c>
    </row>
    <row r="7598" spans="1:4">
      <c r="A7598" t="s">
        <v>110</v>
      </c>
      <c r="B7598">
        <v>2004</v>
      </c>
      <c r="C7598" t="s">
        <v>76</v>
      </c>
      <c r="D7598" s="49" t="s">
        <v>74</v>
      </c>
    </row>
    <row r="7599" spans="1:4">
      <c r="A7599" t="s">
        <v>111</v>
      </c>
      <c r="B7599">
        <v>2004</v>
      </c>
      <c r="C7599" t="s">
        <v>76</v>
      </c>
      <c r="D7599" s="49" t="s">
        <v>74</v>
      </c>
    </row>
    <row r="7600" spans="1:4">
      <c r="A7600" t="s">
        <v>112</v>
      </c>
      <c r="B7600">
        <v>2004</v>
      </c>
      <c r="C7600" t="s">
        <v>76</v>
      </c>
      <c r="D7600" s="49" t="s">
        <v>74</v>
      </c>
    </row>
    <row r="7601" spans="1:4">
      <c r="A7601" t="s">
        <v>113</v>
      </c>
      <c r="B7601">
        <v>2004</v>
      </c>
      <c r="C7601" t="s">
        <v>76</v>
      </c>
      <c r="D7601" s="49">
        <v>239.02500000000001</v>
      </c>
    </row>
    <row r="7602" spans="1:4">
      <c r="A7602" t="s">
        <v>38</v>
      </c>
      <c r="B7602">
        <v>2005</v>
      </c>
      <c r="C7602" t="s">
        <v>76</v>
      </c>
      <c r="D7602" s="49">
        <v>21.534759999999999</v>
      </c>
    </row>
    <row r="7603" spans="1:4">
      <c r="A7603" t="s">
        <v>37</v>
      </c>
      <c r="B7603">
        <v>2005</v>
      </c>
      <c r="C7603" t="s">
        <v>76</v>
      </c>
      <c r="D7603" s="49">
        <v>6.6035320000000004</v>
      </c>
    </row>
    <row r="7604" spans="1:4">
      <c r="A7604" t="s">
        <v>36</v>
      </c>
      <c r="B7604">
        <v>2005</v>
      </c>
      <c r="C7604" t="s">
        <v>76</v>
      </c>
      <c r="D7604" s="49">
        <v>8.8508589999999998</v>
      </c>
    </row>
    <row r="7605" spans="1:4">
      <c r="A7605" t="s">
        <v>34</v>
      </c>
      <c r="B7605">
        <v>2005</v>
      </c>
      <c r="C7605" t="s">
        <v>76</v>
      </c>
      <c r="D7605" s="49">
        <v>6.3823259999999999</v>
      </c>
    </row>
    <row r="7606" spans="1:4">
      <c r="A7606" t="s">
        <v>35</v>
      </c>
      <c r="B7606">
        <v>2005</v>
      </c>
      <c r="C7606" t="s">
        <v>76</v>
      </c>
      <c r="D7606" s="49">
        <v>1.494321</v>
      </c>
    </row>
    <row r="7607" spans="1:4">
      <c r="A7607" t="s">
        <v>33</v>
      </c>
      <c r="B7607">
        <v>2005</v>
      </c>
      <c r="C7607" t="s">
        <v>76</v>
      </c>
      <c r="D7607" s="49">
        <v>16.70562</v>
      </c>
    </row>
    <row r="7608" spans="1:4">
      <c r="A7608" t="s">
        <v>32</v>
      </c>
      <c r="B7608">
        <v>2005</v>
      </c>
      <c r="C7608" t="s">
        <v>76</v>
      </c>
      <c r="D7608" s="49">
        <v>3.5023390000000001</v>
      </c>
    </row>
    <row r="7609" spans="1:4">
      <c r="A7609" t="s">
        <v>31</v>
      </c>
      <c r="B7609">
        <v>2005</v>
      </c>
      <c r="C7609" t="s">
        <v>76</v>
      </c>
      <c r="D7609" s="49">
        <v>12.59121</v>
      </c>
    </row>
    <row r="7610" spans="1:4">
      <c r="A7610" t="s">
        <v>30</v>
      </c>
      <c r="B7610">
        <v>2005</v>
      </c>
      <c r="C7610" t="s">
        <v>76</v>
      </c>
      <c r="D7610" s="49">
        <v>10.10882</v>
      </c>
    </row>
    <row r="7611" spans="1:4">
      <c r="A7611" t="s">
        <v>25</v>
      </c>
      <c r="B7611">
        <v>2005</v>
      </c>
      <c r="C7611" t="s">
        <v>76</v>
      </c>
      <c r="D7611" s="49">
        <v>9.8077550000000002</v>
      </c>
    </row>
    <row r="7612" spans="1:4">
      <c r="A7612" t="s">
        <v>29</v>
      </c>
      <c r="B7612">
        <v>2005</v>
      </c>
      <c r="C7612" t="s">
        <v>76</v>
      </c>
      <c r="D7612" s="49">
        <v>9.5750799999999998</v>
      </c>
    </row>
    <row r="7613" spans="1:4">
      <c r="A7613" t="s">
        <v>5</v>
      </c>
      <c r="B7613">
        <v>2005</v>
      </c>
      <c r="C7613" t="s">
        <v>76</v>
      </c>
      <c r="D7613" s="49">
        <v>8.6362439999999996</v>
      </c>
    </row>
    <row r="7614" spans="1:4">
      <c r="A7614" t="s">
        <v>28</v>
      </c>
      <c r="B7614">
        <v>2005</v>
      </c>
      <c r="C7614" t="s">
        <v>76</v>
      </c>
      <c r="D7614" s="49">
        <v>13.230689999999999</v>
      </c>
    </row>
    <row r="7615" spans="1:4">
      <c r="A7615" t="s">
        <v>27</v>
      </c>
      <c r="B7615">
        <v>2005</v>
      </c>
      <c r="C7615" t="s">
        <v>76</v>
      </c>
      <c r="D7615" s="49">
        <v>11.46907</v>
      </c>
    </row>
    <row r="7616" spans="1:4">
      <c r="A7616" t="s">
        <v>26</v>
      </c>
      <c r="B7616">
        <v>2005</v>
      </c>
      <c r="C7616" t="s">
        <v>76</v>
      </c>
      <c r="D7616" s="49">
        <v>6.9489219999999996</v>
      </c>
    </row>
    <row r="7617" spans="1:4">
      <c r="A7617" t="s">
        <v>1</v>
      </c>
      <c r="B7617">
        <v>2005</v>
      </c>
      <c r="C7617" t="s">
        <v>76</v>
      </c>
      <c r="D7617" s="49">
        <v>11.157999999999999</v>
      </c>
    </row>
    <row r="7618" spans="1:4">
      <c r="A7618" t="s">
        <v>24</v>
      </c>
      <c r="B7618">
        <v>2005</v>
      </c>
      <c r="C7618" t="s">
        <v>76</v>
      </c>
      <c r="D7618" s="49">
        <v>11.01304</v>
      </c>
    </row>
    <row r="7619" spans="1:4">
      <c r="A7619" t="s">
        <v>23</v>
      </c>
      <c r="B7619">
        <v>2005</v>
      </c>
      <c r="C7619" t="s">
        <v>76</v>
      </c>
      <c r="D7619" s="49">
        <v>6.7312570000000003</v>
      </c>
    </row>
    <row r="7620" spans="1:4">
      <c r="A7620" t="s">
        <v>21</v>
      </c>
      <c r="B7620">
        <v>2005</v>
      </c>
      <c r="C7620" t="s">
        <v>76</v>
      </c>
      <c r="D7620" s="49">
        <v>1.6651279999999999</v>
      </c>
    </row>
    <row r="7621" spans="1:4">
      <c r="A7621" t="s">
        <v>22</v>
      </c>
      <c r="B7621">
        <v>2005</v>
      </c>
      <c r="C7621" t="s">
        <v>76</v>
      </c>
      <c r="D7621" s="49">
        <v>1.1599680000000001</v>
      </c>
    </row>
    <row r="7622" spans="1:4">
      <c r="A7622" t="s">
        <v>20</v>
      </c>
      <c r="B7622">
        <v>2005</v>
      </c>
      <c r="C7622" t="s">
        <v>76</v>
      </c>
      <c r="D7622" s="49">
        <v>8.4243939999999995</v>
      </c>
    </row>
    <row r="7623" spans="1:4">
      <c r="A7623" t="s">
        <v>19</v>
      </c>
      <c r="B7623">
        <v>2005</v>
      </c>
      <c r="C7623" t="s">
        <v>76</v>
      </c>
      <c r="D7623" s="49">
        <v>8.0125130000000002</v>
      </c>
    </row>
    <row r="7624" spans="1:4">
      <c r="A7624" t="s">
        <v>18</v>
      </c>
      <c r="B7624">
        <v>2005</v>
      </c>
      <c r="C7624" t="s">
        <v>76</v>
      </c>
      <c r="D7624" s="49">
        <v>9.7135390000000008</v>
      </c>
    </row>
    <row r="7625" spans="1:4">
      <c r="A7625" t="s">
        <v>6</v>
      </c>
      <c r="B7625">
        <v>2005</v>
      </c>
      <c r="C7625" t="s">
        <v>76</v>
      </c>
      <c r="D7625" s="49">
        <v>9.8552809999999997</v>
      </c>
    </row>
    <row r="7626" spans="1:4">
      <c r="A7626" t="s">
        <v>16</v>
      </c>
      <c r="B7626">
        <v>2005</v>
      </c>
      <c r="C7626" t="s">
        <v>76</v>
      </c>
      <c r="D7626" s="49">
        <v>5.8386950000000004</v>
      </c>
    </row>
    <row r="7627" spans="1:4">
      <c r="A7627" t="s">
        <v>15</v>
      </c>
      <c r="B7627">
        <v>2005</v>
      </c>
      <c r="C7627" t="s">
        <v>76</v>
      </c>
      <c r="D7627" s="49">
        <v>1.646835</v>
      </c>
    </row>
    <row r="7628" spans="1:4">
      <c r="A7628" t="s">
        <v>17</v>
      </c>
      <c r="B7628">
        <v>2005</v>
      </c>
      <c r="C7628" t="s">
        <v>76</v>
      </c>
      <c r="D7628" s="49">
        <v>4.9916850000000004</v>
      </c>
    </row>
    <row r="7629" spans="1:4">
      <c r="A7629" t="s">
        <v>13</v>
      </c>
      <c r="B7629">
        <v>2005</v>
      </c>
      <c r="C7629" t="s">
        <v>76</v>
      </c>
      <c r="D7629" s="49">
        <v>4.3419949999999998</v>
      </c>
    </row>
    <row r="7630" spans="1:4">
      <c r="A7630" t="s">
        <v>14</v>
      </c>
      <c r="B7630">
        <v>2005</v>
      </c>
      <c r="C7630" t="s">
        <v>76</v>
      </c>
      <c r="D7630" s="49">
        <v>6.3707060000000002</v>
      </c>
    </row>
    <row r="7631" spans="1:4">
      <c r="A7631" t="s">
        <v>12</v>
      </c>
      <c r="B7631">
        <v>2005</v>
      </c>
      <c r="C7631" t="s">
        <v>76</v>
      </c>
      <c r="D7631" s="49">
        <v>8.4192309999999999</v>
      </c>
    </row>
    <row r="7632" spans="1:4">
      <c r="A7632" t="s">
        <v>11</v>
      </c>
      <c r="B7632">
        <v>2005</v>
      </c>
      <c r="C7632" t="s">
        <v>76</v>
      </c>
      <c r="D7632" s="49">
        <v>8.1325079999999996</v>
      </c>
    </row>
    <row r="7633" spans="1:4">
      <c r="A7633" t="s">
        <v>10</v>
      </c>
      <c r="B7633">
        <v>2005</v>
      </c>
      <c r="C7633" t="s">
        <v>76</v>
      </c>
      <c r="D7633" s="49">
        <v>6.8374940000000004</v>
      </c>
    </row>
    <row r="7634" spans="1:4">
      <c r="B7634">
        <v>2005</v>
      </c>
      <c r="C7634" t="s">
        <v>76</v>
      </c>
      <c r="D7634" s="49" t="s">
        <v>74</v>
      </c>
    </row>
    <row r="7635" spans="1:4">
      <c r="A7635" t="s">
        <v>9</v>
      </c>
      <c r="B7635">
        <v>2005</v>
      </c>
      <c r="C7635" t="s">
        <v>76</v>
      </c>
      <c r="D7635" s="49">
        <v>10.427680000000001</v>
      </c>
    </row>
    <row r="7636" spans="1:4">
      <c r="A7636" t="s">
        <v>8</v>
      </c>
      <c r="B7636">
        <v>2005</v>
      </c>
      <c r="C7636" t="s">
        <v>76</v>
      </c>
      <c r="D7636" s="49">
        <v>6.7720589999999996</v>
      </c>
    </row>
    <row r="7637" spans="1:4">
      <c r="A7637" t="s">
        <v>7</v>
      </c>
      <c r="B7637">
        <v>2005</v>
      </c>
      <c r="C7637" t="s">
        <v>76</v>
      </c>
      <c r="D7637" s="49">
        <v>7.6750100000000003</v>
      </c>
    </row>
    <row r="7638" spans="1:4">
      <c r="A7638" t="s">
        <v>4</v>
      </c>
      <c r="B7638">
        <v>2005</v>
      </c>
      <c r="C7638" t="s">
        <v>76</v>
      </c>
      <c r="D7638" s="49">
        <v>5.2207679999999996</v>
      </c>
    </row>
    <row r="7639" spans="1:4">
      <c r="A7639" t="s">
        <v>2</v>
      </c>
      <c r="B7639">
        <v>2005</v>
      </c>
      <c r="C7639" t="s">
        <v>76</v>
      </c>
      <c r="D7639" s="49">
        <v>3.9484279999999998</v>
      </c>
    </row>
    <row r="7640" spans="1:4">
      <c r="A7640" t="s">
        <v>3</v>
      </c>
      <c r="B7640">
        <v>2005</v>
      </c>
      <c r="C7640" t="s">
        <v>76</v>
      </c>
      <c r="D7640" s="49">
        <v>12.19575</v>
      </c>
    </row>
    <row r="7641" spans="1:4">
      <c r="A7641" t="s">
        <v>0</v>
      </c>
      <c r="B7641">
        <v>2005</v>
      </c>
      <c r="C7641" t="s">
        <v>76</v>
      </c>
      <c r="D7641" s="49">
        <v>21.835059999999999</v>
      </c>
    </row>
    <row r="7642" spans="1:4">
      <c r="A7642" t="s">
        <v>72</v>
      </c>
      <c r="B7642">
        <v>2005</v>
      </c>
      <c r="C7642" t="s">
        <v>76</v>
      </c>
      <c r="D7642" s="49" t="s">
        <v>74</v>
      </c>
    </row>
    <row r="7643" spans="1:4">
      <c r="A7643" t="s">
        <v>79</v>
      </c>
      <c r="B7643">
        <v>2005</v>
      </c>
      <c r="C7643" t="s">
        <v>76</v>
      </c>
      <c r="D7643" s="49">
        <v>6.1566270000000003</v>
      </c>
    </row>
    <row r="7644" spans="1:4">
      <c r="A7644" t="s">
        <v>80</v>
      </c>
      <c r="B7644">
        <v>2005</v>
      </c>
      <c r="C7644" t="s">
        <v>76</v>
      </c>
      <c r="D7644" s="49" t="s">
        <v>74</v>
      </c>
    </row>
    <row r="7645" spans="1:4">
      <c r="A7645" t="s">
        <v>81</v>
      </c>
      <c r="B7645">
        <v>2005</v>
      </c>
      <c r="C7645" t="s">
        <v>76</v>
      </c>
      <c r="D7645" s="49">
        <v>16.584309999999999</v>
      </c>
    </row>
    <row r="7646" spans="1:4">
      <c r="A7646" t="s">
        <v>82</v>
      </c>
      <c r="B7646">
        <v>2005</v>
      </c>
      <c r="C7646" t="s">
        <v>76</v>
      </c>
      <c r="D7646" s="49" t="s">
        <v>74</v>
      </c>
    </row>
    <row r="7647" spans="1:4">
      <c r="A7647" t="s">
        <v>83</v>
      </c>
      <c r="B7647">
        <v>2005</v>
      </c>
      <c r="C7647" t="s">
        <v>76</v>
      </c>
      <c r="D7647" s="49">
        <v>0</v>
      </c>
    </row>
    <row r="7648" spans="1:4">
      <c r="A7648" t="s">
        <v>84</v>
      </c>
      <c r="B7648">
        <v>2005</v>
      </c>
      <c r="C7648" t="s">
        <v>76</v>
      </c>
      <c r="D7648" s="49">
        <v>42.040439999999997</v>
      </c>
    </row>
    <row r="7649" spans="1:4">
      <c r="A7649" t="s">
        <v>85</v>
      </c>
      <c r="B7649">
        <v>2005</v>
      </c>
      <c r="C7649" t="s">
        <v>76</v>
      </c>
      <c r="D7649" s="49">
        <v>21.534759999999999</v>
      </c>
    </row>
    <row r="7650" spans="1:4">
      <c r="A7650" t="s">
        <v>86</v>
      </c>
      <c r="B7650">
        <v>2005</v>
      </c>
      <c r="C7650" t="s">
        <v>76</v>
      </c>
      <c r="D7650" s="49" t="s">
        <v>74</v>
      </c>
    </row>
    <row r="7651" spans="1:4">
      <c r="A7651" t="s">
        <v>87</v>
      </c>
      <c r="B7651">
        <v>2005</v>
      </c>
      <c r="C7651" t="s">
        <v>76</v>
      </c>
      <c r="D7651" s="49">
        <v>42.882680000000001</v>
      </c>
    </row>
    <row r="7652" spans="1:4">
      <c r="A7652" t="s">
        <v>88</v>
      </c>
      <c r="B7652">
        <v>2005</v>
      </c>
      <c r="C7652" t="s">
        <v>76</v>
      </c>
      <c r="D7652" s="49">
        <v>1.494321</v>
      </c>
    </row>
    <row r="7653" spans="1:4">
      <c r="A7653" t="s">
        <v>89</v>
      </c>
      <c r="B7653">
        <v>2005</v>
      </c>
      <c r="C7653" t="s">
        <v>76</v>
      </c>
      <c r="D7653" s="49">
        <v>122.6237</v>
      </c>
    </row>
    <row r="7654" spans="1:4">
      <c r="A7654" t="s">
        <v>90</v>
      </c>
      <c r="B7654">
        <v>2005</v>
      </c>
      <c r="C7654" t="s">
        <v>76</v>
      </c>
      <c r="D7654" s="49" t="s">
        <v>74</v>
      </c>
    </row>
    <row r="7655" spans="1:4">
      <c r="A7655" t="s">
        <v>91</v>
      </c>
      <c r="B7655">
        <v>2005</v>
      </c>
      <c r="C7655" t="s">
        <v>76</v>
      </c>
      <c r="D7655" s="49">
        <v>192.4752</v>
      </c>
    </row>
    <row r="7656" spans="1:4">
      <c r="A7656" t="s">
        <v>92</v>
      </c>
      <c r="B7656">
        <v>2005</v>
      </c>
      <c r="C7656" t="s">
        <v>76</v>
      </c>
      <c r="D7656" s="49" t="s">
        <v>74</v>
      </c>
    </row>
    <row r="7657" spans="1:4">
      <c r="A7657" t="s">
        <v>93</v>
      </c>
      <c r="B7657">
        <v>2005</v>
      </c>
      <c r="C7657" t="s">
        <v>76</v>
      </c>
      <c r="D7657" s="49" t="s">
        <v>74</v>
      </c>
    </row>
    <row r="7658" spans="1:4">
      <c r="A7658" t="s">
        <v>94</v>
      </c>
      <c r="B7658">
        <v>2005</v>
      </c>
      <c r="C7658" t="s">
        <v>76</v>
      </c>
      <c r="D7658" s="49" t="s">
        <v>74</v>
      </c>
    </row>
    <row r="7659" spans="1:4">
      <c r="A7659" t="s">
        <v>95</v>
      </c>
      <c r="B7659">
        <v>2005</v>
      </c>
      <c r="C7659" t="s">
        <v>76</v>
      </c>
      <c r="D7659" s="49">
        <v>142.1113</v>
      </c>
    </row>
    <row r="7660" spans="1:4">
      <c r="A7660" t="s">
        <v>96</v>
      </c>
      <c r="B7660">
        <v>2005</v>
      </c>
      <c r="C7660" t="s">
        <v>76</v>
      </c>
      <c r="D7660" s="49" t="s">
        <v>74</v>
      </c>
    </row>
    <row r="7661" spans="1:4">
      <c r="A7661" t="s">
        <v>97</v>
      </c>
      <c r="B7661">
        <v>2005</v>
      </c>
      <c r="C7661" t="s">
        <v>76</v>
      </c>
      <c r="D7661" s="49">
        <v>94.609099999999998</v>
      </c>
    </row>
    <row r="7662" spans="1:4">
      <c r="A7662" t="s">
        <v>98</v>
      </c>
      <c r="B7662">
        <v>2005</v>
      </c>
      <c r="C7662" t="s">
        <v>76</v>
      </c>
      <c r="D7662" s="49" t="s">
        <v>74</v>
      </c>
    </row>
    <row r="7663" spans="1:4">
      <c r="A7663" t="s">
        <v>99</v>
      </c>
      <c r="B7663">
        <v>2005</v>
      </c>
      <c r="C7663" t="s">
        <v>76</v>
      </c>
      <c r="D7663" s="49">
        <v>291.0677</v>
      </c>
    </row>
    <row r="7664" spans="1:4">
      <c r="A7664" t="s">
        <v>100</v>
      </c>
      <c r="B7664">
        <v>2005</v>
      </c>
      <c r="C7664" t="s">
        <v>76</v>
      </c>
      <c r="D7664" s="49">
        <v>0</v>
      </c>
    </row>
    <row r="7665" spans="1:4">
      <c r="A7665" t="s">
        <v>101</v>
      </c>
      <c r="B7665">
        <v>2005</v>
      </c>
      <c r="C7665" t="s">
        <v>76</v>
      </c>
      <c r="D7665" s="49">
        <v>2.8250959999999998</v>
      </c>
    </row>
    <row r="7666" spans="1:4">
      <c r="A7666" t="s">
        <v>102</v>
      </c>
      <c r="B7666">
        <v>2005</v>
      </c>
      <c r="C7666" t="s">
        <v>76</v>
      </c>
      <c r="D7666" s="49" t="s">
        <v>74</v>
      </c>
    </row>
    <row r="7667" spans="1:4">
      <c r="A7667" t="s">
        <v>103</v>
      </c>
      <c r="B7667">
        <v>2005</v>
      </c>
      <c r="C7667" t="s">
        <v>76</v>
      </c>
      <c r="D7667" s="49">
        <v>0</v>
      </c>
    </row>
    <row r="7668" spans="1:4">
      <c r="A7668" t="s">
        <v>104</v>
      </c>
      <c r="B7668">
        <v>2005</v>
      </c>
      <c r="C7668" t="s">
        <v>76</v>
      </c>
      <c r="D7668" s="49">
        <v>70.054460000000006</v>
      </c>
    </row>
    <row r="7669" spans="1:4">
      <c r="A7669" t="s">
        <v>105</v>
      </c>
      <c r="B7669">
        <v>2005</v>
      </c>
      <c r="C7669" t="s">
        <v>76</v>
      </c>
      <c r="D7669" s="49">
        <v>1.494321</v>
      </c>
    </row>
    <row r="7670" spans="1:4">
      <c r="A7670" t="s">
        <v>106</v>
      </c>
      <c r="B7670">
        <v>2005</v>
      </c>
      <c r="C7670" t="s">
        <v>76</v>
      </c>
      <c r="D7670" s="49">
        <v>3.9484279999999998</v>
      </c>
    </row>
    <row r="7671" spans="1:4">
      <c r="A7671" t="s">
        <v>107</v>
      </c>
      <c r="B7671">
        <v>2005</v>
      </c>
      <c r="C7671" t="s">
        <v>76</v>
      </c>
      <c r="D7671" s="49">
        <v>42.882680000000001</v>
      </c>
    </row>
    <row r="7672" spans="1:4">
      <c r="A7672" t="s">
        <v>108</v>
      </c>
      <c r="B7672">
        <v>2005</v>
      </c>
      <c r="C7672" t="s">
        <v>76</v>
      </c>
      <c r="D7672" s="49" t="s">
        <v>74</v>
      </c>
    </row>
    <row r="7673" spans="1:4">
      <c r="A7673" t="s">
        <v>109</v>
      </c>
      <c r="B7673">
        <v>2005</v>
      </c>
      <c r="C7673" t="s">
        <v>76</v>
      </c>
      <c r="D7673" s="49">
        <v>129.35499999999999</v>
      </c>
    </row>
    <row r="7674" spans="1:4">
      <c r="A7674" t="s">
        <v>110</v>
      </c>
      <c r="B7674">
        <v>2005</v>
      </c>
      <c r="C7674" t="s">
        <v>76</v>
      </c>
      <c r="D7674" s="49" t="s">
        <v>74</v>
      </c>
    </row>
    <row r="7675" spans="1:4">
      <c r="A7675" t="s">
        <v>111</v>
      </c>
      <c r="B7675">
        <v>2005</v>
      </c>
      <c r="C7675" t="s">
        <v>76</v>
      </c>
      <c r="D7675" s="49" t="s">
        <v>74</v>
      </c>
    </row>
    <row r="7676" spans="1:4">
      <c r="A7676" t="s">
        <v>112</v>
      </c>
      <c r="B7676">
        <v>2005</v>
      </c>
      <c r="C7676" t="s">
        <v>76</v>
      </c>
      <c r="D7676" s="49" t="s">
        <v>74</v>
      </c>
    </row>
    <row r="7677" spans="1:4">
      <c r="A7677" t="s">
        <v>113</v>
      </c>
      <c r="B7677">
        <v>2005</v>
      </c>
      <c r="C7677" t="s">
        <v>76</v>
      </c>
      <c r="D7677" s="49">
        <v>241.84559999999999</v>
      </c>
    </row>
    <row r="7678" spans="1:4">
      <c r="A7678" t="s">
        <v>38</v>
      </c>
      <c r="B7678">
        <v>2006</v>
      </c>
      <c r="C7678" t="s">
        <v>76</v>
      </c>
      <c r="D7678" s="49">
        <v>21.711729999999999</v>
      </c>
    </row>
    <row r="7679" spans="1:4">
      <c r="A7679" t="s">
        <v>37</v>
      </c>
      <c r="B7679">
        <v>2006</v>
      </c>
      <c r="C7679" t="s">
        <v>76</v>
      </c>
      <c r="D7679" s="49">
        <v>5.0648949999999999</v>
      </c>
    </row>
    <row r="7680" spans="1:4">
      <c r="A7680" t="s">
        <v>36</v>
      </c>
      <c r="B7680">
        <v>2006</v>
      </c>
      <c r="C7680" t="s">
        <v>76</v>
      </c>
      <c r="D7680" s="49">
        <v>7.929608</v>
      </c>
    </row>
    <row r="7681" spans="1:4">
      <c r="A7681" t="s">
        <v>34</v>
      </c>
      <c r="B7681">
        <v>2006</v>
      </c>
      <c r="C7681" t="s">
        <v>76</v>
      </c>
      <c r="D7681" s="49">
        <v>6.3411119999999999</v>
      </c>
    </row>
    <row r="7682" spans="1:4">
      <c r="A7682" t="s">
        <v>35</v>
      </c>
      <c r="B7682">
        <v>2006</v>
      </c>
      <c r="C7682" t="s">
        <v>76</v>
      </c>
      <c r="D7682" s="49">
        <v>1.53125</v>
      </c>
    </row>
    <row r="7683" spans="1:4">
      <c r="A7683" t="s">
        <v>33</v>
      </c>
      <c r="B7683">
        <v>2006</v>
      </c>
      <c r="C7683" t="s">
        <v>76</v>
      </c>
      <c r="D7683" s="49">
        <v>16.699639999999999</v>
      </c>
    </row>
    <row r="7684" spans="1:4">
      <c r="A7684" t="s">
        <v>32</v>
      </c>
      <c r="B7684">
        <v>2006</v>
      </c>
      <c r="C7684" t="s">
        <v>76</v>
      </c>
      <c r="D7684" s="49">
        <v>3.7566449999999998</v>
      </c>
    </row>
    <row r="7685" spans="1:4">
      <c r="A7685" t="s">
        <v>31</v>
      </c>
      <c r="B7685">
        <v>2006</v>
      </c>
      <c r="C7685" t="s">
        <v>76</v>
      </c>
      <c r="D7685" s="49">
        <v>12.692869999999999</v>
      </c>
    </row>
    <row r="7686" spans="1:4">
      <c r="A7686" t="s">
        <v>30</v>
      </c>
      <c r="B7686">
        <v>2006</v>
      </c>
      <c r="C7686" t="s">
        <v>76</v>
      </c>
      <c r="D7686" s="49">
        <v>9.7423070000000003</v>
      </c>
    </row>
    <row r="7687" spans="1:4">
      <c r="A7687" t="s">
        <v>25</v>
      </c>
      <c r="B7687">
        <v>2006</v>
      </c>
      <c r="C7687" t="s">
        <v>76</v>
      </c>
      <c r="D7687" s="49">
        <v>9.5241410000000002</v>
      </c>
    </row>
    <row r="7688" spans="1:4">
      <c r="A7688" t="s">
        <v>29</v>
      </c>
      <c r="B7688">
        <v>2006</v>
      </c>
      <c r="C7688" t="s">
        <v>76</v>
      </c>
      <c r="D7688" s="49">
        <v>11.584580000000001</v>
      </c>
    </row>
    <row r="7689" spans="1:4">
      <c r="A7689" t="s">
        <v>5</v>
      </c>
      <c r="B7689">
        <v>2006</v>
      </c>
      <c r="C7689" t="s">
        <v>76</v>
      </c>
      <c r="D7689" s="49">
        <v>8.4453859999999992</v>
      </c>
    </row>
    <row r="7690" spans="1:4">
      <c r="A7690" t="s">
        <v>28</v>
      </c>
      <c r="B7690">
        <v>2006</v>
      </c>
      <c r="C7690" t="s">
        <v>76</v>
      </c>
      <c r="D7690" s="49">
        <v>12.83466</v>
      </c>
    </row>
    <row r="7691" spans="1:4">
      <c r="A7691" t="s">
        <v>27</v>
      </c>
      <c r="B7691">
        <v>2006</v>
      </c>
      <c r="C7691" t="s">
        <v>76</v>
      </c>
      <c r="D7691" s="49">
        <v>12.77937</v>
      </c>
    </row>
    <row r="7692" spans="1:4">
      <c r="A7692" t="s">
        <v>26</v>
      </c>
      <c r="B7692">
        <v>2006</v>
      </c>
      <c r="C7692" t="s">
        <v>76</v>
      </c>
      <c r="D7692" s="49">
        <v>6.6144299999999996</v>
      </c>
    </row>
    <row r="7693" spans="1:4">
      <c r="A7693" t="s">
        <v>1</v>
      </c>
      <c r="B7693">
        <v>2006</v>
      </c>
      <c r="C7693" t="s">
        <v>76</v>
      </c>
      <c r="D7693" s="49">
        <v>10.884679999999999</v>
      </c>
    </row>
    <row r="7694" spans="1:4">
      <c r="A7694" t="s">
        <v>24</v>
      </c>
      <c r="B7694">
        <v>2006</v>
      </c>
      <c r="C7694" t="s">
        <v>76</v>
      </c>
      <c r="D7694" s="49">
        <v>10.854290000000001</v>
      </c>
    </row>
    <row r="7695" spans="1:4">
      <c r="A7695" t="s">
        <v>23</v>
      </c>
      <c r="B7695">
        <v>2006</v>
      </c>
      <c r="C7695" t="s">
        <v>76</v>
      </c>
      <c r="D7695" s="49">
        <v>6.406104</v>
      </c>
    </row>
    <row r="7696" spans="1:4">
      <c r="A7696" t="s">
        <v>21</v>
      </c>
      <c r="B7696">
        <v>2006</v>
      </c>
      <c r="C7696" t="s">
        <v>76</v>
      </c>
      <c r="D7696" s="49">
        <v>1.772421</v>
      </c>
    </row>
    <row r="7697" spans="1:4">
      <c r="A7697" t="s">
        <v>22</v>
      </c>
      <c r="B7697">
        <v>2006</v>
      </c>
      <c r="C7697" t="s">
        <v>76</v>
      </c>
      <c r="D7697" s="49">
        <v>1.207077</v>
      </c>
    </row>
    <row r="7698" spans="1:4">
      <c r="A7698" t="s">
        <v>20</v>
      </c>
      <c r="B7698">
        <v>2006</v>
      </c>
      <c r="C7698" t="s">
        <v>76</v>
      </c>
      <c r="D7698" s="49">
        <v>7.9205589999999999</v>
      </c>
    </row>
    <row r="7699" spans="1:4">
      <c r="A7699" t="s">
        <v>19</v>
      </c>
      <c r="B7699">
        <v>2006</v>
      </c>
      <c r="C7699" t="s">
        <v>76</v>
      </c>
      <c r="D7699" s="49">
        <v>7.7240380000000002</v>
      </c>
    </row>
    <row r="7700" spans="1:4">
      <c r="A7700" t="s">
        <v>18</v>
      </c>
      <c r="B7700">
        <v>2006</v>
      </c>
      <c r="C7700" t="s">
        <v>76</v>
      </c>
      <c r="D7700" s="49">
        <v>9.6540999999999997</v>
      </c>
    </row>
    <row r="7701" spans="1:4">
      <c r="A7701" t="s">
        <v>6</v>
      </c>
      <c r="B7701">
        <v>2006</v>
      </c>
      <c r="C7701" t="s">
        <v>76</v>
      </c>
      <c r="D7701" s="49">
        <v>10.06737</v>
      </c>
    </row>
    <row r="7702" spans="1:4">
      <c r="A7702" t="s">
        <v>16</v>
      </c>
      <c r="B7702">
        <v>2006</v>
      </c>
      <c r="C7702" t="s">
        <v>76</v>
      </c>
      <c r="D7702" s="49">
        <v>6.2449430000000001</v>
      </c>
    </row>
    <row r="7703" spans="1:4">
      <c r="A7703" t="s">
        <v>15</v>
      </c>
      <c r="B7703">
        <v>2006</v>
      </c>
      <c r="C7703" t="s">
        <v>76</v>
      </c>
      <c r="D7703" s="49">
        <v>-1.0847960000000001</v>
      </c>
    </row>
    <row r="7704" spans="1:4">
      <c r="A7704" t="s">
        <v>17</v>
      </c>
      <c r="B7704">
        <v>2006</v>
      </c>
      <c r="C7704" t="s">
        <v>76</v>
      </c>
      <c r="D7704" s="49">
        <v>5.6857389999999999</v>
      </c>
    </row>
    <row r="7705" spans="1:4">
      <c r="A7705" t="s">
        <v>13</v>
      </c>
      <c r="B7705">
        <v>2006</v>
      </c>
      <c r="C7705" t="s">
        <v>76</v>
      </c>
      <c r="D7705" s="49">
        <v>4.4472170000000002</v>
      </c>
    </row>
    <row r="7706" spans="1:4">
      <c r="A7706" t="s">
        <v>14</v>
      </c>
      <c r="B7706">
        <v>2006</v>
      </c>
      <c r="C7706" t="s">
        <v>76</v>
      </c>
      <c r="D7706" s="49">
        <v>5.9921579999999999</v>
      </c>
    </row>
    <row r="7707" spans="1:4">
      <c r="A7707" t="s">
        <v>12</v>
      </c>
      <c r="B7707">
        <v>2006</v>
      </c>
      <c r="C7707" t="s">
        <v>76</v>
      </c>
      <c r="D7707" s="49">
        <v>7.8563970000000003</v>
      </c>
    </row>
    <row r="7708" spans="1:4">
      <c r="A7708" t="s">
        <v>11</v>
      </c>
      <c r="B7708">
        <v>2006</v>
      </c>
      <c r="C7708" t="s">
        <v>76</v>
      </c>
      <c r="D7708" s="49">
        <v>8.5472169999999998</v>
      </c>
    </row>
    <row r="7709" spans="1:4">
      <c r="A7709" t="s">
        <v>10</v>
      </c>
      <c r="B7709">
        <v>2006</v>
      </c>
      <c r="C7709" t="s">
        <v>76</v>
      </c>
      <c r="D7709" s="49">
        <v>6.1639359999999996</v>
      </c>
    </row>
    <row r="7710" spans="1:4">
      <c r="B7710">
        <v>2006</v>
      </c>
      <c r="C7710" t="s">
        <v>76</v>
      </c>
      <c r="D7710" s="49" t="s">
        <v>74</v>
      </c>
    </row>
    <row r="7711" spans="1:4">
      <c r="A7711" t="s">
        <v>9</v>
      </c>
      <c r="B7711">
        <v>2006</v>
      </c>
      <c r="C7711" t="s">
        <v>76</v>
      </c>
      <c r="D7711" s="49">
        <v>10.84375</v>
      </c>
    </row>
    <row r="7712" spans="1:4">
      <c r="A7712" t="s">
        <v>8</v>
      </c>
      <c r="B7712">
        <v>2006</v>
      </c>
      <c r="C7712" t="s">
        <v>76</v>
      </c>
      <c r="D7712" s="49">
        <v>6.2834219999999998</v>
      </c>
    </row>
    <row r="7713" spans="1:4">
      <c r="A7713" t="s">
        <v>7</v>
      </c>
      <c r="B7713">
        <v>2006</v>
      </c>
      <c r="C7713" t="s">
        <v>76</v>
      </c>
      <c r="D7713" s="49">
        <v>7.6326830000000001</v>
      </c>
    </row>
    <row r="7714" spans="1:4">
      <c r="A7714" t="s">
        <v>4</v>
      </c>
      <c r="B7714">
        <v>2006</v>
      </c>
      <c r="C7714" t="s">
        <v>76</v>
      </c>
      <c r="D7714" s="49">
        <v>5.3728400000000001</v>
      </c>
    </row>
    <row r="7715" spans="1:4">
      <c r="A7715" t="s">
        <v>2</v>
      </c>
      <c r="B7715">
        <v>2006</v>
      </c>
      <c r="C7715" t="s">
        <v>76</v>
      </c>
      <c r="D7715" s="49">
        <v>4.3382750000000003</v>
      </c>
    </row>
    <row r="7716" spans="1:4">
      <c r="A7716" t="s">
        <v>3</v>
      </c>
      <c r="B7716">
        <v>2006</v>
      </c>
      <c r="C7716" t="s">
        <v>76</v>
      </c>
      <c r="D7716" s="49">
        <v>12.77941</v>
      </c>
    </row>
    <row r="7717" spans="1:4">
      <c r="A7717" t="s">
        <v>0</v>
      </c>
      <c r="B7717">
        <v>2006</v>
      </c>
      <c r="C7717" t="s">
        <v>76</v>
      </c>
      <c r="D7717" s="49">
        <v>21.48199</v>
      </c>
    </row>
    <row r="7718" spans="1:4">
      <c r="A7718" t="s">
        <v>72</v>
      </c>
      <c r="B7718">
        <v>2006</v>
      </c>
      <c r="C7718" t="s">
        <v>76</v>
      </c>
      <c r="D7718" s="49" t="s">
        <v>74</v>
      </c>
    </row>
    <row r="7719" spans="1:4">
      <c r="A7719" t="s">
        <v>79</v>
      </c>
      <c r="B7719">
        <v>2006</v>
      </c>
      <c r="C7719" t="s">
        <v>76</v>
      </c>
      <c r="D7719" s="49">
        <v>6.4949719999999997</v>
      </c>
    </row>
    <row r="7720" spans="1:4">
      <c r="A7720" t="s">
        <v>80</v>
      </c>
      <c r="B7720">
        <v>2006</v>
      </c>
      <c r="C7720" t="s">
        <v>76</v>
      </c>
      <c r="D7720" s="49" t="s">
        <v>74</v>
      </c>
    </row>
    <row r="7721" spans="1:4">
      <c r="A7721" t="s">
        <v>81</v>
      </c>
      <c r="B7721">
        <v>2006</v>
      </c>
      <c r="C7721" t="s">
        <v>76</v>
      </c>
      <c r="D7721" s="49">
        <v>17.338719999999999</v>
      </c>
    </row>
    <row r="7722" spans="1:4">
      <c r="A7722" t="s">
        <v>82</v>
      </c>
      <c r="B7722">
        <v>2006</v>
      </c>
      <c r="C7722" t="s">
        <v>76</v>
      </c>
      <c r="D7722" s="49" t="s">
        <v>74</v>
      </c>
    </row>
    <row r="7723" spans="1:4">
      <c r="A7723" t="s">
        <v>83</v>
      </c>
      <c r="B7723">
        <v>2006</v>
      </c>
      <c r="C7723" t="s">
        <v>76</v>
      </c>
      <c r="D7723" s="49">
        <v>0</v>
      </c>
    </row>
    <row r="7724" spans="1:4">
      <c r="A7724" t="s">
        <v>84</v>
      </c>
      <c r="B7724">
        <v>2006</v>
      </c>
      <c r="C7724" t="s">
        <v>76</v>
      </c>
      <c r="D7724" s="49">
        <v>43.575299999999999</v>
      </c>
    </row>
    <row r="7725" spans="1:4">
      <c r="A7725" t="s">
        <v>85</v>
      </c>
      <c r="B7725">
        <v>2006</v>
      </c>
      <c r="C7725" t="s">
        <v>76</v>
      </c>
      <c r="D7725" s="49">
        <v>21.711729999999999</v>
      </c>
    </row>
    <row r="7726" spans="1:4">
      <c r="A7726" t="s">
        <v>86</v>
      </c>
      <c r="B7726">
        <v>2006</v>
      </c>
      <c r="C7726" t="s">
        <v>76</v>
      </c>
      <c r="D7726" s="49" t="s">
        <v>74</v>
      </c>
    </row>
    <row r="7727" spans="1:4">
      <c r="A7727" t="s">
        <v>87</v>
      </c>
      <c r="B7727">
        <v>2006</v>
      </c>
      <c r="C7727" t="s">
        <v>76</v>
      </c>
      <c r="D7727" s="49">
        <v>42.62885</v>
      </c>
    </row>
    <row r="7728" spans="1:4">
      <c r="A7728" t="s">
        <v>88</v>
      </c>
      <c r="B7728">
        <v>2006</v>
      </c>
      <c r="C7728" t="s">
        <v>76</v>
      </c>
      <c r="D7728" s="49">
        <v>1.53125</v>
      </c>
    </row>
    <row r="7729" spans="1:4">
      <c r="A7729" t="s">
        <v>89</v>
      </c>
      <c r="B7729">
        <v>2006</v>
      </c>
      <c r="C7729" t="s">
        <v>76</v>
      </c>
      <c r="D7729" s="49">
        <v>117.6344</v>
      </c>
    </row>
    <row r="7730" spans="1:4">
      <c r="A7730" t="s">
        <v>90</v>
      </c>
      <c r="B7730">
        <v>2006</v>
      </c>
      <c r="C7730" t="s">
        <v>76</v>
      </c>
      <c r="D7730" s="49" t="s">
        <v>74</v>
      </c>
    </row>
    <row r="7731" spans="1:4">
      <c r="A7731" t="s">
        <v>91</v>
      </c>
      <c r="B7731">
        <v>2006</v>
      </c>
      <c r="C7731" t="s">
        <v>76</v>
      </c>
      <c r="D7731" s="49">
        <v>187.00360000000001</v>
      </c>
    </row>
    <row r="7732" spans="1:4">
      <c r="A7732" t="s">
        <v>92</v>
      </c>
      <c r="B7732">
        <v>2006</v>
      </c>
      <c r="C7732" t="s">
        <v>76</v>
      </c>
      <c r="D7732" s="49" t="s">
        <v>74</v>
      </c>
    </row>
    <row r="7733" spans="1:4">
      <c r="A7733" t="s">
        <v>93</v>
      </c>
      <c r="B7733">
        <v>2006</v>
      </c>
      <c r="C7733" t="s">
        <v>76</v>
      </c>
      <c r="D7733" s="49" t="s">
        <v>74</v>
      </c>
    </row>
    <row r="7734" spans="1:4">
      <c r="A7734" t="s">
        <v>94</v>
      </c>
      <c r="B7734">
        <v>2006</v>
      </c>
      <c r="C7734" t="s">
        <v>76</v>
      </c>
      <c r="D7734" s="49" t="s">
        <v>74</v>
      </c>
    </row>
    <row r="7735" spans="1:4">
      <c r="A7735" t="s">
        <v>95</v>
      </c>
      <c r="B7735">
        <v>2006</v>
      </c>
      <c r="C7735" t="s">
        <v>76</v>
      </c>
      <c r="D7735" s="49">
        <v>142.25880000000001</v>
      </c>
    </row>
    <row r="7736" spans="1:4">
      <c r="A7736" t="s">
        <v>96</v>
      </c>
      <c r="B7736">
        <v>2006</v>
      </c>
      <c r="C7736" t="s">
        <v>76</v>
      </c>
      <c r="D7736" s="49" t="s">
        <v>74</v>
      </c>
    </row>
    <row r="7737" spans="1:4">
      <c r="A7737" t="s">
        <v>97</v>
      </c>
      <c r="B7737">
        <v>2006</v>
      </c>
      <c r="C7737" t="s">
        <v>76</v>
      </c>
      <c r="D7737" s="49">
        <v>93.426770000000005</v>
      </c>
    </row>
    <row r="7738" spans="1:4">
      <c r="A7738" t="s">
        <v>98</v>
      </c>
      <c r="B7738">
        <v>2006</v>
      </c>
      <c r="C7738" t="s">
        <v>76</v>
      </c>
      <c r="D7738" s="49" t="s">
        <v>74</v>
      </c>
    </row>
    <row r="7739" spans="1:4">
      <c r="A7739" t="s">
        <v>99</v>
      </c>
      <c r="B7739">
        <v>2006</v>
      </c>
      <c r="C7739" t="s">
        <v>76</v>
      </c>
      <c r="D7739" s="49">
        <v>285.8458</v>
      </c>
    </row>
    <row r="7740" spans="1:4">
      <c r="A7740" t="s">
        <v>100</v>
      </c>
      <c r="B7740">
        <v>2006</v>
      </c>
      <c r="C7740" t="s">
        <v>76</v>
      </c>
      <c r="D7740" s="49">
        <v>0</v>
      </c>
    </row>
    <row r="7741" spans="1:4">
      <c r="A7741" t="s">
        <v>101</v>
      </c>
      <c r="B7741">
        <v>2006</v>
      </c>
      <c r="C7741" t="s">
        <v>76</v>
      </c>
      <c r="D7741" s="49">
        <v>2.979498</v>
      </c>
    </row>
    <row r="7742" spans="1:4">
      <c r="A7742" t="s">
        <v>102</v>
      </c>
      <c r="B7742">
        <v>2006</v>
      </c>
      <c r="C7742" t="s">
        <v>76</v>
      </c>
      <c r="D7742" s="49" t="s">
        <v>74</v>
      </c>
    </row>
    <row r="7743" spans="1:4">
      <c r="A7743" t="s">
        <v>103</v>
      </c>
      <c r="B7743">
        <v>2006</v>
      </c>
      <c r="C7743" t="s">
        <v>76</v>
      </c>
      <c r="D7743" s="49">
        <v>0</v>
      </c>
    </row>
    <row r="7744" spans="1:4">
      <c r="A7744" t="s">
        <v>104</v>
      </c>
      <c r="B7744">
        <v>2006</v>
      </c>
      <c r="C7744" t="s">
        <v>76</v>
      </c>
      <c r="D7744" s="49">
        <v>71.792500000000004</v>
      </c>
    </row>
    <row r="7745" spans="1:4">
      <c r="A7745" t="s">
        <v>105</v>
      </c>
      <c r="B7745">
        <v>2006</v>
      </c>
      <c r="C7745" t="s">
        <v>76</v>
      </c>
      <c r="D7745" s="49">
        <v>1.53125</v>
      </c>
    </row>
    <row r="7746" spans="1:4">
      <c r="A7746" t="s">
        <v>106</v>
      </c>
      <c r="B7746">
        <v>2006</v>
      </c>
      <c r="C7746" t="s">
        <v>76</v>
      </c>
      <c r="D7746" s="49">
        <v>4.3382750000000003</v>
      </c>
    </row>
    <row r="7747" spans="1:4">
      <c r="A7747" t="s">
        <v>107</v>
      </c>
      <c r="B7747">
        <v>2006</v>
      </c>
      <c r="C7747" t="s">
        <v>76</v>
      </c>
      <c r="D7747" s="49">
        <v>42.62885</v>
      </c>
    </row>
    <row r="7748" spans="1:4">
      <c r="A7748" t="s">
        <v>108</v>
      </c>
      <c r="B7748">
        <v>2006</v>
      </c>
      <c r="C7748" t="s">
        <v>76</v>
      </c>
      <c r="D7748" s="49" t="s">
        <v>74</v>
      </c>
    </row>
    <row r="7749" spans="1:4">
      <c r="A7749" t="s">
        <v>109</v>
      </c>
      <c r="B7749">
        <v>2006</v>
      </c>
      <c r="C7749" t="s">
        <v>76</v>
      </c>
      <c r="D7749" s="49">
        <v>124.04049999999999</v>
      </c>
    </row>
    <row r="7750" spans="1:4">
      <c r="A7750" t="s">
        <v>110</v>
      </c>
      <c r="B7750">
        <v>2006</v>
      </c>
      <c r="C7750" t="s">
        <v>76</v>
      </c>
      <c r="D7750" s="49" t="s">
        <v>74</v>
      </c>
    </row>
    <row r="7751" spans="1:4">
      <c r="A7751" t="s">
        <v>111</v>
      </c>
      <c r="B7751">
        <v>2006</v>
      </c>
      <c r="C7751" t="s">
        <v>76</v>
      </c>
      <c r="D7751" s="49" t="s">
        <v>74</v>
      </c>
    </row>
    <row r="7752" spans="1:4">
      <c r="A7752" t="s">
        <v>112</v>
      </c>
      <c r="B7752">
        <v>2006</v>
      </c>
      <c r="C7752" t="s">
        <v>76</v>
      </c>
      <c r="D7752" s="49" t="s">
        <v>74</v>
      </c>
    </row>
    <row r="7753" spans="1:4">
      <c r="A7753" t="s">
        <v>113</v>
      </c>
      <c r="B7753">
        <v>2006</v>
      </c>
      <c r="C7753" t="s">
        <v>76</v>
      </c>
      <c r="D7753" s="49">
        <v>236.0992</v>
      </c>
    </row>
    <row r="7754" spans="1:4">
      <c r="A7754" t="s">
        <v>38</v>
      </c>
      <c r="B7754">
        <v>2007</v>
      </c>
      <c r="C7754" t="s">
        <v>76</v>
      </c>
      <c r="D7754" s="49">
        <v>21.565069999999999</v>
      </c>
    </row>
    <row r="7755" spans="1:4">
      <c r="A7755" t="s">
        <v>37</v>
      </c>
      <c r="B7755">
        <v>2007</v>
      </c>
      <c r="C7755" t="s">
        <v>76</v>
      </c>
      <c r="D7755" s="49">
        <v>4.1602209999999999</v>
      </c>
    </row>
    <row r="7756" spans="1:4">
      <c r="A7756" t="s">
        <v>36</v>
      </c>
      <c r="B7756">
        <v>2007</v>
      </c>
      <c r="C7756" t="s">
        <v>76</v>
      </c>
      <c r="D7756" s="49">
        <v>7.7256369999999999</v>
      </c>
    </row>
    <row r="7757" spans="1:4">
      <c r="A7757" t="s">
        <v>34</v>
      </c>
      <c r="B7757">
        <v>2007</v>
      </c>
      <c r="C7757" t="s">
        <v>76</v>
      </c>
      <c r="D7757" s="49">
        <v>6.7884929999999999</v>
      </c>
    </row>
    <row r="7758" spans="1:4">
      <c r="A7758" t="s">
        <v>35</v>
      </c>
      <c r="B7758">
        <v>2007</v>
      </c>
      <c r="C7758" t="s">
        <v>76</v>
      </c>
      <c r="D7758" s="49">
        <v>1.6820040000000001</v>
      </c>
    </row>
    <row r="7759" spans="1:4">
      <c r="A7759" t="s">
        <v>33</v>
      </c>
      <c r="B7759">
        <v>2007</v>
      </c>
      <c r="C7759" t="s">
        <v>76</v>
      </c>
      <c r="D7759" s="49">
        <v>17.860479999999999</v>
      </c>
    </row>
    <row r="7760" spans="1:4">
      <c r="A7760" t="s">
        <v>32</v>
      </c>
      <c r="B7760">
        <v>2007</v>
      </c>
      <c r="C7760" t="s">
        <v>76</v>
      </c>
      <c r="D7760" s="49">
        <v>3.9641000000000002</v>
      </c>
    </row>
    <row r="7761" spans="1:4">
      <c r="A7761" t="s">
        <v>31</v>
      </c>
      <c r="B7761">
        <v>2007</v>
      </c>
      <c r="C7761" t="s">
        <v>76</v>
      </c>
      <c r="D7761" s="49">
        <v>13.00726</v>
      </c>
    </row>
    <row r="7762" spans="1:4">
      <c r="A7762" t="s">
        <v>30</v>
      </c>
      <c r="B7762">
        <v>2007</v>
      </c>
      <c r="C7762" t="s">
        <v>76</v>
      </c>
      <c r="D7762" s="49">
        <v>9.9666619999999995</v>
      </c>
    </row>
    <row r="7763" spans="1:4">
      <c r="A7763" t="s">
        <v>25</v>
      </c>
      <c r="B7763">
        <v>2007</v>
      </c>
      <c r="C7763" t="s">
        <v>76</v>
      </c>
      <c r="D7763" s="49">
        <v>9.0014970000000005</v>
      </c>
    </row>
    <row r="7764" spans="1:4">
      <c r="A7764" t="s">
        <v>29</v>
      </c>
      <c r="B7764">
        <v>2007</v>
      </c>
      <c r="C7764" t="s">
        <v>76</v>
      </c>
      <c r="D7764" s="49">
        <v>12.16675</v>
      </c>
    </row>
    <row r="7765" spans="1:4">
      <c r="A7765" t="s">
        <v>5</v>
      </c>
      <c r="B7765">
        <v>2007</v>
      </c>
      <c r="C7765" t="s">
        <v>76</v>
      </c>
      <c r="D7765" s="49">
        <v>8.6106099999999994</v>
      </c>
    </row>
    <row r="7766" spans="1:4">
      <c r="A7766" t="s">
        <v>28</v>
      </c>
      <c r="B7766">
        <v>2007</v>
      </c>
      <c r="C7766" t="s">
        <v>76</v>
      </c>
      <c r="D7766" s="49">
        <v>14.98823</v>
      </c>
    </row>
    <row r="7767" spans="1:4">
      <c r="A7767" t="s">
        <v>27</v>
      </c>
      <c r="B7767">
        <v>2007</v>
      </c>
      <c r="C7767" t="s">
        <v>76</v>
      </c>
      <c r="D7767" s="49">
        <v>12.472440000000001</v>
      </c>
    </row>
    <row r="7768" spans="1:4">
      <c r="A7768" t="s">
        <v>26</v>
      </c>
      <c r="B7768">
        <v>2007</v>
      </c>
      <c r="C7768" t="s">
        <v>76</v>
      </c>
      <c r="D7768" s="49">
        <v>6.7489660000000002</v>
      </c>
    </row>
    <row r="7769" spans="1:4">
      <c r="A7769" t="s">
        <v>1</v>
      </c>
      <c r="B7769">
        <v>2007</v>
      </c>
      <c r="C7769" t="s">
        <v>76</v>
      </c>
      <c r="D7769" s="49">
        <v>10.990320000000001</v>
      </c>
    </row>
    <row r="7770" spans="1:4">
      <c r="A7770" t="s">
        <v>24</v>
      </c>
      <c r="B7770">
        <v>2007</v>
      </c>
      <c r="C7770" t="s">
        <v>76</v>
      </c>
      <c r="D7770" s="49">
        <v>11.236000000000001</v>
      </c>
    </row>
    <row r="7771" spans="1:4">
      <c r="A7771" t="s">
        <v>23</v>
      </c>
      <c r="B7771">
        <v>2007</v>
      </c>
      <c r="C7771" t="s">
        <v>76</v>
      </c>
      <c r="D7771" s="49">
        <v>5.8709730000000002</v>
      </c>
    </row>
    <row r="7772" spans="1:4">
      <c r="A7772" t="s">
        <v>21</v>
      </c>
      <c r="B7772">
        <v>2007</v>
      </c>
      <c r="C7772" t="s">
        <v>76</v>
      </c>
      <c r="D7772" s="49">
        <v>1.816673</v>
      </c>
    </row>
    <row r="7773" spans="1:4">
      <c r="A7773" t="s">
        <v>22</v>
      </c>
      <c r="B7773">
        <v>2007</v>
      </c>
      <c r="C7773" t="s">
        <v>76</v>
      </c>
      <c r="D7773" s="49">
        <v>1.317142</v>
      </c>
    </row>
    <row r="7774" spans="1:4">
      <c r="A7774" t="s">
        <v>20</v>
      </c>
      <c r="B7774">
        <v>2007</v>
      </c>
      <c r="C7774" t="s">
        <v>76</v>
      </c>
      <c r="D7774" s="49">
        <v>8.6324640000000006</v>
      </c>
    </row>
    <row r="7775" spans="1:4">
      <c r="A7775" t="s">
        <v>19</v>
      </c>
      <c r="B7775">
        <v>2007</v>
      </c>
      <c r="C7775" t="s">
        <v>76</v>
      </c>
      <c r="D7775" s="49">
        <v>7.5210319999999999</v>
      </c>
    </row>
    <row r="7776" spans="1:4">
      <c r="A7776" t="s">
        <v>18</v>
      </c>
      <c r="B7776">
        <v>2007</v>
      </c>
      <c r="C7776" t="s">
        <v>76</v>
      </c>
      <c r="D7776" s="49">
        <v>9.8244070000000008</v>
      </c>
    </row>
    <row r="7777" spans="1:4">
      <c r="A7777" t="s">
        <v>6</v>
      </c>
      <c r="B7777">
        <v>2007</v>
      </c>
      <c r="C7777" t="s">
        <v>76</v>
      </c>
      <c r="D7777" s="49">
        <v>10.431620000000001</v>
      </c>
    </row>
    <row r="7778" spans="1:4">
      <c r="A7778" t="s">
        <v>16</v>
      </c>
      <c r="B7778">
        <v>2007</v>
      </c>
      <c r="C7778" t="s">
        <v>76</v>
      </c>
      <c r="D7778" s="49">
        <v>7.7694710000000002</v>
      </c>
    </row>
    <row r="7779" spans="1:4">
      <c r="A7779" t="s">
        <v>15</v>
      </c>
      <c r="B7779">
        <v>2007</v>
      </c>
      <c r="C7779" t="s">
        <v>76</v>
      </c>
      <c r="D7779" s="49">
        <v>-2.8350810000000002</v>
      </c>
    </row>
    <row r="7780" spans="1:4">
      <c r="A7780" t="s">
        <v>17</v>
      </c>
      <c r="B7780">
        <v>2007</v>
      </c>
      <c r="C7780" t="s">
        <v>76</v>
      </c>
      <c r="D7780" s="49">
        <v>6.3342179999999999</v>
      </c>
    </row>
    <row r="7781" spans="1:4">
      <c r="A7781" t="s">
        <v>13</v>
      </c>
      <c r="B7781">
        <v>2007</v>
      </c>
      <c r="C7781" t="s">
        <v>76</v>
      </c>
      <c r="D7781" s="49">
        <v>4.6435959999999996</v>
      </c>
    </row>
    <row r="7782" spans="1:4">
      <c r="A7782" t="s">
        <v>14</v>
      </c>
      <c r="B7782">
        <v>2007</v>
      </c>
      <c r="C7782" t="s">
        <v>76</v>
      </c>
      <c r="D7782" s="49">
        <v>5.8233360000000003</v>
      </c>
    </row>
    <row r="7783" spans="1:4">
      <c r="A7783" t="s">
        <v>12</v>
      </c>
      <c r="B7783">
        <v>2007</v>
      </c>
      <c r="C7783" t="s">
        <v>76</v>
      </c>
      <c r="D7783" s="49">
        <v>8.0045800000000007</v>
      </c>
    </row>
    <row r="7784" spans="1:4">
      <c r="A7784" t="s">
        <v>11</v>
      </c>
      <c r="B7784">
        <v>2007</v>
      </c>
      <c r="C7784" t="s">
        <v>76</v>
      </c>
      <c r="D7784" s="49">
        <v>8.5715570000000003</v>
      </c>
    </row>
    <row r="7785" spans="1:4">
      <c r="A7785" t="s">
        <v>10</v>
      </c>
      <c r="B7785">
        <v>2007</v>
      </c>
      <c r="C7785" t="s">
        <v>76</v>
      </c>
      <c r="D7785" s="49">
        <v>5.6700670000000004</v>
      </c>
    </row>
    <row r="7786" spans="1:4">
      <c r="B7786">
        <v>2007</v>
      </c>
      <c r="C7786" t="s">
        <v>76</v>
      </c>
      <c r="D7786" s="49" t="s">
        <v>74</v>
      </c>
    </row>
    <row r="7787" spans="1:4">
      <c r="A7787" t="s">
        <v>9</v>
      </c>
      <c r="B7787">
        <v>2007</v>
      </c>
      <c r="C7787" t="s">
        <v>76</v>
      </c>
      <c r="D7787" s="49">
        <v>11.134639999999999</v>
      </c>
    </row>
    <row r="7788" spans="1:4">
      <c r="A7788" t="s">
        <v>8</v>
      </c>
      <c r="B7788">
        <v>2007</v>
      </c>
      <c r="C7788" t="s">
        <v>76</v>
      </c>
      <c r="D7788" s="49">
        <v>5.9213100000000001</v>
      </c>
    </row>
    <row r="7789" spans="1:4">
      <c r="A7789" t="s">
        <v>7</v>
      </c>
      <c r="B7789">
        <v>2007</v>
      </c>
      <c r="C7789" t="s">
        <v>76</v>
      </c>
      <c r="D7789" s="49">
        <v>8.0285949999999993</v>
      </c>
    </row>
    <row r="7790" spans="1:4">
      <c r="A7790" t="s">
        <v>4</v>
      </c>
      <c r="B7790">
        <v>2007</v>
      </c>
      <c r="C7790" t="s">
        <v>76</v>
      </c>
      <c r="D7790" s="49">
        <v>5.6789800000000001</v>
      </c>
    </row>
    <row r="7791" spans="1:4">
      <c r="A7791" t="s">
        <v>2</v>
      </c>
      <c r="B7791">
        <v>2007</v>
      </c>
      <c r="C7791" t="s">
        <v>76</v>
      </c>
      <c r="D7791" s="49">
        <v>4.70099</v>
      </c>
    </row>
    <row r="7792" spans="1:4">
      <c r="A7792" t="s">
        <v>3</v>
      </c>
      <c r="B7792">
        <v>2007</v>
      </c>
      <c r="C7792" t="s">
        <v>76</v>
      </c>
      <c r="D7792" s="49">
        <v>12.59998</v>
      </c>
    </row>
    <row r="7793" spans="1:4">
      <c r="A7793" t="s">
        <v>0</v>
      </c>
      <c r="B7793">
        <v>2007</v>
      </c>
      <c r="C7793" t="s">
        <v>76</v>
      </c>
      <c r="D7793" s="49">
        <v>21.450240000000001</v>
      </c>
    </row>
    <row r="7794" spans="1:4">
      <c r="A7794" t="s">
        <v>72</v>
      </c>
      <c r="B7794">
        <v>2007</v>
      </c>
      <c r="C7794" t="s">
        <v>76</v>
      </c>
      <c r="D7794" s="49" t="s">
        <v>74</v>
      </c>
    </row>
    <row r="7795" spans="1:4">
      <c r="A7795" t="s">
        <v>79</v>
      </c>
      <c r="B7795">
        <v>2007</v>
      </c>
      <c r="C7795" t="s">
        <v>76</v>
      </c>
      <c r="D7795" s="49">
        <v>6.963247</v>
      </c>
    </row>
    <row r="7796" spans="1:4">
      <c r="A7796" t="s">
        <v>80</v>
      </c>
      <c r="B7796">
        <v>2007</v>
      </c>
      <c r="C7796" t="s">
        <v>76</v>
      </c>
      <c r="D7796" s="49" t="s">
        <v>74</v>
      </c>
    </row>
    <row r="7797" spans="1:4">
      <c r="A7797" t="s">
        <v>81</v>
      </c>
      <c r="B7797">
        <v>2007</v>
      </c>
      <c r="C7797" t="s">
        <v>76</v>
      </c>
      <c r="D7797" s="49">
        <v>18.09788</v>
      </c>
    </row>
    <row r="7798" spans="1:4">
      <c r="A7798" t="s">
        <v>82</v>
      </c>
      <c r="B7798">
        <v>2007</v>
      </c>
      <c r="C7798" t="s">
        <v>76</v>
      </c>
      <c r="D7798" s="49" t="s">
        <v>74</v>
      </c>
    </row>
    <row r="7799" spans="1:4">
      <c r="A7799" t="s">
        <v>83</v>
      </c>
      <c r="B7799">
        <v>2007</v>
      </c>
      <c r="C7799" t="s">
        <v>76</v>
      </c>
      <c r="D7799" s="49">
        <v>0</v>
      </c>
    </row>
    <row r="7800" spans="1:4">
      <c r="A7800" t="s">
        <v>84</v>
      </c>
      <c r="B7800">
        <v>2007</v>
      </c>
      <c r="C7800" t="s">
        <v>76</v>
      </c>
      <c r="D7800" s="49">
        <v>44.654919999999997</v>
      </c>
    </row>
    <row r="7801" spans="1:4">
      <c r="A7801" t="s">
        <v>85</v>
      </c>
      <c r="B7801">
        <v>2007</v>
      </c>
      <c r="C7801" t="s">
        <v>76</v>
      </c>
      <c r="D7801" s="49">
        <v>21.565069999999999</v>
      </c>
    </row>
    <row r="7802" spans="1:4">
      <c r="A7802" t="s">
        <v>86</v>
      </c>
      <c r="B7802">
        <v>2007</v>
      </c>
      <c r="C7802" t="s">
        <v>76</v>
      </c>
      <c r="D7802" s="49" t="s">
        <v>74</v>
      </c>
    </row>
    <row r="7803" spans="1:4">
      <c r="A7803" t="s">
        <v>87</v>
      </c>
      <c r="B7803">
        <v>2007</v>
      </c>
      <c r="C7803" t="s">
        <v>76</v>
      </c>
      <c r="D7803" s="49">
        <v>43.954320000000003</v>
      </c>
    </row>
    <row r="7804" spans="1:4">
      <c r="A7804" t="s">
        <v>88</v>
      </c>
      <c r="B7804">
        <v>2007</v>
      </c>
      <c r="C7804" t="s">
        <v>76</v>
      </c>
      <c r="D7804" s="49">
        <v>1.6820040000000001</v>
      </c>
    </row>
    <row r="7805" spans="1:4">
      <c r="A7805" t="s">
        <v>89</v>
      </c>
      <c r="B7805">
        <v>2007</v>
      </c>
      <c r="C7805" t="s">
        <v>76</v>
      </c>
      <c r="D7805" s="49">
        <v>115.78449999999999</v>
      </c>
    </row>
    <row r="7806" spans="1:4">
      <c r="A7806" t="s">
        <v>90</v>
      </c>
      <c r="B7806">
        <v>2007</v>
      </c>
      <c r="C7806" t="s">
        <v>76</v>
      </c>
      <c r="D7806" s="49" t="s">
        <v>74</v>
      </c>
    </row>
    <row r="7807" spans="1:4">
      <c r="A7807" t="s">
        <v>91</v>
      </c>
      <c r="B7807">
        <v>2007</v>
      </c>
      <c r="C7807" t="s">
        <v>76</v>
      </c>
      <c r="D7807" s="49">
        <v>189.05879999999999</v>
      </c>
    </row>
    <row r="7808" spans="1:4">
      <c r="A7808" t="s">
        <v>92</v>
      </c>
      <c r="B7808">
        <v>2007</v>
      </c>
      <c r="C7808" t="s">
        <v>76</v>
      </c>
      <c r="D7808" s="49" t="s">
        <v>74</v>
      </c>
    </row>
    <row r="7809" spans="1:4">
      <c r="A7809" t="s">
        <v>93</v>
      </c>
      <c r="B7809">
        <v>2007</v>
      </c>
      <c r="C7809" t="s">
        <v>76</v>
      </c>
      <c r="D7809" s="49" t="s">
        <v>74</v>
      </c>
    </row>
    <row r="7810" spans="1:4">
      <c r="A7810" t="s">
        <v>94</v>
      </c>
      <c r="B7810">
        <v>2007</v>
      </c>
      <c r="C7810" t="s">
        <v>76</v>
      </c>
      <c r="D7810" s="49" t="s">
        <v>74</v>
      </c>
    </row>
    <row r="7811" spans="1:4">
      <c r="A7811" t="s">
        <v>95</v>
      </c>
      <c r="B7811">
        <v>2007</v>
      </c>
      <c r="C7811" t="s">
        <v>76</v>
      </c>
      <c r="D7811" s="49">
        <v>144.65280000000001</v>
      </c>
    </row>
    <row r="7812" spans="1:4">
      <c r="A7812" t="s">
        <v>96</v>
      </c>
      <c r="B7812">
        <v>2007</v>
      </c>
      <c r="C7812" t="s">
        <v>76</v>
      </c>
      <c r="D7812" s="49" t="s">
        <v>74</v>
      </c>
    </row>
    <row r="7813" spans="1:4">
      <c r="A7813" t="s">
        <v>97</v>
      </c>
      <c r="B7813">
        <v>2007</v>
      </c>
      <c r="C7813" t="s">
        <v>76</v>
      </c>
      <c r="D7813" s="49">
        <v>94.531580000000005</v>
      </c>
    </row>
    <row r="7814" spans="1:4">
      <c r="A7814" t="s">
        <v>98</v>
      </c>
      <c r="B7814">
        <v>2007</v>
      </c>
      <c r="C7814" t="s">
        <v>76</v>
      </c>
      <c r="D7814" s="49" t="s">
        <v>74</v>
      </c>
    </row>
    <row r="7815" spans="1:4">
      <c r="A7815" t="s">
        <v>99</v>
      </c>
      <c r="B7815">
        <v>2007</v>
      </c>
      <c r="C7815" t="s">
        <v>76</v>
      </c>
      <c r="D7815" s="49">
        <v>288.02839999999998</v>
      </c>
    </row>
    <row r="7816" spans="1:4">
      <c r="A7816" t="s">
        <v>100</v>
      </c>
      <c r="B7816">
        <v>2007</v>
      </c>
      <c r="C7816" t="s">
        <v>76</v>
      </c>
      <c r="D7816" s="49">
        <v>0</v>
      </c>
    </row>
    <row r="7817" spans="1:4">
      <c r="A7817" t="s">
        <v>101</v>
      </c>
      <c r="B7817">
        <v>2007</v>
      </c>
      <c r="C7817" t="s">
        <v>76</v>
      </c>
      <c r="D7817" s="49">
        <v>3.1338149999999998</v>
      </c>
    </row>
    <row r="7818" spans="1:4">
      <c r="A7818" t="s">
        <v>102</v>
      </c>
      <c r="B7818">
        <v>2007</v>
      </c>
      <c r="C7818" t="s">
        <v>76</v>
      </c>
      <c r="D7818" s="49" t="s">
        <v>74</v>
      </c>
    </row>
    <row r="7819" spans="1:4">
      <c r="A7819" t="s">
        <v>103</v>
      </c>
      <c r="B7819">
        <v>2007</v>
      </c>
      <c r="C7819" t="s">
        <v>76</v>
      </c>
      <c r="D7819" s="49">
        <v>0</v>
      </c>
    </row>
    <row r="7820" spans="1:4">
      <c r="A7820" t="s">
        <v>104</v>
      </c>
      <c r="B7820">
        <v>2007</v>
      </c>
      <c r="C7820" t="s">
        <v>76</v>
      </c>
      <c r="D7820" s="49">
        <v>72.653639999999996</v>
      </c>
    </row>
    <row r="7821" spans="1:4">
      <c r="A7821" t="s">
        <v>105</v>
      </c>
      <c r="B7821">
        <v>2007</v>
      </c>
      <c r="C7821" t="s">
        <v>76</v>
      </c>
      <c r="D7821" s="49">
        <v>1.6820040000000001</v>
      </c>
    </row>
    <row r="7822" spans="1:4">
      <c r="A7822" t="s">
        <v>106</v>
      </c>
      <c r="B7822">
        <v>2007</v>
      </c>
      <c r="C7822" t="s">
        <v>76</v>
      </c>
      <c r="D7822" s="49">
        <v>4.70099</v>
      </c>
    </row>
    <row r="7823" spans="1:4">
      <c r="A7823" t="s">
        <v>107</v>
      </c>
      <c r="B7823">
        <v>2007</v>
      </c>
      <c r="C7823" t="s">
        <v>76</v>
      </c>
      <c r="D7823" s="49">
        <v>43.954320000000003</v>
      </c>
    </row>
    <row r="7824" spans="1:4">
      <c r="A7824" t="s">
        <v>108</v>
      </c>
      <c r="B7824">
        <v>2007</v>
      </c>
      <c r="C7824" t="s">
        <v>76</v>
      </c>
      <c r="D7824" s="49" t="s">
        <v>74</v>
      </c>
    </row>
    <row r="7825" spans="1:4">
      <c r="A7825" t="s">
        <v>109</v>
      </c>
      <c r="B7825">
        <v>2007</v>
      </c>
      <c r="C7825" t="s">
        <v>76</v>
      </c>
      <c r="D7825" s="49">
        <v>121.6555</v>
      </c>
    </row>
    <row r="7826" spans="1:4">
      <c r="A7826" t="s">
        <v>110</v>
      </c>
      <c r="B7826">
        <v>2007</v>
      </c>
      <c r="C7826" t="s">
        <v>76</v>
      </c>
      <c r="D7826" s="49" t="s">
        <v>74</v>
      </c>
    </row>
    <row r="7827" spans="1:4">
      <c r="A7827" t="s">
        <v>111</v>
      </c>
      <c r="B7827">
        <v>2007</v>
      </c>
      <c r="C7827" t="s">
        <v>76</v>
      </c>
      <c r="D7827" s="49" t="s">
        <v>74</v>
      </c>
    </row>
    <row r="7828" spans="1:4">
      <c r="A7828" t="s">
        <v>112</v>
      </c>
      <c r="B7828">
        <v>2007</v>
      </c>
      <c r="C7828" t="s">
        <v>76</v>
      </c>
      <c r="D7828" s="49" t="s">
        <v>74</v>
      </c>
    </row>
    <row r="7829" spans="1:4">
      <c r="A7829" t="s">
        <v>113</v>
      </c>
      <c r="B7829">
        <v>2007</v>
      </c>
      <c r="C7829" t="s">
        <v>76</v>
      </c>
      <c r="D7829" s="49">
        <v>236.04839999999999</v>
      </c>
    </row>
    <row r="7830" spans="1:4">
      <c r="A7830" t="s">
        <v>38</v>
      </c>
      <c r="B7830">
        <v>2008</v>
      </c>
      <c r="C7830" t="s">
        <v>76</v>
      </c>
      <c r="D7830" s="49">
        <v>20.975629999999999</v>
      </c>
    </row>
    <row r="7831" spans="1:4">
      <c r="A7831" t="s">
        <v>37</v>
      </c>
      <c r="B7831">
        <v>2008</v>
      </c>
      <c r="C7831" t="s">
        <v>76</v>
      </c>
      <c r="D7831" s="49">
        <v>3.3404400000000001</v>
      </c>
    </row>
    <row r="7832" spans="1:4">
      <c r="A7832" t="s">
        <v>36</v>
      </c>
      <c r="B7832">
        <v>2008</v>
      </c>
      <c r="C7832" t="s">
        <v>76</v>
      </c>
      <c r="D7832" s="49">
        <v>8.4992459999999994</v>
      </c>
    </row>
    <row r="7833" spans="1:4">
      <c r="A7833" t="s">
        <v>34</v>
      </c>
      <c r="B7833">
        <v>2008</v>
      </c>
      <c r="C7833" t="s">
        <v>76</v>
      </c>
      <c r="D7833" s="49">
        <v>6.8101200000000004</v>
      </c>
    </row>
    <row r="7834" spans="1:4">
      <c r="A7834" t="s">
        <v>35</v>
      </c>
      <c r="B7834">
        <v>2008</v>
      </c>
      <c r="C7834" t="s">
        <v>76</v>
      </c>
      <c r="D7834" s="49">
        <v>1.8834500000000001</v>
      </c>
    </row>
    <row r="7835" spans="1:4">
      <c r="A7835" t="s">
        <v>33</v>
      </c>
      <c r="B7835">
        <v>2008</v>
      </c>
      <c r="C7835" t="s">
        <v>76</v>
      </c>
      <c r="D7835" s="49">
        <v>17.81569</v>
      </c>
    </row>
    <row r="7836" spans="1:4">
      <c r="A7836" t="s">
        <v>32</v>
      </c>
      <c r="B7836">
        <v>2008</v>
      </c>
      <c r="C7836" t="s">
        <v>76</v>
      </c>
      <c r="D7836" s="49">
        <v>4.072254</v>
      </c>
    </row>
    <row r="7837" spans="1:4">
      <c r="A7837" t="s">
        <v>31</v>
      </c>
      <c r="B7837">
        <v>2008</v>
      </c>
      <c r="C7837" t="s">
        <v>76</v>
      </c>
      <c r="D7837" s="49">
        <v>15.077669999999999</v>
      </c>
    </row>
    <row r="7838" spans="1:4">
      <c r="A7838" t="s">
        <v>30</v>
      </c>
      <c r="B7838">
        <v>2008</v>
      </c>
      <c r="C7838" t="s">
        <v>76</v>
      </c>
      <c r="D7838" s="49">
        <v>8.7905700000000007</v>
      </c>
    </row>
    <row r="7839" spans="1:4">
      <c r="A7839" t="s">
        <v>25</v>
      </c>
      <c r="B7839">
        <v>2008</v>
      </c>
      <c r="C7839" t="s">
        <v>76</v>
      </c>
      <c r="D7839" s="49">
        <v>9.0764410000000009</v>
      </c>
    </row>
    <row r="7840" spans="1:4">
      <c r="A7840" t="s">
        <v>29</v>
      </c>
      <c r="B7840">
        <v>2008</v>
      </c>
      <c r="C7840" t="s">
        <v>76</v>
      </c>
      <c r="D7840" s="49">
        <v>12.6393</v>
      </c>
    </row>
    <row r="7841" spans="1:4">
      <c r="A7841" t="s">
        <v>5</v>
      </c>
      <c r="B7841">
        <v>2008</v>
      </c>
      <c r="C7841" t="s">
        <v>76</v>
      </c>
      <c r="D7841" s="49">
        <v>7.6643460000000001</v>
      </c>
    </row>
    <row r="7842" spans="1:4">
      <c r="A7842" t="s">
        <v>28</v>
      </c>
      <c r="B7842">
        <v>2008</v>
      </c>
      <c r="C7842" t="s">
        <v>76</v>
      </c>
      <c r="D7842" s="49">
        <v>12.870039999999999</v>
      </c>
    </row>
    <row r="7843" spans="1:4">
      <c r="A7843" t="s">
        <v>27</v>
      </c>
      <c r="B7843">
        <v>2008</v>
      </c>
      <c r="C7843" t="s">
        <v>76</v>
      </c>
      <c r="D7843" s="49">
        <v>10.97574</v>
      </c>
    </row>
    <row r="7844" spans="1:4">
      <c r="A7844" t="s">
        <v>26</v>
      </c>
      <c r="B7844">
        <v>2008</v>
      </c>
      <c r="C7844" t="s">
        <v>76</v>
      </c>
      <c r="D7844" s="49">
        <v>6.8170640000000002</v>
      </c>
    </row>
    <row r="7845" spans="1:4">
      <c r="A7845" t="s">
        <v>1</v>
      </c>
      <c r="B7845">
        <v>2008</v>
      </c>
      <c r="C7845" t="s">
        <v>76</v>
      </c>
      <c r="D7845" s="49">
        <v>10.804309999999999</v>
      </c>
    </row>
    <row r="7846" spans="1:4">
      <c r="A7846" t="s">
        <v>24</v>
      </c>
      <c r="B7846">
        <v>2008</v>
      </c>
      <c r="C7846" t="s">
        <v>76</v>
      </c>
      <c r="D7846" s="49">
        <v>11.05015</v>
      </c>
    </row>
    <row r="7847" spans="1:4">
      <c r="A7847" t="s">
        <v>23</v>
      </c>
      <c r="B7847">
        <v>2008</v>
      </c>
      <c r="C7847" t="s">
        <v>76</v>
      </c>
      <c r="D7847" s="49">
        <v>5.4561970000000004</v>
      </c>
    </row>
    <row r="7848" spans="1:4">
      <c r="A7848" t="s">
        <v>21</v>
      </c>
      <c r="B7848">
        <v>2008</v>
      </c>
      <c r="C7848" t="s">
        <v>76</v>
      </c>
      <c r="D7848" s="49">
        <v>1.7672330000000001</v>
      </c>
    </row>
    <row r="7849" spans="1:4">
      <c r="A7849" t="s">
        <v>22</v>
      </c>
      <c r="B7849">
        <v>2008</v>
      </c>
      <c r="C7849" t="s">
        <v>76</v>
      </c>
      <c r="D7849" s="49">
        <v>1.3960220000000001</v>
      </c>
    </row>
    <row r="7850" spans="1:4">
      <c r="A7850" t="s">
        <v>20</v>
      </c>
      <c r="B7850">
        <v>2008</v>
      </c>
      <c r="C7850" t="s">
        <v>76</v>
      </c>
      <c r="D7850" s="49">
        <v>9.2821189999999998</v>
      </c>
    </row>
    <row r="7851" spans="1:4">
      <c r="A7851" t="s">
        <v>19</v>
      </c>
      <c r="B7851">
        <v>2008</v>
      </c>
      <c r="C7851" t="s">
        <v>76</v>
      </c>
      <c r="D7851" s="49">
        <v>7.1965630000000003</v>
      </c>
    </row>
    <row r="7852" spans="1:4">
      <c r="A7852" t="s">
        <v>18</v>
      </c>
      <c r="B7852">
        <v>2008</v>
      </c>
      <c r="C7852" t="s">
        <v>76</v>
      </c>
      <c r="D7852" s="49">
        <v>9.4202530000000007</v>
      </c>
    </row>
    <row r="7853" spans="1:4">
      <c r="A7853" t="s">
        <v>6</v>
      </c>
      <c r="B7853">
        <v>2008</v>
      </c>
      <c r="C7853" t="s">
        <v>76</v>
      </c>
      <c r="D7853" s="49">
        <v>10.71673</v>
      </c>
    </row>
    <row r="7854" spans="1:4">
      <c r="A7854" t="s">
        <v>16</v>
      </c>
      <c r="B7854">
        <v>2008</v>
      </c>
      <c r="C7854" t="s">
        <v>76</v>
      </c>
      <c r="D7854" s="49">
        <v>6.8178070000000002</v>
      </c>
    </row>
    <row r="7855" spans="1:4">
      <c r="A7855" t="s">
        <v>15</v>
      </c>
      <c r="B7855">
        <v>2008</v>
      </c>
      <c r="C7855" t="s">
        <v>76</v>
      </c>
      <c r="D7855" s="49">
        <v>-4.7484719999999996</v>
      </c>
    </row>
    <row r="7856" spans="1:4">
      <c r="A7856" t="s">
        <v>17</v>
      </c>
      <c r="B7856">
        <v>2008</v>
      </c>
      <c r="C7856" t="s">
        <v>76</v>
      </c>
      <c r="D7856" s="49">
        <v>5.7377289999999999</v>
      </c>
    </row>
    <row r="7857" spans="1:4">
      <c r="A7857" t="s">
        <v>13</v>
      </c>
      <c r="B7857">
        <v>2008</v>
      </c>
      <c r="C7857" t="s">
        <v>76</v>
      </c>
      <c r="D7857" s="49">
        <v>4.5737050000000004</v>
      </c>
    </row>
    <row r="7858" spans="1:4">
      <c r="A7858" t="s">
        <v>14</v>
      </c>
      <c r="B7858">
        <v>2008</v>
      </c>
      <c r="C7858" t="s">
        <v>76</v>
      </c>
      <c r="D7858" s="49">
        <v>5.5872479999999998</v>
      </c>
    </row>
    <row r="7859" spans="1:4">
      <c r="A7859" t="s">
        <v>12</v>
      </c>
      <c r="B7859">
        <v>2008</v>
      </c>
      <c r="C7859" t="s">
        <v>76</v>
      </c>
      <c r="D7859" s="49">
        <v>7.8992380000000004</v>
      </c>
    </row>
    <row r="7860" spans="1:4">
      <c r="A7860" t="s">
        <v>11</v>
      </c>
      <c r="B7860">
        <v>2008</v>
      </c>
      <c r="C7860" t="s">
        <v>76</v>
      </c>
      <c r="D7860" s="49">
        <v>8.6422310000000007</v>
      </c>
    </row>
    <row r="7861" spans="1:4">
      <c r="A7861" t="s">
        <v>10</v>
      </c>
      <c r="B7861">
        <v>2008</v>
      </c>
      <c r="C7861" t="s">
        <v>76</v>
      </c>
      <c r="D7861" s="49">
        <v>5.6956239999999996</v>
      </c>
    </row>
    <row r="7862" spans="1:4">
      <c r="B7862">
        <v>2008</v>
      </c>
      <c r="C7862" t="s">
        <v>76</v>
      </c>
      <c r="D7862" s="49" t="s">
        <v>74</v>
      </c>
    </row>
    <row r="7863" spans="1:4">
      <c r="A7863" t="s">
        <v>9</v>
      </c>
      <c r="B7863">
        <v>2008</v>
      </c>
      <c r="C7863" t="s">
        <v>76</v>
      </c>
      <c r="D7863" s="49">
        <v>11.17536</v>
      </c>
    </row>
    <row r="7864" spans="1:4">
      <c r="A7864" t="s">
        <v>8</v>
      </c>
      <c r="B7864">
        <v>2008</v>
      </c>
      <c r="C7864" t="s">
        <v>76</v>
      </c>
      <c r="D7864" s="49">
        <v>5.7208569999999996</v>
      </c>
    </row>
    <row r="7865" spans="1:4">
      <c r="A7865" t="s">
        <v>7</v>
      </c>
      <c r="B7865">
        <v>2008</v>
      </c>
      <c r="C7865" t="s">
        <v>76</v>
      </c>
      <c r="D7865" s="49">
        <v>9.5958900000000007</v>
      </c>
    </row>
    <row r="7866" spans="1:4">
      <c r="A7866" t="s">
        <v>4</v>
      </c>
      <c r="B7866">
        <v>2008</v>
      </c>
      <c r="C7866" t="s">
        <v>76</v>
      </c>
      <c r="D7866" s="49">
        <v>5.3619399999999997</v>
      </c>
    </row>
    <row r="7867" spans="1:4">
      <c r="A7867" t="s">
        <v>2</v>
      </c>
      <c r="B7867">
        <v>2008</v>
      </c>
      <c r="C7867" t="s">
        <v>76</v>
      </c>
      <c r="D7867" s="49">
        <v>4.4889010000000003</v>
      </c>
    </row>
    <row r="7868" spans="1:4">
      <c r="A7868" t="s">
        <v>3</v>
      </c>
      <c r="B7868">
        <v>2008</v>
      </c>
      <c r="C7868" t="s">
        <v>76</v>
      </c>
      <c r="D7868" s="49">
        <v>11.977349999999999</v>
      </c>
    </row>
    <row r="7869" spans="1:4">
      <c r="A7869" t="s">
        <v>0</v>
      </c>
      <c r="B7869">
        <v>2008</v>
      </c>
      <c r="C7869" t="s">
        <v>76</v>
      </c>
      <c r="D7869" s="49">
        <v>20.454999999999998</v>
      </c>
    </row>
    <row r="7870" spans="1:4">
      <c r="A7870" t="s">
        <v>72</v>
      </c>
      <c r="B7870">
        <v>2008</v>
      </c>
      <c r="C7870" t="s">
        <v>76</v>
      </c>
      <c r="D7870" s="49" t="s">
        <v>74</v>
      </c>
    </row>
    <row r="7871" spans="1:4">
      <c r="A7871" t="s">
        <v>79</v>
      </c>
      <c r="B7871">
        <v>2008</v>
      </c>
      <c r="C7871" t="s">
        <v>76</v>
      </c>
      <c r="D7871" s="49">
        <v>7.3517260000000002</v>
      </c>
    </row>
    <row r="7872" spans="1:4">
      <c r="A7872" t="s">
        <v>80</v>
      </c>
      <c r="B7872">
        <v>2008</v>
      </c>
      <c r="C7872" t="s">
        <v>76</v>
      </c>
      <c r="D7872" s="49" t="s">
        <v>74</v>
      </c>
    </row>
    <row r="7873" spans="1:4">
      <c r="A7873" t="s">
        <v>81</v>
      </c>
      <c r="B7873">
        <v>2008</v>
      </c>
      <c r="C7873" t="s">
        <v>76</v>
      </c>
      <c r="D7873" s="49">
        <v>18.527090000000001</v>
      </c>
    </row>
    <row r="7874" spans="1:4">
      <c r="A7874" t="s">
        <v>82</v>
      </c>
      <c r="B7874">
        <v>2008</v>
      </c>
      <c r="C7874" t="s">
        <v>76</v>
      </c>
      <c r="D7874" s="49" t="s">
        <v>74</v>
      </c>
    </row>
    <row r="7875" spans="1:4">
      <c r="A7875" t="s">
        <v>83</v>
      </c>
      <c r="B7875">
        <v>2008</v>
      </c>
      <c r="C7875" t="s">
        <v>76</v>
      </c>
      <c r="D7875" s="49">
        <v>0</v>
      </c>
    </row>
    <row r="7876" spans="1:4">
      <c r="A7876" t="s">
        <v>84</v>
      </c>
      <c r="B7876">
        <v>2008</v>
      </c>
      <c r="C7876" t="s">
        <v>76</v>
      </c>
      <c r="D7876" s="49">
        <v>43.838740000000001</v>
      </c>
    </row>
    <row r="7877" spans="1:4">
      <c r="A7877" t="s">
        <v>85</v>
      </c>
      <c r="B7877">
        <v>2008</v>
      </c>
      <c r="C7877" t="s">
        <v>76</v>
      </c>
      <c r="D7877" s="49">
        <v>20.975629999999999</v>
      </c>
    </row>
    <row r="7878" spans="1:4">
      <c r="A7878" t="s">
        <v>86</v>
      </c>
      <c r="B7878">
        <v>2008</v>
      </c>
      <c r="C7878" t="s">
        <v>76</v>
      </c>
      <c r="D7878" s="49" t="s">
        <v>74</v>
      </c>
    </row>
    <row r="7879" spans="1:4">
      <c r="A7879" t="s">
        <v>87</v>
      </c>
      <c r="B7879">
        <v>2008</v>
      </c>
      <c r="C7879" t="s">
        <v>76</v>
      </c>
      <c r="D7879" s="49">
        <v>42.8444</v>
      </c>
    </row>
    <row r="7880" spans="1:4">
      <c r="A7880" t="s">
        <v>88</v>
      </c>
      <c r="B7880">
        <v>2008</v>
      </c>
      <c r="C7880" t="s">
        <v>76</v>
      </c>
      <c r="D7880" s="49">
        <v>1.8834500000000001</v>
      </c>
    </row>
    <row r="7881" spans="1:4">
      <c r="A7881" t="s">
        <v>89</v>
      </c>
      <c r="B7881">
        <v>2008</v>
      </c>
      <c r="C7881" t="s">
        <v>76</v>
      </c>
      <c r="D7881" s="49">
        <v>111.554</v>
      </c>
    </row>
    <row r="7882" spans="1:4">
      <c r="A7882" t="s">
        <v>90</v>
      </c>
      <c r="B7882">
        <v>2008</v>
      </c>
      <c r="C7882" t="s">
        <v>76</v>
      </c>
      <c r="D7882" s="49" t="s">
        <v>74</v>
      </c>
    </row>
    <row r="7883" spans="1:4">
      <c r="A7883" t="s">
        <v>91</v>
      </c>
      <c r="B7883">
        <v>2008</v>
      </c>
      <c r="C7883" t="s">
        <v>76</v>
      </c>
      <c r="D7883" s="49">
        <v>180.77260000000001</v>
      </c>
    </row>
    <row r="7884" spans="1:4">
      <c r="A7884" t="s">
        <v>92</v>
      </c>
      <c r="B7884">
        <v>2008</v>
      </c>
      <c r="C7884" t="s">
        <v>76</v>
      </c>
      <c r="D7884" s="49" t="s">
        <v>74</v>
      </c>
    </row>
    <row r="7885" spans="1:4">
      <c r="A7885" t="s">
        <v>93</v>
      </c>
      <c r="B7885">
        <v>2008</v>
      </c>
      <c r="C7885" t="s">
        <v>76</v>
      </c>
      <c r="D7885" s="49" t="s">
        <v>74</v>
      </c>
    </row>
    <row r="7886" spans="1:4">
      <c r="A7886" t="s">
        <v>94</v>
      </c>
      <c r="B7886">
        <v>2008</v>
      </c>
      <c r="C7886" t="s">
        <v>76</v>
      </c>
      <c r="D7886" s="49" t="s">
        <v>74</v>
      </c>
    </row>
    <row r="7887" spans="1:4">
      <c r="A7887" t="s">
        <v>95</v>
      </c>
      <c r="B7887">
        <v>2008</v>
      </c>
      <c r="C7887" t="s">
        <v>76</v>
      </c>
      <c r="D7887" s="49">
        <v>142.63460000000001</v>
      </c>
    </row>
    <row r="7888" spans="1:4">
      <c r="A7888" t="s">
        <v>96</v>
      </c>
      <c r="B7888">
        <v>2008</v>
      </c>
      <c r="C7888" t="s">
        <v>76</v>
      </c>
      <c r="D7888" s="49" t="s">
        <v>74</v>
      </c>
    </row>
    <row r="7889" spans="1:4">
      <c r="A7889" t="s">
        <v>97</v>
      </c>
      <c r="B7889">
        <v>2008</v>
      </c>
      <c r="C7889" t="s">
        <v>76</v>
      </c>
      <c r="D7889" s="49">
        <v>92.760679999999994</v>
      </c>
    </row>
    <row r="7890" spans="1:4">
      <c r="A7890" t="s">
        <v>98</v>
      </c>
      <c r="B7890">
        <v>2008</v>
      </c>
      <c r="C7890" t="s">
        <v>76</v>
      </c>
      <c r="D7890" s="49" t="s">
        <v>74</v>
      </c>
    </row>
    <row r="7891" spans="1:4">
      <c r="A7891" t="s">
        <v>99</v>
      </c>
      <c r="B7891">
        <v>2008</v>
      </c>
      <c r="C7891" t="s">
        <v>76</v>
      </c>
      <c r="D7891" s="49">
        <v>280.3931</v>
      </c>
    </row>
    <row r="7892" spans="1:4">
      <c r="A7892" t="s">
        <v>100</v>
      </c>
      <c r="B7892">
        <v>2008</v>
      </c>
      <c r="C7892" t="s">
        <v>76</v>
      </c>
      <c r="D7892" s="49">
        <v>0</v>
      </c>
    </row>
    <row r="7893" spans="1:4">
      <c r="A7893" t="s">
        <v>101</v>
      </c>
      <c r="B7893">
        <v>2008</v>
      </c>
      <c r="C7893" t="s">
        <v>76</v>
      </c>
      <c r="D7893" s="49">
        <v>3.1632549999999999</v>
      </c>
    </row>
    <row r="7894" spans="1:4">
      <c r="A7894" t="s">
        <v>102</v>
      </c>
      <c r="B7894">
        <v>2008</v>
      </c>
      <c r="C7894" t="s">
        <v>76</v>
      </c>
      <c r="D7894" s="49" t="s">
        <v>74</v>
      </c>
    </row>
    <row r="7895" spans="1:4">
      <c r="A7895" t="s">
        <v>103</v>
      </c>
      <c r="B7895">
        <v>2008</v>
      </c>
      <c r="C7895" t="s">
        <v>76</v>
      </c>
      <c r="D7895" s="49">
        <v>0</v>
      </c>
    </row>
    <row r="7896" spans="1:4">
      <c r="A7896" t="s">
        <v>104</v>
      </c>
      <c r="B7896">
        <v>2008</v>
      </c>
      <c r="C7896" t="s">
        <v>76</v>
      </c>
      <c r="D7896" s="49">
        <v>71.500829999999993</v>
      </c>
    </row>
    <row r="7897" spans="1:4">
      <c r="A7897" t="s">
        <v>105</v>
      </c>
      <c r="B7897">
        <v>2008</v>
      </c>
      <c r="C7897" t="s">
        <v>76</v>
      </c>
      <c r="D7897" s="49">
        <v>1.8834500000000001</v>
      </c>
    </row>
    <row r="7898" spans="1:4">
      <c r="A7898" t="s">
        <v>106</v>
      </c>
      <c r="B7898">
        <v>2008</v>
      </c>
      <c r="C7898" t="s">
        <v>76</v>
      </c>
      <c r="D7898" s="49">
        <v>4.4889010000000003</v>
      </c>
    </row>
    <row r="7899" spans="1:4">
      <c r="A7899" t="s">
        <v>107</v>
      </c>
      <c r="B7899">
        <v>2008</v>
      </c>
      <c r="C7899" t="s">
        <v>76</v>
      </c>
      <c r="D7899" s="49">
        <v>42.8444</v>
      </c>
    </row>
    <row r="7900" spans="1:4">
      <c r="A7900" t="s">
        <v>108</v>
      </c>
      <c r="B7900">
        <v>2008</v>
      </c>
      <c r="C7900" t="s">
        <v>76</v>
      </c>
      <c r="D7900" s="49" t="s">
        <v>74</v>
      </c>
    </row>
    <row r="7901" spans="1:4">
      <c r="A7901" t="s">
        <v>109</v>
      </c>
      <c r="B7901">
        <v>2008</v>
      </c>
      <c r="C7901" t="s">
        <v>76</v>
      </c>
      <c r="D7901" s="49">
        <v>117.0102</v>
      </c>
    </row>
    <row r="7902" spans="1:4">
      <c r="A7902" t="s">
        <v>110</v>
      </c>
      <c r="B7902">
        <v>2008</v>
      </c>
      <c r="C7902" t="s">
        <v>76</v>
      </c>
      <c r="D7902" s="49" t="s">
        <v>74</v>
      </c>
    </row>
    <row r="7903" spans="1:4">
      <c r="A7903" t="s">
        <v>111</v>
      </c>
      <c r="B7903">
        <v>2008</v>
      </c>
      <c r="C7903" t="s">
        <v>76</v>
      </c>
      <c r="D7903" s="49" t="s">
        <v>74</v>
      </c>
    </row>
    <row r="7904" spans="1:4">
      <c r="A7904" t="s">
        <v>112</v>
      </c>
      <c r="B7904">
        <v>2008</v>
      </c>
      <c r="C7904" t="s">
        <v>76</v>
      </c>
      <c r="D7904" s="49" t="s">
        <v>74</v>
      </c>
    </row>
    <row r="7905" spans="1:4">
      <c r="A7905" t="s">
        <v>113</v>
      </c>
      <c r="B7905">
        <v>2008</v>
      </c>
      <c r="C7905" t="s">
        <v>76</v>
      </c>
      <c r="D7905" s="49">
        <v>229.5635</v>
      </c>
    </row>
    <row r="7906" spans="1:4">
      <c r="A7906" t="s">
        <v>38</v>
      </c>
      <c r="B7906">
        <v>2009</v>
      </c>
      <c r="C7906" t="s">
        <v>76</v>
      </c>
      <c r="D7906" s="49">
        <v>20.33663</v>
      </c>
    </row>
    <row r="7907" spans="1:4">
      <c r="A7907" t="s">
        <v>37</v>
      </c>
      <c r="B7907">
        <v>2009</v>
      </c>
      <c r="C7907" t="s">
        <v>76</v>
      </c>
      <c r="D7907" s="49">
        <v>3.3697270000000001</v>
      </c>
    </row>
    <row r="7908" spans="1:4">
      <c r="A7908" t="s">
        <v>36</v>
      </c>
      <c r="B7908">
        <v>2009</v>
      </c>
      <c r="C7908" t="s">
        <v>76</v>
      </c>
      <c r="D7908" s="49">
        <v>8.1398290000000006</v>
      </c>
    </row>
    <row r="7909" spans="1:4">
      <c r="A7909" t="s">
        <v>34</v>
      </c>
      <c r="B7909">
        <v>2009</v>
      </c>
      <c r="C7909" t="s">
        <v>76</v>
      </c>
      <c r="D7909" s="49">
        <v>5.4536619999999996</v>
      </c>
    </row>
    <row r="7910" spans="1:4">
      <c r="A7910" t="s">
        <v>35</v>
      </c>
      <c r="B7910">
        <v>2009</v>
      </c>
      <c r="C7910" t="s">
        <v>76</v>
      </c>
      <c r="D7910" s="49">
        <v>1.722159</v>
      </c>
    </row>
    <row r="7911" spans="1:4">
      <c r="A7911" t="s">
        <v>33</v>
      </c>
      <c r="B7911">
        <v>2009</v>
      </c>
      <c r="C7911" t="s">
        <v>76</v>
      </c>
      <c r="D7911" s="49">
        <v>16.969470000000001</v>
      </c>
    </row>
    <row r="7912" spans="1:4">
      <c r="A7912" t="s">
        <v>32</v>
      </c>
      <c r="B7912">
        <v>2009</v>
      </c>
      <c r="C7912" t="s">
        <v>76</v>
      </c>
      <c r="D7912" s="49">
        <v>4.3525669999999996</v>
      </c>
    </row>
    <row r="7913" spans="1:4">
      <c r="A7913" t="s">
        <v>31</v>
      </c>
      <c r="B7913">
        <v>2009</v>
      </c>
      <c r="C7913" t="s">
        <v>76</v>
      </c>
      <c r="D7913" s="49">
        <v>12.072839999999999</v>
      </c>
    </row>
    <row r="7914" spans="1:4">
      <c r="A7914" t="s">
        <v>30</v>
      </c>
      <c r="B7914">
        <v>2009</v>
      </c>
      <c r="C7914" t="s">
        <v>76</v>
      </c>
      <c r="D7914" s="49">
        <v>8.4669650000000001</v>
      </c>
    </row>
    <row r="7915" spans="1:4">
      <c r="A7915" t="s">
        <v>25</v>
      </c>
      <c r="B7915">
        <v>2009</v>
      </c>
      <c r="C7915" t="s">
        <v>76</v>
      </c>
      <c r="D7915" s="49">
        <v>8.6220829999999999</v>
      </c>
    </row>
    <row r="7916" spans="1:4">
      <c r="A7916" t="s">
        <v>29</v>
      </c>
      <c r="B7916">
        <v>2009</v>
      </c>
      <c r="C7916" t="s">
        <v>76</v>
      </c>
      <c r="D7916" s="49">
        <v>9.7574799999999993</v>
      </c>
    </row>
    <row r="7917" spans="1:4">
      <c r="A7917" t="s">
        <v>5</v>
      </c>
      <c r="B7917">
        <v>2009</v>
      </c>
      <c r="C7917" t="s">
        <v>76</v>
      </c>
      <c r="D7917" s="49">
        <v>6.1148119999999997</v>
      </c>
    </row>
    <row r="7918" spans="1:4">
      <c r="A7918" t="s">
        <v>28</v>
      </c>
      <c r="B7918">
        <v>2009</v>
      </c>
      <c r="C7918" t="s">
        <v>76</v>
      </c>
      <c r="D7918" s="49">
        <v>10.631779999999999</v>
      </c>
    </row>
    <row r="7919" spans="1:4">
      <c r="A7919" t="s">
        <v>27</v>
      </c>
      <c r="B7919">
        <v>2009</v>
      </c>
      <c r="C7919" t="s">
        <v>76</v>
      </c>
      <c r="D7919" s="49">
        <v>10.86205</v>
      </c>
    </row>
    <row r="7920" spans="1:4">
      <c r="A7920" t="s">
        <v>26</v>
      </c>
      <c r="B7920">
        <v>2009</v>
      </c>
      <c r="C7920" t="s">
        <v>76</v>
      </c>
      <c r="D7920" s="49">
        <v>6.3107329999999999</v>
      </c>
    </row>
    <row r="7921" spans="1:4">
      <c r="A7921" t="s">
        <v>1</v>
      </c>
      <c r="B7921">
        <v>2009</v>
      </c>
      <c r="C7921" t="s">
        <v>76</v>
      </c>
      <c r="D7921" s="49">
        <v>10.10005</v>
      </c>
    </row>
    <row r="7922" spans="1:4">
      <c r="A7922" t="s">
        <v>24</v>
      </c>
      <c r="B7922">
        <v>2009</v>
      </c>
      <c r="C7922" t="s">
        <v>76</v>
      </c>
      <c r="D7922" s="49">
        <v>10.73948</v>
      </c>
    </row>
    <row r="7923" spans="1:4">
      <c r="A7923" t="s">
        <v>23</v>
      </c>
      <c r="B7923">
        <v>2009</v>
      </c>
      <c r="C7923" t="s">
        <v>76</v>
      </c>
      <c r="D7923" s="49">
        <v>4.8732220000000002</v>
      </c>
    </row>
    <row r="7924" spans="1:4">
      <c r="A7924" t="s">
        <v>21</v>
      </c>
      <c r="B7924">
        <v>2009</v>
      </c>
      <c r="C7924" t="s">
        <v>76</v>
      </c>
      <c r="D7924" s="49">
        <v>1.832929</v>
      </c>
    </row>
    <row r="7925" spans="1:4">
      <c r="A7925" t="s">
        <v>22</v>
      </c>
      <c r="B7925">
        <v>2009</v>
      </c>
      <c r="C7925" t="s">
        <v>76</v>
      </c>
      <c r="D7925" s="49">
        <v>1.502537</v>
      </c>
    </row>
    <row r="7926" spans="1:4">
      <c r="A7926" t="s">
        <v>20</v>
      </c>
      <c r="B7926">
        <v>2009</v>
      </c>
      <c r="C7926" t="s">
        <v>76</v>
      </c>
      <c r="D7926" s="49">
        <v>5.7173600000000002</v>
      </c>
    </row>
    <row r="7927" spans="1:4">
      <c r="A7927" t="s">
        <v>19</v>
      </c>
      <c r="B7927">
        <v>2009</v>
      </c>
      <c r="C7927" t="s">
        <v>76</v>
      </c>
      <c r="D7927" s="49">
        <v>6.8974599999999997</v>
      </c>
    </row>
    <row r="7928" spans="1:4">
      <c r="A7928" t="s">
        <v>18</v>
      </c>
      <c r="B7928">
        <v>2009</v>
      </c>
      <c r="C7928" t="s">
        <v>76</v>
      </c>
      <c r="D7928" s="49">
        <v>8.8195960000000007</v>
      </c>
    </row>
    <row r="7929" spans="1:4">
      <c r="A7929" t="s">
        <v>6</v>
      </c>
      <c r="B7929">
        <v>2009</v>
      </c>
      <c r="C7929" t="s">
        <v>76</v>
      </c>
      <c r="D7929" s="49">
        <v>10.46528</v>
      </c>
    </row>
    <row r="7930" spans="1:4">
      <c r="A7930" t="s">
        <v>16</v>
      </c>
      <c r="B7930">
        <v>2009</v>
      </c>
      <c r="C7930" t="s">
        <v>76</v>
      </c>
      <c r="D7930" s="49">
        <v>5.2624069999999996</v>
      </c>
    </row>
    <row r="7931" spans="1:4">
      <c r="A7931" t="s">
        <v>15</v>
      </c>
      <c r="B7931">
        <v>2009</v>
      </c>
      <c r="C7931" t="s">
        <v>76</v>
      </c>
      <c r="D7931" s="49">
        <v>-2.4109039999999999</v>
      </c>
    </row>
    <row r="7932" spans="1:4">
      <c r="A7932" t="s">
        <v>17</v>
      </c>
      <c r="B7932">
        <v>2009</v>
      </c>
      <c r="C7932" t="s">
        <v>76</v>
      </c>
      <c r="D7932" s="49">
        <v>4.1309129999999996</v>
      </c>
    </row>
    <row r="7933" spans="1:4">
      <c r="A7933" t="s">
        <v>13</v>
      </c>
      <c r="B7933">
        <v>2009</v>
      </c>
      <c r="C7933" t="s">
        <v>76</v>
      </c>
      <c r="D7933" s="49">
        <v>4.3131000000000004</v>
      </c>
    </row>
    <row r="7934" spans="1:4">
      <c r="A7934" t="s">
        <v>14</v>
      </c>
      <c r="B7934">
        <v>2009</v>
      </c>
      <c r="C7934" t="s">
        <v>76</v>
      </c>
      <c r="D7934" s="49">
        <v>5.5942600000000002</v>
      </c>
    </row>
    <row r="7935" spans="1:4">
      <c r="A7935" t="s">
        <v>12</v>
      </c>
      <c r="B7935">
        <v>2009</v>
      </c>
      <c r="C7935" t="s">
        <v>76</v>
      </c>
      <c r="D7935" s="49">
        <v>8.1420359999999992</v>
      </c>
    </row>
    <row r="7936" spans="1:4">
      <c r="A7936" t="s">
        <v>11</v>
      </c>
      <c r="B7936">
        <v>2009</v>
      </c>
      <c r="C7936" t="s">
        <v>76</v>
      </c>
      <c r="D7936" s="49">
        <v>7.9718080000000002</v>
      </c>
    </row>
    <row r="7937" spans="1:4">
      <c r="A7937" t="s">
        <v>10</v>
      </c>
      <c r="B7937">
        <v>2009</v>
      </c>
      <c r="C7937" t="s">
        <v>76</v>
      </c>
      <c r="D7937" s="49">
        <v>5.2646889999999997</v>
      </c>
    </row>
    <row r="7938" spans="1:4">
      <c r="B7938">
        <v>2009</v>
      </c>
      <c r="C7938" t="s">
        <v>76</v>
      </c>
      <c r="D7938" s="49" t="s">
        <v>74</v>
      </c>
    </row>
    <row r="7939" spans="1:4">
      <c r="A7939" t="s">
        <v>9</v>
      </c>
      <c r="B7939">
        <v>2009</v>
      </c>
      <c r="C7939" t="s">
        <v>76</v>
      </c>
      <c r="D7939" s="49">
        <v>10.451269999999999</v>
      </c>
    </row>
    <row r="7940" spans="1:4">
      <c r="A7940" t="s">
        <v>8</v>
      </c>
      <c r="B7940">
        <v>2009</v>
      </c>
      <c r="C7940" t="s">
        <v>76</v>
      </c>
      <c r="D7940" s="49">
        <v>5.3318430000000001</v>
      </c>
    </row>
    <row r="7941" spans="1:4">
      <c r="A7941" t="s">
        <v>7</v>
      </c>
      <c r="B7941">
        <v>2009</v>
      </c>
      <c r="C7941" t="s">
        <v>76</v>
      </c>
      <c r="D7941" s="49">
        <v>8.0090950000000003</v>
      </c>
    </row>
    <row r="7942" spans="1:4">
      <c r="A7942" t="s">
        <v>4</v>
      </c>
      <c r="B7942">
        <v>2009</v>
      </c>
      <c r="C7942" t="s">
        <v>76</v>
      </c>
      <c r="D7942" s="49">
        <v>5.3412179999999996</v>
      </c>
    </row>
    <row r="7943" spans="1:4">
      <c r="A7943" t="s">
        <v>2</v>
      </c>
      <c r="B7943">
        <v>2009</v>
      </c>
      <c r="C7943" t="s">
        <v>76</v>
      </c>
      <c r="D7943" s="49">
        <v>4.1430069999999999</v>
      </c>
    </row>
    <row r="7944" spans="1:4">
      <c r="A7944" t="s">
        <v>3</v>
      </c>
      <c r="B7944">
        <v>2009</v>
      </c>
      <c r="C7944" t="s">
        <v>76</v>
      </c>
      <c r="D7944" s="49">
        <v>12.15235</v>
      </c>
    </row>
    <row r="7945" spans="1:4">
      <c r="A7945" t="s">
        <v>0</v>
      </c>
      <c r="B7945">
        <v>2009</v>
      </c>
      <c r="C7945" t="s">
        <v>76</v>
      </c>
      <c r="D7945" s="49">
        <v>18.498709999999999</v>
      </c>
    </row>
    <row r="7946" spans="1:4">
      <c r="A7946" t="s">
        <v>72</v>
      </c>
      <c r="B7946">
        <v>2009</v>
      </c>
      <c r="C7946" t="s">
        <v>76</v>
      </c>
      <c r="D7946" s="49" t="s">
        <v>74</v>
      </c>
    </row>
    <row r="7947" spans="1:4">
      <c r="A7947" t="s">
        <v>79</v>
      </c>
      <c r="B7947">
        <v>2009</v>
      </c>
      <c r="C7947" t="s">
        <v>76</v>
      </c>
      <c r="D7947" s="49">
        <v>7.5772630000000003</v>
      </c>
    </row>
    <row r="7948" spans="1:4">
      <c r="A7948" t="s">
        <v>80</v>
      </c>
      <c r="B7948">
        <v>2009</v>
      </c>
      <c r="C7948" t="s">
        <v>76</v>
      </c>
      <c r="D7948" s="49" t="s">
        <v>74</v>
      </c>
    </row>
    <row r="7949" spans="1:4">
      <c r="A7949" t="s">
        <v>81</v>
      </c>
      <c r="B7949">
        <v>2009</v>
      </c>
      <c r="C7949" t="s">
        <v>76</v>
      </c>
      <c r="D7949" s="49">
        <v>18.02854</v>
      </c>
    </row>
    <row r="7950" spans="1:4">
      <c r="A7950" t="s">
        <v>82</v>
      </c>
      <c r="B7950">
        <v>2009</v>
      </c>
      <c r="C7950" t="s">
        <v>76</v>
      </c>
      <c r="D7950" s="49" t="s">
        <v>74</v>
      </c>
    </row>
    <row r="7951" spans="1:4">
      <c r="A7951" t="s">
        <v>83</v>
      </c>
      <c r="B7951">
        <v>2009</v>
      </c>
      <c r="C7951" t="s">
        <v>76</v>
      </c>
      <c r="D7951" s="49">
        <v>0</v>
      </c>
    </row>
    <row r="7952" spans="1:4">
      <c r="A7952" t="s">
        <v>84</v>
      </c>
      <c r="B7952">
        <v>2009</v>
      </c>
      <c r="C7952" t="s">
        <v>76</v>
      </c>
      <c r="D7952" s="49">
        <v>43.268259999999998</v>
      </c>
    </row>
    <row r="7953" spans="1:4">
      <c r="A7953" t="s">
        <v>85</v>
      </c>
      <c r="B7953">
        <v>2009</v>
      </c>
      <c r="C7953" t="s">
        <v>76</v>
      </c>
      <c r="D7953" s="49">
        <v>20.33663</v>
      </c>
    </row>
    <row r="7954" spans="1:4">
      <c r="A7954" t="s">
        <v>86</v>
      </c>
      <c r="B7954">
        <v>2009</v>
      </c>
      <c r="C7954" t="s">
        <v>76</v>
      </c>
      <c r="D7954" s="49" t="s">
        <v>74</v>
      </c>
    </row>
    <row r="7955" spans="1:4">
      <c r="A7955" t="s">
        <v>87</v>
      </c>
      <c r="B7955">
        <v>2009</v>
      </c>
      <c r="C7955" t="s">
        <v>76</v>
      </c>
      <c r="D7955" s="49">
        <v>39.781280000000002</v>
      </c>
    </row>
    <row r="7956" spans="1:4">
      <c r="A7956" t="s">
        <v>88</v>
      </c>
      <c r="B7956">
        <v>2009</v>
      </c>
      <c r="C7956" t="s">
        <v>76</v>
      </c>
      <c r="D7956" s="49">
        <v>1.722159</v>
      </c>
    </row>
    <row r="7957" spans="1:4">
      <c r="A7957" t="s">
        <v>89</v>
      </c>
      <c r="B7957">
        <v>2009</v>
      </c>
      <c r="C7957" t="s">
        <v>76</v>
      </c>
      <c r="D7957" s="49">
        <v>102.96810000000001</v>
      </c>
    </row>
    <row r="7958" spans="1:4">
      <c r="A7958" t="s">
        <v>90</v>
      </c>
      <c r="B7958">
        <v>2009</v>
      </c>
      <c r="C7958" t="s">
        <v>76</v>
      </c>
      <c r="D7958" s="49" t="s">
        <v>74</v>
      </c>
    </row>
    <row r="7959" spans="1:4">
      <c r="A7959" t="s">
        <v>91</v>
      </c>
      <c r="B7959">
        <v>2009</v>
      </c>
      <c r="C7959" t="s">
        <v>76</v>
      </c>
      <c r="D7959" s="49">
        <v>163.24039999999999</v>
      </c>
    </row>
    <row r="7960" spans="1:4">
      <c r="A7960" t="s">
        <v>92</v>
      </c>
      <c r="B7960">
        <v>2009</v>
      </c>
      <c r="C7960" t="s">
        <v>76</v>
      </c>
      <c r="D7960" s="49" t="s">
        <v>74</v>
      </c>
    </row>
    <row r="7961" spans="1:4">
      <c r="A7961" t="s">
        <v>93</v>
      </c>
      <c r="B7961">
        <v>2009</v>
      </c>
      <c r="C7961" t="s">
        <v>76</v>
      </c>
      <c r="D7961" s="49" t="s">
        <v>74</v>
      </c>
    </row>
    <row r="7962" spans="1:4">
      <c r="A7962" t="s">
        <v>94</v>
      </c>
      <c r="B7962">
        <v>2009</v>
      </c>
      <c r="C7962" t="s">
        <v>76</v>
      </c>
      <c r="D7962" s="49" t="s">
        <v>74</v>
      </c>
    </row>
    <row r="7963" spans="1:4">
      <c r="A7963" t="s">
        <v>95</v>
      </c>
      <c r="B7963">
        <v>2009</v>
      </c>
      <c r="C7963" t="s">
        <v>76</v>
      </c>
      <c r="D7963" s="49">
        <v>135.33760000000001</v>
      </c>
    </row>
    <row r="7964" spans="1:4">
      <c r="A7964" t="s">
        <v>96</v>
      </c>
      <c r="B7964">
        <v>2009</v>
      </c>
      <c r="C7964" t="s">
        <v>76</v>
      </c>
      <c r="D7964" s="49" t="s">
        <v>74</v>
      </c>
    </row>
    <row r="7965" spans="1:4">
      <c r="A7965" t="s">
        <v>97</v>
      </c>
      <c r="B7965">
        <v>2009</v>
      </c>
      <c r="C7965" t="s">
        <v>76</v>
      </c>
      <c r="D7965" s="49">
        <v>86.669380000000004</v>
      </c>
    </row>
    <row r="7966" spans="1:4">
      <c r="A7966" t="s">
        <v>98</v>
      </c>
      <c r="B7966">
        <v>2009</v>
      </c>
      <c r="C7966" t="s">
        <v>76</v>
      </c>
      <c r="D7966" s="49" t="s">
        <v>74</v>
      </c>
    </row>
    <row r="7967" spans="1:4">
      <c r="A7967" t="s">
        <v>99</v>
      </c>
      <c r="B7967">
        <v>2009</v>
      </c>
      <c r="C7967" t="s">
        <v>76</v>
      </c>
      <c r="D7967" s="49">
        <v>257.29289999999997</v>
      </c>
    </row>
    <row r="7968" spans="1:4">
      <c r="A7968" t="s">
        <v>100</v>
      </c>
      <c r="B7968">
        <v>2009</v>
      </c>
      <c r="C7968" t="s">
        <v>76</v>
      </c>
      <c r="D7968" s="49">
        <v>0</v>
      </c>
    </row>
    <row r="7969" spans="1:4">
      <c r="A7969" t="s">
        <v>101</v>
      </c>
      <c r="B7969">
        <v>2009</v>
      </c>
      <c r="C7969" t="s">
        <v>76</v>
      </c>
      <c r="D7969" s="49">
        <v>3.3354659999999998</v>
      </c>
    </row>
    <row r="7970" spans="1:4">
      <c r="A7970" t="s">
        <v>102</v>
      </c>
      <c r="B7970">
        <v>2009</v>
      </c>
      <c r="C7970" t="s">
        <v>76</v>
      </c>
      <c r="D7970" s="49" t="s">
        <v>74</v>
      </c>
    </row>
    <row r="7971" spans="1:4">
      <c r="A7971" t="s">
        <v>103</v>
      </c>
      <c r="B7971">
        <v>2009</v>
      </c>
      <c r="C7971" t="s">
        <v>76</v>
      </c>
      <c r="D7971" s="49">
        <v>0</v>
      </c>
    </row>
    <row r="7972" spans="1:4">
      <c r="A7972" t="s">
        <v>104</v>
      </c>
      <c r="B7972">
        <v>2009</v>
      </c>
      <c r="C7972" t="s">
        <v>76</v>
      </c>
      <c r="D7972" s="49">
        <v>69.913160000000005</v>
      </c>
    </row>
    <row r="7973" spans="1:4">
      <c r="A7973" t="s">
        <v>105</v>
      </c>
      <c r="B7973">
        <v>2009</v>
      </c>
      <c r="C7973" t="s">
        <v>76</v>
      </c>
      <c r="D7973" s="49">
        <v>1.722159</v>
      </c>
    </row>
    <row r="7974" spans="1:4">
      <c r="A7974" t="s">
        <v>106</v>
      </c>
      <c r="B7974">
        <v>2009</v>
      </c>
      <c r="C7974" t="s">
        <v>76</v>
      </c>
      <c r="D7974" s="49">
        <v>4.1430069999999999</v>
      </c>
    </row>
    <row r="7975" spans="1:4">
      <c r="A7975" t="s">
        <v>107</v>
      </c>
      <c r="B7975">
        <v>2009</v>
      </c>
      <c r="C7975" t="s">
        <v>76</v>
      </c>
      <c r="D7975" s="49">
        <v>39.781280000000002</v>
      </c>
    </row>
    <row r="7976" spans="1:4">
      <c r="A7976" t="s">
        <v>108</v>
      </c>
      <c r="B7976">
        <v>2009</v>
      </c>
      <c r="C7976" t="s">
        <v>76</v>
      </c>
      <c r="D7976" s="49" t="s">
        <v>74</v>
      </c>
    </row>
    <row r="7977" spans="1:4">
      <c r="A7977" t="s">
        <v>109</v>
      </c>
      <c r="B7977">
        <v>2009</v>
      </c>
      <c r="C7977" t="s">
        <v>76</v>
      </c>
      <c r="D7977" s="49">
        <v>107.8413</v>
      </c>
    </row>
    <row r="7978" spans="1:4">
      <c r="A7978" t="s">
        <v>110</v>
      </c>
      <c r="B7978">
        <v>2009</v>
      </c>
      <c r="C7978" t="s">
        <v>76</v>
      </c>
      <c r="D7978" s="49" t="s">
        <v>74</v>
      </c>
    </row>
    <row r="7979" spans="1:4">
      <c r="A7979" t="s">
        <v>111</v>
      </c>
      <c r="B7979">
        <v>2009</v>
      </c>
      <c r="C7979" t="s">
        <v>76</v>
      </c>
      <c r="D7979" s="49" t="s">
        <v>74</v>
      </c>
    </row>
    <row r="7980" spans="1:4">
      <c r="A7980" t="s">
        <v>112</v>
      </c>
      <c r="B7980">
        <v>2009</v>
      </c>
      <c r="C7980" t="s">
        <v>76</v>
      </c>
      <c r="D7980" s="49" t="s">
        <v>74</v>
      </c>
    </row>
    <row r="7981" spans="1:4">
      <c r="A7981" t="s">
        <v>113</v>
      </c>
      <c r="B7981">
        <v>2009</v>
      </c>
      <c r="C7981" t="s">
        <v>76</v>
      </c>
      <c r="D7981" s="49">
        <v>213.19499999999999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TCBA Example</vt:lpstr>
      <vt:lpstr>Pivot Chart</vt:lpstr>
      <vt:lpstr>Data</vt:lpstr>
    </vt:vector>
  </TitlesOfParts>
  <Company>SEE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Wadeskog</dc:creator>
  <cp:lastModifiedBy>Daniel Moran</cp:lastModifiedBy>
  <dcterms:created xsi:type="dcterms:W3CDTF">2013-06-02T09:55:53Z</dcterms:created>
  <dcterms:modified xsi:type="dcterms:W3CDTF">2015-01-20T13:37:29Z</dcterms:modified>
</cp:coreProperties>
</file>