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635177\Projects\mitsui_pred_challenge\notebooks\"/>
    </mc:Choice>
  </mc:AlternateContent>
  <xr:revisionPtr revIDLastSave="0" documentId="13_ncr:1_{05B3D306-EB4E-4D67-882E-F55E217DDC7F}" xr6:coauthVersionLast="47" xr6:coauthVersionMax="47" xr10:uidLastSave="{00000000-0000-0000-0000-000000000000}"/>
  <bookViews>
    <workbookView xWindow="-120" yWindow="-120" windowWidth="29040" windowHeight="15720" xr2:uid="{6E4FB3F5-2618-4E17-9B27-DE8D98B34D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</calcChain>
</file>

<file path=xl/sharedStrings.xml><?xml version="1.0" encoding="utf-8"?>
<sst xmlns="http://schemas.openxmlformats.org/spreadsheetml/2006/main" count="54" uniqueCount="30">
  <si>
    <t>US_Stock_VT_adj_close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</si>
  <si>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</si>
  <si>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</si>
  <si>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</si>
  <si>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</si>
  <si>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</si>
  <si>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</si>
  <si>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</si>
  <si>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</si>
  <si>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</si>
  <si>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</si>
  <si>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</si>
  <si>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</si>
  <si>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</si>
  <si>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</si>
  <si>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</si>
  <si>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</si>
  <si>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</si>
  <si>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</si>
  <si>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</si>
  <si>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</si>
  <si>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date_id</t>
  </si>
  <si>
    <t>target_0</t>
  </si>
  <si>
    <t>target_1</t>
  </si>
  <si>
    <t>8,23059493673e-05</t>
  </si>
  <si>
    <t>train_df</t>
  </si>
  <si>
    <t>train_df_labels</t>
  </si>
  <si>
    <t>LME_PB_Close</t>
  </si>
  <si>
    <t>Target_0 log_return</t>
  </si>
  <si>
    <t>Target_1 log_return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</si>
</sst>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3" x14ac:knownFonts="1"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1" fillId="4" borderId="0" xfId="0" applyNumberFormat="1" applyFont="1" applyFill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13</xdr:row>
      <xdr:rowOff>57150</xdr:rowOff>
    </xdr:from>
    <xdr:to>
      <xdr:col>7</xdr:col>
      <xdr:colOff>1314450</xdr:colOff>
      <xdr:row>17</xdr:row>
      <xdr:rowOff>114300</xdr:rowOff>
    </xdr:to>
    <xdr:sp macro="" textlink="">
      <xdr:nvSpPr>
        <xdr:cNvPr id="2" name="Rechteck: abgerundete Ecken 1">
          <a:extLst>
            <a:ext uri="{FF2B5EF4-FFF2-40B4-BE49-F238E27FC236}">
              <a16:creationId xmlns:a16="http://schemas.microsoft.com/office/drawing/2014/main" id="{EB0FF8A2-92FE-D001-982B-BC7A84CE63E7}"/>
            </a:ext>
          </a:extLst>
        </xdr:cNvPr>
        <xdr:cNvSpPr/>
      </xdr:nvSpPr>
      <xdr:spPr>
        <a:xfrm>
          <a:off x="3933825" y="2409825"/>
          <a:ext cx="4086225" cy="7810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kern="1200">
              <a:solidFill>
                <a:sysClr val="windowText" lastClr="000000"/>
              </a:solidFill>
            </a:rPr>
            <a:t>On Day</a:t>
          </a:r>
          <a:r>
            <a:rPr lang="de-DE" sz="1100" kern="1200" baseline="0">
              <a:solidFill>
                <a:sysClr val="windowText" lastClr="000000"/>
              </a:solidFill>
            </a:rPr>
            <a:t> 1828, we're predicting for target_0 the value "0,002560" </a:t>
          </a:r>
        </a:p>
        <a:p>
          <a:pPr algn="ctr"/>
          <a:r>
            <a:rPr lang="de-DE" sz="1100" kern="1200" baseline="0">
              <a:solidFill>
                <a:sysClr val="windowText" lastClr="000000"/>
              </a:solidFill>
            </a:rPr>
            <a:t>for the Day 1830 (for the lag_1 scenario)</a:t>
          </a:r>
          <a:endParaRPr lang="de-DE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790575</xdr:colOff>
      <xdr:row>8</xdr:row>
      <xdr:rowOff>142875</xdr:rowOff>
    </xdr:from>
    <xdr:to>
      <xdr:col>4</xdr:col>
      <xdr:colOff>476250</xdr:colOff>
      <xdr:row>15</xdr:row>
      <xdr:rowOff>85725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50E0A95B-78F4-A3F4-BE92-C4724C466170}"/>
            </a:ext>
          </a:extLst>
        </xdr:cNvPr>
        <xdr:cNvCxnSpPr>
          <a:stCxn id="2" idx="1"/>
        </xdr:cNvCxnSpPr>
      </xdr:nvCxnSpPr>
      <xdr:spPr>
        <a:xfrm flipH="1" flipV="1">
          <a:off x="2571750" y="1590675"/>
          <a:ext cx="1362075" cy="1209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1314450</xdr:colOff>
      <xdr:row>10</xdr:row>
      <xdr:rowOff>142875</xdr:rowOff>
    </xdr:from>
    <xdr:to>
      <xdr:col>9</xdr:col>
      <xdr:colOff>352425</xdr:colOff>
      <xdr:row>15</xdr:row>
      <xdr:rowOff>85725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C72DA45F-E54E-49E1-A4EE-8C8EFE393CDE}"/>
            </a:ext>
          </a:extLst>
        </xdr:cNvPr>
        <xdr:cNvCxnSpPr>
          <a:stCxn id="2" idx="3"/>
        </xdr:cNvCxnSpPr>
      </xdr:nvCxnSpPr>
      <xdr:spPr>
        <a:xfrm flipV="1">
          <a:off x="8020050" y="1952625"/>
          <a:ext cx="1562100" cy="8477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24E1-E9F7-42F1-A843-D721E8AA1FA5}">
  <dimension ref="A1:UX30"/>
  <sheetViews>
    <sheetView showGridLines="0" tabSelected="1" workbookViewId="0">
      <selection activeCell="E10" sqref="E10"/>
    </sheetView>
  </sheetViews>
  <sheetFormatPr baseColWidth="10" defaultColWidth="0" defaultRowHeight="14.25" zeroHeight="1" x14ac:dyDescent="0.2"/>
  <cols>
    <col min="1" max="1" width="11" customWidth="1"/>
    <col min="2" max="2" width="12.375" style="1" bestFit="1" customWidth="1"/>
    <col min="3" max="3" width="11" style="1" customWidth="1"/>
    <col min="4" max="4" width="11" style="2" customWidth="1"/>
    <col min="5" max="5" width="11.125" style="2" customWidth="1"/>
    <col min="6" max="6" width="11" style="3" customWidth="1"/>
    <col min="7" max="8" width="20.5" style="2" bestFit="1" customWidth="1"/>
    <col min="9" max="9" width="12.625" style="2" bestFit="1" customWidth="1"/>
    <col min="10" max="10" width="20.5" style="11" bestFit="1" customWidth="1"/>
    <col min="11" max="11" width="20" style="13" customWidth="1"/>
    <col min="12" max="12" width="11" customWidth="1"/>
    <col min="13" max="13" width="11" hidden="1"/>
    <col min="571" max="16384" width="11" hidden="1"/>
  </cols>
  <sheetData>
    <row r="1" spans="2:11" x14ac:dyDescent="0.2"/>
    <row r="2" spans="2:11" x14ac:dyDescent="0.2"/>
    <row r="3" spans="2:11" x14ac:dyDescent="0.2"/>
    <row r="4" spans="2:11" x14ac:dyDescent="0.2">
      <c r="B4" s="8" t="s">
        <v>26</v>
      </c>
      <c r="F4" s="8" t="s">
        <v>25</v>
      </c>
    </row>
    <row r="5" spans="2:11" x14ac:dyDescent="0.2"/>
    <row r="6" spans="2:11" x14ac:dyDescent="0.2">
      <c r="C6" s="2"/>
      <c r="E6" s="3"/>
      <c r="F6" s="2"/>
      <c r="G6" s="5" t="s">
        <v>22</v>
      </c>
      <c r="H6" s="12" t="s">
        <v>23</v>
      </c>
      <c r="I6" s="12"/>
      <c r="J6" s="13"/>
    </row>
    <row r="7" spans="2:11" x14ac:dyDescent="0.2">
      <c r="B7" s="9" t="s">
        <v>21</v>
      </c>
      <c r="C7" s="10" t="s">
        <v>22</v>
      </c>
      <c r="D7" s="10" t="s">
        <v>23</v>
      </c>
      <c r="E7" s="3"/>
      <c r="F7" s="9" t="s">
        <v>21</v>
      </c>
      <c r="G7" s="10" t="s">
        <v>0</v>
      </c>
      <c r="H7" s="10" t="s">
        <v>27</v>
      </c>
      <c r="I7" s="9" t="s">
        <v>0</v>
      </c>
      <c r="J7" s="14" t="s">
        <v>28</v>
      </c>
      <c r="K7" s="14" t="s">
        <v>29</v>
      </c>
    </row>
    <row r="8" spans="2:11" x14ac:dyDescent="0.2">
      <c r="B8" s="4" t="s">
        <v>1</v>
      </c>
      <c r="C8" s="5"/>
      <c r="D8" s="5"/>
      <c r="E8" s="3"/>
      <c r="F8" s="5" t="s">
        <v>1</v>
      </c>
      <c r="G8" s="5">
        <v>119.0908</v>
      </c>
      <c r="H8" s="5">
        <v>1967</v>
      </c>
      <c r="I8" s="5">
        <v>119.0908</v>
      </c>
      <c r="J8" s="15"/>
      <c r="K8" s="15"/>
    </row>
    <row r="9" spans="2:11" x14ac:dyDescent="0.2">
      <c r="B9" s="4" t="s">
        <v>2</v>
      </c>
      <c r="C9" s="20">
        <v>2.5602670696010998E-3</v>
      </c>
      <c r="D9" s="7">
        <v>-4.5917558332622E-3</v>
      </c>
      <c r="E9" s="3"/>
      <c r="F9" s="5" t="s">
        <v>2</v>
      </c>
      <c r="G9" s="5"/>
      <c r="H9" s="5">
        <v>1985</v>
      </c>
      <c r="I9" s="5"/>
      <c r="J9" s="16"/>
      <c r="K9" s="17"/>
    </row>
    <row r="10" spans="2:11" x14ac:dyDescent="0.2">
      <c r="B10" s="4" t="s">
        <v>3</v>
      </c>
      <c r="C10" s="6">
        <v>5.3462646632420003E-3</v>
      </c>
      <c r="D10" s="7">
        <v>-1.4539383544740299E-2</v>
      </c>
      <c r="E10" s="3"/>
      <c r="F10" s="22" t="s">
        <v>3</v>
      </c>
      <c r="G10" s="22">
        <v>120.5361</v>
      </c>
      <c r="H10" s="22">
        <v>1971</v>
      </c>
      <c r="I10" s="22">
        <v>120.5361</v>
      </c>
      <c r="J10" s="16"/>
      <c r="K10" s="17"/>
    </row>
    <row r="11" spans="2:11" x14ac:dyDescent="0.2">
      <c r="B11" s="4" t="s">
        <v>4</v>
      </c>
      <c r="C11" s="6" t="s">
        <v>24</v>
      </c>
      <c r="D11" s="7">
        <v>-5.2263502142763001E-3</v>
      </c>
      <c r="E11" s="3"/>
      <c r="F11" s="22" t="s">
        <v>4</v>
      </c>
      <c r="G11" s="22">
        <v>120.8451</v>
      </c>
      <c r="H11" s="22">
        <v>1967</v>
      </c>
      <c r="I11" s="22">
        <v>120.8451</v>
      </c>
      <c r="J11" s="21">
        <f t="shared" ref="J11:J27" si="0">(G11-G10)/G10</f>
        <v>2.5635473522040075E-3</v>
      </c>
      <c r="K11" s="19">
        <f t="shared" ref="K11:K27" si="1">((H11-H10)/H10)-((I11-I10)/I10)</f>
        <v>-4.5929740391649409E-3</v>
      </c>
    </row>
    <row r="12" spans="2:11" x14ac:dyDescent="0.2">
      <c r="B12" s="4" t="s">
        <v>5</v>
      </c>
      <c r="C12" s="6">
        <v>-1.1468532949289E-2</v>
      </c>
      <c r="D12" s="7">
        <v>1.6612577214198E-2</v>
      </c>
      <c r="E12" s="3"/>
      <c r="F12" s="5" t="s">
        <v>5</v>
      </c>
      <c r="G12" s="5">
        <v>121.49290000000001</v>
      </c>
      <c r="H12" s="5">
        <v>1949</v>
      </c>
      <c r="I12" s="5">
        <v>121.49290000000001</v>
      </c>
      <c r="J12" s="18">
        <f t="shared" si="0"/>
        <v>5.360581438552359E-3</v>
      </c>
      <c r="K12" s="19">
        <f t="shared" si="1"/>
        <v>-1.4511572795949411E-2</v>
      </c>
    </row>
    <row r="13" spans="2:11" x14ac:dyDescent="0.2">
      <c r="B13" s="4" t="s">
        <v>6</v>
      </c>
      <c r="C13" s="6">
        <v>6.4519752489365003E-3</v>
      </c>
      <c r="D13" s="7">
        <v>-1.3144406919975E-2</v>
      </c>
      <c r="E13" s="3"/>
      <c r="F13" s="5" t="s">
        <v>6</v>
      </c>
      <c r="G13" s="5">
        <v>121.5029</v>
      </c>
      <c r="H13" s="5">
        <v>1939</v>
      </c>
      <c r="I13" s="5">
        <v>121.5029</v>
      </c>
      <c r="J13" s="18">
        <f t="shared" si="0"/>
        <v>8.2309336594903114E-5</v>
      </c>
      <c r="K13" s="19">
        <f t="shared" si="1"/>
        <v>-5.2131456629160933E-3</v>
      </c>
    </row>
    <row r="14" spans="2:11" x14ac:dyDescent="0.2">
      <c r="B14" s="4" t="s">
        <v>7</v>
      </c>
      <c r="C14" s="6">
        <v>-3.0552461209352E-3</v>
      </c>
      <c r="D14" s="7">
        <v>1.5630800016799101E-2</v>
      </c>
      <c r="E14" s="3"/>
      <c r="F14" s="5" t="s">
        <v>7</v>
      </c>
      <c r="G14" s="5">
        <v>120.1174</v>
      </c>
      <c r="H14" s="5">
        <v>1949</v>
      </c>
      <c r="I14" s="5">
        <v>120.1174</v>
      </c>
      <c r="J14" s="18">
        <f t="shared" si="0"/>
        <v>-1.1403020010221924E-2</v>
      </c>
      <c r="K14" s="19">
        <f t="shared" si="1"/>
        <v>1.6560317586292062E-2</v>
      </c>
    </row>
    <row r="15" spans="2:11" x14ac:dyDescent="0.2">
      <c r="B15" s="4" t="s">
        <v>8</v>
      </c>
      <c r="C15" s="6">
        <v>8.4001371376841005E-3</v>
      </c>
      <c r="D15" s="7">
        <v>-4.8359785785119999E-3</v>
      </c>
      <c r="E15" s="3"/>
      <c r="F15" s="5" t="s">
        <v>8</v>
      </c>
      <c r="G15" s="5">
        <v>120.89490000000001</v>
      </c>
      <c r="H15" s="5">
        <v>1936</v>
      </c>
      <c r="I15" s="5">
        <v>120.89490000000001</v>
      </c>
      <c r="J15" s="18">
        <f t="shared" si="0"/>
        <v>6.4728340773277096E-3</v>
      </c>
      <c r="K15" s="19">
        <f t="shared" si="1"/>
        <v>-1.3142921301545256E-2</v>
      </c>
    </row>
    <row r="16" spans="2:11" x14ac:dyDescent="0.2">
      <c r="B16" s="4" t="s">
        <v>9</v>
      </c>
      <c r="C16" s="6">
        <v>-7.1605105583986998E-3</v>
      </c>
      <c r="D16" s="7">
        <v>-2.0302613105075001E-3</v>
      </c>
      <c r="E16" s="3"/>
      <c r="F16" s="5" t="s">
        <v>9</v>
      </c>
      <c r="G16" s="5">
        <v>120.5261</v>
      </c>
      <c r="H16" s="5">
        <v>1960.5</v>
      </c>
      <c r="I16" s="5">
        <v>120.5261</v>
      </c>
      <c r="J16" s="18">
        <f>(G16-G15)/G15</f>
        <v>-3.0505836060909708E-3</v>
      </c>
      <c r="K16" s="19">
        <f t="shared" si="1"/>
        <v>1.5705542283776922E-2</v>
      </c>
    </row>
    <row r="17" spans="2:11" x14ac:dyDescent="0.2">
      <c r="B17" s="4" t="s">
        <v>10</v>
      </c>
      <c r="C17" s="6">
        <v>-7.8776036600087997E-3</v>
      </c>
      <c r="D17" s="7">
        <v>5.8236876619650003E-3</v>
      </c>
      <c r="E17" s="3"/>
      <c r="F17" s="5" t="s">
        <v>10</v>
      </c>
      <c r="G17" s="5">
        <v>121.5428</v>
      </c>
      <c r="H17" s="5">
        <v>1967.5</v>
      </c>
      <c r="I17" s="5">
        <v>121.5428</v>
      </c>
      <c r="J17" s="18">
        <f t="shared" si="0"/>
        <v>8.4355172862973261E-3</v>
      </c>
      <c r="K17" s="19">
        <f t="shared" si="1"/>
        <v>-4.8649995612271915E-3</v>
      </c>
    </row>
    <row r="18" spans="2:11" x14ac:dyDescent="0.2">
      <c r="B18" s="4" t="s">
        <v>11</v>
      </c>
      <c r="C18" s="6">
        <v>9.2812102894018998E-3</v>
      </c>
      <c r="D18" s="7">
        <v>3.233319018024E-3</v>
      </c>
      <c r="E18" s="3"/>
      <c r="F18" s="5" t="s">
        <v>11</v>
      </c>
      <c r="G18" s="5">
        <v>120.6756</v>
      </c>
      <c r="H18" s="5">
        <v>1949.5</v>
      </c>
      <c r="I18" s="5">
        <v>120.6756</v>
      </c>
      <c r="J18" s="18">
        <f t="shared" si="0"/>
        <v>-7.1349351833263413E-3</v>
      </c>
      <c r="K18" s="19">
        <f t="shared" si="1"/>
        <v>-2.0137306362416384E-3</v>
      </c>
    </row>
    <row r="19" spans="2:11" x14ac:dyDescent="0.2">
      <c r="B19" s="4" t="s">
        <v>12</v>
      </c>
      <c r="C19" s="6">
        <v>5.2647750998286004E-3</v>
      </c>
      <c r="D19" s="7">
        <v>1.13477388339552E-2</v>
      </c>
      <c r="E19" s="3"/>
      <c r="F19" s="5" t="s">
        <v>12</v>
      </c>
      <c r="G19" s="5">
        <v>119.7287</v>
      </c>
      <c r="H19" s="5">
        <v>1945.5</v>
      </c>
      <c r="I19" s="5">
        <v>119.7287</v>
      </c>
      <c r="J19" s="18">
        <f t="shared" si="0"/>
        <v>-7.8466566563580326E-3</v>
      </c>
      <c r="K19" s="19">
        <f t="shared" si="1"/>
        <v>5.7948485004206129E-3</v>
      </c>
    </row>
    <row r="20" spans="2:11" x14ac:dyDescent="0.2">
      <c r="B20" s="4" t="s">
        <v>13</v>
      </c>
      <c r="C20" s="6">
        <v>3.2765668702147998E-3</v>
      </c>
      <c r="D20" s="7">
        <v>-1.0290623682060801E-2</v>
      </c>
      <c r="E20" s="3"/>
      <c r="F20" s="5" t="s">
        <v>13</v>
      </c>
      <c r="G20" s="5">
        <v>120.8451</v>
      </c>
      <c r="H20" s="5">
        <v>1970</v>
      </c>
      <c r="I20" s="5">
        <v>120.8451</v>
      </c>
      <c r="J20" s="18">
        <f t="shared" si="0"/>
        <v>9.3244142799512458E-3</v>
      </c>
      <c r="K20" s="19">
        <f t="shared" si="1"/>
        <v>3.2687494311769982E-3</v>
      </c>
    </row>
    <row r="21" spans="2:11" x14ac:dyDescent="0.2">
      <c r="B21" s="4" t="s">
        <v>14</v>
      </c>
      <c r="C21" s="6">
        <v>-8.1293290577865995E-3</v>
      </c>
      <c r="D21" s="7">
        <v>1.01383704166091E-2</v>
      </c>
      <c r="E21" s="3"/>
      <c r="F21" s="5" t="s">
        <v>14</v>
      </c>
      <c r="G21" s="5">
        <v>121.483</v>
      </c>
      <c r="H21" s="5">
        <v>2003</v>
      </c>
      <c r="I21" s="5">
        <v>121.483</v>
      </c>
      <c r="J21" s="18">
        <f t="shared" si="0"/>
        <v>5.2786583816803656E-3</v>
      </c>
      <c r="K21" s="19">
        <f t="shared" si="1"/>
        <v>1.1472610653852629E-2</v>
      </c>
    </row>
    <row r="22" spans="2:11" x14ac:dyDescent="0.2">
      <c r="B22" s="4" t="s">
        <v>15</v>
      </c>
      <c r="C22" s="6">
        <v>6.5741545467709996E-3</v>
      </c>
      <c r="D22" s="7">
        <v>-3.0680152174834001E-3</v>
      </c>
      <c r="E22" s="3"/>
      <c r="F22" s="5" t="s">
        <v>15</v>
      </c>
      <c r="G22" s="5">
        <v>121.8817</v>
      </c>
      <c r="H22" s="5">
        <v>1989</v>
      </c>
      <c r="I22" s="5">
        <v>121.8817</v>
      </c>
      <c r="J22" s="18">
        <f t="shared" si="0"/>
        <v>3.2819406830584602E-3</v>
      </c>
      <c r="K22" s="19">
        <f t="shared" si="1"/>
        <v>-1.0271456409468844E-2</v>
      </c>
    </row>
    <row r="23" spans="2:11" x14ac:dyDescent="0.2">
      <c r="B23" s="4" t="s">
        <v>16</v>
      </c>
      <c r="C23" s="6">
        <v>5.7341335307570002E-4</v>
      </c>
      <c r="D23" s="7">
        <v>-1.06237492065772E-2</v>
      </c>
      <c r="E23" s="3"/>
      <c r="F23" s="5" t="s">
        <v>16</v>
      </c>
      <c r="G23" s="5">
        <v>120.89490000000001</v>
      </c>
      <c r="H23" s="5">
        <v>1993</v>
      </c>
      <c r="I23" s="5">
        <v>120.89490000000001</v>
      </c>
      <c r="J23" s="18">
        <f t="shared" si="0"/>
        <v>-8.0963754197716977E-3</v>
      </c>
      <c r="K23" s="19">
        <f t="shared" si="1"/>
        <v>1.0107436254361944E-2</v>
      </c>
    </row>
    <row r="24" spans="2:11" x14ac:dyDescent="0.2">
      <c r="B24" s="4" t="s">
        <v>17</v>
      </c>
      <c r="C24" s="6">
        <v>-9.827259601940001E-4</v>
      </c>
      <c r="D24" s="7">
        <v>-2.5588917057715E-3</v>
      </c>
      <c r="E24" s="3"/>
      <c r="F24" s="5" t="s">
        <v>17</v>
      </c>
      <c r="G24" s="5">
        <v>121.6923</v>
      </c>
      <c r="H24" s="5">
        <v>2000</v>
      </c>
      <c r="I24" s="5">
        <v>121.6923</v>
      </c>
      <c r="J24" s="18">
        <f t="shared" si="0"/>
        <v>6.5958117339937087E-3</v>
      </c>
      <c r="K24" s="19">
        <f t="shared" si="1"/>
        <v>-3.0835187084041452E-3</v>
      </c>
    </row>
    <row r="25" spans="2:11" x14ac:dyDescent="0.2">
      <c r="B25" s="4" t="s">
        <v>18</v>
      </c>
      <c r="C25" s="6">
        <v>1.07580451684117E-2</v>
      </c>
      <c r="D25" s="7">
        <v>-3.4357046625399998E-3</v>
      </c>
      <c r="E25" s="3"/>
      <c r="F25" s="5" t="s">
        <v>18</v>
      </c>
      <c r="G25" s="5">
        <v>121.7621</v>
      </c>
      <c r="H25" s="5">
        <v>1980</v>
      </c>
      <c r="I25" s="5">
        <v>121.7621</v>
      </c>
      <c r="J25" s="18">
        <f t="shared" si="0"/>
        <v>5.7357778594044773E-4</v>
      </c>
      <c r="K25" s="19">
        <f t="shared" si="1"/>
        <v>-1.0573577785940449E-2</v>
      </c>
    </row>
    <row r="26" spans="2:11" x14ac:dyDescent="0.2">
      <c r="B26" s="4" t="s">
        <v>19</v>
      </c>
      <c r="C26" s="5">
        <v>1.0526492167347999E-3</v>
      </c>
      <c r="D26" s="5">
        <v>-3.3193672254258999E-3</v>
      </c>
      <c r="E26" s="3"/>
      <c r="F26" s="5" t="s">
        <v>19</v>
      </c>
      <c r="G26" s="5">
        <v>121.6425</v>
      </c>
      <c r="H26" s="5">
        <v>1973</v>
      </c>
      <c r="I26" s="5">
        <v>121.6425</v>
      </c>
      <c r="J26" s="18">
        <f t="shared" si="0"/>
        <v>-9.8224324317669844E-4</v>
      </c>
      <c r="K26" s="19">
        <f t="shared" si="1"/>
        <v>-2.5531102921768373E-3</v>
      </c>
    </row>
    <row r="27" spans="2:11" x14ac:dyDescent="0.2">
      <c r="B27" s="4" t="s">
        <v>20</v>
      </c>
      <c r="C27" s="5"/>
      <c r="D27" s="5"/>
      <c r="E27" s="3"/>
      <c r="F27" s="5" t="s">
        <v>20</v>
      </c>
      <c r="G27" s="5">
        <v>122.95820000000001</v>
      </c>
      <c r="H27" s="5">
        <v>1987.5</v>
      </c>
      <c r="I27" s="5">
        <v>122.95820000000001</v>
      </c>
      <c r="J27" s="18">
        <f t="shared" si="0"/>
        <v>1.0816121010337725E-2</v>
      </c>
      <c r="K27" s="19">
        <f t="shared" si="1"/>
        <v>-3.4669066160143598E-3</v>
      </c>
    </row>
    <row r="28" spans="2:11" x14ac:dyDescent="0.2">
      <c r="C28" s="2"/>
      <c r="E28" s="3"/>
      <c r="F28" s="2"/>
      <c r="J28" s="13"/>
    </row>
    <row r="29" spans="2:11" x14ac:dyDescent="0.2"/>
    <row r="30" spans="2:11" x14ac:dyDescent="0.2"/>
  </sheetData>
  <mergeCells count="1">
    <mergeCell ref="H6:I6"/>
  </mergeCells>
  <pageMargins left="0.7" right="0.7" top="0.78740157499999996" bottom="0.78740157499999996" header="0.3" footer="0.3"/>
  <pageSetup paperSize="9" orientation="portrait" horizontalDpi="204" verticalDpi="192" r:id="rId1"/>
  <headerFooter>
    <oddHeader>&amp;R&amp;"Calibri"&amp;10&amp;K000000 Internal&amp;1#_x000D_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ZF Friedrichshafen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Wesselmann Robin SBR EOSS2</dc:creator>
  <cp:lastModifiedBy>Wesselmann Robin SBR EOSS2</cp:lastModifiedBy>
  <dcterms:created xsi:type="dcterms:W3CDTF">2025-08-02T15:28:35Z</dcterms:created>
  <dcterms:modified xsi:type="dcterms:W3CDTF">2025-08-02T17:15:46Z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2025-08-02T16:19:01Z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76b003e4-83a1-44a2-b5f4-c8343f9e113f</vt:lpwstr>
  </property>
  <property fmtid="{D5CDD505-2E9C-101B-9397-08002B2CF9AE}" pid="8" name="MSIP_Label_134277c1-31d4-4dba-9248-3ba93a3f3112_ContentBits">
    <vt:lpwstr>1</vt:lpwstr>
  </property>
  <property fmtid="{D5CDD505-2E9C-101B-9397-08002B2CF9AE}" pid="9" name="MSIP_Label_134277c1-31d4-4dba-9248-3ba93a3f3112_Tag">
    <vt:lpwstr>10, 0, 1, 1</vt:lpwstr>
  </property>
</Properties>
</file>