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66"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<sst xmlns="http://schemas.openxmlformats.org/spreadsheetml/2006/main" count="89" uniqueCount="24">
  <si>
    <t>Individual</t>
  </si>
  <si>
    <t>Sex</t>
  </si>
  <si>
    <t>Age</t>
  </si>
  <si>
    <t>Weight</t>
  </si>
  <si>
    <t>Male</t>
  </si>
  <si>
    <t>Over-50</t>
  </si>
  <si>
    <t>Under-50</t>
  </si>
  <si>
    <t>Female</t>
  </si>
  <si>
    <t>Marginal Totals</t>
  </si>
  <si>
    <t>j</t>
  </si>
  <si>
    <t>Constraint</t>
  </si>
  <si>
    <t>Total</t>
  </si>
  <si>
    <t>I</t>
  </si>
  <si>
    <t>?</t>
  </si>
  <si>
    <r>
      <t xml:space="preserve">i</t>
    </r>
    <r>
      <rPr>
        <b val="true"/>
        <vertAlign val="subscript"/>
        <sz val="10"/>
        <rFont val="Arial"/>
        <family val="2"/>
        <charset val="1"/>
      </rPr>
      <t xml:space="preserve">1</t>
    </r>
  </si>
  <si>
    <r>
      <t xml:space="preserve">i</t>
    </r>
    <r>
      <rPr>
        <b val="true"/>
        <vertAlign val="subscript"/>
        <sz val="10"/>
        <rFont val="Arial"/>
        <family val="2"/>
        <charset val="1"/>
      </rPr>
      <t xml:space="preserve">2</t>
    </r>
  </si>
  <si>
    <r>
      <t xml:space="preserve">j</t>
    </r>
    <r>
      <rPr>
        <b val="true"/>
        <vertAlign val="subscript"/>
        <sz val="10"/>
        <rFont val="Arial"/>
        <family val="2"/>
        <charset val="1"/>
      </rPr>
      <t xml:space="preserve">1</t>
    </r>
  </si>
  <si>
    <r>
      <t xml:space="preserve">j</t>
    </r>
    <r>
      <rPr>
        <b val="true"/>
        <vertAlign val="subscript"/>
        <sz val="10"/>
        <rFont val="Arial"/>
        <family val="2"/>
        <charset val="1"/>
      </rPr>
      <t xml:space="preserve">2</t>
    </r>
  </si>
  <si>
    <t>Area 1</t>
  </si>
  <si>
    <t>Current weight</t>
  </si>
  <si>
    <t>New weight (age)</t>
  </si>
  <si>
    <t>Initial weight</t>
  </si>
  <si>
    <t>Current weight (age)</t>
  </si>
  <si>
    <t>New weight (sex)</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</si>
</sst>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vertAlign val="subscript"/>
      <sz val="10"/>
      <name val="Arial"/>
      <family val="2"/>
      <charset val="1"/>
    </font>
    <font>
      <sz val="12"/>
      <name val="Times New Roman"/>
      <family val="1"/>
    </font>
  </fonts>
  <fills count="2">
    <fill>
      <patternFill patternType="none"/>
    </fill>
    <fill>
      <patternFill patternType="gray125"/>
    </fill>
  </fills>
  <borders count="4">
    <border diagonalUp="false" diagonalDown="false">
      <left/>
      <right/>
      <top/>
      <bottom/>
      <diagonal/>
    </border>
    <border diagonalUp="false" diagonalDown="false">
      <left/>
      <right/>
      <top style="hair"/>
      <bottom style="hair"/>
      <diagonal/>
    </border>
    <border diagonalUp="false" diagonalDown="false">
      <left/>
      <right/>
      <top/>
      <bottom style="hair"/>
      <diagonal/>
    </border>
    <border diagonalUp="false" diagonalDown="false">
      <left/>
      <right/>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15480</xdr:colOff>
      <xdr:row>0</xdr:row>
      <xdr:rowOff>28080</xdr:rowOff>
    </xdr:from>
    <xdr:to>
      <xdr:col>3</xdr:col>
      <xdr:colOff>770400</xdr:colOff>
      <xdr:row>2</xdr:row>
      <xdr:rowOff>41040</xdr:rowOff>
    </xdr:to>
    <xdr:sp>
      <xdr:nvSpPr>
        <xdr:cNvPr id="0" name="TextShape 1"/>
        <xdr:cNvSpPr txBox="1"/>
      </xdr:nvSpPr>
      <xdr:spPr>
        <a:xfrm>
          <a:off x="15480" y="28080"/>
          <a:ext cx="3165120" cy="338040"/>
        </a:xfrm>
        <a:prstGeom prst="rect">
          <a:avLst/>
        </a:prstGeom>
      </xdr:spPr>
      <xdr:txBody>
        <a:bodyPr wrap="none" lIns="0" rIns="0" tIns="0" bIns="0"/>
        <a:p>
          <a:pPr algn="ctr"/>
          <a:r>
            <a:rPr lang="en-GB"/>
            <a:t>Begin with individual level survey data (table 1)</a:t>
          </a:r>
          <a:endParaRPr/>
        </a:p>
        <a:p>
          <a:endParaRPr/>
        </a:p>
      </xdr:txBody>
    </xdr:sp>
    <xdr:clientData/>
  </xdr:twoCellAnchor>
  <xdr:twoCellAnchor editAs="absolute">
    <xdr:from>
      <xdr:col>0</xdr:col>
      <xdr:colOff>44280</xdr:colOff>
      <xdr:row>8</xdr:row>
      <xdr:rowOff>115560</xdr:rowOff>
    </xdr:from>
    <xdr:to>
      <xdr:col>5</xdr:col>
      <xdr:colOff>462240</xdr:colOff>
      <xdr:row>13</xdr:row>
      <xdr:rowOff>147240</xdr:rowOff>
    </xdr:to>
    <xdr:sp>
      <xdr:nvSpPr>
        <xdr:cNvPr id="1" name="TextShape 1"/>
        <xdr:cNvSpPr txBox="1"/>
      </xdr:nvSpPr>
      <xdr:spPr>
        <a:xfrm>
          <a:off x="44280" y="1415880"/>
          <a:ext cx="5167080" cy="844560"/>
        </a:xfrm>
        <a:prstGeom prst="rect">
          <a:avLst/>
        </a:prstGeom>
      </xdr:spPr>
      <xdr:txBody>
        <a:bodyPr wrap="none" lIns="0" rIns="0" tIns="0" bIns="0"/>
        <a:p>
          <a:r>
            <a:rPr lang="en-GB"/>
            <a:t>Task 1: Produce a contingency table (also called a crosstab or pivot table if you prefer) with marginal totals using the data from table 1.</a:t>
          </a:r>
          <a:endParaRPr/>
        </a:p>
        <a:p>
          <a:endParaRPr/>
        </a:p>
        <a:p>
          <a:r>
            <a:rPr lang="en-GB"/>
            <a:t>These marginal totals will be used to produce the fractional weights.</a:t>
          </a:r>
          <a:endParaRPr/>
        </a:p>
        <a:p>
          <a:endParaRPr/>
        </a:p>
      </xdr:txBody>
    </xdr:sp>
    <xdr:clientData/>
  </xdr:twoCellAnchor>
  <xdr:twoCellAnchor editAs="absolute">
    <xdr:from>
      <xdr:col>0</xdr:col>
      <xdr:colOff>39600</xdr:colOff>
      <xdr:row>20</xdr:row>
      <xdr:rowOff>0</xdr:rowOff>
    </xdr:from>
    <xdr:to>
      <xdr:col>4</xdr:col>
      <xdr:colOff>629640</xdr:colOff>
      <xdr:row>22</xdr:row>
      <xdr:rowOff>12960</xdr:rowOff>
    </xdr:to>
    <xdr:sp>
      <xdr:nvSpPr>
        <xdr:cNvPr id="2" name="TextShape 1"/>
        <xdr:cNvSpPr txBox="1"/>
      </xdr:nvSpPr>
      <xdr:spPr>
        <a:xfrm>
          <a:off x="39600" y="3251160"/>
          <a:ext cx="4002840" cy="338040"/>
        </a:xfrm>
        <a:prstGeom prst="rect">
          <a:avLst/>
        </a:prstGeom>
      </xdr:spPr>
      <xdr:txBody>
        <a:bodyPr wrap="none" lIns="0" rIns="0" tIns="0" bIns="0"/>
        <a:p>
          <a:r>
            <a:rPr lang="en-GB"/>
            <a:t>Table 3: Geographically aggregated (Census) table</a:t>
          </a:r>
          <a:endParaRPr/>
        </a:p>
        <a:p>
          <a:endParaRPr/>
        </a:p>
      </xdr:txBody>
    </xdr:sp>
    <xdr:clientData/>
  </xdr:twoCellAnchor>
  <xdr:twoCellAnchor editAs="absolute">
    <xdr:from>
      <xdr:col>0</xdr:col>
      <xdr:colOff>59400</xdr:colOff>
      <xdr:row>27</xdr:row>
      <xdr:rowOff>360</xdr:rowOff>
    </xdr:from>
    <xdr:to>
      <xdr:col>5</xdr:col>
      <xdr:colOff>482040</xdr:colOff>
      <xdr:row>35</xdr:row>
      <xdr:rowOff>51120</xdr:rowOff>
    </xdr:to>
    <xdr:sp>
      <xdr:nvSpPr>
        <xdr:cNvPr id="3" name="TextShape 1"/>
        <xdr:cNvSpPr txBox="1"/>
      </xdr:nvSpPr>
      <xdr:spPr>
        <a:xfrm>
          <a:off x="59400" y="4425480"/>
          <a:ext cx="5171760" cy="1351080"/>
        </a:xfrm>
        <a:prstGeom prst="rect">
          <a:avLst/>
        </a:prstGeom>
      </xdr:spPr>
      <xdr:txBody>
        <a:bodyPr wrap="none" lIns="0" rIns="0" tIns="0" bIns="0"/>
        <a:p>
          <a:r>
            <a:rPr lang="en-GB"/>
            <a:t>Task 2: Calculate weight 2 (initial weight is arbitrarily set as 1).</a:t>
          </a:r>
          <a:endParaRPr/>
        </a:p>
        <a:p>
          <a:endParaRPr/>
        </a:p>
        <a:p>
          <a:r>
            <a:rPr lang="en-GB"/>
            <a:t>Notes: the formula to weight individuals under 50 has been entered in to the table below. Once you have completed task 1, the figures should be calculated for you. Check your answer is 4.</a:t>
          </a:r>
          <a:endParaRPr/>
        </a:p>
        <a:p>
          <a:r>
            <a:rPr lang="en-GB"/>
            <a:t>Remember the IPF equation (Section 1.4 of handout):</a:t>
          </a:r>
          <a:endParaRPr/>
        </a:p>
        <a:p>
          <a:r>
            <a:rPr lang="en-GB"/>
            <a:t>New weight = current weight x (census total / survey total)</a:t>
          </a:r>
          <a:endParaRPr/>
        </a:p>
        <a:p>
          <a:endParaRPr/>
        </a:p>
      </xdr:txBody>
    </xdr:sp>
    <xdr:clientData/>
  </xdr:twoCellAnchor>
  <xdr:twoCellAnchor editAs="absolute">
    <xdr:from>
      <xdr:col>0</xdr:col>
      <xdr:colOff>0</xdr:colOff>
      <xdr:row>43</xdr:row>
      <xdr:rowOff>1080</xdr:rowOff>
    </xdr:from>
    <xdr:to>
      <xdr:col>5</xdr:col>
      <xdr:colOff>422640</xdr:colOff>
      <xdr:row>50</xdr:row>
      <xdr:rowOff>45360</xdr:rowOff>
    </xdr:to>
    <xdr:sp>
      <xdr:nvSpPr>
        <xdr:cNvPr id="4" name="TextShape 1"/>
        <xdr:cNvSpPr txBox="1"/>
      </xdr:nvSpPr>
      <xdr:spPr>
        <a:xfrm>
          <a:off x="0" y="7027200"/>
          <a:ext cx="5171760" cy="1182240"/>
        </a:xfrm>
        <a:prstGeom prst="rect">
          <a:avLst/>
        </a:prstGeom>
      </xdr:spPr>
      <xdr:txBody>
        <a:bodyPr wrap="none" lIns="0" rIns="0" tIns="0" bIns="0"/>
        <a:p>
          <a:r>
            <a:rPr lang="en-GB"/>
            <a:t>You can check your answers against table 6 in the handout (p. 5).</a:t>
          </a:r>
          <a:endParaRPr/>
        </a:p>
        <a:p>
          <a:r>
            <a:rPr lang="en-GB"/>
            <a:t>Individuals under 50 should be weighted '4'; individuals over 50 should be 1.33...</a:t>
          </a:r>
          <a:endParaRPr/>
        </a:p>
        <a:p>
          <a:endParaRPr/>
        </a:p>
        <a:p>
          <a:r>
            <a:rPr lang="en-GB"/>
            <a:t>If you've got these right congratulations; you've just completed your first weighting!</a:t>
          </a:r>
          <a:endParaRPr/>
        </a:p>
        <a:p>
          <a:r>
            <a:rPr lang="en-GB"/>
            <a:t>If for some reason you don't get these answers, don't be afraid to ask one of the demonstrators for help. We'll get you skating!</a:t>
          </a:r>
          <a:endParaRPr/>
        </a:p>
        <a:p>
          <a:endParaRPr/>
        </a:p>
      </xdr:txBody>
    </xdr:sp>
    <xdr:clientData/>
  </xdr:twoCellAnchor>
  <xdr:twoCellAnchor editAs="absolute">
    <xdr:from>
      <xdr:col>0</xdr:col>
      <xdr:colOff>79200</xdr:colOff>
      <xdr:row>53</xdr:row>
      <xdr:rowOff>154440</xdr:rowOff>
    </xdr:from>
    <xdr:to>
      <xdr:col>5</xdr:col>
      <xdr:colOff>284400</xdr:colOff>
      <xdr:row>67</xdr:row>
      <xdr:rowOff>73800</xdr:rowOff>
    </xdr:to>
    <xdr:sp>
      <xdr:nvSpPr>
        <xdr:cNvPr id="5" name="TextShape 1"/>
        <xdr:cNvSpPr txBox="1"/>
      </xdr:nvSpPr>
      <xdr:spPr>
        <a:xfrm>
          <a:off x="79200" y="8805960"/>
          <a:ext cx="4954320" cy="2195280"/>
        </a:xfrm>
        <a:prstGeom prst="rect">
          <a:avLst/>
        </a:prstGeom>
      </xdr:spPr>
      <xdr:txBody>
        <a:bodyPr wrap="none" lIns="0" rIns="0" tIns="0" bIns="0"/>
        <a:p>
          <a:r>
            <a:rPr lang="en-GB"/>
            <a:t>Task 3: Before calculating the weight 3 (sex constraint), we must re-aggregate the individual level (survey) data in table 1 (p. 5-6)</a:t>
          </a:r>
          <a:endParaRPr/>
        </a:p>
        <a:p>
          <a:endParaRPr/>
        </a:p>
        <a:p>
          <a:r>
            <a:rPr lang="en-GB"/>
            <a:t>To re-aggregate, the new weights that you just calculated should be multiplied by the number of individuals in each category.</a:t>
          </a:r>
          <a:endParaRPr/>
        </a:p>
        <a:p>
          <a:endParaRPr/>
        </a:p>
        <a:p>
          <a:r>
            <a:rPr lang="en-GB"/>
            <a:t>Sticking with our example of under 50, the new weight is 4. There is 1 male under 50, so for males the re-aggregation is 4 x 1 = 4. The formula has been entered for you in the table below. Now calculate new re-aggregated weights for: - males 50+</a:t>
          </a:r>
          <a:endParaRPr/>
        </a:p>
        <a:p>
          <a:r>
            <a:rPr lang="en-GB"/>
            <a:t>- females under 50</a:t>
          </a:r>
          <a:endParaRPr/>
        </a:p>
        <a:p>
          <a:r>
            <a:rPr lang="en-GB"/>
            <a:t>- females 50+</a:t>
          </a:r>
          <a:endParaRPr/>
        </a:p>
        <a:p>
          <a:endParaRPr/>
        </a:p>
      </xdr:txBody>
    </xdr:sp>
    <xdr:clientData/>
  </xdr:twoCellAnchor>
  <xdr:twoCellAnchor editAs="absolute">
    <xdr:from>
      <xdr:col>0</xdr:col>
      <xdr:colOff>99000</xdr:colOff>
      <xdr:row>74</xdr:row>
      <xdr:rowOff>105840</xdr:rowOff>
    </xdr:from>
    <xdr:to>
      <xdr:col>5</xdr:col>
      <xdr:colOff>175680</xdr:colOff>
      <xdr:row>80</xdr:row>
      <xdr:rowOff>144000</xdr:rowOff>
    </xdr:to>
    <xdr:sp>
      <xdr:nvSpPr>
        <xdr:cNvPr id="6" name="TextShape 1"/>
        <xdr:cNvSpPr txBox="1"/>
      </xdr:nvSpPr>
      <xdr:spPr>
        <a:xfrm>
          <a:off x="99000" y="12171240"/>
          <a:ext cx="4825800" cy="1013400"/>
        </a:xfrm>
        <a:prstGeom prst="rect">
          <a:avLst/>
        </a:prstGeom>
      </xdr:spPr>
      <xdr:txBody>
        <a:bodyPr wrap="none" lIns="0" rIns="0" tIns="0" bIns="0"/>
        <a:p>
          <a:r>
            <a:rPr lang="en-GB"/>
            <a:t>Congratulations, you now have a re-aggregated dataset ready for the next and final round of weighting!</a:t>
          </a:r>
          <a:endParaRPr/>
        </a:p>
        <a:p>
          <a:endParaRPr/>
        </a:p>
        <a:p>
          <a:r>
            <a:rPr lang="en-GB"/>
            <a:t>Again, you can check your answers with the answers in the handout. Don't be afraid to ask if something hasn't gone quite right, and we'll put you back on track.</a:t>
          </a:r>
          <a:endParaRPr/>
        </a:p>
      </xdr:txBody>
    </xdr:sp>
    <xdr:clientData/>
  </xdr:twoCellAnchor>
  <xdr:twoCellAnchor editAs="absolute">
    <xdr:from>
      <xdr:col>0</xdr:col>
      <xdr:colOff>69840</xdr:colOff>
      <xdr:row>81</xdr:row>
      <xdr:rowOff>123120</xdr:rowOff>
    </xdr:from>
    <xdr:to>
      <xdr:col>5</xdr:col>
      <xdr:colOff>146520</xdr:colOff>
      <xdr:row>89</xdr:row>
      <xdr:rowOff>5040</xdr:rowOff>
    </xdr:to>
    <xdr:sp>
      <xdr:nvSpPr>
        <xdr:cNvPr id="7" name="TextShape 1"/>
        <xdr:cNvSpPr txBox="1"/>
      </xdr:nvSpPr>
      <xdr:spPr>
        <a:xfrm>
          <a:off x="69840" y="13326480"/>
          <a:ext cx="4825800" cy="1182240"/>
        </a:xfrm>
        <a:prstGeom prst="rect">
          <a:avLst/>
        </a:prstGeom>
      </xdr:spPr>
      <xdr:txBody>
        <a:bodyPr wrap="none" lIns="0" rIns="0" tIns="0" bIns="0"/>
        <a:p>
          <a:r>
            <a:rPr lang="en-GB"/>
            <a:t>Task 4: With the survey level data re-aggregated, we can now weight the dataset with our final constraint (sex). The table below has been left blank; see if you can complete the weighting based on your experience of task 2.</a:t>
          </a:r>
          <a:endParaRPr/>
        </a:p>
        <a:p>
          <a:endParaRPr/>
        </a:p>
        <a:p>
          <a:r>
            <a:rPr lang="en-GB"/>
            <a:t>If you get stuck, you can refer back to the pen and paper exercise and the handout to remind you, but don't be afraid to ask for help from one of the demonstrators if you're really stumped. Good luck!</a:t>
          </a:r>
          <a:endParaRPr/>
        </a:p>
      </xdr:txBody>
    </xdr:sp>
    <xdr:clientData/>
  </xdr:twoCellAnchor>
  <xdr:twoCellAnchor editAs="absolute">
    <xdr:from>
      <xdr:col>0</xdr:col>
      <xdr:colOff>360</xdr:colOff>
      <xdr:row>98</xdr:row>
      <xdr:rowOff>720</xdr:rowOff>
    </xdr:from>
    <xdr:to>
      <xdr:col>5</xdr:col>
      <xdr:colOff>77040</xdr:colOff>
      <xdr:row>103</xdr:row>
      <xdr:rowOff>59040</xdr:rowOff>
    </xdr:to>
    <xdr:sp>
      <xdr:nvSpPr>
        <xdr:cNvPr id="8" name="TextShape 1"/>
        <xdr:cNvSpPr txBox="1"/>
      </xdr:nvSpPr>
      <xdr:spPr>
        <a:xfrm>
          <a:off x="360" y="15967440"/>
          <a:ext cx="4825800" cy="871200"/>
        </a:xfrm>
        <a:prstGeom prst="rect">
          <a:avLst/>
        </a:prstGeom>
      </xdr:spPr>
      <xdr:txBody>
        <a:bodyPr wrap="none" lIns="0" rIns="0" tIns="0" bIns="0"/>
        <a:p>
          <a:r>
            <a:rPr lang="en-GB"/>
            <a:t>Hint: current weight x (census total / survey total)</a:t>
          </a:r>
          <a:endParaRPr/>
        </a:p>
        <a:p>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F97"/>
  <sheetViews>
    <sheetView windowProtection="false" showFormulas="false" showGridLines="true" showRowColHeaders="true" showZeros="true" rightToLeft="false" tabSelected="true" showOutlineSymbols="true" defaultGridColor="true" view="normal" topLeftCell="A70" colorId="64" zoomScale="100" zoomScaleNormal="100" zoomScalePageLayoutView="100" workbookViewId="0">
      <selection pane="topLeft" activeCell="A99" activeCellId="0" sqref="A99"/>
    </sheetView>
  </sheetViews>
  <sheetFormatPr defaultRowHeight="12.8"/>
  <cols>
    <col collapsed="false" hidden="false" max="1" min="1" style="0" width="14.7704081632653"/>
    <col collapsed="false" hidden="false" max="2" min="2" style="0" width="10.4591836734694"/>
    <col collapsed="false" hidden="false" max="3" min="3" style="0" width="8.93877551020408"/>
    <col collapsed="false" hidden="false" max="4" min="4" style="0" width="14.2091836734694"/>
    <col collapsed="false" hidden="false" max="5" min="5" style="0" width="18.9336734693878"/>
    <col collapsed="false" hidden="false" max="6" min="6" style="0" width="16.0204081632653"/>
    <col collapsed="false" hidden="false" max="1025" min="7" style="0" width="11.5204081632653"/>
  </cols>
  <sheetData>
    <row r="3" customFormat="false" ht="12.8" hidden="false" customHeight="false" outlineLevel="0" collapsed="false">
      <c r="A3" s="1" t="s">
        <v>0</v>
      </c>
      <c r="B3" s="1" t="s">
        <v>1</v>
      </c>
      <c r="C3" s="1" t="s">
        <v>2</v>
      </c>
      <c r="D3" s="1" t="s">
        <v>3</v>
      </c>
    </row>
    <row r="4" customFormat="false" ht="12.8" hidden="false" customHeight="false" outlineLevel="0" collapsed="false">
      <c r="A4" s="2" t="n">
        <v>1</v>
      </c>
      <c r="B4" s="0" t="s">
        <v>4</v>
      </c>
      <c r="C4" s="0" t="s">
        <v>5</v>
      </c>
      <c r="D4" s="0" t="n">
        <v>1</v>
      </c>
    </row>
    <row r="5" customFormat="false" ht="12.8" hidden="false" customHeight="false" outlineLevel="0" collapsed="false">
      <c r="A5" s="2" t="n">
        <v>2</v>
      </c>
      <c r="B5" s="0" t="s">
        <v>4</v>
      </c>
      <c r="C5" s="0" t="s">
        <v>5</v>
      </c>
      <c r="D5" s="0" t="n">
        <v>1</v>
      </c>
    </row>
    <row r="6" customFormat="false" ht="12.8" hidden="false" customHeight="false" outlineLevel="0" collapsed="false">
      <c r="A6" s="2" t="n">
        <v>3</v>
      </c>
      <c r="B6" s="0" t="s">
        <v>4</v>
      </c>
      <c r="C6" s="0" t="s">
        <v>6</v>
      </c>
      <c r="D6" s="0" t="n">
        <v>1</v>
      </c>
    </row>
    <row r="7" customFormat="false" ht="12.8" hidden="false" customHeight="false" outlineLevel="0" collapsed="false">
      <c r="A7" s="2" t="n">
        <v>4</v>
      </c>
      <c r="B7" s="0" t="s">
        <v>7</v>
      </c>
      <c r="C7" s="0" t="s">
        <v>5</v>
      </c>
      <c r="D7" s="0" t="n">
        <v>1</v>
      </c>
    </row>
    <row r="8" customFormat="false" ht="12.8" hidden="false" customHeight="false" outlineLevel="0" collapsed="false">
      <c r="A8" s="3" t="n">
        <v>5</v>
      </c>
      <c r="B8" s="4" t="s">
        <v>7</v>
      </c>
      <c r="C8" s="4" t="s">
        <v>6</v>
      </c>
      <c r="D8" s="4" t="n">
        <v>1</v>
      </c>
    </row>
    <row r="15" customFormat="false" ht="12.8" hidden="false" customHeight="false" outlineLevel="0" collapsed="false">
      <c r="A15" s="5" t="s">
        <v>8</v>
      </c>
      <c r="B15" s="5"/>
      <c r="C15" s="6" t="s">
        <v>9</v>
      </c>
      <c r="D15" s="6"/>
      <c r="E15" s="5"/>
    </row>
    <row r="16" customFormat="false" ht="12.8" hidden="false" customHeight="false" outlineLevel="0" collapsed="false">
      <c r="A16" s="7"/>
      <c r="B16" s="7" t="s">
        <v>10</v>
      </c>
      <c r="C16" s="8" t="s">
        <v>4</v>
      </c>
      <c r="D16" s="8" t="s">
        <v>7</v>
      </c>
      <c r="E16" s="8" t="s">
        <v>11</v>
      </c>
    </row>
    <row r="17" customFormat="false" ht="12.8" hidden="false" customHeight="false" outlineLevel="0" collapsed="false">
      <c r="A17" s="9" t="s">
        <v>12</v>
      </c>
      <c r="B17" s="10" t="s">
        <v>6</v>
      </c>
      <c r="C17" s="0" t="s">
        <v>13</v>
      </c>
      <c r="D17" s="0" t="s">
        <v>13</v>
      </c>
      <c r="E17" s="0" t="s">
        <v>13</v>
      </c>
    </row>
    <row r="18" customFormat="false" ht="12.8" hidden="false" customHeight="false" outlineLevel="0" collapsed="false">
      <c r="A18" s="9"/>
      <c r="B18" s="10" t="s">
        <v>5</v>
      </c>
      <c r="C18" s="0" t="s">
        <v>13</v>
      </c>
      <c r="D18" s="0" t="s">
        <v>13</v>
      </c>
      <c r="E18" s="0" t="s">
        <v>13</v>
      </c>
    </row>
    <row r="19" customFormat="false" ht="12.8" hidden="false" customHeight="false" outlineLevel="0" collapsed="false">
      <c r="A19" s="8"/>
      <c r="B19" s="8" t="s">
        <v>11</v>
      </c>
      <c r="C19" s="4" t="s">
        <v>13</v>
      </c>
      <c r="D19" s="4" t="s">
        <v>13</v>
      </c>
      <c r="E19" s="4" t="s">
        <v>13</v>
      </c>
    </row>
    <row r="23" customFormat="false" ht="12.8" hidden="false" customHeight="false" outlineLevel="0" collapsed="false">
      <c r="A23" s="7" t="s">
        <v>10</v>
      </c>
      <c r="B23" s="9" t="s">
        <v>12</v>
      </c>
      <c r="C23" s="9"/>
      <c r="D23" s="9" t="s">
        <v>9</v>
      </c>
      <c r="E23" s="9"/>
    </row>
    <row r="24" customFormat="false" ht="15.65" hidden="false" customHeight="false" outlineLevel="0" collapsed="false">
      <c r="A24" s="7"/>
      <c r="B24" s="7" t="s">
        <v>14</v>
      </c>
      <c r="C24" s="7" t="s">
        <v>15</v>
      </c>
      <c r="D24" s="7" t="s">
        <v>16</v>
      </c>
      <c r="E24" s="7" t="s">
        <v>17</v>
      </c>
    </row>
    <row r="25" customFormat="false" ht="12.8" hidden="false" customHeight="false" outlineLevel="0" collapsed="false">
      <c r="A25" s="7"/>
      <c r="B25" s="8" t="s">
        <v>6</v>
      </c>
      <c r="C25" s="8" t="s">
        <v>5</v>
      </c>
      <c r="D25" s="8" t="s">
        <v>4</v>
      </c>
      <c r="E25" s="8" t="s">
        <v>7</v>
      </c>
    </row>
    <row r="26" customFormat="false" ht="12.8" hidden="false" customHeight="false" outlineLevel="0" collapsed="false">
      <c r="A26" s="1" t="s">
        <v>18</v>
      </c>
      <c r="B26" s="4" t="n">
        <v>8</v>
      </c>
      <c r="C26" s="4" t="n">
        <v>4</v>
      </c>
      <c r="D26" s="4" t="n">
        <v>6</v>
      </c>
      <c r="E26" s="4" t="n">
        <v>6</v>
      </c>
    </row>
    <row r="37" customFormat="false" ht="12.8" hidden="false" customHeight="false" outlineLevel="0" collapsed="false">
      <c r="A37" s="1" t="s">
        <v>0</v>
      </c>
      <c r="B37" s="1" t="s">
        <v>1</v>
      </c>
      <c r="C37" s="1" t="s">
        <v>2</v>
      </c>
      <c r="D37" s="1" t="s">
        <v>19</v>
      </c>
      <c r="E37" s="1" t="s">
        <v>20</v>
      </c>
    </row>
    <row r="38" customFormat="false" ht="12.8" hidden="false" customHeight="false" outlineLevel="0" collapsed="false">
      <c r="A38" s="2" t="n">
        <v>1</v>
      </c>
      <c r="B38" s="0" t="s">
        <v>4</v>
      </c>
      <c r="C38" s="0" t="s">
        <v>5</v>
      </c>
      <c r="D38" s="0" t="n">
        <v>1</v>
      </c>
      <c r="E38" s="2"/>
    </row>
    <row r="39" customFormat="false" ht="12.8" hidden="false" customHeight="false" outlineLevel="0" collapsed="false">
      <c r="A39" s="2" t="n">
        <v>2</v>
      </c>
      <c r="B39" s="0" t="s">
        <v>4</v>
      </c>
      <c r="C39" s="0" t="s">
        <v>5</v>
      </c>
      <c r="D39" s="0" t="n">
        <v>1</v>
      </c>
      <c r="E39" s="2"/>
    </row>
    <row r="40" customFormat="false" ht="12.8" hidden="false" customHeight="false" outlineLevel="0" collapsed="false">
      <c r="A40" s="2" t="n">
        <v>3</v>
      </c>
      <c r="B40" s="0" t="s">
        <v>4</v>
      </c>
      <c r="C40" s="0" t="s">
        <v>6</v>
      </c>
      <c r="D40" s="0" t="n">
        <v>1</v>
      </c>
      <c r="E40" s="2" t="e">
        <f aca="false">D6*(B26/E17)</f>
        <v>#VALUE!</v>
      </c>
    </row>
    <row r="41" customFormat="false" ht="12.8" hidden="false" customHeight="false" outlineLevel="0" collapsed="false">
      <c r="A41" s="2" t="n">
        <v>4</v>
      </c>
      <c r="B41" s="0" t="s">
        <v>7</v>
      </c>
      <c r="C41" s="0" t="s">
        <v>5</v>
      </c>
      <c r="D41" s="0" t="n">
        <v>1</v>
      </c>
      <c r="E41" s="2"/>
    </row>
    <row r="42" customFormat="false" ht="12.8" hidden="false" customHeight="false" outlineLevel="0" collapsed="false">
      <c r="A42" s="3" t="n">
        <v>5</v>
      </c>
      <c r="B42" s="4" t="s">
        <v>7</v>
      </c>
      <c r="C42" s="4" t="s">
        <v>6</v>
      </c>
      <c r="D42" s="4" t="n">
        <v>1</v>
      </c>
      <c r="E42" s="3" t="e">
        <f aca="false">D8*(B26/E17)</f>
        <v>#VALUE!</v>
      </c>
    </row>
    <row r="69" customFormat="false" ht="12.8" hidden="false" customHeight="false" outlineLevel="0" collapsed="false">
      <c r="A69" s="5" t="s">
        <v>8</v>
      </c>
      <c r="B69" s="5"/>
      <c r="C69" s="6" t="s">
        <v>9</v>
      </c>
      <c r="D69" s="6"/>
      <c r="E69" s="5"/>
    </row>
    <row r="70" customFormat="false" ht="12.8" hidden="false" customHeight="false" outlineLevel="0" collapsed="false">
      <c r="A70" s="7"/>
      <c r="B70" s="7" t="s">
        <v>10</v>
      </c>
      <c r="C70" s="8" t="s">
        <v>4</v>
      </c>
      <c r="D70" s="8" t="s">
        <v>7</v>
      </c>
      <c r="E70" s="8" t="s">
        <v>11</v>
      </c>
    </row>
    <row r="71" customFormat="false" ht="12.8" hidden="false" customHeight="false" outlineLevel="0" collapsed="false">
      <c r="A71" s="9" t="s">
        <v>12</v>
      </c>
      <c r="B71" s="10" t="s">
        <v>6</v>
      </c>
      <c r="C71" s="0" t="e">
        <f aca="false">E40*C17</f>
        <v>#VALUE!</v>
      </c>
      <c r="D71" s="0" t="s">
        <v>13</v>
      </c>
      <c r="E71" s="0" t="e">
        <f aca="false">SUM(C71:D71)</f>
        <v>#VALUE!</v>
      </c>
    </row>
    <row r="72" customFormat="false" ht="12.8" hidden="false" customHeight="false" outlineLevel="0" collapsed="false">
      <c r="A72" s="9"/>
      <c r="B72" s="10" t="s">
        <v>5</v>
      </c>
      <c r="C72" s="0" t="s">
        <v>13</v>
      </c>
      <c r="D72" s="0" t="s">
        <v>13</v>
      </c>
      <c r="E72" s="0" t="n">
        <f aca="false">SUM(C72:D72)</f>
        <v>0</v>
      </c>
    </row>
    <row r="73" customFormat="false" ht="12.8" hidden="false" customHeight="false" outlineLevel="0" collapsed="false">
      <c r="A73" s="8"/>
      <c r="B73" s="8" t="s">
        <v>11</v>
      </c>
      <c r="C73" s="4" t="e">
        <f aca="false">SUM(C71:C72)</f>
        <v>#VALUE!</v>
      </c>
      <c r="D73" s="4" t="n">
        <f aca="false">SUM(D71:D72)</f>
        <v>0</v>
      </c>
      <c r="E73" s="4" t="e">
        <f aca="false">SUM(C71:D72)</f>
        <v>#VALUE!</v>
      </c>
    </row>
    <row r="92" customFormat="false" ht="12.8" hidden="false" customHeight="false" outlineLevel="0" collapsed="false">
      <c r="A92" s="1" t="s">
        <v>0</v>
      </c>
      <c r="B92" s="1" t="s">
        <v>1</v>
      </c>
      <c r="C92" s="1" t="s">
        <v>2</v>
      </c>
      <c r="D92" s="1" t="s">
        <v>21</v>
      </c>
      <c r="E92" s="1" t="s">
        <v>22</v>
      </c>
      <c r="F92" s="1" t="s">
        <v>23</v>
      </c>
    </row>
    <row r="93" customFormat="false" ht="12.8" hidden="false" customHeight="false" outlineLevel="0" collapsed="false">
      <c r="A93" s="2" t="n">
        <v>1</v>
      </c>
      <c r="B93" s="0" t="s">
        <v>4</v>
      </c>
      <c r="C93" s="0" t="s">
        <v>5</v>
      </c>
      <c r="D93" s="0" t="n">
        <v>1</v>
      </c>
      <c r="E93" s="2" t="n">
        <f aca="false">E38</f>
        <v>0</v>
      </c>
      <c r="F93" s="2"/>
    </row>
    <row r="94" customFormat="false" ht="12.8" hidden="false" customHeight="false" outlineLevel="0" collapsed="false">
      <c r="A94" s="2" t="n">
        <v>2</v>
      </c>
      <c r="B94" s="0" t="s">
        <v>4</v>
      </c>
      <c r="C94" s="0" t="s">
        <v>5</v>
      </c>
      <c r="D94" s="0" t="n">
        <v>1</v>
      </c>
      <c r="E94" s="2" t="n">
        <f aca="false">E39</f>
        <v>0</v>
      </c>
      <c r="F94" s="2"/>
    </row>
    <row r="95" customFormat="false" ht="12.8" hidden="false" customHeight="false" outlineLevel="0" collapsed="false">
      <c r="A95" s="2" t="n">
        <v>3</v>
      </c>
      <c r="B95" s="0" t="s">
        <v>4</v>
      </c>
      <c r="C95" s="0" t="s">
        <v>6</v>
      </c>
      <c r="D95" s="0" t="n">
        <v>1</v>
      </c>
      <c r="E95" s="2" t="e">
        <f aca="false">E40</f>
        <v>#VALUE!</v>
      </c>
      <c r="F95" s="2"/>
    </row>
    <row r="96" customFormat="false" ht="12.8" hidden="false" customHeight="false" outlineLevel="0" collapsed="false">
      <c r="A96" s="2" t="n">
        <v>4</v>
      </c>
      <c r="B96" s="0" t="s">
        <v>7</v>
      </c>
      <c r="C96" s="0" t="s">
        <v>5</v>
      </c>
      <c r="D96" s="0" t="n">
        <v>1</v>
      </c>
      <c r="E96" s="2" t="n">
        <f aca="false">E41</f>
        <v>0</v>
      </c>
      <c r="F96" s="2"/>
    </row>
    <row r="97" customFormat="false" ht="12.8" hidden="false" customHeight="false" outlineLevel="0" collapsed="false">
      <c r="A97" s="3" t="n">
        <v>5</v>
      </c>
      <c r="B97" s="4" t="s">
        <v>7</v>
      </c>
      <c r="C97" s="4" t="s">
        <v>6</v>
      </c>
      <c r="D97" s="4" t="n">
        <v>1</v>
      </c>
      <c r="E97" s="3" t="e">
        <f aca="false">E42</f>
        <v>#VALUE!</v>
      </c>
      <c r="F97" s="3"/>
    </row>
  </sheetData>
  <mergeCells count="6">
    <mergeCell ref="C15:D15"/>
    <mergeCell ref="A17:A18"/>
    <mergeCell ref="B23:C23"/>
    <mergeCell ref="D23:E23"/>
    <mergeCell ref="C69:D69"/>
    <mergeCell ref="A71:A7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LibreOffice/4.2.3.3$Linux_X86_64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2014-04-28T11:11:26Z</dcterms:created>
  <dc:language>en-GB</dc:language>
  <cp:revision>0</cp:revision>
</cp:coreProperties>
</file>