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thoma\Downloads\"/>
    </mc:Choice>
  </mc:AlternateContent>
  <xr:revisionPtr revIDLastSave="0" documentId="8_{8DACB01A-28EC-44B2-8AEE-16D1C6E6A8B1}" xr6:coauthVersionLast="47" xr6:coauthVersionMax="47" xr10:uidLastSave="{00000000-0000-0000-0000-000000000000}"/>
  <bookViews>
    <workbookView xWindow="-98" yWindow="-98" windowWidth="21795" windowHeight="12975" xr2:uid="{00000000-000D-0000-FFFF-FFFF00000000}"/>
  </bookViews>
  <sheets>
    <sheet name="BLANK - Charte de projet" sheetId="2" r:id="rId1"/>
    <sheet name=" Clause de non-responsabilité -" sheetId="3" r:id="rId2"/>
  </sheets>
  <definedNames>
    <definedName name="Type">#REF!</definedName>
    <definedName name="_xlnm.Print_Area" localSheetId="0">'BLANK - Charte de projet'!B1:G62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<sst xmlns="http://schemas.openxmlformats.org/spreadsheetml/2006/main">
  <si>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t>INFORMATIONS GÉNÉRALES SUR LE PROJET</t>
  </si>
  <si>
    <t>NOM DU PROJET</t>
  </si>
  <si>
    <t>CHEF DE PROJET</t>
  </si>
  <si>
    <t>PROMOTEUR DU PROJET</t>
  </si>
  <si>
    <t>MESSAGERIE ÉLECTRONIQUE</t>
  </si>
  <si>
    <t>TÉLÉPHONE</t>
  </si>
  <si>
    <t>UNITÉ(S) ORGANISATIONNELLE(S)</t>
  </si>
  <si>
    <t>CEINTURES VERTES ATTRIBUÉES</t>
  </si>
  <si>
    <t>DATE DE DÉBUT PRÉVUE</t>
  </si>
  <si>
    <t>DATE D'ACHÈVEMENT PRÉVUE</t>
  </si>
  <si>
    <t>CEINTURES NOIRES ATTRIBUÉES</t>
  </si>
  <si>
    <t>ÉCONOMIES ATTENDUES</t>
  </si>
  <si>
    <t>COÛTS ESTIMATIFS</t>
  </si>
  <si>
    <t>APERÇU DU PROJET</t>
  </si>
  <si>
    <t xml:space="preserve">PROBLÈME OU PROBLÈME </t>
  </si>
  <si>
    <t>OBJET DU PROJET</t>
  </si>
  <si>
    <t>ANALYSE DE RENTABILISATION</t>
  </si>
  <si>
    <t>OBJECTIFS / MÉTRIQUES</t>
  </si>
  <si>
    <t>LIVRABLES ATTENDUS</t>
  </si>
  <si>
    <t>PORTÉE DU PROJET</t>
  </si>
  <si>
    <t>DANS LE CHAMP D'APPLICATION</t>
  </si>
  <si>
    <t>EN DEHORS DU CHAMP D'APPLICATION</t>
  </si>
  <si>
    <t>CALENDRIER PROVISOIRE</t>
  </si>
  <si>
    <t>ÉTAPE CLÉ</t>
  </si>
  <si>
    <t>COMMENCER</t>
  </si>
  <si>
    <t>FINIR</t>
  </si>
  <si>
    <t>RESSOURCES</t>
  </si>
  <si>
    <t>ÉQUIPE DE PROJET</t>
  </si>
  <si>
    <t>RESSOURCES DE SOUTIEN</t>
  </si>
  <si>
    <t>BESOINS SPÉCIAUX</t>
  </si>
  <si>
    <t>DÉPENS</t>
  </si>
  <si>
    <t>TYPE DE COÛT</t>
  </si>
  <si>
    <t>NOMS DES FOURNISSEURS / DE LA MAIN-D'ŒUVRE</t>
  </si>
  <si>
    <t>TAUX</t>
  </si>
  <si>
    <t>Qté</t>
  </si>
  <si>
    <t>QUANTITÉ</t>
  </si>
  <si>
    <t>Travail</t>
  </si>
  <si>
    <t>Ravitaillement</t>
  </si>
  <si>
    <t>Divers</t>
  </si>
  <si>
    <t>COÛTS TOTAUX</t>
  </si>
  <si>
    <t>AVANTAGES ET CLIENTS</t>
  </si>
  <si>
    <t>PROPRIÉTAIRE DU PROCESSUS</t>
  </si>
  <si>
    <t>PRINCIPALES PARTIES PRENANTES</t>
  </si>
  <si>
    <t>CLIENT FINAL</t>
  </si>
  <si>
    <t>AVANTAGES ATTENDUS</t>
  </si>
  <si>
    <t>TYPE DE PRESTATION</t>
  </si>
  <si>
    <t>BASE DE L'ESTIMATION</t>
  </si>
  <si>
    <t>MONTANT ESTIMATIF DES PRESTATIONS</t>
  </si>
  <si>
    <t>Économies de coûts spécifiques</t>
  </si>
  <si>
    <t>Revenus améliorés</t>
  </si>
  <si>
    <t>Productivité accrue (Soft)</t>
  </si>
  <si>
    <t>Amélioration de la conformité</t>
  </si>
  <si>
    <t>Meilleure prise de décision</t>
  </si>
  <si>
    <t>Moins d'entretien</t>
  </si>
  <si>
    <t>Autres coûts évités</t>
  </si>
  <si>
    <t>PRESTATION TOTALE</t>
  </si>
  <si>
    <t>RISQUES, CONTRAINTES ET HYPOTHÈSES</t>
  </si>
  <si>
    <t>RISQUES</t>
  </si>
  <si>
    <t>CONTRAINTES</t>
  </si>
  <si>
    <t>HYPOTHÈSES</t>
  </si>
  <si>
    <t>PRÉPARÉ PAR</t>
  </si>
  <si>
    <t>TITRE</t>
  </si>
  <si>
    <t>DATE</t>
  </si>
  <si>
    <t>CHARTE DU PROJET</t>
  </si>
  <si>
    <t xml:space="preserve">Tous les articles, modèles ou informations fournis par Smartsheet sur le site Web sont fournis à titre de référence uniquement. Bien que nous nous efforcions de maintenir les informations à jour et correctes, nous ne faisons aucune déclaration ou garantie d'aucune sorte, expresse ou implicite, quant à l'exhaustivité, l'exactitude, la fiabilité, la pertinence ou la disponibilité en ce qui concerne le site Web ou les informations, articles, modèles ou graphiques connexes contenus sur le site Web. Toute confiance que vous accordez à ces informations est donc strictement à vos propres risques. </t>
  </si>
  <si>
    <t>Projet Gaia</t>
  </si>
  <si>
    <t>METAIS Robin</t>
  </si>
  <si>
    <t>CASIMIR Thomas</t>
  </si>
  <si>
    <t>projetGaia@gmail.com</t>
  </si>
  <si>
    <t>06 75 15 26 58</t>
  </si>
  <si>
    <t xml:space="preserve">Ingénierie Logiciel, Intelligence artifiel et gestion de projet </t>
  </si>
  <si>
    <t xml:space="preserve">LEROUX Théo (Gestion de projet) </t>
  </si>
  <si>
    <t>$50 000</t>
  </si>
  <si>
    <t>$200</t>
  </si>
  <si>
    <t>Notre objectif pour ce projet est de créer une application permettant d'avoir une collection virtuelle d'œuvres d'art spécialisé dans les tableaux, afin de rendre la population plus interessé à l'art de manière général</t>
  </si>
  <si>
    <t>Gaia se traduira sous la forme d'une application de type "chasse au trésor" ou le but serait de d'aller dans plusieurs musées désignés afin de scanner les différentes œuvres d'art pour compléter sa collection permettant ainsi de cultiver les gens tout en aidant les musées pour les rendre plus attractifs</t>
  </si>
  <si>
    <t>A mesure que l'application prendra de plus en plus en popularité, les différents investisseurs comme les musées, les partenaires sponsors ou encore des potentielles subventions gouvernementales, nous permettrons d'atteindre un seuil de profit plus que correct pour financer nos serveurs ainsi que le salaire de nos employées</t>
  </si>
  <si>
    <t xml:space="preserve">L'objectif de notre application est de pouvoir proposer le scan de plus de 1000 tableaux réparties dans différents musées ainsi que de pouvoir proposer ce service avant la date de Juin 2025. Les mesures utilisées pour mesurer le succès seront principalement les indicateurs de performance clés (KPI) suivants : croissance des revenus et satisfaction des utilisateurs. </t>
  </si>
  <si>
    <t>Notre but est de délivrer une application fonctionnelle, "user friendly" et esthétique tout en assurant des serveurs fonctionnels et une activité régulière des utilisateurs avec un minimum espéré de 1000 connexions journalières.</t>
  </si>
  <si>
    <t xml:space="preserve">L'équipe de Projet Gaia se porte garant de pouvoir assurer la bonne fonctionnalité des serveurs et de rendre le plus accessible possible l'application pour tous </t>
  </si>
  <si>
    <t>L'équipe de Projet Gaia ne prend pas en charge toutes les dérives possibles en cas d'incident à l'intérieur ou à l'extérieur des musées</t>
  </si>
  <si>
    <t xml:space="preserve">GIUSIANO Luigi (Directeur des recherches) </t>
  </si>
  <si>
    <t>GUMUCHIAN Lucas - Ingénieur Logiciel
CASIMIR Thomas - Ingénieur Logiciel</t>
  </si>
  <si>
    <t>METAIS Robin - Chef de Projet
LEROUX Théo - Gestion de projet/Ingénieur Lociciel
GIUSIANO Luigi - Directeur des recherches/Ingénieur Logiciel</t>
  </si>
  <si>
    <t>Ingénierie Logiciel, Intelligence artificiel</t>
  </si>
  <si>
    <t>----</t>
  </si>
  <si>
    <t>Brainstorming</t>
  </si>
  <si>
    <t>Organisation des plannings</t>
  </si>
  <si>
    <t>Répartition des tâches</t>
  </si>
  <si>
    <t>Technologie de dev</t>
  </si>
  <si>
    <t>Technologie existante</t>
  </si>
  <si>
    <t>Recherche Dataset</t>
  </si>
  <si>
    <t>Modele IA Scan</t>
  </si>
  <si>
    <t>Scan des tableaux</t>
  </si>
  <si>
    <t>AWS RDS (Base de données)</t>
  </si>
  <si>
    <t>Stockage et serveurs d'application (EC2)</t>
  </si>
  <si>
    <t>Sauvegardes et sécurité (certificats SSL)</t>
  </si>
  <si>
    <t>METTAIS Robin - Chef de Projet</t>
  </si>
  <si>
    <t>Notre équipe - Equipe technique ISEN - Les musées et galeries d'art - Les utilisateurs finaux (public cible)</t>
  </si>
  <si>
    <t>Les utilisateurs voulant se renseigner sur l'art ou collectionner leur artedex</t>
  </si>
  <si>
    <t xml:space="preserve">Une connaissance plus accrue sur les tableaux ou les œuvres en général. Un engouement général et une forte envie de collectionner les tableaux pour être le premier à tout compléter. Une plus forte présence et envie de visiter les musées </t>
  </si>
  <si>
    <t>Rendu visuel non abouti - Mauvaise cohésion de groupe - Mauvaise gestion du temps - Problèmes d'intégration - Mauvaise sécurité</t>
  </si>
  <si>
    <t>Contraintes de temps - Contraintes de matériel - Contraintes de connaissances</t>
  </si>
  <si>
    <t>Contraintes de temps - Contraintes de logiciel - Contraintes de connaissances</t>
  </si>
  <si>
    <t>Nous supposons que les potentiels ressources pouvant nous aider comme les Clouds services (serveurs, database, etc ...) vont nous être appris et donnés</t>
  </si>
  <si>
    <t>Promoteur du Projet</t>
  </si>
  <si>
    <t>Nous supposons que les potentiels ressources pouvant nous aider comme les Clouds services (serveurs, database, etc ...) vont nous être appris et donnés.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</si>
</sst>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quot;$&quot;#,##0"/>
    <numFmt numFmtId="166" formatCode="&quot;$&quot;#,##0.00"/>
    <numFmt numFmtId="167" formatCode="_(&quot;$&quot;* #,##0.00_);_(&quot;$&quot;* \(#,##0.00\);_(&quot;$&quot;* &quot;-&quot;??_);_(@_)"/>
  </numFmts>
  <fonts count="17" x14ac:knownFonts="1">
    <font>
      <sz val="12"/>
      <color rgb="FF000000"/>
      <name val="Calibri"/>
      <scheme val="minor"/>
    </font>
    <font>
      <sz val="10"/>
      <color rgb="FF000000"/>
      <name val="Century Gothic"/>
      <family val="1"/>
    </font>
    <font>
      <sz val="14"/>
      <color rgb="FF000000"/>
      <name val="Century Gothic"/>
      <family val="1"/>
    </font>
    <font>
      <sz val="12"/>
      <color rgb="FF000000"/>
      <name val="Century Gothic"/>
      <family val="1"/>
    </font>
    <font>
      <sz val="11"/>
      <color rgb="FF000000"/>
      <name val="Century Gothic"/>
      <family val="1"/>
    </font>
    <font>
      <sz val="12"/>
      <color rgb="FF000000"/>
      <name val="Century Gothic"/>
      <family val="1"/>
    </font>
    <font>
      <b/>
      <sz val="10"/>
      <color rgb="FF000000"/>
      <name val="Century Gothic"/>
      <family val="1"/>
    </font>
    <font>
      <sz val="11"/>
      <color rgb="FF000000"/>
      <name val="Century Gothic"/>
      <family val="1"/>
    </font>
    <font>
      <b/>
      <sz val="11"/>
      <color rgb="FF000000"/>
      <name val="Century Gothic"/>
      <family val="1"/>
    </font>
    <font>
      <b/>
      <sz val="11"/>
      <color rgb="FF000000"/>
      <name val="Century Gothic"/>
      <family val="1"/>
    </font>
    <font>
      <sz val="11"/>
      <color rgb="FF000000"/>
      <name val="Calibri"/>
      <family val="2"/>
    </font>
    <font>
      <sz val="12"/>
      <color rgb="FF000000"/>
      <name val="Arial"/>
      <family val="2"/>
    </font>
    <font>
      <sz val="10"/>
      <color theme="1"/>
      <name val="Century Gothic"/>
      <family val="1"/>
    </font>
    <font>
      <b/>
      <sz val="22"/>
      <color theme="1" tint="0.34998626667073579"/>
      <name val="Century Gothic"/>
      <family val="1"/>
    </font>
    <font>
      <sz val="9"/>
      <color rgb="FF000000"/>
      <name val="Century Gothic"/>
      <family val="1"/>
    </font>
    <font>
      <b/>
      <i/>
      <sz val="11"/>
      <color rgb="FF000000"/>
      <name val="Century Gothic"/>
      <family val="2"/>
    </font>
    <font>
      <sz val="11"/>
      <color rgb="FF000000"/>
      <name val="Century Gothic"/>
      <family val="2"/>
    </font>
  </fonts>
  <fills count="17">
    <fill>
      <patternFill patternType="none"/>
    </fill>
    <fill>
      <patternFill patternType="gray125"/>
    </fill>
    <fill>
      <patternFill patternType="solid">
        <fgColor rgb="FFFFFFFF"/>
        <bgColor theme="0"/>
      </patternFill>
    </fill>
    <fill>
      <patternFill patternType="solid">
        <fgColor rgb="FFF9F9F9"/>
        <bgColor rgb="FFF9F9F9"/>
      </patternFill>
    </fill>
    <fill>
      <patternFill patternType="solid">
        <fgColor rgb="FFF2F2F2"/>
        <bgColor rgb="FFF2F2F2"/>
      </patternFill>
    </fill>
    <fill>
      <patternFill patternType="solid">
        <fgColor rgb="FFF7F9FB"/>
        <bgColor rgb="FFF7F9FB"/>
      </patternFill>
    </fill>
    <fill>
      <patternFill patternType="solid">
        <fgColor rgb="FFEAEEF3"/>
        <bgColor rgb="FFEAEEF3"/>
      </patternFill>
    </fill>
    <fill>
      <patternFill patternType="solid">
        <fgColor rgb="FFFFD965"/>
        <bgColor rgb="FFFFD965"/>
      </patternFill>
    </fill>
    <fill>
      <patternFill patternType="solid">
        <fgColor rgb="FFB0F2F6"/>
        <bgColor rgb="FFB0F2F6"/>
      </patternFill>
    </fill>
    <fill>
      <patternFill patternType="solid">
        <fgColor rgb="FFAAE9E9"/>
        <bgColor rgb="FFAAE9E9"/>
      </patternFill>
    </fill>
    <fill>
      <patternFill patternType="solid">
        <fgColor rgb="FFD6DCE4"/>
        <bgColor rgb="FFD6DCE4"/>
      </patternFill>
    </fill>
    <fill>
      <patternFill patternType="solid">
        <fgColor rgb="FFDFE9AB"/>
        <bgColor rgb="FFDFE9AB"/>
      </patternFill>
    </fill>
    <fill>
      <patternFill patternType="solid">
        <fgColor rgb="FFD8D8D8"/>
        <bgColor rgb="FFD8D8D8"/>
      </patternFill>
    </fill>
    <fill>
      <patternFill patternType="solid">
        <fgColor rgb="FFE8E8E8"/>
        <bgColor rgb="FFE8E8E8"/>
      </patternFill>
    </fill>
    <fill>
      <patternFill patternType="solid">
        <fgColor rgb="FFFFE598"/>
        <bgColor rgb="FFFFE598"/>
      </patternFill>
    </fill>
    <fill>
      <patternFill patternType="solid">
        <fgColor rgb="FFFEF2CB"/>
        <bgColor rgb="FFFEF2CB"/>
      </patternFill>
    </fill>
    <fill>
      <patternFill patternType="solid">
        <fgColor theme="0"/>
        <bgColor indexed="64"/>
      </patternFill>
    </fill>
  </fills>
  <borders count="34">
    <border>
      <left/>
      <right/>
      <top/>
      <bottom/>
      <diagonal/>
    </border>
    <border>
      <left/>
      <right/>
      <top/>
      <bottom/>
      <diagonal/>
    </border>
    <border>
      <left/>
      <right/>
      <top/>
      <bottom/>
      <diagonal/>
    </border>
    <border>
      <left/>
      <right/>
      <top style="thin">
        <color rgb="FFBFBFBF"/>
      </top>
      <bottom style="medium">
        <color rgb="FFBFBFBF"/>
      </bottom>
      <diagonal/>
    </border>
    <border>
      <left/>
      <right style="medium">
        <color rgb="FFBFBFBF"/>
      </right>
      <top style="thin">
        <color rgb="FFBFBFBF"/>
      </top>
      <bottom style="medium">
        <color rgb="FFBFBFBF"/>
      </bottom>
      <diagonal/>
    </border>
    <border>
      <left style="thin">
        <color rgb="FFBFBFBF"/>
      </left>
      <right style="medium">
        <color rgb="FFBFBFBF"/>
      </right>
      <top style="thin">
        <color rgb="FFBFBFBF"/>
      </top>
      <bottom style="medium">
        <color rgb="FFBFBFBF"/>
      </bottom>
      <diagonal/>
    </border>
    <border>
      <left style="thin">
        <color rgb="FFBFBFBF"/>
      </left>
      <right style="thin">
        <color rgb="FFBFBFBF"/>
      </right>
      <top style="thick">
        <color rgb="FFBFBFBF"/>
      </top>
      <bottom style="thin">
        <color rgb="FFBFBFBF"/>
      </bottom>
      <diagonal/>
    </border>
    <border>
      <left style="thin">
        <color rgb="FFBFBFBF"/>
      </left>
      <right/>
      <top style="thick">
        <color rgb="FFBFBFBF"/>
      </top>
      <bottom style="thin">
        <color rgb="FFBFBFBF"/>
      </bottom>
      <diagonal/>
    </border>
    <border>
      <left/>
      <right/>
      <top style="thick">
        <color rgb="FFBFBFBF"/>
      </top>
      <bottom style="thin">
        <color rgb="FFBFBFBF"/>
      </bottom>
      <diagonal/>
    </border>
    <border>
      <left style="thin">
        <color rgb="FFBFBFBF"/>
      </left>
      <right style="thin">
        <color rgb="FFBFBFBF"/>
      </right>
      <top style="thin">
        <color rgb="FFBFBFBF"/>
      </top>
      <bottom style="thin">
        <color rgb="FFBFBFBF"/>
      </bottom>
      <diagonal/>
    </border>
    <border>
      <left/>
      <right style="double">
        <color rgb="FFBFBFBF"/>
      </right>
      <top style="thick">
        <color rgb="FFBFBFBF"/>
      </top>
      <bottom style="thin">
        <color rgb="FFBFBFBF"/>
      </bottom>
      <diagonal/>
    </border>
    <border>
      <left/>
      <right style="thin">
        <color rgb="FFBFBFBF"/>
      </right>
      <top style="thick">
        <color rgb="FFBFBFBF"/>
      </top>
      <bottom/>
      <diagonal/>
    </border>
    <border>
      <left style="thin">
        <color rgb="FFBFBFBF"/>
      </left>
      <right style="thin">
        <color rgb="FFBFBFBF"/>
      </right>
      <top style="thick">
        <color rgb="FFBFBFBF"/>
      </top>
      <bottom/>
      <diagonal/>
    </border>
    <border>
      <left/>
      <right style="double">
        <color rgb="FFBFBFBF"/>
      </right>
      <top style="thin">
        <color rgb="FFBFBFBF"/>
      </top>
      <bottom style="thin">
        <color rgb="FFBFBFBF"/>
      </bottom>
      <diagonal/>
    </border>
    <border>
      <left/>
      <right/>
      <top style="thin">
        <color rgb="FFBFBFBF"/>
      </top>
      <bottom style="thin">
        <color rgb="FFBFBFBF"/>
      </bottom>
      <diagonal/>
    </border>
    <border>
      <left style="thin">
        <color rgb="FFBFBFBF"/>
      </left>
      <right style="double">
        <color rgb="FFBFBFBF"/>
      </right>
      <top style="thick">
        <color rgb="FFBFBFBF"/>
      </top>
      <bottom style="thin">
        <color rgb="FFBFBFBF"/>
      </bottom>
      <diagonal/>
    </border>
    <border>
      <left/>
      <right style="thin">
        <color rgb="FFBFBFBF"/>
      </right>
      <top style="thick">
        <color rgb="FFBFBFBF"/>
      </top>
      <bottom style="thin">
        <color rgb="FFBFBFBF"/>
      </bottom>
      <diagonal/>
    </border>
    <border>
      <left style="thin">
        <color rgb="FFBFBFBF"/>
      </left>
      <right style="double">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double">
        <color rgb="FFBFBFBF"/>
      </right>
      <top style="thin">
        <color rgb="FFBFBFBF"/>
      </top>
      <bottom style="medium">
        <color rgb="FFBFBFBF"/>
      </bottom>
      <diagonal/>
    </border>
    <border>
      <left style="thin">
        <color rgb="FFBFBFBF"/>
      </left>
      <right style="thin">
        <color rgb="FFBFBFBF"/>
      </right>
      <top style="thin">
        <color rgb="FFBFBFBF"/>
      </top>
      <bottom style="medium">
        <color rgb="FFBFBFBF"/>
      </bottom>
      <diagonal/>
    </border>
    <border>
      <left/>
      <right style="thin">
        <color rgb="FFBFBFBF"/>
      </right>
      <top style="thin">
        <color rgb="FFBFBFBF"/>
      </top>
      <bottom style="medium">
        <color rgb="FFBFBFBF"/>
      </bottom>
      <diagonal/>
    </border>
    <border>
      <left/>
      <right/>
      <top style="medium">
        <color rgb="FFBFBFBF"/>
      </top>
      <bottom/>
      <diagonal/>
    </border>
    <border>
      <left style="double">
        <color rgb="FFBFBFBF"/>
      </left>
      <right style="thin">
        <color rgb="FFBFBFBF"/>
      </right>
      <top style="medium">
        <color rgb="FFBFBFBF"/>
      </top>
      <bottom style="medium">
        <color rgb="FFBFBFBF"/>
      </bottom>
      <diagonal/>
    </border>
    <border>
      <left/>
      <right style="double">
        <color rgb="FFBFBFBF"/>
      </right>
      <top style="thin">
        <color rgb="FFBFBFBF"/>
      </top>
      <bottom style="medium">
        <color rgb="FFBFBFBF"/>
      </bottom>
      <diagonal/>
    </border>
    <border>
      <left/>
      <right/>
      <top/>
      <bottom style="thin">
        <color rgb="FFBFBFBF"/>
      </bottom>
      <diagonal/>
    </border>
    <border>
      <left style="thick">
        <color rgb="FFA5A5A5"/>
      </left>
      <right/>
      <top/>
      <bottom/>
      <diagonal/>
    </border>
    <border>
      <left style="double">
        <color rgb="FFBFBFBF"/>
      </left>
      <right style="double">
        <color rgb="FFBFBFBF"/>
      </right>
      <top style="thin">
        <color rgb="FFBFBFBF"/>
      </top>
      <bottom style="thin">
        <color rgb="FFBFBFBF"/>
      </bottom>
      <diagonal/>
    </border>
    <border>
      <left style="medium">
        <color rgb="FFBFBFBF"/>
      </left>
      <right style="thin">
        <color rgb="FFBFBFBF"/>
      </right>
      <top style="thin">
        <color rgb="FFBFBFBF"/>
      </top>
      <bottom style="medium">
        <color rgb="FFBFBFBF"/>
      </bottom>
      <diagonal/>
    </border>
    <border>
      <left style="double">
        <color rgb="FFBFBFBF"/>
      </left>
      <right style="double">
        <color rgb="FFBFBFBF"/>
      </right>
      <top style="thin">
        <color rgb="FFBFBFBF"/>
      </top>
      <bottom style="medium">
        <color rgb="FFBFBFBF"/>
      </bottom>
      <diagonal/>
    </border>
    <border>
      <left style="double">
        <color rgb="FFBFBFBF"/>
      </left>
      <right style="double">
        <color rgb="FFBFBFBF"/>
      </right>
      <top style="thick">
        <color rgb="FFBFBFBF"/>
      </top>
      <bottom style="thin">
        <color rgb="FFBFBFBF"/>
      </bottom>
      <diagonal/>
    </border>
    <border>
      <left style="double">
        <color rgb="FFBFBFBF"/>
      </left>
      <right style="thin">
        <color rgb="FFBFBFBF"/>
      </right>
      <top style="thin">
        <color rgb="FFBFBFBF"/>
      </top>
      <bottom style="medium">
        <color rgb="FFBFBFBF"/>
      </bottom>
      <diagonal/>
    </border>
    <border>
      <left style="double">
        <color rgb="FFBFBFBF"/>
      </left>
      <right style="thin">
        <color rgb="FFBFBFBF"/>
      </right>
      <top style="thick">
        <color rgb="FFBFBFBF"/>
      </top>
      <bottom style="thin">
        <color rgb="FFBFBFBF"/>
      </bottom>
      <diagonal/>
    </border>
    <border>
      <left style="double">
        <color rgb="FFBFBFBF"/>
      </left>
      <right style="thin">
        <color rgb="FFBFBFBF"/>
      </right>
      <top style="thin">
        <color rgb="FFBFBFBF"/>
      </top>
      <bottom style="thin">
        <color rgb="FFBFBFBF"/>
      </bottom>
      <diagonal/>
    </border>
  </borders>
  <cellStyleXfs count="1">
    <xf numFmtId="0" fontId="0" fillId="0" borderId="2"/>
  </cellStyleXfs>
  <cellXfs count="103">
    <xf numFmtId="0" fontId="0" fillId="0" borderId="0" xfId="0" applyBorder="1"/>
    <xf numFmtId="0" fontId="1" fillId="2" borderId="1" xfId="0" applyFont="1" applyFill="1" applyBorder="1" applyAlignment="1">
      <alignment wrapText="1"/>
    </xf>
    <xf numFmtId="0" fontId="1" fillId="0" borderId="0" xfId="0" applyFont="1" applyBorder="1" applyAlignment="1">
      <alignment wrapText="1"/>
    </xf>
    <xf numFmtId="0" fontId="2" fillId="2" borderId="1" xfId="0" applyFont="1" applyFill="1" applyBorder="1" applyAlignment="1">
      <alignment wrapText="1"/>
    </xf>
    <xf numFmtId="0" fontId="1" fillId="2" borderId="1" xfId="0" applyFont="1" applyFill="1" applyBorder="1" applyAlignment="1">
      <alignment horizontal="center" wrapText="1"/>
    </xf>
    <xf numFmtId="0" fontId="3" fillId="4" borderId="4" xfId="0" applyFont="1" applyFill="1" applyBorder="1" applyAlignment="1">
      <alignment horizontal="center" vertical="center"/>
    </xf>
    <xf numFmtId="0" fontId="4" fillId="5" borderId="5" xfId="0" applyFont="1" applyFill="1" applyBorder="1" applyAlignment="1">
      <alignment horizontal="center" vertical="center" wrapText="1"/>
    </xf>
    <xf numFmtId="164" fontId="4" fillId="6" borderId="4" xfId="0" applyNumberFormat="1" applyFont="1" applyFill="1" applyBorder="1" applyAlignment="1">
      <alignment horizontal="center" vertical="center"/>
    </xf>
    <xf numFmtId="165" fontId="4" fillId="6" borderId="5"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6" fillId="10" borderId="12" xfId="0" applyFont="1" applyFill="1" applyBorder="1" applyAlignment="1">
      <alignment horizontal="center" vertical="center" wrapText="1"/>
    </xf>
    <xf numFmtId="164" fontId="4" fillId="5" borderId="9" xfId="0" applyNumberFormat="1" applyFont="1" applyFill="1" applyBorder="1" applyAlignment="1">
      <alignment horizontal="center" vertical="center"/>
    </xf>
    <xf numFmtId="0" fontId="6" fillId="12" borderId="6" xfId="0" applyFont="1" applyFill="1" applyBorder="1" applyAlignment="1">
      <alignment horizontal="center" vertical="center" wrapText="1"/>
    </xf>
    <xf numFmtId="0" fontId="6" fillId="12" borderId="15" xfId="0" applyFont="1" applyFill="1" applyBorder="1" applyAlignment="1">
      <alignment horizontal="center" vertical="center" wrapText="1"/>
    </xf>
    <xf numFmtId="0" fontId="6" fillId="10" borderId="16" xfId="0" applyFont="1" applyFill="1" applyBorder="1" applyAlignment="1">
      <alignment horizontal="center" vertical="center" wrapText="1"/>
    </xf>
    <xf numFmtId="166" fontId="4" fillId="3" borderId="9" xfId="0" applyNumberFormat="1" applyFont="1" applyFill="1" applyBorder="1" applyAlignment="1">
      <alignment horizontal="center" vertical="center" wrapText="1"/>
    </xf>
    <xf numFmtId="1" fontId="4" fillId="3" borderId="17" xfId="0" applyNumberFormat="1" applyFont="1" applyFill="1" applyBorder="1" applyAlignment="1">
      <alignment horizontal="center" vertical="center" wrapText="1"/>
    </xf>
    <xf numFmtId="167" fontId="4" fillId="5" borderId="18" xfId="0" applyNumberFormat="1" applyFont="1" applyFill="1" applyBorder="1" applyAlignment="1">
      <alignment horizontal="left" vertical="center"/>
    </xf>
    <xf numFmtId="166" fontId="7" fillId="3" borderId="9" xfId="0" applyNumberFormat="1" applyFont="1" applyFill="1" applyBorder="1" applyAlignment="1">
      <alignment horizontal="center" vertical="center" wrapText="1" readingOrder="1"/>
    </xf>
    <xf numFmtId="1" fontId="7" fillId="3" borderId="17" xfId="0" applyNumberFormat="1" applyFont="1" applyFill="1" applyBorder="1" applyAlignment="1">
      <alignment horizontal="center" vertical="center" wrapText="1" readingOrder="1"/>
    </xf>
    <xf numFmtId="166" fontId="7" fillId="3" borderId="20" xfId="0" applyNumberFormat="1" applyFont="1" applyFill="1" applyBorder="1" applyAlignment="1">
      <alignment horizontal="center" vertical="center" wrapText="1" readingOrder="1"/>
    </xf>
    <xf numFmtId="1" fontId="7" fillId="3" borderId="19" xfId="0" applyNumberFormat="1" applyFont="1" applyFill="1" applyBorder="1" applyAlignment="1">
      <alignment horizontal="center" vertical="center" wrapText="1" readingOrder="1"/>
    </xf>
    <xf numFmtId="167" fontId="4" fillId="5" borderId="21" xfId="0" applyNumberFormat="1" applyFont="1" applyFill="1" applyBorder="1" applyAlignment="1">
      <alignment horizontal="left" vertical="center"/>
    </xf>
    <xf numFmtId="167" fontId="4" fillId="6" borderId="23" xfId="0" applyNumberFormat="1" applyFont="1" applyFill="1" applyBorder="1" applyAlignment="1">
      <alignment horizontal="left" vertical="center"/>
    </xf>
    <xf numFmtId="0" fontId="6" fillId="12" borderId="16" xfId="0" applyFont="1" applyFill="1" applyBorder="1" applyAlignment="1">
      <alignment horizontal="center" vertical="center" wrapText="1"/>
    </xf>
    <xf numFmtId="167" fontId="4" fillId="3" borderId="18" xfId="0" applyNumberFormat="1" applyFont="1" applyFill="1" applyBorder="1" applyAlignment="1">
      <alignment horizontal="left" vertical="center"/>
    </xf>
    <xf numFmtId="167" fontId="4" fillId="3" borderId="21" xfId="0" applyNumberFormat="1" applyFont="1" applyFill="1" applyBorder="1" applyAlignment="1">
      <alignment horizontal="left" vertical="center"/>
    </xf>
    <xf numFmtId="167" fontId="4" fillId="13" borderId="23" xfId="0" applyNumberFormat="1" applyFont="1" applyFill="1" applyBorder="1" applyAlignment="1">
      <alignment horizontal="left" vertical="center"/>
    </xf>
    <xf numFmtId="0" fontId="1" fillId="2" borderId="25" xfId="0" applyFont="1" applyFill="1" applyBorder="1" applyAlignment="1">
      <alignment wrapText="1"/>
    </xf>
    <xf numFmtId="164" fontId="3" fillId="5" borderId="4" xfId="0" applyNumberFormat="1" applyFont="1" applyFill="1" applyBorder="1" applyAlignment="1">
      <alignment horizontal="center" vertical="center"/>
    </xf>
    <xf numFmtId="0" fontId="10" fillId="0" borderId="0" xfId="0" applyFont="1" applyBorder="1"/>
    <xf numFmtId="0" fontId="3" fillId="7" borderId="6" xfId="0" applyFont="1" applyFill="1" applyBorder="1" applyAlignment="1">
      <alignment horizontal="left" vertical="center" wrapText="1" indent="1"/>
    </xf>
    <xf numFmtId="0" fontId="5" fillId="7" borderId="9" xfId="0" applyFont="1" applyFill="1" applyBorder="1" applyAlignment="1">
      <alignment horizontal="left" vertical="center" wrapText="1" indent="1" readingOrder="1"/>
    </xf>
    <xf numFmtId="0" fontId="3" fillId="7" borderId="9" xfId="0" applyFont="1" applyFill="1" applyBorder="1" applyAlignment="1">
      <alignment horizontal="left" vertical="center" wrapText="1" indent="1"/>
    </xf>
    <xf numFmtId="0" fontId="3" fillId="8" borderId="6" xfId="0" applyFont="1" applyFill="1" applyBorder="1" applyAlignment="1">
      <alignment horizontal="left" vertical="center" wrapText="1" indent="1"/>
    </xf>
    <xf numFmtId="0" fontId="5" fillId="9" borderId="9" xfId="0" applyFont="1" applyFill="1" applyBorder="1" applyAlignment="1">
      <alignment horizontal="left" vertical="center" wrapText="1" indent="1" readingOrder="1"/>
    </xf>
    <xf numFmtId="0" fontId="11" fillId="0" borderId="26" xfId="0" applyFont="1" applyBorder="1" applyAlignment="1">
      <alignment horizontal="left" vertical="center" wrapText="1" indent="1"/>
    </xf>
    <xf numFmtId="0" fontId="3" fillId="11" borderId="6" xfId="0" applyFont="1" applyFill="1" applyBorder="1" applyAlignment="1">
      <alignment horizontal="left" vertical="center" wrapText="1" indent="1"/>
    </xf>
    <xf numFmtId="0" fontId="5" fillId="11" borderId="9" xfId="0" applyFont="1" applyFill="1" applyBorder="1" applyAlignment="1">
      <alignment horizontal="left" vertical="center" wrapText="1" indent="1" readingOrder="1"/>
    </xf>
    <xf numFmtId="0" fontId="3" fillId="11" borderId="9" xfId="0" applyFont="1" applyFill="1" applyBorder="1" applyAlignment="1">
      <alignment horizontal="left" vertical="center" wrapText="1" indent="1"/>
    </xf>
    <xf numFmtId="0" fontId="6" fillId="10" borderId="15" xfId="0" applyFont="1" applyFill="1" applyBorder="1" applyAlignment="1">
      <alignment horizontal="left" vertical="center" wrapText="1" indent="1"/>
    </xf>
    <xf numFmtId="0" fontId="8" fillId="6" borderId="17" xfId="0" applyFont="1" applyFill="1" applyBorder="1" applyAlignment="1">
      <alignment horizontal="left" vertical="center" wrapText="1" indent="1" readingOrder="1"/>
    </xf>
    <xf numFmtId="0" fontId="9" fillId="6" borderId="17" xfId="0" applyFont="1" applyFill="1" applyBorder="1" applyAlignment="1">
      <alignment horizontal="left" vertical="center" wrapText="1" indent="1"/>
    </xf>
    <xf numFmtId="0" fontId="8" fillId="6" borderId="19" xfId="0" applyFont="1" applyFill="1" applyBorder="1" applyAlignment="1">
      <alignment horizontal="left" vertical="center" wrapText="1" indent="1" readingOrder="1"/>
    </xf>
    <xf numFmtId="0" fontId="6" fillId="12" borderId="15" xfId="0" applyFont="1" applyFill="1" applyBorder="1" applyAlignment="1">
      <alignment horizontal="left" vertical="center" wrapText="1" indent="1"/>
    </xf>
    <xf numFmtId="0" fontId="8" fillId="4" borderId="17" xfId="0" applyFont="1" applyFill="1" applyBorder="1" applyAlignment="1">
      <alignment horizontal="left" vertical="center" wrapText="1" indent="1" readingOrder="1"/>
    </xf>
    <xf numFmtId="0" fontId="9" fillId="4" borderId="17" xfId="0" applyFont="1" applyFill="1" applyBorder="1" applyAlignment="1">
      <alignment horizontal="left" vertical="center" wrapText="1" indent="1"/>
    </xf>
    <xf numFmtId="0" fontId="8" fillId="4" borderId="19" xfId="0" applyFont="1" applyFill="1" applyBorder="1" applyAlignment="1">
      <alignment horizontal="left" vertical="center" wrapText="1" indent="1" readingOrder="1"/>
    </xf>
    <xf numFmtId="0" fontId="5" fillId="14" borderId="9" xfId="0" applyFont="1" applyFill="1" applyBorder="1" applyAlignment="1">
      <alignment horizontal="left" vertical="center" wrapText="1" indent="1" readingOrder="1"/>
    </xf>
    <xf numFmtId="0" fontId="3" fillId="15" borderId="9" xfId="0" applyFont="1" applyFill="1" applyBorder="1" applyAlignment="1">
      <alignment horizontal="left" vertical="center" wrapText="1" indent="1"/>
    </xf>
    <xf numFmtId="0" fontId="3" fillId="5" borderId="5" xfId="0" applyFont="1" applyFill="1" applyBorder="1" applyAlignment="1">
      <alignment horizontal="left" vertical="center" wrapText="1" indent="1"/>
    </xf>
    <xf numFmtId="0" fontId="12" fillId="16" borderId="0" xfId="0" applyFont="1" applyFill="1" applyBorder="1" applyAlignment="1">
      <alignment wrapText="1"/>
    </xf>
    <xf numFmtId="0" fontId="13" fillId="16" borderId="2" xfId="0" applyFont="1" applyFill="1" applyAlignment="1">
      <alignment vertical="center"/>
    </xf>
    <xf numFmtId="0" fontId="0" fillId="0" borderId="2" xfId="0"/>
    <xf numFmtId="0" fontId="12" fillId="0" borderId="0" xfId="0" applyFont="1" applyBorder="1" applyAlignment="1">
      <alignment wrapText="1"/>
    </xf>
    <xf numFmtId="0" fontId="14" fillId="2" borderId="1" xfId="0" applyFont="1" applyFill="1" applyBorder="1" applyAlignment="1">
      <alignment wrapText="1"/>
    </xf>
    <xf numFmtId="0" fontId="14" fillId="2" borderId="1" xfId="0" applyFont="1" applyFill="1" applyBorder="1" applyAlignment="1">
      <alignment horizontal="center" wrapText="1"/>
    </xf>
    <xf numFmtId="0" fontId="0" fillId="0" borderId="14" xfId="0" applyBorder="1"/>
    <xf numFmtId="0" fontId="0" fillId="0" borderId="13" xfId="0" applyBorder="1"/>
    <xf numFmtId="164" fontId="4" fillId="5" borderId="18" xfId="0" applyNumberFormat="1" applyFont="1" applyFill="1" applyBorder="1" applyAlignment="1">
      <alignment horizontal="center" vertical="center"/>
    </xf>
    <xf numFmtId="0" fontId="0" fillId="0" borderId="18" xfId="0" applyBorder="1"/>
    <xf numFmtId="0" fontId="6" fillId="10" borderId="15" xfId="0" applyFont="1" applyFill="1" applyBorder="1" applyAlignment="1">
      <alignment horizontal="left" vertical="center" wrapText="1" indent="1"/>
    </xf>
    <xf numFmtId="0" fontId="0" fillId="0" borderId="8" xfId="0" applyBorder="1"/>
    <xf numFmtId="0" fontId="0" fillId="0" borderId="10" xfId="0" applyBorder="1"/>
    <xf numFmtId="0" fontId="6" fillId="10" borderId="11" xfId="0" applyFont="1" applyFill="1" applyBorder="1" applyAlignment="1">
      <alignment horizontal="center" vertical="center" wrapText="1"/>
    </xf>
    <xf numFmtId="0" fontId="0" fillId="0" borderId="11" xfId="0" applyBorder="1"/>
    <xf numFmtId="0" fontId="4" fillId="2" borderId="9" xfId="0" applyFont="1" applyFill="1" applyBorder="1" applyAlignment="1">
      <alignment horizontal="left" vertical="center" wrapText="1" indent="1"/>
    </xf>
    <xf numFmtId="0" fontId="2" fillId="2" borderId="2" xfId="0" applyFont="1" applyFill="1" applyAlignment="1">
      <alignment horizontal="left" vertical="center"/>
    </xf>
    <xf numFmtId="0" fontId="0" fillId="0" borderId="0" xfId="0" applyBorder="1"/>
    <xf numFmtId="0" fontId="4" fillId="2" borderId="6" xfId="0" applyFont="1" applyFill="1" applyBorder="1" applyAlignment="1">
      <alignment horizontal="left" vertical="center" wrapText="1" indent="1"/>
    </xf>
    <xf numFmtId="0" fontId="0" fillId="0" borderId="16" xfId="0" applyBorder="1"/>
    <xf numFmtId="0" fontId="4" fillId="5" borderId="5" xfId="0" applyFont="1" applyFill="1" applyBorder="1" applyAlignment="1">
      <alignment horizontal="left" vertical="center" wrapText="1" indent="1"/>
    </xf>
    <xf numFmtId="0" fontId="0" fillId="0" borderId="3" xfId="0" applyBorder="1"/>
    <xf numFmtId="0" fontId="0" fillId="0" borderId="4" xfId="0" applyBorder="1"/>
    <xf numFmtId="164" fontId="4" fillId="6" borderId="21" xfId="0" applyNumberFormat="1" applyFont="1" applyFill="1" applyBorder="1" applyAlignment="1">
      <alignment horizontal="center" vertical="center"/>
    </xf>
    <xf numFmtId="0" fontId="0" fillId="0" borderId="21" xfId="0" applyBorder="1"/>
    <xf numFmtId="0" fontId="14" fillId="2" borderId="25" xfId="0" applyFont="1" applyFill="1" applyBorder="1" applyAlignment="1">
      <alignment horizontal="center" wrapText="1"/>
    </xf>
    <xf numFmtId="0" fontId="0" fillId="0" borderId="25" xfId="0" applyBorder="1"/>
    <xf numFmtId="165" fontId="4" fillId="6" borderId="21" xfId="0" applyNumberFormat="1" applyFont="1" applyFill="1" applyBorder="1" applyAlignment="1">
      <alignment horizontal="center" vertical="center"/>
    </xf>
    <xf numFmtId="0" fontId="14" fillId="2" borderId="25" xfId="0" applyFont="1" applyFill="1" applyBorder="1" applyAlignment="1">
      <alignment horizontal="left" wrapText="1"/>
    </xf>
    <xf numFmtId="0" fontId="4" fillId="6" borderId="4" xfId="0" applyFont="1" applyFill="1" applyBorder="1" applyAlignment="1">
      <alignment horizontal="left" vertical="center" indent="1"/>
    </xf>
    <xf numFmtId="0" fontId="3" fillId="3" borderId="5" xfId="0" applyFont="1" applyFill="1" applyBorder="1" applyAlignment="1">
      <alignment horizontal="left" vertical="center" wrapText="1" indent="1"/>
    </xf>
    <xf numFmtId="0" fontId="3" fillId="4" borderId="21" xfId="0" applyFont="1" applyFill="1" applyBorder="1" applyAlignment="1">
      <alignment horizontal="center" vertical="center"/>
    </xf>
    <xf numFmtId="0" fontId="4" fillId="5" borderId="20" xfId="0" applyFont="1" applyFill="1" applyBorder="1" applyAlignment="1">
      <alignment horizontal="left" vertical="center" wrapText="1" indent="1"/>
    </xf>
    <xf numFmtId="0" fontId="4" fillId="0" borderId="27" xfId="0" applyFont="1" applyBorder="1" applyAlignment="1">
      <alignment horizontal="left" vertical="center" wrapText="1" indent="1"/>
    </xf>
    <xf numFmtId="0" fontId="3" fillId="5" borderId="28" xfId="0" applyFont="1" applyFill="1" applyBorder="1" applyAlignment="1">
      <alignment horizontal="left" vertical="center" wrapText="1" indent="1"/>
    </xf>
    <xf numFmtId="0" fontId="4" fillId="0" borderId="29" xfId="0" applyFont="1" applyBorder="1" applyAlignment="1">
      <alignment horizontal="left" vertical="center" wrapText="1" indent="1"/>
    </xf>
    <xf numFmtId="0" fontId="0" fillId="0" borderId="24" xfId="0" applyBorder="1"/>
    <xf numFmtId="0" fontId="1" fillId="2" borderId="22" xfId="0" applyFont="1" applyFill="1" applyBorder="1" applyAlignment="1">
      <alignment horizontal="right" vertical="center" indent="1"/>
    </xf>
    <xf numFmtId="0" fontId="0" fillId="0" borderId="22" xfId="0" applyBorder="1"/>
    <xf numFmtId="0" fontId="1" fillId="2" borderId="25" xfId="0" applyFont="1" applyFill="1" applyBorder="1" applyAlignment="1">
      <alignment horizontal="left" wrapText="1"/>
    </xf>
    <xf numFmtId="0" fontId="6" fillId="12" borderId="30" xfId="0" applyFont="1" applyFill="1" applyBorder="1" applyAlignment="1">
      <alignment horizontal="left" vertical="center" wrapText="1" indent="1"/>
    </xf>
    <xf numFmtId="0" fontId="1" fillId="2" borderId="22" xfId="0" applyFont="1" applyFill="1" applyBorder="1" applyAlignment="1">
      <alignment horizontal="right" vertical="center"/>
    </xf>
    <xf numFmtId="0" fontId="4" fillId="0" borderId="31" xfId="0" applyFont="1" applyBorder="1" applyAlignment="1">
      <alignment horizontal="left" vertical="center" wrapText="1" indent="1"/>
    </xf>
    <xf numFmtId="0" fontId="6" fillId="10" borderId="32" xfId="0" applyFont="1" applyFill="1" applyBorder="1" applyAlignment="1">
      <alignment horizontal="left" vertical="center" wrapText="1" indent="1"/>
    </xf>
    <xf numFmtId="0" fontId="4" fillId="0" borderId="33" xfId="0" applyFont="1" applyBorder="1" applyAlignment="1">
      <alignment horizontal="left" vertical="center" wrapText="1" indent="1"/>
    </xf>
    <xf numFmtId="0" fontId="16" fillId="2" borderId="9" xfId="0" applyFont="1" applyFill="1" applyBorder="1" applyAlignment="1">
      <alignment horizontal="left" vertical="center" wrapText="1" inden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16" fillId="0" borderId="16" xfId="0" applyFont="1" applyBorder="1" applyAlignment="1">
      <alignment horizontal="center" vertical="center"/>
    </xf>
    <xf numFmtId="0" fontId="16" fillId="0" borderId="8" xfId="0" applyFont="1" applyBorder="1" applyAlignment="1">
      <alignment horizontal="center" vertical="center" wrapText="1"/>
    </xf>
    <xf numFmtId="0" fontId="4" fillId="2" borderId="9" xfId="0" quotePrefix="1" applyFont="1" applyFill="1" applyBorder="1" applyAlignment="1">
      <alignment horizontal="left" vertical="center" wrapText="1" indent="1"/>
    </xf>
    <xf numFmtId="0" fontId="4" fillId="6" borderId="17" xfId="0" applyFont="1" applyFill="1" applyBorder="1" applyAlignment="1">
      <alignment horizontal="left" vertical="center" wrapText="1" inden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Id="rId1" Type="http://schemas.openxmlformats.org/officeDocument/2006/relationships/hyperlink" TargetMode="External" Target="mailto:projetGaia@gmail.com"/><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79998168889431442"/>
    <pageSetUpPr fitToPage="1"/>
  </sheetPr>
  <dimension ref="A1:IT996"/>
  <sheetViews>
    <sheetView showGridLines="false" topLeftCell="A51" workbookViewId="0">
      <selection activeCell="N58" sqref="N57:N58" activeCellId="0"/>
    </sheetView>
  </sheetViews>
  <sheetFormatPr baseColWidth="10" defaultColWidth="11.1875" defaultRowHeight="15.75" x14ac:dyDescent="0.5" outlineLevelRow="0" outlineLevelCol="0"/>
  <cols>
    <col min="1" max="1" width="3.3125" customWidth="1"/>
    <col min="2" max="2" width="25.8125" customWidth="1"/>
    <col min="3" max="3" width="25.8125" customWidth="1"/>
    <col min="4" max="4" width="17.8125" customWidth="1"/>
    <col min="5" max="5" width="17.8125" customWidth="1"/>
    <col min="6" max="6" width="9.8125" customWidth="1"/>
    <col min="7" max="7" width="26.8125" customWidth="1"/>
    <col min="8" max="8" width="3.3125" customWidth="1"/>
    <col min="9" max="9" width="11" customWidth="1"/>
    <col min="10" max="10" width="11" customWidth="1"/>
    <col min="11" max="11" width="11" customWidth="1"/>
    <col min="12" max="12" width="11" customWidth="1"/>
    <col min="13" max="13" width="11" customWidth="1"/>
    <col min="14" max="14" width="11" customWidth="1"/>
    <col min="15" max="15" width="9" customWidth="1"/>
    <col min="16" max="16" width="11" customWidth="1"/>
    <col min="17" max="17" width="11" customWidth="1"/>
    <col min="18" max="18" width="11" customWidth="1"/>
    <col min="19" max="19" width="11" customWidth="1"/>
    <col min="20" max="20" width="11" customWidth="1"/>
    <col min="21" max="21" width="11" customWidth="1"/>
    <col min="22" max="22" width="11" customWidth="1"/>
    <col min="23" max="23" width="11" customWidth="1"/>
    <col min="24" max="24" width="11" customWidth="1"/>
    <col min="25" max="25" width="11" customWidth="1"/>
    <col min="26" max="26" width="11" customWidth="1"/>
    <col min="27" max="27" width="11" customWidth="1"/>
  </cols>
  <sheetData>
    <row r="1" customHeight="1" ht="42" customFormat="1" s="54">
      <c r="A1" s="51"/>
      <c r="B1" s="52" t="s">
        <v>63</v>
      </c>
      <c r="C1" s="53"/>
      <c r="D1" s="53"/>
      <c r="E1" s="53"/>
      <c r="F1" s="53"/>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c r="CI1" s="51"/>
      <c r="CJ1" s="51"/>
      <c r="CK1" s="51"/>
      <c r="CL1" s="51"/>
      <c r="CM1" s="51"/>
      <c r="CN1" s="51"/>
      <c r="CO1" s="51"/>
      <c r="CP1" s="51"/>
      <c r="CQ1" s="51"/>
      <c r="CR1" s="51"/>
      <c r="CS1" s="51"/>
      <c r="CT1" s="51"/>
      <c r="CU1" s="51"/>
      <c r="CV1" s="51"/>
      <c r="CW1" s="51"/>
      <c r="CX1" s="51"/>
      <c r="CY1" s="51"/>
      <c r="CZ1" s="51"/>
      <c r="DA1" s="51"/>
      <c r="DB1" s="51"/>
      <c r="DC1" s="51"/>
      <c r="DD1" s="51"/>
      <c r="DE1" s="51"/>
      <c r="DF1" s="51"/>
      <c r="DG1" s="51"/>
      <c r="DH1" s="51"/>
      <c r="DI1" s="51"/>
      <c r="DJ1" s="51"/>
      <c r="DK1" s="51"/>
      <c r="DL1" s="51"/>
      <c r="DM1" s="51"/>
      <c r="DN1" s="51"/>
      <c r="DO1" s="51"/>
      <c r="DP1" s="51"/>
      <c r="DQ1" s="51"/>
      <c r="DR1" s="51"/>
      <c r="DS1" s="51"/>
      <c r="DT1" s="51"/>
      <c r="DU1" s="51"/>
      <c r="DV1" s="51"/>
      <c r="DW1" s="51"/>
      <c r="DX1" s="51"/>
      <c r="DY1" s="51"/>
      <c r="DZ1" s="51"/>
      <c r="EA1" s="51"/>
      <c r="EB1" s="51"/>
      <c r="EC1" s="51"/>
      <c r="ED1" s="51"/>
      <c r="EE1" s="51"/>
      <c r="EF1" s="51"/>
      <c r="EG1" s="51"/>
      <c r="EH1" s="51"/>
      <c r="EI1" s="51"/>
      <c r="EJ1" s="51"/>
      <c r="EK1" s="51"/>
      <c r="EL1" s="51"/>
      <c r="EM1" s="51"/>
      <c r="EN1" s="51"/>
      <c r="EO1" s="51"/>
      <c r="EP1" s="51"/>
      <c r="EQ1" s="51"/>
      <c r="ER1" s="51"/>
      <c r="ES1" s="51"/>
      <c r="ET1" s="51"/>
      <c r="EU1" s="51"/>
      <c r="EV1" s="51"/>
      <c r="EW1" s="51"/>
      <c r="EX1" s="51"/>
      <c r="EY1" s="51"/>
      <c r="EZ1" s="51"/>
      <c r="FA1" s="51"/>
      <c r="FB1" s="51"/>
      <c r="FC1" s="51"/>
      <c r="FD1" s="51"/>
      <c r="FE1" s="51"/>
      <c r="FF1" s="51"/>
      <c r="FG1" s="51"/>
      <c r="FH1" s="51"/>
      <c r="FI1" s="51"/>
      <c r="FJ1" s="51"/>
      <c r="FK1" s="51"/>
      <c r="FL1" s="51"/>
      <c r="FM1" s="51"/>
      <c r="FN1" s="51"/>
      <c r="FO1" s="51"/>
      <c r="FP1" s="51"/>
      <c r="FQ1" s="51"/>
      <c r="FR1" s="51"/>
      <c r="FS1" s="51"/>
      <c r="FT1" s="51"/>
      <c r="FU1" s="51"/>
      <c r="FV1" s="51"/>
      <c r="FW1" s="51"/>
      <c r="FX1" s="51"/>
      <c r="FY1" s="51"/>
      <c r="FZ1" s="51"/>
      <c r="GA1" s="51"/>
      <c r="GB1" s="51"/>
      <c r="GC1" s="51"/>
      <c r="GD1" s="51"/>
      <c r="GE1" s="51"/>
      <c r="GF1" s="51"/>
      <c r="GG1" s="51"/>
      <c r="GH1" s="51"/>
      <c r="GI1" s="51"/>
      <c r="GJ1" s="51"/>
      <c r="GK1" s="51"/>
      <c r="GL1" s="51"/>
      <c r="GM1" s="51"/>
      <c r="GN1" s="51"/>
      <c r="GO1" s="51"/>
      <c r="GP1" s="51"/>
      <c r="GQ1" s="51"/>
      <c r="GR1" s="51"/>
      <c r="GS1" s="51"/>
      <c r="GT1" s="51"/>
      <c r="GU1" s="51"/>
      <c r="GV1" s="51"/>
      <c r="GW1" s="51"/>
      <c r="GX1" s="51"/>
      <c r="GY1" s="51"/>
      <c r="GZ1" s="51"/>
      <c r="HA1" s="51"/>
      <c r="HB1" s="51"/>
      <c r="HC1" s="51"/>
      <c r="HD1" s="51"/>
      <c r="HE1" s="51"/>
      <c r="HF1" s="51"/>
      <c r="HG1" s="51"/>
      <c r="HH1" s="51"/>
      <c r="HI1" s="51"/>
      <c r="HJ1" s="51"/>
      <c r="HK1" s="51"/>
      <c r="HL1" s="51"/>
      <c r="HM1" s="51"/>
      <c r="HN1" s="51"/>
      <c r="HO1" s="51"/>
      <c r="HP1" s="51"/>
      <c r="HQ1" s="51"/>
      <c r="HR1" s="51"/>
      <c r="HS1" s="51"/>
      <c r="HT1" s="51"/>
      <c r="HU1" s="51"/>
      <c r="HV1" s="51"/>
      <c r="HW1" s="51"/>
      <c r="HX1" s="51"/>
      <c r="HY1" s="51"/>
      <c r="HZ1" s="51"/>
      <c r="IA1" s="51"/>
      <c r="IB1" s="51"/>
      <c r="IC1" s="51"/>
      <c r="ID1" s="51"/>
      <c r="IE1" s="51"/>
      <c r="IF1" s="51"/>
      <c r="IG1" s="51"/>
      <c r="IH1" s="51"/>
      <c r="II1" s="51"/>
      <c r="IJ1" s="51"/>
      <c r="IK1" s="51"/>
      <c r="IL1" s="51"/>
      <c r="IM1" s="51"/>
      <c r="IN1" s="51"/>
      <c r="IO1" s="51"/>
      <c r="IP1" s="51"/>
      <c r="IQ1" s="51"/>
      <c r="IR1" s="51"/>
      <c r="IS1" s="51"/>
      <c r="IT1" s="51"/>
    </row>
    <row r="2" customHeight="1" ht="19">
      <c r="A2" s="3"/>
      <c r="B2" s="67" t="s">
        <v>0</v>
      </c>
      <c r="C2" s="68"/>
      <c r="D2" s="68"/>
      <c r="E2" s="68"/>
      <c r="F2" s="68"/>
      <c r="G2" s="68"/>
      <c r="H2" s="3"/>
      <c r="I2" s="3"/>
      <c r="J2" s="3"/>
      <c r="K2" s="3"/>
      <c r="L2" s="3"/>
      <c r="M2" s="3"/>
      <c r="N2" s="3"/>
      <c r="O2" s="3"/>
      <c r="P2" s="3"/>
      <c r="Q2" s="3"/>
      <c r="R2" s="3"/>
      <c r="S2" s="3"/>
      <c r="T2" s="3"/>
      <c r="U2" s="3"/>
      <c r="V2" s="3"/>
      <c r="W2" s="3"/>
      <c r="X2" s="3"/>
      <c r="Y2" s="3"/>
      <c r="Z2" s="3"/>
      <c r="AA2" s="3"/>
    </row>
    <row r="3" customHeight="1" ht="18">
      <c r="A3" s="1"/>
      <c r="B3" s="79" t="s">
        <v>1</v>
      </c>
      <c r="C3" s="77"/>
      <c r="D3" s="77"/>
      <c r="E3" s="76" t="s">
        <v>2</v>
      </c>
      <c r="F3" s="77"/>
      <c r="G3" s="56" t="s">
        <v>3</v>
      </c>
      <c r="H3" s="1"/>
      <c r="I3" s="1"/>
      <c r="J3" s="1"/>
      <c r="K3" s="1"/>
      <c r="L3" s="1"/>
      <c r="M3" s="1"/>
      <c r="N3" s="1"/>
      <c r="O3" s="1"/>
      <c r="P3" s="1"/>
      <c r="Q3" s="1"/>
      <c r="R3" s="1"/>
      <c r="S3" s="1"/>
      <c r="T3" s="1"/>
      <c r="U3" s="1"/>
      <c r="V3" s="1"/>
      <c r="W3" s="1"/>
      <c r="X3" s="1"/>
      <c r="Y3" s="1"/>
      <c r="Z3" s="1"/>
      <c r="AA3" s="1"/>
    </row>
    <row r="4" customHeight="1" ht="34">
      <c r="A4" s="1"/>
      <c r="B4" s="81" t="s">
        <v>65</v>
      </c>
      <c r="C4" s="72"/>
      <c r="D4" s="73"/>
      <c r="E4" s="82" t="s">
        <v>66</v>
      </c>
      <c r="F4" s="75"/>
      <c r="G4" s="5" t="s">
        <v>67</v>
      </c>
      <c r="H4" s="1"/>
      <c r="I4" s="1"/>
      <c r="J4" s="1"/>
      <c r="K4" s="1"/>
      <c r="L4" s="1"/>
      <c r="M4" s="1"/>
      <c r="N4" s="1"/>
      <c r="O4" s="1"/>
      <c r="P4" s="1"/>
      <c r="Q4" s="1"/>
      <c r="R4" s="1"/>
      <c r="S4" s="1"/>
      <c r="T4" s="1"/>
      <c r="U4" s="1"/>
      <c r="V4" s="1"/>
      <c r="W4" s="1"/>
      <c r="X4" s="1"/>
      <c r="Y4" s="1"/>
      <c r="Z4" s="1"/>
      <c r="AA4" s="1"/>
    </row>
    <row r="5" customHeight="1" ht="18">
      <c r="A5" s="1"/>
      <c r="B5" s="79" t="s">
        <v>4</v>
      </c>
      <c r="C5" s="77"/>
      <c r="D5" s="56" t="s">
        <v>5</v>
      </c>
      <c r="E5" s="79" t="s">
        <v>6</v>
      </c>
      <c r="F5" s="77"/>
      <c r="G5" s="77"/>
      <c r="H5" s="1"/>
      <c r="I5" s="1"/>
      <c r="J5" s="1"/>
      <c r="K5" s="1"/>
      <c r="L5" s="1"/>
      <c r="M5" s="1"/>
      <c r="N5" s="1"/>
      <c r="O5" s="1"/>
      <c r="P5" s="1"/>
      <c r="Q5" s="1"/>
      <c r="R5" s="1"/>
      <c r="S5" s="1"/>
      <c r="T5" s="1"/>
      <c r="U5" s="1"/>
      <c r="V5" s="1"/>
      <c r="W5" s="1"/>
      <c r="X5" s="1"/>
      <c r="Y5" s="1"/>
      <c r="Z5" s="1"/>
      <c r="AA5" s="1"/>
    </row>
    <row r="6" customHeight="1" ht="27">
      <c r="A6" s="1"/>
      <c r="B6" s="83" t="s">
        <v>68</v>
      </c>
      <c r="C6" s="75"/>
      <c r="D6" s="6" t="s">
        <v>69</v>
      </c>
      <c r="E6" s="80" t="s">
        <v>70</v>
      </c>
      <c r="F6" s="72"/>
      <c r="G6" s="73"/>
      <c r="H6" s="1"/>
      <c r="I6" s="1"/>
      <c r="J6" s="1"/>
      <c r="K6" s="1"/>
      <c r="L6" s="1"/>
      <c r="M6" s="1"/>
      <c r="N6" s="1"/>
      <c r="O6" s="1"/>
      <c r="P6" s="1"/>
      <c r="Q6" s="1"/>
      <c r="R6" s="1"/>
      <c r="S6" s="1"/>
      <c r="T6" s="1"/>
      <c r="U6" s="1"/>
      <c r="V6" s="1"/>
      <c r="W6" s="1"/>
      <c r="X6" s="1"/>
      <c r="Y6" s="1"/>
      <c r="Z6" s="1"/>
      <c r="AA6" s="1"/>
    </row>
    <row r="7" customHeight="1" ht="18">
      <c r="A7" s="1"/>
      <c r="B7" s="55" t="s">
        <v>7</v>
      </c>
      <c r="C7" s="55"/>
      <c r="D7" s="55"/>
      <c r="E7" s="76" t="s">
        <v>8</v>
      </c>
      <c r="F7" s="77"/>
      <c r="G7" s="56" t="s">
        <v>9</v>
      </c>
      <c r="H7" s="1"/>
      <c r="I7" s="1"/>
      <c r="J7" s="1"/>
      <c r="K7" s="1"/>
      <c r="L7" s="1"/>
      <c r="M7" s="1"/>
      <c r="N7" s="1"/>
      <c r="O7" s="1"/>
      <c r="P7" s="1"/>
      <c r="Q7" s="1"/>
      <c r="R7" s="1"/>
      <c r="S7" s="1"/>
      <c r="T7" s="1"/>
      <c r="U7" s="1"/>
      <c r="V7" s="1"/>
      <c r="W7" s="1"/>
      <c r="X7" s="1"/>
      <c r="Y7" s="1"/>
      <c r="Z7" s="1"/>
      <c r="AA7" s="1"/>
    </row>
    <row r="8" customHeight="1" ht="27">
      <c r="A8" s="1"/>
      <c r="B8" s="71" t="s">
        <v>71</v>
      </c>
      <c r="C8" s="72"/>
      <c r="D8" s="73"/>
      <c r="E8" s="74">
        <v>45300</v>
      </c>
      <c r="F8" s="75"/>
      <c r="G8" s="7">
        <v>45694</v>
      </c>
      <c r="H8" s="1"/>
      <c r="I8" s="1"/>
      <c r="J8" s="1"/>
      <c r="K8" s="1"/>
      <c r="L8" s="1"/>
      <c r="M8" s="1"/>
      <c r="N8" s="1"/>
      <c r="O8" s="1"/>
      <c r="P8" s="1"/>
      <c r="Q8" s="1"/>
      <c r="R8" s="1"/>
      <c r="S8" s="1"/>
      <c r="T8" s="1"/>
      <c r="U8" s="1"/>
      <c r="V8" s="1"/>
      <c r="W8" s="1"/>
      <c r="X8" s="1"/>
      <c r="Y8" s="1"/>
      <c r="Z8" s="1"/>
      <c r="AA8" s="1"/>
    </row>
    <row r="9" customHeight="1" ht="18">
      <c r="A9" s="1"/>
      <c r="B9" s="55" t="s">
        <v>10</v>
      </c>
      <c r="C9" s="55"/>
      <c r="D9" s="55"/>
      <c r="E9" s="76" t="s">
        <v>11</v>
      </c>
      <c r="F9" s="77"/>
      <c r="G9" s="56" t="s">
        <v>12</v>
      </c>
      <c r="H9" s="1"/>
      <c r="I9" s="1"/>
      <c r="J9" s="1"/>
      <c r="K9" s="1"/>
      <c r="L9" s="1"/>
      <c r="M9" s="1"/>
      <c r="N9" s="1"/>
      <c r="O9" s="1"/>
      <c r="P9" s="1"/>
      <c r="Q9" s="1"/>
      <c r="R9" s="1"/>
      <c r="S9" s="1"/>
      <c r="T9" s="1"/>
      <c r="U9" s="1"/>
      <c r="V9" s="1"/>
      <c r="W9" s="1"/>
      <c r="X9" s="1"/>
      <c r="Y9" s="1"/>
      <c r="Z9" s="1"/>
      <c r="AA9" s="1"/>
    </row>
    <row r="10" customHeight="1" ht="27">
      <c r="A10" s="1"/>
      <c r="B10" s="71" t="s">
        <v>81</v>
      </c>
      <c r="C10" s="72"/>
      <c r="D10" s="73"/>
      <c r="E10" s="78" t="s">
        <v>72</v>
      </c>
      <c r="F10" s="75"/>
      <c r="G10" s="8" t="s">
        <v>73</v>
      </c>
      <c r="H10" s="1"/>
      <c r="I10" s="1"/>
      <c r="J10" s="1"/>
      <c r="K10" s="1"/>
      <c r="L10" s="1"/>
      <c r="M10" s="1"/>
      <c r="N10" s="1"/>
      <c r="O10" s="1"/>
      <c r="P10" s="1"/>
      <c r="Q10" s="1"/>
      <c r="R10" s="1"/>
      <c r="S10" s="1"/>
      <c r="T10" s="1"/>
      <c r="U10" s="1"/>
      <c r="V10" s="1"/>
      <c r="W10" s="1"/>
      <c r="X10" s="1"/>
      <c r="Y10" s="1"/>
      <c r="Z10" s="1"/>
      <c r="AA10" s="1"/>
    </row>
    <row r="11" customHeight="1" ht="12">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customHeight="1" ht="19">
      <c r="A12" s="3"/>
      <c r="B12" s="67" t="s">
        <v>13</v>
      </c>
      <c r="C12" s="68"/>
      <c r="D12" s="68"/>
      <c r="E12" s="68"/>
      <c r="F12" s="68"/>
      <c r="G12" s="68"/>
      <c r="H12" s="3"/>
      <c r="I12" s="3"/>
      <c r="J12" s="3"/>
      <c r="K12" s="3"/>
      <c r="L12" s="3"/>
      <c r="M12" s="3"/>
      <c r="N12" s="3"/>
      <c r="O12" s="3"/>
      <c r="P12" s="3"/>
      <c r="Q12" s="3"/>
      <c r="R12" s="3"/>
      <c r="S12" s="3"/>
      <c r="T12" s="3"/>
      <c r="U12" s="3"/>
      <c r="V12" s="3"/>
      <c r="W12" s="3"/>
      <c r="X12" s="3"/>
      <c r="Y12" s="3"/>
      <c r="Z12" s="3"/>
      <c r="AA12" s="3"/>
    </row>
    <row r="13" customHeight="1" ht="60">
      <c r="A13" s="9"/>
      <c r="B13" s="31" t="s">
        <v>14</v>
      </c>
      <c r="C13" s="69" t="s">
        <v>74</v>
      </c>
      <c r="D13" s="62"/>
      <c r="E13" s="62"/>
      <c r="F13" s="62"/>
      <c r="G13" s="70"/>
      <c r="H13" s="9"/>
      <c r="I13" s="9"/>
      <c r="J13" s="9"/>
      <c r="K13" s="9"/>
      <c r="L13" s="9"/>
      <c r="M13" s="9"/>
      <c r="N13" s="9"/>
      <c r="O13" s="9"/>
      <c r="P13" s="9"/>
      <c r="Q13" s="9"/>
      <c r="R13" s="9"/>
      <c r="S13" s="9"/>
      <c r="T13" s="9"/>
      <c r="U13" s="9"/>
      <c r="V13" s="9"/>
      <c r="W13" s="9"/>
      <c r="X13" s="9"/>
      <c r="Y13" s="9"/>
      <c r="Z13" s="9"/>
      <c r="AA13" s="9"/>
    </row>
    <row r="14" customHeight="1" ht="60">
      <c r="A14" s="9"/>
      <c r="B14" s="32" t="s">
        <v>15</v>
      </c>
      <c r="C14" s="96" t="s">
        <v>75</v>
      </c>
      <c r="D14" s="57"/>
      <c r="E14" s="57"/>
      <c r="F14" s="57"/>
      <c r="G14" s="60"/>
      <c r="H14" s="9"/>
      <c r="I14" s="9"/>
      <c r="J14" s="9"/>
      <c r="K14" s="9"/>
      <c r="L14" s="9"/>
      <c r="M14" s="9"/>
      <c r="N14" s="9"/>
      <c r="O14" s="9"/>
      <c r="P14" s="9"/>
      <c r="Q14" s="9"/>
      <c r="R14" s="9"/>
      <c r="S14" s="9"/>
      <c r="T14" s="9"/>
      <c r="U14" s="9"/>
      <c r="V14" s="9"/>
      <c r="W14" s="9"/>
      <c r="X14" s="9"/>
      <c r="Y14" s="9"/>
      <c r="Z14" s="9"/>
      <c r="AA14" s="9"/>
    </row>
    <row r="15" customHeight="1" ht="60">
      <c r="A15" s="9"/>
      <c r="B15" s="33" t="s">
        <v>16</v>
      </c>
      <c r="C15" s="66" t="s">
        <v>76</v>
      </c>
      <c r="D15" s="57"/>
      <c r="E15" s="57"/>
      <c r="F15" s="57"/>
      <c r="G15" s="60"/>
      <c r="H15" s="9"/>
      <c r="I15" s="9"/>
      <c r="J15" s="9"/>
      <c r="K15" s="9"/>
      <c r="L15" s="9"/>
      <c r="M15" s="9"/>
      <c r="N15" s="9"/>
      <c r="O15" s="9"/>
      <c r="P15" s="9"/>
      <c r="Q15" s="9"/>
      <c r="R15" s="9"/>
      <c r="S15" s="9"/>
      <c r="T15" s="9"/>
      <c r="U15" s="9"/>
      <c r="V15" s="9"/>
      <c r="W15" s="9"/>
      <c r="X15" s="9"/>
      <c r="Y15" s="9"/>
      <c r="Z15" s="9"/>
      <c r="AA15" s="9"/>
    </row>
    <row r="16" customHeight="1" ht="60">
      <c r="A16" s="9"/>
      <c r="B16" s="32" t="s">
        <v>17</v>
      </c>
      <c r="C16" s="66" t="s">
        <v>77</v>
      </c>
      <c r="D16" s="57"/>
      <c r="E16" s="57"/>
      <c r="F16" s="57"/>
      <c r="G16" s="60"/>
      <c r="H16" s="9"/>
      <c r="I16" s="9"/>
      <c r="J16" s="9"/>
      <c r="K16" s="9"/>
      <c r="L16" s="9"/>
      <c r="M16" s="9"/>
      <c r="N16" s="9"/>
      <c r="O16" s="9"/>
      <c r="P16" s="9"/>
      <c r="Q16" s="9"/>
      <c r="R16" s="9"/>
      <c r="S16" s="9"/>
      <c r="T16" s="9"/>
      <c r="U16" s="9"/>
      <c r="V16" s="9"/>
      <c r="W16" s="9"/>
      <c r="X16" s="9"/>
      <c r="Y16" s="9"/>
      <c r="Z16" s="9"/>
      <c r="AA16" s="9"/>
    </row>
    <row r="17" customHeight="1" ht="60">
      <c r="A17" s="9"/>
      <c r="B17" s="33" t="s">
        <v>18</v>
      </c>
      <c r="C17" s="66" t="s">
        <v>78</v>
      </c>
      <c r="D17" s="57"/>
      <c r="E17" s="57"/>
      <c r="F17" s="57"/>
      <c r="G17" s="60"/>
      <c r="H17" s="9"/>
      <c r="I17" s="9"/>
      <c r="J17" s="9"/>
      <c r="K17" s="9"/>
      <c r="L17" s="9"/>
      <c r="M17" s="9"/>
      <c r="N17" s="9"/>
      <c r="O17" s="9"/>
      <c r="P17" s="9"/>
      <c r="Q17" s="9"/>
      <c r="R17" s="9"/>
      <c r="S17" s="9"/>
      <c r="T17" s="9"/>
      <c r="U17" s="9"/>
      <c r="V17" s="9"/>
      <c r="W17" s="9"/>
      <c r="X17" s="9"/>
      <c r="Y17" s="9"/>
      <c r="Z17" s="9"/>
      <c r="AA17" s="9"/>
    </row>
    <row r="18" customHeight="1" ht="12">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customHeight="1" ht="19">
      <c r="A19" s="3"/>
      <c r="B19" s="67" t="s">
        <v>19</v>
      </c>
      <c r="C19" s="68"/>
      <c r="D19" s="68"/>
      <c r="E19" s="68"/>
      <c r="F19" s="68"/>
      <c r="G19" s="68"/>
      <c r="H19" s="3"/>
      <c r="I19" s="3"/>
      <c r="J19" s="3"/>
      <c r="K19" s="3"/>
      <c r="L19" s="3"/>
      <c r="M19" s="3"/>
      <c r="N19" s="3"/>
      <c r="O19" s="3"/>
      <c r="P19" s="3"/>
      <c r="Q19" s="3"/>
      <c r="R19" s="3"/>
      <c r="S19" s="3"/>
      <c r="T19" s="3"/>
      <c r="U19" s="3"/>
      <c r="V19" s="3"/>
      <c r="W19" s="3"/>
      <c r="X19" s="3"/>
      <c r="Y19" s="3"/>
      <c r="Z19" s="3"/>
      <c r="AA19" s="3"/>
    </row>
    <row r="20" customHeight="1" ht="60">
      <c r="A20" s="9"/>
      <c r="B20" s="34" t="s">
        <v>20</v>
      </c>
      <c r="C20" s="69" t="s">
        <v>79</v>
      </c>
      <c r="D20" s="62"/>
      <c r="E20" s="62"/>
      <c r="F20" s="62"/>
      <c r="G20" s="70"/>
      <c r="H20" s="9"/>
      <c r="I20" s="9"/>
      <c r="J20" s="9"/>
      <c r="K20" s="9"/>
      <c r="L20" s="9"/>
      <c r="M20" s="9"/>
      <c r="N20" s="9"/>
      <c r="O20" s="9"/>
      <c r="P20" s="9"/>
      <c r="Q20" s="9"/>
      <c r="R20" s="9"/>
      <c r="S20" s="9"/>
      <c r="T20" s="9"/>
      <c r="U20" s="9"/>
      <c r="V20" s="9"/>
      <c r="W20" s="9"/>
      <c r="X20" s="9"/>
      <c r="Y20" s="9"/>
      <c r="Z20" s="9"/>
      <c r="AA20" s="9"/>
    </row>
    <row r="21" customHeight="1" ht="60">
      <c r="A21" s="9"/>
      <c r="B21" s="35" t="s">
        <v>21</v>
      </c>
      <c r="C21" s="66" t="s">
        <v>80</v>
      </c>
      <c r="D21" s="57"/>
      <c r="E21" s="57"/>
      <c r="F21" s="57"/>
      <c r="G21" s="60"/>
      <c r="H21" s="9"/>
      <c r="I21" s="9"/>
      <c r="J21" s="9"/>
      <c r="K21" s="9"/>
      <c r="L21" s="9"/>
      <c r="M21" s="9"/>
      <c r="N21" s="9"/>
      <c r="O21" s="9"/>
      <c r="P21" s="9"/>
      <c r="Q21" s="9"/>
      <c r="R21" s="9"/>
      <c r="S21" s="9"/>
      <c r="T21" s="9"/>
      <c r="U21" s="9"/>
      <c r="V21" s="9"/>
      <c r="W21" s="9"/>
      <c r="X21" s="9"/>
      <c r="Y21" s="9"/>
      <c r="Z21" s="9"/>
      <c r="AA21" s="9"/>
    </row>
    <row r="22" customHeight="1" ht="1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customHeight="1" ht="19">
      <c r="A23" s="3"/>
      <c r="B23" s="67" t="s">
        <v>22</v>
      </c>
      <c r="C23" s="68"/>
      <c r="D23" s="68"/>
      <c r="E23" s="68"/>
      <c r="F23" s="68"/>
      <c r="G23" s="68"/>
      <c r="H23" s="3"/>
      <c r="I23" s="3"/>
      <c r="J23" s="3"/>
      <c r="K23" s="3"/>
      <c r="L23" s="3"/>
      <c r="M23" s="3"/>
      <c r="N23" s="3"/>
      <c r="O23" s="3"/>
      <c r="P23" s="3"/>
      <c r="Q23" s="3"/>
      <c r="R23" s="3"/>
      <c r="S23" s="3"/>
      <c r="T23" s="3"/>
      <c r="U23" s="3"/>
      <c r="V23" s="3"/>
      <c r="W23" s="3"/>
      <c r="X23" s="3"/>
      <c r="Y23" s="3"/>
      <c r="Z23" s="3"/>
      <c r="AA23" s="3"/>
    </row>
    <row r="24" customHeight="1" ht="24">
      <c r="A24" s="9"/>
      <c r="B24" s="61" t="s">
        <v>23</v>
      </c>
      <c r="C24" s="62"/>
      <c r="D24" s="63"/>
      <c r="E24" s="64" t="s">
        <v>24</v>
      </c>
      <c r="F24" s="65"/>
      <c r="G24" s="10" t="s">
        <v>25</v>
      </c>
      <c r="H24" s="9"/>
      <c r="I24" s="9"/>
      <c r="J24" s="9"/>
      <c r="K24" s="9"/>
      <c r="L24" s="9"/>
      <c r="M24" s="9"/>
      <c r="N24" s="9"/>
      <c r="O24" s="9"/>
      <c r="P24" s="9"/>
      <c r="Q24" s="9"/>
      <c r="R24" s="9"/>
      <c r="S24" s="9"/>
      <c r="T24" s="9"/>
      <c r="U24" s="9"/>
      <c r="V24" s="9"/>
      <c r="W24" s="9"/>
      <c r="X24" s="9"/>
      <c r="Y24" s="9"/>
      <c r="Z24" s="9"/>
      <c r="AA24" s="9"/>
    </row>
    <row r="25" customHeight="1" ht="27">
      <c r="A25" s="9"/>
      <c r="B25" s="102" t="s">
        <v>86</v>
      </c>
      <c r="C25" s="57"/>
      <c r="D25" s="58"/>
      <c r="E25" s="59">
        <f>DATE(2024,9,19)</f>
        <v>45554</v>
      </c>
      <c r="F25" s="60"/>
      <c r="G25" s="11">
        <f>DATE(2024,9,26)</f>
        <v>45561</v>
      </c>
      <c r="H25" s="9"/>
      <c r="I25" s="9"/>
      <c r="J25" s="9"/>
      <c r="K25" s="9"/>
      <c r="L25" s="9"/>
      <c r="M25" s="9"/>
      <c r="N25" s="9"/>
      <c r="O25" s="9"/>
      <c r="P25" s="9"/>
      <c r="Q25" s="9"/>
      <c r="R25" s="9"/>
      <c r="S25" s="9"/>
      <c r="T25" s="9"/>
      <c r="U25" s="9"/>
      <c r="V25" s="9"/>
      <c r="W25" s="9"/>
      <c r="X25" s="9"/>
      <c r="Y25" s="9"/>
      <c r="Z25" s="9"/>
      <c r="AA25" s="9"/>
    </row>
    <row r="26" customHeight="1" ht="27">
      <c r="A26" s="9"/>
      <c r="B26" s="102" t="s">
        <v>87</v>
      </c>
      <c r="C26" s="57"/>
      <c r="D26" s="58"/>
      <c r="E26" s="59">
        <f>DATE(2024,9,26)</f>
        <v>45561</v>
      </c>
      <c r="F26" s="60"/>
      <c r="G26" s="11">
        <f>DATE(2024,10,3)</f>
        <v>45568</v>
      </c>
      <c r="H26" s="9"/>
      <c r="I26" s="9"/>
      <c r="J26" s="9"/>
      <c r="K26" s="9"/>
      <c r="L26" s="9"/>
      <c r="M26" s="9"/>
      <c r="N26" s="9"/>
      <c r="O26" s="9"/>
      <c r="P26" s="9"/>
      <c r="Q26" s="9"/>
      <c r="R26" s="9"/>
      <c r="S26" s="9"/>
      <c r="T26" s="9"/>
      <c r="U26" s="9"/>
      <c r="V26" s="9"/>
      <c r="W26" s="9"/>
      <c r="X26" s="9"/>
      <c r="Y26" s="9"/>
      <c r="Z26" s="9"/>
      <c r="AA26" s="9"/>
    </row>
    <row r="27" customHeight="1" ht="27">
      <c r="A27" s="9"/>
      <c r="B27" s="102" t="s">
        <v>88</v>
      </c>
      <c r="C27" s="57"/>
      <c r="D27" s="58"/>
      <c r="E27" s="59">
        <f>DATE(2024,10,3)</f>
        <v>45568</v>
      </c>
      <c r="F27" s="60"/>
      <c r="G27" s="11">
        <f>DATE(2024,10,4)</f>
        <v>45569</v>
      </c>
      <c r="H27" s="9"/>
      <c r="I27" s="9"/>
      <c r="J27" s="9"/>
      <c r="K27" s="9"/>
      <c r="L27" s="9"/>
      <c r="M27" s="9"/>
      <c r="N27" s="9"/>
      <c r="O27" s="9"/>
      <c r="P27" s="9"/>
      <c r="Q27" s="9"/>
      <c r="R27" s="9"/>
      <c r="S27" s="9"/>
      <c r="T27" s="9"/>
      <c r="U27" s="9"/>
      <c r="V27" s="9"/>
      <c r="W27" s="9"/>
      <c r="X27" s="9"/>
      <c r="Y27" s="9"/>
      <c r="Z27" s="9"/>
      <c r="AA27" s="9"/>
    </row>
    <row r="28" customHeight="1" ht="27">
      <c r="A28" s="9"/>
      <c r="B28" s="102" t="s">
        <v>89</v>
      </c>
      <c r="C28" s="57"/>
      <c r="D28" s="58"/>
      <c r="E28" s="59">
        <f>DATE(2024,9,30)</f>
        <v>45565</v>
      </c>
      <c r="F28" s="60"/>
      <c r="G28" s="11">
        <f>DATE(2024,10,4)</f>
        <v>45569</v>
      </c>
      <c r="H28" s="9"/>
      <c r="I28" s="9"/>
      <c r="J28" s="9"/>
      <c r="K28" s="9"/>
      <c r="L28" s="9"/>
      <c r="M28" s="9"/>
      <c r="N28" s="9"/>
      <c r="O28" s="9"/>
      <c r="P28" s="9"/>
      <c r="Q28" s="9"/>
      <c r="R28" s="9"/>
      <c r="S28" s="9"/>
      <c r="T28" s="9"/>
      <c r="U28" s="9"/>
      <c r="V28" s="9"/>
      <c r="W28" s="9"/>
      <c r="X28" s="9"/>
      <c r="Y28" s="9"/>
      <c r="Z28" s="9"/>
      <c r="AA28" s="9"/>
    </row>
    <row r="29" customHeight="1" ht="27">
      <c r="A29" s="9"/>
      <c r="B29" s="102" t="s">
        <v>90</v>
      </c>
      <c r="C29" s="57"/>
      <c r="D29" s="58"/>
      <c r="E29" s="59">
        <f>DATE(2024,10,2)</f>
        <v>45567</v>
      </c>
      <c r="F29" s="60"/>
      <c r="G29" s="11">
        <f>DATE(2024,10,8)</f>
        <v>45573</v>
      </c>
      <c r="H29" s="9"/>
      <c r="I29" s="9"/>
      <c r="J29" s="9"/>
      <c r="K29" s="9"/>
      <c r="L29" s="9"/>
      <c r="M29" s="9"/>
      <c r="N29" s="9"/>
      <c r="O29" s="9"/>
      <c r="P29" s="9"/>
      <c r="Q29" s="9"/>
      <c r="R29" s="9"/>
      <c r="S29" s="9"/>
      <c r="T29" s="9"/>
      <c r="U29" s="9"/>
      <c r="V29" s="9"/>
      <c r="W29" s="9"/>
      <c r="X29" s="9"/>
      <c r="Y29" s="9"/>
      <c r="Z29" s="9"/>
      <c r="AA29" s="9"/>
    </row>
    <row r="30" customHeight="1" ht="27">
      <c r="A30" s="9"/>
      <c r="B30" s="102" t="s">
        <v>91</v>
      </c>
      <c r="C30" s="57"/>
      <c r="D30" s="58"/>
      <c r="E30" s="59">
        <f>DATE(2024,10,4)</f>
        <v>45569</v>
      </c>
      <c r="F30" s="60"/>
      <c r="G30" s="11">
        <f>DATE(2024,10,10)</f>
        <v>45575</v>
      </c>
      <c r="H30" s="9"/>
      <c r="I30" s="9"/>
      <c r="J30" s="9"/>
      <c r="K30" s="9"/>
      <c r="L30" s="9"/>
      <c r="M30" s="9"/>
      <c r="N30" s="9"/>
      <c r="O30" s="9"/>
      <c r="P30" s="9"/>
      <c r="Q30" s="9"/>
      <c r="R30" s="9"/>
      <c r="S30" s="9"/>
      <c r="T30" s="9"/>
      <c r="U30" s="9"/>
      <c r="V30" s="9"/>
      <c r="W30" s="9"/>
      <c r="X30" s="9"/>
      <c r="Y30" s="9"/>
      <c r="Z30" s="9"/>
      <c r="AA30" s="9"/>
    </row>
    <row r="31" customHeight="1" ht="27">
      <c r="A31" s="9"/>
      <c r="B31" s="102" t="s">
        <v>92</v>
      </c>
      <c r="C31" s="57"/>
      <c r="D31" s="58"/>
      <c r="E31" s="59">
        <f>DATE(2024,10,4)</f>
        <v>45569</v>
      </c>
      <c r="F31" s="60"/>
      <c r="G31" s="11">
        <f>DATE(2024,10,15)</f>
        <v>45580</v>
      </c>
      <c r="H31" s="9"/>
      <c r="I31" s="9"/>
      <c r="J31" s="9"/>
      <c r="K31" s="9"/>
      <c r="L31" s="9"/>
      <c r="M31" s="9"/>
      <c r="N31" s="9"/>
      <c r="O31" s="9"/>
      <c r="P31" s="9"/>
      <c r="Q31" s="9"/>
      <c r="R31" s="9"/>
      <c r="S31" s="9"/>
      <c r="T31" s="9"/>
      <c r="U31" s="9"/>
      <c r="V31" s="9"/>
      <c r="W31" s="9"/>
      <c r="X31" s="9"/>
      <c r="Y31" s="9"/>
      <c r="Z31" s="9"/>
      <c r="AA31" s="9"/>
    </row>
    <row r="32" customHeight="1" ht="27">
      <c r="A32" s="9"/>
      <c r="B32" s="102" t="s">
        <v>93</v>
      </c>
      <c r="C32" s="57"/>
      <c r="D32" s="58"/>
      <c r="E32" s="59">
        <f>DATE(2024,10,15)</f>
        <v>45580</v>
      </c>
      <c r="F32" s="60"/>
      <c r="G32" s="11">
        <f>DATE(2024,11,3)</f>
        <v>45599</v>
      </c>
      <c r="H32" s="9"/>
      <c r="I32" s="9"/>
      <c r="J32" s="9"/>
      <c r="K32" s="9"/>
      <c r="L32" s="9"/>
      <c r="M32" s="9"/>
      <c r="N32" s="9"/>
      <c r="O32" s="9"/>
      <c r="P32" s="9"/>
      <c r="Q32" s="9"/>
      <c r="R32" s="9"/>
      <c r="S32" s="9"/>
      <c r="T32" s="9"/>
      <c r="U32" s="9"/>
      <c r="V32" s="9"/>
      <c r="W32" s="9"/>
      <c r="X32" s="9"/>
      <c r="Y32" s="9"/>
      <c r="Z32" s="9"/>
      <c r="AA32" s="9"/>
    </row>
    <row r="33" customHeight="1" ht="12">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ustomHeight="1" ht="19">
      <c r="A34" s="3"/>
      <c r="B34" s="67" t="s">
        <v>26</v>
      </c>
      <c r="C34" s="68"/>
      <c r="D34" s="68"/>
      <c r="E34" s="68"/>
      <c r="F34" s="68"/>
      <c r="G34" s="68"/>
      <c r="H34" s="3"/>
      <c r="I34" s="3"/>
      <c r="J34" s="3"/>
      <c r="K34" s="3"/>
      <c r="L34" s="3"/>
      <c r="M34" s="3"/>
      <c r="N34" s="3"/>
      <c r="O34" s="3"/>
      <c r="P34" s="3"/>
      <c r="Q34" s="3"/>
      <c r="R34" s="3"/>
      <c r="S34" s="3"/>
      <c r="T34" s="3"/>
      <c r="U34" s="3"/>
      <c r="V34" s="3"/>
      <c r="W34" s="3"/>
      <c r="X34" s="3"/>
      <c r="Y34" s="3"/>
      <c r="Z34" s="3"/>
      <c r="AA34" s="3"/>
    </row>
    <row r="35" customHeight="1" ht="49">
      <c r="A35" s="9"/>
      <c r="B35" s="37" t="s">
        <v>27</v>
      </c>
      <c r="C35" s="97" t="s">
        <v>83</v>
      </c>
      <c r="D35" s="98"/>
      <c r="E35" s="98"/>
      <c r="F35" s="100" t="s">
        <v>82</v>
      </c>
      <c r="G35" s="99"/>
      <c r="H35" s="9"/>
      <c r="I35" s="9"/>
      <c r="J35" s="9"/>
      <c r="K35" s="9"/>
      <c r="L35" s="9"/>
      <c r="M35" s="9"/>
      <c r="N35" s="9"/>
      <c r="O35" s="9"/>
      <c r="P35" s="9"/>
      <c r="Q35" s="9"/>
      <c r="R35" s="9"/>
      <c r="S35" s="9"/>
      <c r="T35" s="9"/>
      <c r="U35" s="9"/>
      <c r="V35" s="9"/>
      <c r="W35" s="9"/>
      <c r="X35" s="9"/>
      <c r="Y35" s="9"/>
      <c r="Z35" s="9"/>
      <c r="AA35" s="9"/>
    </row>
    <row r="36" customHeight="1" ht="49">
      <c r="A36" s="9"/>
      <c r="B36" s="38" t="s">
        <v>28</v>
      </c>
      <c r="C36" s="66" t="s">
        <v>84</v>
      </c>
      <c r="D36" s="57"/>
      <c r="E36" s="57"/>
      <c r="F36" s="57"/>
      <c r="G36" s="60"/>
      <c r="H36" s="9"/>
      <c r="I36" s="9"/>
      <c r="J36" s="9"/>
      <c r="K36" s="9"/>
      <c r="L36" s="9"/>
      <c r="M36" s="9"/>
      <c r="N36" s="9"/>
      <c r="O36" s="9"/>
      <c r="P36" s="9"/>
      <c r="Q36" s="9"/>
      <c r="R36" s="9"/>
      <c r="S36" s="9"/>
      <c r="T36" s="9"/>
      <c r="U36" s="9"/>
      <c r="V36" s="9"/>
      <c r="W36" s="9"/>
      <c r="X36" s="9"/>
      <c r="Y36" s="9"/>
      <c r="Z36" s="9"/>
      <c r="AA36" s="9"/>
    </row>
    <row r="37" customHeight="1" ht="49">
      <c r="A37" s="9"/>
      <c r="B37" s="39" t="s">
        <v>29</v>
      </c>
      <c r="C37" s="101" t="s">
        <v>85</v>
      </c>
      <c r="D37" s="57"/>
      <c r="E37" s="57"/>
      <c r="F37" s="57"/>
      <c r="G37" s="60"/>
      <c r="H37" s="9"/>
      <c r="I37" s="9"/>
      <c r="J37" s="9"/>
      <c r="K37" s="9"/>
      <c r="L37" s="9"/>
      <c r="M37" s="9"/>
      <c r="N37" s="9"/>
      <c r="O37" s="9"/>
      <c r="P37" s="9"/>
      <c r="Q37" s="9"/>
      <c r="R37" s="9"/>
      <c r="S37" s="9"/>
      <c r="T37" s="9"/>
      <c r="U37" s="9"/>
      <c r="V37" s="9"/>
      <c r="W37" s="9"/>
      <c r="X37" s="9"/>
      <c r="Y37" s="9"/>
      <c r="Z37" s="9"/>
      <c r="AA37" s="9"/>
    </row>
    <row r="38" customHeight="1" ht="12">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ustomHeight="1" ht="19">
      <c r="A39" s="3"/>
      <c r="B39" s="67" t="s">
        <v>30</v>
      </c>
      <c r="C39" s="68"/>
      <c r="D39" s="68"/>
      <c r="E39" s="68"/>
      <c r="F39" s="68"/>
      <c r="G39" s="68"/>
      <c r="H39" s="3"/>
      <c r="I39" s="3"/>
      <c r="J39" s="3"/>
      <c r="K39" s="3"/>
      <c r="L39" s="3"/>
      <c r="M39" s="3"/>
      <c r="N39" s="3"/>
      <c r="O39" s="3"/>
      <c r="P39" s="3"/>
      <c r="Q39" s="3"/>
      <c r="R39" s="3"/>
      <c r="S39" s="3"/>
      <c r="T39" s="3"/>
      <c r="U39" s="3"/>
      <c r="V39" s="3"/>
      <c r="W39" s="3"/>
      <c r="X39" s="3"/>
      <c r="Y39" s="3"/>
      <c r="Z39" s="3"/>
      <c r="AA39" s="3"/>
    </row>
    <row r="40" customHeight="1" ht="24">
      <c r="A40" s="9"/>
      <c r="B40" s="40" t="s">
        <v>31</v>
      </c>
      <c r="C40" s="94" t="s">
        <v>32</v>
      </c>
      <c r="D40" s="70"/>
      <c r="E40" s="12" t="s">
        <v>33</v>
      </c>
      <c r="F40" s="13" t="s">
        <v>34</v>
      </c>
      <c r="G40" s="14" t="s">
        <v>35</v>
      </c>
      <c r="H40" s="9"/>
      <c r="I40" s="9"/>
      <c r="J40" s="9"/>
      <c r="K40" s="9"/>
      <c r="L40" s="9"/>
      <c r="M40" s="9"/>
      <c r="N40" s="9"/>
      <c r="O40" s="9"/>
      <c r="P40" s="9"/>
      <c r="Q40" s="9"/>
      <c r="R40" s="9"/>
      <c r="S40" s="9"/>
      <c r="T40" s="9"/>
      <c r="U40" s="9"/>
      <c r="V40" s="9"/>
      <c r="W40" s="9"/>
      <c r="X40" s="9"/>
      <c r="Y40" s="9"/>
      <c r="Z40" s="9"/>
      <c r="AA40" s="9"/>
    </row>
    <row r="41" customHeight="1" ht="33">
      <c r="A41" s="9"/>
      <c r="B41" s="41" t="s">
        <v>36</v>
      </c>
      <c r="C41" s="95" t="s">
        <v>94</v>
      </c>
      <c r="D41" s="60"/>
      <c r="E41" s="15">
        <v>30</v>
      </c>
      <c r="F41" s="16">
        <v>1</v>
      </c>
      <c r="G41" s="17">
        <f>E41*F41</f>
        <v>30</v>
      </c>
      <c r="H41" s="9"/>
      <c r="I41" s="9"/>
      <c r="J41" s="9"/>
      <c r="K41" s="9"/>
      <c r="L41" s="9"/>
      <c r="M41" s="9"/>
      <c r="N41" s="9"/>
      <c r="O41" s="9"/>
      <c r="P41" s="9"/>
      <c r="Q41" s="9"/>
      <c r="R41" s="9"/>
      <c r="S41" s="9"/>
      <c r="T41" s="9"/>
      <c r="U41" s="9"/>
      <c r="V41" s="9"/>
      <c r="W41" s="9"/>
      <c r="X41" s="9"/>
      <c r="Y41" s="9"/>
      <c r="Z41" s="9"/>
      <c r="AA41" s="9"/>
    </row>
    <row r="42" customHeight="1" ht="33">
      <c r="A42" s="9"/>
      <c r="B42" s="42" t="s">
        <v>36</v>
      </c>
      <c r="C42" s="95" t="s">
        <v>95</v>
      </c>
      <c r="D42" s="60"/>
      <c r="E42" s="18">
        <v>10</v>
      </c>
      <c r="F42" s="19">
        <v>1</v>
      </c>
      <c r="G42" s="17">
        <f>E42*F42</f>
        <v>10</v>
      </c>
      <c r="H42" s="9"/>
      <c r="I42" s="9"/>
      <c r="J42" s="9"/>
      <c r="K42" s="9"/>
      <c r="L42" s="9"/>
      <c r="M42" s="9"/>
      <c r="N42" s="9"/>
      <c r="O42" s="9"/>
      <c r="P42" s="9"/>
      <c r="Q42" s="9"/>
      <c r="R42" s="9"/>
      <c r="S42" s="9"/>
      <c r="T42" s="9"/>
      <c r="U42" s="9"/>
      <c r="V42" s="9"/>
      <c r="W42" s="9"/>
      <c r="X42" s="9"/>
      <c r="Y42" s="9"/>
      <c r="Z42" s="9"/>
      <c r="AA42" s="9"/>
    </row>
    <row r="43" customHeight="1" ht="33">
      <c r="A43" s="9"/>
      <c r="B43" s="41" t="s">
        <v>36</v>
      </c>
      <c r="C43" s="95" t="s">
        <v>96</v>
      </c>
      <c r="D43" s="60"/>
      <c r="E43" s="18">
        <v>10</v>
      </c>
      <c r="F43" s="19">
        <v>1</v>
      </c>
      <c r="G43" s="17">
        <f>E43*F43</f>
        <v>10</v>
      </c>
      <c r="H43" s="9"/>
      <c r="I43" s="9"/>
      <c r="J43" s="9"/>
      <c r="K43" s="9"/>
      <c r="L43" s="9"/>
      <c r="M43" s="9"/>
      <c r="N43" s="9"/>
      <c r="O43" s="9"/>
      <c r="P43" s="9"/>
      <c r="Q43" s="9"/>
      <c r="R43" s="9"/>
      <c r="S43" s="9"/>
      <c r="T43" s="9"/>
      <c r="U43" s="9"/>
      <c r="V43" s="9"/>
      <c r="W43" s="9"/>
      <c r="X43" s="9"/>
      <c r="Y43" s="9"/>
      <c r="Z43" s="9"/>
      <c r="AA43" s="9"/>
    </row>
    <row r="44" customHeight="1" ht="33">
      <c r="A44" s="9"/>
      <c r="B44" s="42" t="s">
        <v>36</v>
      </c>
      <c r="C44" s="95"/>
      <c r="D44" s="60"/>
      <c r="E44" s="15"/>
      <c r="F44" s="16">
        <v>0</v>
      </c>
      <c r="G44" s="17">
        <f>E44*F44</f>
        <v>0</v>
      </c>
      <c r="H44" s="9"/>
      <c r="I44" s="9"/>
      <c r="J44" s="9"/>
      <c r="K44" s="9"/>
      <c r="L44" s="9"/>
      <c r="M44" s="9"/>
      <c r="N44" s="9"/>
      <c r="O44" s="9"/>
      <c r="P44" s="9"/>
      <c r="Q44" s="9"/>
      <c r="R44" s="9"/>
      <c r="S44" s="9"/>
      <c r="T44" s="9"/>
      <c r="U44" s="9"/>
      <c r="V44" s="9"/>
      <c r="W44" s="9"/>
      <c r="X44" s="9"/>
      <c r="Y44" s="9"/>
      <c r="Z44" s="9"/>
      <c r="AA44" s="9"/>
    </row>
    <row r="45" customHeight="1" ht="33">
      <c r="A45" s="9"/>
      <c r="B45" s="41" t="s">
        <v>36</v>
      </c>
      <c r="C45" s="95"/>
      <c r="D45" s="60"/>
      <c r="E45" s="18"/>
      <c r="F45" s="19">
        <v>0</v>
      </c>
      <c r="G45" s="17">
        <f>E45*F45</f>
        <v>0</v>
      </c>
      <c r="H45" s="9"/>
      <c r="I45" s="9"/>
      <c r="J45" s="9"/>
      <c r="K45" s="9"/>
      <c r="L45" s="9"/>
      <c r="M45" s="9"/>
      <c r="N45" s="9"/>
      <c r="O45" s="9"/>
      <c r="P45" s="9"/>
      <c r="Q45" s="9"/>
      <c r="R45" s="9"/>
      <c r="S45" s="9"/>
      <c r="T45" s="9"/>
      <c r="U45" s="9"/>
      <c r="V45" s="9"/>
      <c r="W45" s="9"/>
      <c r="X45" s="9"/>
      <c r="Y45" s="9"/>
      <c r="Z45" s="9"/>
      <c r="AA45" s="9"/>
    </row>
    <row r="46" customHeight="1" ht="33">
      <c r="A46" s="9"/>
      <c r="B46" s="41" t="s">
        <v>37</v>
      </c>
      <c r="C46" s="95"/>
      <c r="D46" s="60"/>
      <c r="E46" s="18"/>
      <c r="F46" s="19">
        <v>0</v>
      </c>
      <c r="G46" s="17">
        <f>E46*F46</f>
        <v>0</v>
      </c>
      <c r="H46" s="9"/>
      <c r="I46" s="9"/>
      <c r="J46" s="9"/>
      <c r="K46" s="9"/>
      <c r="L46" s="9"/>
      <c r="M46" s="9"/>
      <c r="N46" s="9"/>
      <c r="O46" s="9"/>
      <c r="P46" s="9"/>
      <c r="Q46" s="9"/>
      <c r="R46" s="9"/>
      <c r="S46" s="9"/>
      <c r="T46" s="9"/>
      <c r="U46" s="9"/>
      <c r="V46" s="9"/>
      <c r="W46" s="9"/>
      <c r="X46" s="9"/>
      <c r="Y46" s="9"/>
      <c r="Z46" s="9"/>
      <c r="AA46" s="9"/>
    </row>
    <row r="47" customHeight="1" ht="33">
      <c r="A47" s="9"/>
      <c r="B47" s="43" t="s">
        <v>38</v>
      </c>
      <c r="C47" s="93"/>
      <c r="D47" s="75"/>
      <c r="E47" s="20"/>
      <c r="F47" s="21">
        <v>0</v>
      </c>
      <c r="G47" s="22">
        <f>E47*F47</f>
        <v>0</v>
      </c>
      <c r="H47" s="9"/>
      <c r="I47" s="9"/>
      <c r="J47" s="9"/>
      <c r="K47" s="9"/>
      <c r="L47" s="9"/>
      <c r="M47" s="9"/>
      <c r="N47" s="9"/>
      <c r="O47" s="9"/>
      <c r="P47" s="9"/>
      <c r="Q47" s="9"/>
      <c r="R47" s="9"/>
      <c r="S47" s="9"/>
      <c r="T47" s="9"/>
      <c r="U47" s="9"/>
      <c r="V47" s="9"/>
      <c r="W47" s="9"/>
      <c r="X47" s="9"/>
      <c r="Y47" s="9"/>
      <c r="Z47" s="9"/>
      <c r="AA47" s="9"/>
    </row>
    <row r="48" customHeight="1" ht="33">
      <c r="A48" s="1"/>
      <c r="B48" s="1"/>
      <c r="C48" s="1"/>
      <c r="D48" s="1"/>
      <c r="E48" s="92" t="s">
        <v>39</v>
      </c>
      <c r="F48" s="89"/>
      <c r="G48" s="23">
        <f>SUM(G41:G47)</f>
        <v>50</v>
      </c>
      <c r="H48" s="1"/>
      <c r="I48" s="1"/>
      <c r="J48" s="1"/>
      <c r="K48" s="1"/>
      <c r="L48" s="1"/>
      <c r="M48" s="1"/>
      <c r="N48" s="1"/>
      <c r="O48" s="1"/>
      <c r="P48" s="1"/>
      <c r="Q48" s="1"/>
      <c r="R48" s="1"/>
      <c r="S48" s="1"/>
      <c r="T48" s="1"/>
      <c r="U48" s="1"/>
      <c r="V48" s="1"/>
      <c r="W48" s="1"/>
      <c r="X48" s="1"/>
      <c r="Y48" s="1"/>
      <c r="Z48" s="1"/>
      <c r="AA48" s="1"/>
    </row>
    <row r="49" customHeight="1" ht="12">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ustomHeight="1" ht="19">
      <c r="A50" s="3"/>
      <c r="B50" s="67" t="s">
        <v>40</v>
      </c>
      <c r="C50" s="68"/>
      <c r="D50" s="68"/>
      <c r="E50" s="68"/>
      <c r="F50" s="68"/>
      <c r="G50" s="68"/>
      <c r="H50" s="3"/>
      <c r="I50" s="3"/>
      <c r="J50" s="3"/>
      <c r="K50" s="3"/>
      <c r="L50" s="3"/>
      <c r="M50" s="3"/>
      <c r="N50" s="3"/>
      <c r="O50" s="3"/>
      <c r="P50" s="3"/>
      <c r="Q50" s="3"/>
      <c r="R50" s="3"/>
      <c r="S50" s="3"/>
      <c r="T50" s="3"/>
      <c r="U50" s="3"/>
      <c r="V50" s="3"/>
      <c r="W50" s="3"/>
      <c r="X50" s="3"/>
      <c r="Y50" s="3"/>
      <c r="Z50" s="3"/>
      <c r="AA50" s="3"/>
    </row>
    <row r="51" customHeight="1" ht="49">
      <c r="A51" s="9"/>
      <c r="B51" s="31" t="s">
        <v>41</v>
      </c>
      <c r="C51" s="69" t="s">
        <v>97</v>
      </c>
      <c r="D51" s="62"/>
      <c r="E51" s="62"/>
      <c r="F51" s="62"/>
      <c r="G51" s="70"/>
      <c r="H51" s="9"/>
      <c r="I51" s="9"/>
      <c r="J51" s="9"/>
      <c r="K51" s="9"/>
      <c r="L51" s="9"/>
      <c r="M51" s="9"/>
      <c r="N51" s="9"/>
      <c r="O51" s="9"/>
      <c r="P51" s="9"/>
      <c r="Q51" s="9"/>
      <c r="R51" s="9"/>
      <c r="S51" s="9"/>
      <c r="T51" s="9"/>
      <c r="U51" s="9"/>
      <c r="V51" s="9"/>
      <c r="W51" s="9"/>
      <c r="X51" s="9"/>
      <c r="Y51" s="9"/>
      <c r="Z51" s="9"/>
      <c r="AA51" s="9"/>
    </row>
    <row r="52" customHeight="1" ht="49">
      <c r="A52" s="9"/>
      <c r="B52" s="32" t="s">
        <v>42</v>
      </c>
      <c r="C52" s="66" t="s">
        <v>98</v>
      </c>
      <c r="D52" s="57"/>
      <c r="E52" s="57"/>
      <c r="F52" s="57"/>
      <c r="G52" s="60"/>
      <c r="H52" s="9"/>
      <c r="I52" s="9"/>
      <c r="J52" s="9"/>
      <c r="K52" s="9"/>
      <c r="L52" s="9"/>
      <c r="M52" s="9"/>
      <c r="N52" s="9"/>
      <c r="O52" s="9"/>
      <c r="P52" s="9"/>
      <c r="Q52" s="9"/>
      <c r="R52" s="9"/>
      <c r="S52" s="9"/>
      <c r="T52" s="9"/>
      <c r="U52" s="9"/>
      <c r="V52" s="9"/>
      <c r="W52" s="9"/>
      <c r="X52" s="9"/>
      <c r="Y52" s="9"/>
      <c r="Z52" s="9"/>
      <c r="AA52" s="9"/>
    </row>
    <row r="53" customHeight="1" ht="49">
      <c r="A53" s="9"/>
      <c r="B53" s="33" t="s">
        <v>43</v>
      </c>
      <c r="C53" s="66" t="s">
        <v>99</v>
      </c>
      <c r="D53" s="57"/>
      <c r="E53" s="57"/>
      <c r="F53" s="57"/>
      <c r="G53" s="60"/>
      <c r="H53" s="9"/>
      <c r="I53" s="9"/>
      <c r="J53" s="9"/>
      <c r="K53" s="9"/>
      <c r="L53" s="9"/>
      <c r="M53" s="9"/>
      <c r="N53" s="9"/>
      <c r="O53" s="9"/>
      <c r="P53" s="9"/>
      <c r="Q53" s="9"/>
      <c r="R53" s="9"/>
      <c r="S53" s="9"/>
      <c r="T53" s="9"/>
      <c r="U53" s="9"/>
      <c r="V53" s="9"/>
      <c r="W53" s="9"/>
      <c r="X53" s="9"/>
      <c r="Y53" s="9"/>
      <c r="Z53" s="9"/>
      <c r="AA53" s="9"/>
    </row>
    <row r="54" customHeight="1" ht="49">
      <c r="A54" s="9"/>
      <c r="B54" s="32" t="s">
        <v>44</v>
      </c>
      <c r="C54" s="66" t="s">
        <v>100</v>
      </c>
      <c r="D54" s="57"/>
      <c r="E54" s="57"/>
      <c r="F54" s="57"/>
      <c r="G54" s="60"/>
      <c r="H54" s="9"/>
      <c r="I54" s="9"/>
      <c r="J54" s="9"/>
      <c r="K54" s="9"/>
      <c r="L54" s="9"/>
      <c r="M54" s="9"/>
      <c r="N54" s="9"/>
      <c r="O54" s="9"/>
      <c r="P54" s="9"/>
      <c r="Q54" s="9"/>
      <c r="R54" s="9"/>
      <c r="S54" s="9"/>
      <c r="T54" s="9"/>
      <c r="U54" s="9"/>
      <c r="V54" s="9"/>
      <c r="W54" s="9"/>
      <c r="X54" s="9"/>
      <c r="Y54" s="9"/>
      <c r="Z54" s="9"/>
      <c r="AA54" s="9"/>
    </row>
    <row r="55" customHeight="1" ht="1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ustomHeight="1" ht="19">
      <c r="A56" s="3"/>
      <c r="B56" s="67" t="s">
        <v>56</v>
      </c>
      <c r="C56" s="68"/>
      <c r="D56" s="68"/>
      <c r="E56" s="68"/>
      <c r="F56" s="68"/>
      <c r="G56" s="68"/>
      <c r="H56" s="3"/>
      <c r="I56" s="3"/>
      <c r="J56" s="3"/>
      <c r="K56" s="3"/>
      <c r="L56" s="3"/>
      <c r="M56" s="3"/>
      <c r="N56" s="3"/>
      <c r="O56" s="3"/>
      <c r="P56" s="3"/>
      <c r="Q56" s="3"/>
      <c r="R56" s="3"/>
      <c r="S56" s="3"/>
      <c r="T56" s="3"/>
      <c r="U56" s="3"/>
      <c r="V56" s="3"/>
      <c r="W56" s="3"/>
      <c r="X56" s="3"/>
      <c r="Y56" s="3"/>
      <c r="Z56" s="3"/>
      <c r="AA56" s="3"/>
    </row>
    <row r="57" customHeight="1" ht="49">
      <c r="A57" s="9"/>
      <c r="B57" s="31" t="s">
        <v>57</v>
      </c>
      <c r="C57" s="69" t="s">
        <v>101</v>
      </c>
      <c r="D57" s="62"/>
      <c r="E57" s="62"/>
      <c r="F57" s="62"/>
      <c r="G57" s="70"/>
      <c r="H57" s="9"/>
      <c r="I57" s="9"/>
      <c r="J57" s="9"/>
      <c r="K57" s="9"/>
      <c r="L57" s="9"/>
      <c r="M57" s="9"/>
      <c r="N57" s="9"/>
      <c r="O57" s="9"/>
      <c r="P57" s="9"/>
      <c r="Q57" s="9"/>
      <c r="R57" s="9"/>
      <c r="S57" s="9"/>
      <c r="T57" s="9"/>
      <c r="U57" s="9"/>
      <c r="V57" s="9"/>
      <c r="W57" s="9"/>
      <c r="X57" s="9"/>
      <c r="Y57" s="9"/>
      <c r="Z57" s="9"/>
      <c r="AA57" s="9"/>
    </row>
    <row r="58" customHeight="1" ht="49">
      <c r="A58" s="9"/>
      <c r="B58" s="48" t="s">
        <v>58</v>
      </c>
      <c r="C58" s="66" t="s">
        <v>103</v>
      </c>
      <c r="D58" s="57"/>
      <c r="E58" s="57"/>
      <c r="F58" s="57"/>
      <c r="G58" s="60"/>
      <c r="H58" s="9"/>
      <c r="I58" s="9"/>
      <c r="J58" s="9"/>
      <c r="K58" s="9"/>
      <c r="L58" s="9"/>
      <c r="M58" s="9"/>
      <c r="N58" s="9"/>
      <c r="O58" s="9"/>
      <c r="P58" s="9"/>
      <c r="Q58" s="9"/>
      <c r="R58" s="9"/>
      <c r="S58" s="9"/>
      <c r="T58" s="9"/>
      <c r="U58" s="9"/>
      <c r="V58" s="9"/>
      <c r="W58" s="9"/>
      <c r="X58" s="9"/>
      <c r="Y58" s="9"/>
      <c r="Z58" s="9"/>
      <c r="AA58" s="9"/>
    </row>
    <row r="59" customHeight="1" ht="49">
      <c r="A59" s="9"/>
      <c r="B59" s="49" t="s">
        <v>59</v>
      </c>
      <c r="C59" s="66" t="s">
        <v>106</v>
      </c>
      <c r="D59" s="57"/>
      <c r="E59" s="57"/>
      <c r="F59" s="57"/>
      <c r="G59" s="60"/>
      <c r="H59" s="9"/>
      <c r="I59" s="9"/>
      <c r="J59" s="9"/>
      <c r="K59" s="9"/>
      <c r="L59" s="9"/>
      <c r="M59" s="9"/>
      <c r="N59" s="9"/>
      <c r="O59" s="9"/>
      <c r="P59" s="9"/>
      <c r="Q59" s="9"/>
      <c r="R59" s="9"/>
      <c r="S59" s="9"/>
      <c r="T59" s="9"/>
      <c r="U59" s="9"/>
      <c r="V59" s="9"/>
      <c r="W59" s="9"/>
      <c r="X59" s="9"/>
      <c r="Y59" s="9"/>
      <c r="Z59" s="9"/>
      <c r="AA59" s="9"/>
    </row>
    <row r="60" customHeight="1" ht="1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ustomHeight="1" ht="18">
      <c r="A61" s="1"/>
      <c r="B61" s="28" t="s">
        <v>60</v>
      </c>
      <c r="C61" s="90" t="s">
        <v>61</v>
      </c>
      <c r="D61" s="77"/>
      <c r="E61" s="77"/>
      <c r="F61" s="77"/>
      <c r="G61" s="4" t="s">
        <v>62</v>
      </c>
      <c r="H61" s="1"/>
      <c r="I61" s="1"/>
      <c r="J61" s="1"/>
      <c r="K61" s="1"/>
      <c r="L61" s="1"/>
      <c r="M61" s="1"/>
      <c r="N61" s="1"/>
      <c r="O61" s="1"/>
      <c r="P61" s="1"/>
      <c r="Q61" s="1"/>
      <c r="R61" s="1"/>
      <c r="S61" s="1"/>
      <c r="T61" s="1"/>
      <c r="U61" s="1"/>
      <c r="V61" s="1"/>
      <c r="W61" s="1"/>
      <c r="X61" s="1"/>
      <c r="Y61" s="1"/>
      <c r="Z61" s="1"/>
      <c r="AA61" s="1"/>
    </row>
    <row r="62" customHeight="1" ht="34">
      <c r="A62" s="1"/>
      <c r="B62" s="50" t="s">
        <v>67</v>
      </c>
      <c r="C62" s="85" t="s">
        <v>105</v>
      </c>
      <c r="D62" s="72"/>
      <c r="E62" s="72"/>
      <c r="F62" s="75"/>
      <c r="G62" s="29">
        <v>45589</v>
      </c>
      <c r="H62" s="1"/>
      <c r="I62" s="1"/>
      <c r="J62" s="1"/>
      <c r="K62" s="1"/>
      <c r="L62" s="1"/>
      <c r="M62" s="1"/>
      <c r="N62" s="1"/>
      <c r="O62" s="1"/>
      <c r="P62" s="1"/>
      <c r="Q62" s="1"/>
      <c r="R62" s="1"/>
      <c r="S62" s="1"/>
      <c r="T62" s="1"/>
      <c r="U62" s="1"/>
      <c r="V62" s="1"/>
      <c r="W62" s="1"/>
      <c r="X62" s="1"/>
      <c r="Y62" s="1"/>
      <c r="Z62" s="1"/>
      <c r="AA62" s="1"/>
    </row>
    <row r="63" customHeight="1" ht="1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ustomHeight="1" ht="1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ustomHeight="1" ht="1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ustomHeight="1" ht="1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ustomHeight="1" ht="1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ustomHeight="1" ht="1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ustomHeight="1" ht="1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ustomHeight="1" ht="1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ustomHeight="1" ht="1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ustomHeight="1" ht="1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ustomHeight="1" ht="1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ustomHeight="1" ht="1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ustomHeight="1" ht="1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ustomHeight="1" ht="1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ustomHeight="1" ht="1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ustomHeight="1" ht="1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ustomHeight="1" ht="1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ustomHeight="1" ht="1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ustomHeight="1" ht="1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ustomHeight="1" ht="1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ustomHeight="1" ht="1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ustomHeight="1" ht="1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ustomHeight="1" ht="1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ustomHeight="1" ht="1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ustomHeight="1" ht="1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ustomHeight="1" ht="1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ustomHeight="1" ht="1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ustomHeight="1" ht="1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ustomHeight="1" ht="1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ustomHeight="1" ht="1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ustomHeight="1" ht="1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ustomHeight="1" ht="1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ustomHeight="1" ht="1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ustomHeight="1" ht="1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ustomHeight="1" ht="1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ustomHeight="1" ht="1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ustomHeight="1" ht="1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ustomHeight="1" ht="1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ustomHeight="1" ht="1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ustomHeight="1" ht="1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ustomHeight="1" ht="1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ustomHeight="1" ht="1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ustomHeight="1" ht="1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ustomHeight="1" ht="1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ustomHeight="1" ht="1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ustomHeight="1" ht="1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ustomHeight="1" ht="1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ustomHeight="1" ht="1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ustomHeight="1" ht="1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ustomHeight="1" ht="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ustomHeight="1" ht="1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ustomHeight="1" ht="1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ustomHeight="1" ht="1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ustomHeight="1" ht="1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ustomHeight="1" ht="1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ustomHeight="1" ht="1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ustomHeight="1" ht="1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ustomHeight="1" ht="1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ustomHeight="1" ht="1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ustomHeight="1" ht="1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ustomHeight="1" ht="1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ustomHeight="1" ht="1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ustomHeight="1" ht="1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ustomHeight="1" ht="1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ustomHeight="1" ht="1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ustomHeight="1" ht="1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ustomHeight="1" ht="1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ustomHeight="1" ht="1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ustomHeight="1" ht="1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ustomHeight="1" ht="1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ustomHeight="1" ht="1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ustomHeight="1" ht="1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ustomHeight="1" ht="1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ustomHeight="1" ht="1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ustomHeight="1" ht="1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ustomHeight="1" ht="1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ustomHeight="1" ht="1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ustomHeight="1" ht="1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ustomHeight="1" ht="1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ustomHeight="1" ht="1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ustomHeight="1" ht="1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ustomHeight="1" ht="1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ustomHeight="1" ht="1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ustomHeight="1" ht="1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ustomHeight="1" ht="1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ustomHeight="1" ht="1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ustomHeight="1" ht="1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ustomHeight="1" ht="1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ustomHeight="1" ht="1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ustomHeight="1" ht="1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ustomHeight="1" ht="1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ustomHeight="1" ht="1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ustomHeight="1" ht="1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ustomHeight="1" ht="1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ustomHeight="1" ht="1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ustomHeight="1" ht="1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ustomHeight="1" ht="1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ustomHeight="1" ht="1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ustomHeight="1" ht="1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ustomHeight="1" ht="1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ustomHeight="1" ht="1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ustomHeight="1" ht="1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ustomHeight="1" ht="1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ustomHeight="1" ht="1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ustomHeight="1" ht="1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ustomHeight="1" ht="1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ustomHeight="1" ht="1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ustomHeight="1" ht="1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ustomHeight="1" ht="1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ustomHeight="1" ht="1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ustomHeight="1" ht="1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ustomHeight="1" ht="1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ustomHeight="1" ht="1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ustomHeight="1" ht="1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ustomHeight="1" ht="1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ustomHeight="1" ht="1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ustomHeight="1" ht="1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ustomHeight="1" ht="1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ustomHeight="1" ht="1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ustomHeight="1" ht="1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ustomHeight="1" ht="1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ustomHeight="1" ht="1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ustomHeight="1" ht="1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ustomHeight="1" ht="1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ustomHeight="1" ht="1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ustomHeight="1" ht="1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ustomHeight="1" ht="1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ustomHeight="1" ht="1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ustomHeight="1" ht="1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ustomHeight="1" ht="1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ustomHeight="1" ht="1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ustomHeight="1" ht="1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ustomHeight="1" ht="1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ustomHeight="1" ht="1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ustomHeight="1" ht="1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ustomHeight="1" ht="1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ustomHeight="1" ht="1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ustomHeight="1" ht="1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ustomHeight="1" ht="1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ustomHeight="1" ht="1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ustomHeight="1" ht="1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ustomHeight="1" ht="1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ustomHeight="1" ht="1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ustomHeight="1" ht="1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ustomHeight="1" ht="1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ustomHeight="1" ht="1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ustomHeight="1" ht="1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ustomHeight="1" ht="1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ustomHeight="1" ht="1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ustomHeight="1" ht="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ustomHeight="1" ht="1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ustomHeight="1" ht="1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ustomHeight="1" ht="1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ustomHeight="1" ht="1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ustomHeight="1" ht="1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ustomHeight="1" ht="1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ustomHeight="1" ht="1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ustomHeight="1" ht="1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ustomHeight="1" ht="1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ustomHeight="1" ht="1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ustomHeight="1" ht="1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ustomHeight="1" ht="1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ustomHeight="1" ht="1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ustomHeight="1" ht="1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ustomHeight="1" ht="1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ustomHeight="1" ht="1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ustomHeight="1" ht="1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ustomHeight="1" ht="1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ustomHeight="1" ht="1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ustomHeight="1" ht="1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ustomHeight="1" ht="1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ustomHeight="1" ht="1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ustomHeight="1" ht="1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ustomHeight="1" ht="1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ustomHeight="1" ht="1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ustomHeight="1" ht="1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ustomHeight="1" ht="1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ustomHeight="1" ht="1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ustomHeight="1" ht="1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ustomHeight="1" ht="1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ustomHeight="1" ht="1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ustomHeight="1" ht="1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ustomHeight="1" ht="1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ustomHeight="1" ht="1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ustomHeight="1" ht="1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ustomHeight="1" ht="1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ustomHeight="1" ht="1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ustomHeight="1" ht="1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ustomHeight="1" ht="1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ustomHeight="1" ht="1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ustomHeight="1" ht="1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ustomHeight="1" ht="1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ustomHeight="1" ht="1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ustomHeight="1" ht="1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ustomHeight="1" ht="1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ustomHeight="1" ht="1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ustomHeight="1" ht="1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ustomHeight="1" ht="1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ustomHeight="1" ht="1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ustomHeight="1" ht="1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ustomHeight="1" ht="1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ustomHeight="1" ht="1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ustomHeight="1" ht="1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ustomHeight="1" ht="1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ustomHeight="1" ht="1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ustomHeight="1" ht="1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ustomHeight="1" ht="1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ustomHeight="1" ht="1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ustomHeight="1" ht="1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ustomHeight="1" ht="1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ustomHeight="1" ht="1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ustomHeight="1" ht="1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ustomHeight="1" ht="1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ustomHeight="1" ht="1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ustomHeight="1" ht="1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ustomHeight="1" ht="1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ustomHeight="1" ht="1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ustomHeight="1" ht="1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ustomHeight="1" ht="1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ustomHeight="1" ht="1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ustomHeight="1" ht="1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ustomHeight="1" ht="1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ustomHeight="1" ht="1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ustomHeight="1" ht="1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ustomHeight="1" ht="1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ustomHeight="1" ht="1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ustomHeight="1" ht="1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ustomHeight="1" ht="1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ustomHeight="1" ht="1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ustomHeight="1" ht="1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ustomHeight="1" ht="1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ustomHeight="1" ht="1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ustomHeight="1" ht="1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ustomHeight="1" ht="1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ustomHeight="1" ht="1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ustomHeight="1" ht="1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ustomHeight="1" ht="1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ustomHeight="1" ht="1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ustomHeight="1" ht="1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ustomHeight="1" ht="1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ustomHeight="1" ht="1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ustomHeight="1" ht="1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ustomHeight="1" ht="1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ustomHeight="1" ht="1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ustomHeight="1" ht="1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ustomHeight="1" ht="1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ustomHeight="1" ht="1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ustomHeight="1" ht="1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ustomHeight="1" ht="1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ustomHeight="1" ht="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ustomHeight="1" ht="1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ustomHeight="1" ht="1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ustomHeight="1" ht="1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ustomHeight="1" ht="1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ustomHeight="1" ht="1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ustomHeight="1" ht="1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ustomHeight="1" ht="1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ustomHeight="1" ht="1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ustomHeight="1" ht="1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ustomHeight="1" ht="1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ustomHeight="1" ht="1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ustomHeight="1" ht="1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ustomHeight="1" ht="1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ustomHeight="1" ht="1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ustomHeight="1" ht="1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ustomHeight="1" ht="1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ustomHeight="1" ht="1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ustomHeight="1" ht="1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ustomHeight="1" ht="1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ustomHeight="1" ht="1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ustomHeight="1" ht="1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ustomHeight="1" ht="1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ustomHeight="1" ht="1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ustomHeight="1" ht="1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ustomHeight="1" ht="1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ustomHeight="1" ht="1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ustomHeight="1" ht="1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ustomHeight="1" ht="1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ustomHeight="1" ht="1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ustomHeight="1" ht="1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ustomHeight="1" ht="1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ustomHeight="1" ht="1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ustomHeight="1" ht="1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ustomHeight="1" ht="1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ustomHeight="1" ht="1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ustomHeight="1" ht="1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ustomHeight="1" ht="1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ustomHeight="1" ht="1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ustomHeight="1" ht="1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ustomHeight="1" ht="1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ustomHeight="1" ht="1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ustomHeight="1" ht="1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ustomHeight="1" ht="1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ustomHeight="1" ht="1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ustomHeight="1" ht="1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ustomHeight="1" ht="1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ustomHeight="1" ht="1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ustomHeight="1" ht="1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ustomHeight="1" ht="1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ustomHeight="1" ht="1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ustomHeight="1" ht="1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ustomHeight="1" ht="1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ustomHeight="1" ht="1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ustomHeight="1" ht="1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ustomHeight="1" ht="1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ustomHeight="1" ht="1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ustomHeight="1" ht="1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ustomHeight="1" ht="1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ustomHeight="1" ht="1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ustomHeight="1" ht="1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ustomHeight="1" ht="1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ustomHeight="1" ht="1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ustomHeight="1" ht="1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ustomHeight="1" ht="1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ustomHeight="1" ht="1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ustomHeight="1" ht="1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ustomHeight="1" ht="1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ustomHeight="1" ht="1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ustomHeight="1" ht="1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ustomHeight="1" ht="1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ustomHeight="1" ht="1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ustomHeight="1" ht="1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ustomHeight="1" ht="1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ustomHeight="1" ht="1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ustomHeight="1" ht="1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ustomHeight="1" ht="1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ustomHeight="1" ht="1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ustomHeight="1" ht="1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ustomHeight="1" ht="1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ustomHeight="1" ht="1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ustomHeight="1" ht="1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ustomHeight="1" ht="1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ustomHeight="1" ht="1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ustomHeight="1" ht="1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ustomHeight="1" ht="1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ustomHeight="1" ht="1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ustomHeight="1" ht="1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ustomHeight="1" ht="1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ustomHeight="1" ht="1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ustomHeight="1" ht="1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ustomHeight="1" ht="1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ustomHeight="1" ht="1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ustomHeight="1" ht="1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ustomHeight="1" ht="1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ustomHeight="1" ht="1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ustomHeight="1" ht="1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ustomHeight="1" ht="1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ustomHeight="1" ht="1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ustomHeight="1" ht="1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ustomHeight="1" ht="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ustomHeight="1" ht="1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ustomHeight="1" ht="1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ustomHeight="1" ht="1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ustomHeight="1" ht="1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ustomHeight="1" ht="1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ustomHeight="1" ht="1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ustomHeight="1" ht="1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ustomHeight="1" ht="1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ustomHeight="1" ht="1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ustomHeight="1" ht="1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ustomHeight="1" ht="1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ustomHeight="1" ht="1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ustomHeight="1" ht="1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ustomHeight="1" ht="1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ustomHeight="1" ht="1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ustomHeight="1" ht="1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ustomHeight="1" ht="1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ustomHeight="1" ht="1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ustomHeight="1" ht="1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ustomHeight="1" ht="1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ustomHeight="1" ht="1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ustomHeight="1" ht="1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ustomHeight="1" ht="1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ustomHeight="1" ht="1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ustomHeight="1" ht="1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ustomHeight="1" ht="1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ustomHeight="1" ht="1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ustomHeight="1" ht="1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ustomHeight="1" ht="1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ustomHeight="1" ht="1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ustomHeight="1" ht="1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ustomHeight="1" ht="1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ustomHeight="1" ht="1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ustomHeight="1" ht="1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ustomHeight="1" ht="1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ustomHeight="1" ht="1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ustomHeight="1" ht="1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ustomHeight="1" ht="1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ustomHeight="1" ht="1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ustomHeight="1" ht="1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ustomHeight="1" ht="1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ustomHeight="1" ht="1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ustomHeight="1" ht="1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ustomHeight="1" ht="1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ustomHeight="1" ht="1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ustomHeight="1" ht="1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ustomHeight="1" ht="1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ustomHeight="1" ht="1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ustomHeight="1" ht="1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ustomHeight="1" ht="1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ustomHeight="1" ht="1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ustomHeight="1" ht="1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ustomHeight="1" ht="1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ustomHeight="1" ht="1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ustomHeight="1" ht="1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ustomHeight="1" ht="1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ustomHeight="1" ht="1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ustomHeight="1" ht="1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ustomHeight="1" ht="1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ustomHeight="1" ht="1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ustomHeight="1" ht="1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ustomHeight="1" ht="1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ustomHeight="1" ht="1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ustomHeight="1" ht="1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ustomHeight="1" ht="1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ustomHeight="1" ht="1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ustomHeight="1" ht="1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ustomHeight="1" ht="1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ustomHeight="1" ht="1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ustomHeight="1" ht="1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ustomHeight="1" ht="1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ustomHeight="1" ht="1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ustomHeight="1" ht="1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ustomHeight="1" ht="1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ustomHeight="1" ht="1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ustomHeight="1" ht="1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ustomHeight="1" ht="1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ustomHeight="1" ht="1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ustomHeight="1" ht="1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ustomHeight="1" ht="1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ustomHeight="1" ht="1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ustomHeight="1" ht="1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ustomHeight="1" ht="1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ustomHeight="1" ht="1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ustomHeight="1" ht="1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ustomHeight="1" ht="1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ustomHeight="1" ht="1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ustomHeight="1" ht="1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ustomHeight="1" ht="1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ustomHeight="1" ht="1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ustomHeight="1" ht="1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ustomHeight="1" ht="1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ustomHeight="1" ht="1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ustomHeight="1" ht="1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ustomHeight="1" ht="1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ustomHeight="1" ht="1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ustomHeight="1" ht="1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ustomHeight="1" ht="1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ustomHeight="1" ht="1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ustomHeight="1" ht="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ustomHeight="1" ht="1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ustomHeight="1" ht="1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ustomHeight="1" ht="1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ustomHeight="1" ht="1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ustomHeight="1" ht="1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ustomHeight="1" ht="1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ustomHeight="1" ht="1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ustomHeight="1" ht="1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ustomHeight="1" ht="1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ustomHeight="1" ht="1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ustomHeight="1" ht="1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ustomHeight="1" ht="1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ustomHeight="1" ht="1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ustomHeight="1" ht="1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ustomHeight="1" ht="1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ustomHeight="1" ht="1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ustomHeight="1" ht="1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ustomHeight="1" ht="1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ustomHeight="1" ht="1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ustomHeight="1" ht="1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ustomHeight="1" ht="1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ustomHeight="1" ht="1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ustomHeight="1" ht="1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ustomHeight="1" ht="1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ustomHeight="1" ht="1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ustomHeight="1" ht="1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ustomHeight="1" ht="1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ustomHeight="1" ht="1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ustomHeight="1" ht="1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ustomHeight="1" ht="1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ustomHeight="1" ht="1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ustomHeight="1" ht="1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ustomHeight="1" ht="1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ustomHeight="1" ht="1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ustomHeight="1" ht="1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ustomHeight="1" ht="1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ustomHeight="1" ht="1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ustomHeight="1" ht="1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ustomHeight="1" ht="1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ustomHeight="1" ht="1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ustomHeight="1" ht="1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ustomHeight="1" ht="1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ustomHeight="1" ht="1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ustomHeight="1" ht="1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ustomHeight="1" ht="1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ustomHeight="1" ht="1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ustomHeight="1" ht="1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ustomHeight="1" ht="1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ustomHeight="1" ht="1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ustomHeight="1" ht="1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ustomHeight="1" ht="1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ustomHeight="1" ht="1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ustomHeight="1" ht="1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ustomHeight="1" ht="1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ustomHeight="1" ht="1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ustomHeight="1" ht="1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ustomHeight="1" ht="1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ustomHeight="1" ht="1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ustomHeight="1" ht="1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ustomHeight="1" ht="1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ustomHeight="1" ht="1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ustomHeight="1" ht="1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ustomHeight="1" ht="1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ustomHeight="1" ht="1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ustomHeight="1" ht="1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ustomHeight="1" ht="1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ustomHeight="1" ht="1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ustomHeight="1" ht="1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ustomHeight="1" ht="1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ustomHeight="1" ht="1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ustomHeight="1" ht="1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ustomHeight="1" ht="1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ustomHeight="1" ht="1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ustomHeight="1" ht="1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ustomHeight="1" ht="1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ustomHeight="1" ht="1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ustomHeight="1" ht="1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ustomHeight="1" ht="1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ustomHeight="1" ht="1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ustomHeight="1" ht="1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ustomHeight="1" ht="1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ustomHeight="1" ht="1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ustomHeight="1" ht="1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ustomHeight="1" ht="1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ustomHeight="1" ht="1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ustomHeight="1" ht="1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ustomHeight="1" ht="1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ustomHeight="1" ht="1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ustomHeight="1" ht="1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ustomHeight="1" ht="1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ustomHeight="1" ht="1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ustomHeight="1" ht="1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ustomHeight="1" ht="1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ustomHeight="1" ht="1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ustomHeight="1" ht="1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ustomHeight="1" ht="1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ustomHeight="1" ht="1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ustomHeight="1" ht="1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ustomHeight="1" ht="1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ustomHeight="1" ht="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ustomHeight="1" ht="1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ustomHeight="1" ht="1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ustomHeight="1" ht="1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ustomHeight="1" ht="1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ustomHeight="1" ht="1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ustomHeight="1" ht="1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ustomHeight="1" ht="1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ustomHeight="1" ht="1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ustomHeight="1" ht="1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ustomHeight="1" ht="1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ustomHeight="1" ht="1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ustomHeight="1" ht="1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ustomHeight="1" ht="1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ustomHeight="1" ht="1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ustomHeight="1" ht="1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ustomHeight="1" ht="1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ustomHeight="1" ht="1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ustomHeight="1" ht="1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ustomHeight="1" ht="1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ustomHeight="1" ht="1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ustomHeight="1" ht="1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ustomHeight="1" ht="1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ustomHeight="1" ht="1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ustomHeight="1" ht="1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ustomHeight="1" ht="1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ustomHeight="1" ht="1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ustomHeight="1" ht="1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ustomHeight="1" ht="1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ustomHeight="1" ht="1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ustomHeight="1" ht="1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ustomHeight="1" ht="1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ustomHeight="1" ht="1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ustomHeight="1" ht="1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ustomHeight="1" ht="1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ustomHeight="1" ht="1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ustomHeight="1" ht="1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ustomHeight="1" ht="1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ustomHeight="1" ht="1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ustomHeight="1" ht="1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ustomHeight="1" ht="1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ustomHeight="1" ht="1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ustomHeight="1" ht="1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ustomHeight="1" ht="1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ustomHeight="1" ht="1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ustomHeight="1" ht="1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ustomHeight="1" ht="1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ustomHeight="1" ht="1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ustomHeight="1" ht="1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ustomHeight="1" ht="1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ustomHeight="1" ht="1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ustomHeight="1" ht="1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ustomHeight="1" ht="1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ustomHeight="1" ht="1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ustomHeight="1" ht="1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ustomHeight="1" ht="1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ustomHeight="1" ht="1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ustomHeight="1" ht="1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ustomHeight="1" ht="1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ustomHeight="1" ht="1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ustomHeight="1" ht="1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ustomHeight="1" ht="1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ustomHeight="1" ht="1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ustomHeight="1" ht="1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ustomHeight="1" ht="1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ustomHeight="1" ht="1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ustomHeight="1" ht="1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ustomHeight="1" ht="1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ustomHeight="1" ht="1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ustomHeight="1" ht="1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ustomHeight="1" ht="1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ustomHeight="1" ht="1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ustomHeight="1" ht="1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ustomHeight="1" ht="1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ustomHeight="1" ht="1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ustomHeight="1" ht="1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ustomHeight="1" ht="1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ustomHeight="1" ht="1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ustomHeight="1" ht="1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ustomHeight="1" ht="1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ustomHeight="1" ht="1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ustomHeight="1" ht="1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ustomHeight="1" ht="1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ustomHeight="1" ht="1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ustomHeight="1" ht="1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ustomHeight="1" ht="1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ustomHeight="1" ht="1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ustomHeight="1" ht="1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ustomHeight="1" ht="1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ustomHeight="1" ht="1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ustomHeight="1" ht="1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ustomHeight="1" ht="1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ustomHeight="1" ht="1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ustomHeight="1" ht="1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ustomHeight="1" ht="1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ustomHeight="1" ht="1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ustomHeight="1" ht="1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ustomHeight="1" ht="1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ustomHeight="1" ht="1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ustomHeight="1" ht="1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ustomHeight="1" ht="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ustomHeight="1" ht="1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ustomHeight="1" ht="1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ustomHeight="1" ht="1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ustomHeight="1" ht="1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ustomHeight="1" ht="1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ustomHeight="1" ht="1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ustomHeight="1" ht="1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ustomHeight="1" ht="1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ustomHeight="1" ht="1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ustomHeight="1" ht="1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ustomHeight="1" ht="1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ustomHeight="1" ht="1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ustomHeight="1" ht="1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ustomHeight="1" ht="1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ustomHeight="1" ht="1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ustomHeight="1" ht="1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ustomHeight="1" ht="1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ustomHeight="1" ht="1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ustomHeight="1" ht="1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ustomHeight="1" ht="1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ustomHeight="1" ht="1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ustomHeight="1" ht="1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ustomHeight="1" ht="1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ustomHeight="1" ht="1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ustomHeight="1" ht="1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ustomHeight="1" ht="1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ustomHeight="1" ht="1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ustomHeight="1" ht="1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ustomHeight="1" ht="1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ustomHeight="1" ht="1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ustomHeight="1" ht="1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ustomHeight="1" ht="1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ustomHeight="1" ht="1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ustomHeight="1" ht="1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ustomHeight="1" ht="1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ustomHeight="1" ht="1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ustomHeight="1" ht="1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ustomHeight="1" ht="1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ustomHeight="1" ht="1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ustomHeight="1" ht="1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ustomHeight="1" ht="1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ustomHeight="1" ht="1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ustomHeight="1" ht="1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ustomHeight="1" ht="1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ustomHeight="1" ht="1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ustomHeight="1" ht="1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ustomHeight="1" ht="1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ustomHeight="1" ht="1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ustomHeight="1" ht="1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ustomHeight="1" ht="1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ustomHeight="1" ht="1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ustomHeight="1" ht="1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ustomHeight="1" ht="1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ustomHeight="1" ht="1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ustomHeight="1" ht="1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ustomHeight="1" ht="1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ustomHeight="1" ht="1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ustomHeight="1" ht="1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ustomHeight="1" ht="1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ustomHeight="1" ht="1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ustomHeight="1" ht="1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ustomHeight="1" ht="1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ustomHeight="1" ht="1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ustomHeight="1" ht="1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ustomHeight="1" ht="1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ustomHeight="1" ht="1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ustomHeight="1" ht="1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ustomHeight="1" ht="1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ustomHeight="1" ht="1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ustomHeight="1" ht="1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ustomHeight="1" ht="1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ustomHeight="1" ht="1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ustomHeight="1" ht="1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ustomHeight="1" ht="1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ustomHeight="1" ht="1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ustomHeight="1" ht="1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ustomHeight="1" ht="1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ustomHeight="1" ht="1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ustomHeight="1" ht="1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ustomHeight="1" ht="1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ustomHeight="1" ht="1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ustomHeight="1" ht="1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ustomHeight="1" ht="1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ustomHeight="1" ht="1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ustomHeight="1" ht="1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ustomHeight="1" ht="1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ustomHeight="1" ht="1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ustomHeight="1" ht="1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ustomHeight="1" ht="1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ustomHeight="1" ht="1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ustomHeight="1" ht="1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ustomHeight="1" ht="1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ustomHeight="1" ht="1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ustomHeight="1" ht="1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ustomHeight="1" ht="1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ustomHeight="1" ht="1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ustomHeight="1" ht="1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ustomHeight="1" ht="1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ustomHeight="1" ht="1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ustomHeight="1" ht="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ustomHeight="1" ht="1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ustomHeight="1" ht="1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ustomHeight="1" ht="1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ustomHeight="1" ht="1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ustomHeight="1" ht="1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ustomHeight="1" ht="1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ustomHeight="1" ht="1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ustomHeight="1" ht="1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ustomHeight="1" ht="1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ustomHeight="1" ht="1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ustomHeight="1" ht="1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ustomHeight="1" ht="1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ustomHeight="1" ht="1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ustomHeight="1" ht="1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ustomHeight="1" ht="1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ustomHeight="1" ht="1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ustomHeight="1" ht="1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ustomHeight="1" ht="1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ustomHeight="1" ht="1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ustomHeight="1" ht="1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ustomHeight="1" ht="1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ustomHeight="1" ht="1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ustomHeight="1" ht="1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ustomHeight="1" ht="1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ustomHeight="1" ht="1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ustomHeight="1" ht="1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ustomHeight="1" ht="1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ustomHeight="1" ht="1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ustomHeight="1" ht="1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ustomHeight="1" ht="1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ustomHeight="1" ht="1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ustomHeight="1" ht="1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ustomHeight="1" ht="1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ustomHeight="1" ht="1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ustomHeight="1" ht="1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ustomHeight="1" ht="1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ustomHeight="1" ht="1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ustomHeight="1" ht="1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ustomHeight="1" ht="1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ustomHeight="1" ht="1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ustomHeight="1" ht="1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ustomHeight="1" ht="1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ustomHeight="1" ht="1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ustomHeight="1" ht="1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ustomHeight="1" ht="1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ustomHeight="1" ht="1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ustomHeight="1" ht="1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ustomHeight="1" ht="1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ustomHeight="1" ht="1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ustomHeight="1" ht="1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ustomHeight="1" ht="1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ustomHeight="1" ht="1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ustomHeight="1" ht="1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ustomHeight="1" ht="1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ustomHeight="1" ht="1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ustomHeight="1" ht="1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ustomHeight="1" ht="1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ustomHeight="1" ht="1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ustomHeight="1" ht="1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ustomHeight="1" ht="1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ustomHeight="1" ht="1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ustomHeight="1" ht="1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ustomHeight="1" ht="1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ustomHeight="1" ht="1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ustomHeight="1" ht="1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ustomHeight="1" ht="1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ustomHeight="1" ht="1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ustomHeight="1" ht="1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ustomHeight="1" ht="1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ustomHeight="1" ht="1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ustomHeight="1" ht="1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ustomHeight="1" ht="1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ustomHeight="1" ht="1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ustomHeight="1" ht="1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ustomHeight="1" ht="1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ustomHeight="1" ht="1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ustomHeight="1" ht="1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ustomHeight="1" ht="1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ustomHeight="1" ht="1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ustomHeight="1" ht="1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ustomHeight="1" ht="1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ustomHeight="1" ht="1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ustomHeight="1" ht="1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ustomHeight="1" ht="1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ustomHeight="1" ht="1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ustomHeight="1" ht="1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ustomHeight="1" ht="1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ustomHeight="1" ht="1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ustomHeight="1" ht="1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ustomHeight="1" ht="1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ustomHeight="1" ht="1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ustomHeight="1" ht="1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ustomHeight="1" ht="1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ustomHeight="1" ht="1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ustomHeight="1" ht="1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ustomHeight="1" ht="1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ustomHeight="1" ht="1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ustomHeight="1" ht="1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ustomHeight="1" ht="1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ustomHeight="1" ht="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ustomHeight="1" ht="1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ustomHeight="1" ht="1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ustomHeight="1" ht="1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ustomHeight="1" ht="1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ustomHeight="1" ht="1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ustomHeight="1" ht="1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ustomHeight="1" ht="1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ustomHeight="1" ht="1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ustomHeight="1" ht="1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ustomHeight="1" ht="1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ustomHeight="1" ht="1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ustomHeight="1" ht="1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ustomHeight="1" ht="1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ustomHeight="1" ht="1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ustomHeight="1" ht="1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ustomHeight="1" ht="1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ustomHeight="1" ht="1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ustomHeight="1" ht="1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ustomHeight="1" ht="1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ustomHeight="1" ht="1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ustomHeight="1" ht="1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ustomHeight="1" ht="1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ustomHeight="1" ht="1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ustomHeight="1" ht="1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ustomHeight="1" ht="1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ustomHeight="1" ht="1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ustomHeight="1" ht="1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ustomHeight="1" ht="1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ustomHeight="1" ht="1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ustomHeight="1" ht="1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ustomHeight="1" ht="1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ustomHeight="1" ht="1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ustomHeight="1" ht="1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ustomHeight="1" ht="1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ustomHeight="1" ht="1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ustomHeight="1" ht="1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ustomHeight="1" ht="1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ustomHeight="1" ht="1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ustomHeight="1" ht="1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ustomHeight="1" ht="1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ustomHeight="1" ht="1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ustomHeight="1" ht="1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ustomHeight="1" ht="1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ustomHeight="1" ht="1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ustomHeight="1" ht="1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ustomHeight="1" ht="1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ustomHeight="1" ht="1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ustomHeight="1" ht="1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ustomHeight="1" ht="1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ustomHeight="1" ht="1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ustomHeight="1" ht="1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ustomHeight="1" ht="1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ustomHeight="1" ht="1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ustomHeight="1" ht="1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ustomHeight="1" ht="1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ustomHeight="1" ht="1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ustomHeight="1" ht="1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ustomHeight="1" ht="1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ustomHeight="1" ht="1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ustomHeight="1" ht="1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ustomHeight="1" ht="1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ustomHeight="1" ht="1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ustomHeight="1" ht="1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ustomHeight="1" ht="1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ustomHeight="1" ht="1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ustomHeight="1" ht="1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ustomHeight="1" ht="1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ustomHeight="1" ht="1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ustomHeight="1" ht="1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ustomHeight="1" ht="1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ustomHeight="1" ht="1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ustomHeight="1" ht="1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ustomHeight="1" ht="1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ustomHeight="1" ht="1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sheetData>
  <mergeCells count="69">
    <mergeCell ref="B2:G2"/>
    <mergeCell ref="B3:D3"/>
    <mergeCell ref="E3:F3"/>
    <mergeCell ref="B4:D4"/>
    <mergeCell ref="E4:F4"/>
    <mergeCell ref="B5:C5"/>
    <mergeCell ref="E5:G5"/>
    <mergeCell ref="B6:C6"/>
    <mergeCell ref="E6:G6"/>
    <mergeCell ref="E7:F7"/>
    <mergeCell ref="B8:D8"/>
    <mergeCell ref="E8:F8"/>
    <mergeCell ref="E9:F9"/>
    <mergeCell ref="B10:D10"/>
    <mergeCell ref="E10:F10"/>
    <mergeCell ref="B12:G12"/>
    <mergeCell ref="C13:G13"/>
    <mergeCell ref="C14:G14"/>
    <mergeCell ref="C15:G15"/>
    <mergeCell ref="C16:G16"/>
    <mergeCell ref="C17:G17"/>
    <mergeCell ref="B19:G19"/>
    <mergeCell ref="C20:G20"/>
    <mergeCell ref="C21:G21"/>
    <mergeCell ref="B23:G23"/>
    <mergeCell ref="B24:D24"/>
    <mergeCell ref="E24:F24"/>
    <mergeCell ref="B25:D25"/>
    <mergeCell ref="E25:F25"/>
    <mergeCell ref="B26:D26"/>
    <mergeCell ref="E26:F26"/>
    <mergeCell ref="B27:D27"/>
    <mergeCell ref="E27:F27"/>
    <mergeCell ref="B28:D28"/>
    <mergeCell ref="E28:F28"/>
    <mergeCell ref="B29:D29"/>
    <mergeCell ref="E29:F29"/>
    <mergeCell ref="B30:D30"/>
    <mergeCell ref="E30:F30"/>
    <mergeCell ref="B31:D31"/>
    <mergeCell ref="E31:F31"/>
    <mergeCell ref="B32:D32"/>
    <mergeCell ref="E32:F32"/>
    <mergeCell ref="B34:G34"/>
    <mergeCell ref="C35:E35"/>
    <mergeCell ref="F35:G35"/>
    <mergeCell ref="C36:G36"/>
    <mergeCell ref="C37:G37"/>
    <mergeCell ref="B39:G39"/>
    <mergeCell ref="C40:D40"/>
    <mergeCell ref="C41:D41"/>
    <mergeCell ref="C42:D42"/>
    <mergeCell ref="C43:D43"/>
    <mergeCell ref="C44:D44"/>
    <mergeCell ref="C45:D45"/>
    <mergeCell ref="C46:D46"/>
    <mergeCell ref="C47:D47"/>
    <mergeCell ref="E48:F48"/>
    <mergeCell ref="B50:G50"/>
    <mergeCell ref="C51:G51"/>
    <mergeCell ref="C52:G52"/>
    <mergeCell ref="C53:G53"/>
    <mergeCell ref="C54:G54"/>
    <mergeCell ref="B56:G56"/>
    <mergeCell ref="C57:G57"/>
    <mergeCell ref="C58:G58"/>
    <mergeCell ref="C59:G59"/>
    <mergeCell ref="C61:F61"/>
    <mergeCell ref="C62:F62"/>
  </mergeCells>
  <hyperlinks>
    <hyperlink ref="B6" r:id="rId1" xr:uid="{FF1E724B-7BE0-42E1-9190-8B0CD462B77D}"/>
  </hyperlinks>
  <pageMargins left="0.4" right="0.4" top="0.4" bottom="0.4" header="0" footer="0"/>
  <pageSetup scale="98" fitToHeight="0" orientation="landscape" r:id="rId2"/>
  <rowBreaks count="1" manualBreakCount="1">
    <brk id="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95959"/>
  </sheetPr>
  <dimension ref="A1:Z1000"/>
  <sheetViews>
    <sheetView showGridLines="0" topLeftCell="A2" workbookViewId="0">
      <selection activeCell="B2" sqref="B2"/>
    </sheetView>
  </sheetViews>
  <sheetFormatPr baseColWidth="10" defaultColWidth="11.1875" defaultRowHeight="15.75" x14ac:dyDescent="0.5" outlineLevelRow="0" outlineLevelCol="0"/>
  <cols>
    <col min="1" max="1" width="3.3125" customWidth="1"/>
    <col min="2" max="2" width="88.3125" customWidth="1"/>
    <col min="3" max="3" width="10.8125" customWidth="1"/>
    <col min="4" max="4" width="10.8125" customWidth="1"/>
    <col min="5" max="5" width="10.8125" customWidth="1"/>
    <col min="6" max="6" width="10.8125" customWidth="1"/>
    <col min="7" max="7" width="10.8125" customWidth="1"/>
    <col min="8" max="8" width="10.8125" customWidth="1"/>
    <col min="9" max="9" width="10.8125" customWidth="1"/>
    <col min="10" max="10" width="10.8125" customWidth="1"/>
    <col min="11" max="11" width="10.8125" customWidth="1"/>
    <col min="12" max="12" width="10.8125" customWidth="1"/>
    <col min="13" max="13" width="10.8125" customWidth="1"/>
    <col min="14" max="14" width="10.8125" customWidth="1"/>
    <col min="15" max="15" width="10.8125" customWidth="1"/>
    <col min="16" max="16" width="10.8125" customWidth="1"/>
    <col min="17" max="17" width="10.8125" customWidth="1"/>
    <col min="18" max="18" width="10.8125" customWidth="1"/>
    <col min="19" max="19" width="10.8125" customWidth="1"/>
    <col min="20" max="20" width="10.8125" customWidth="1"/>
    <col min="21" max="21" width="10.8125" customWidth="1"/>
    <col min="22" max="22" width="10.8125" customWidth="1"/>
    <col min="23" max="23" width="10.8125" customWidth="1"/>
    <col min="24" max="24" width="10.8125" customWidth="1"/>
    <col min="25" max="25" width="10.8125" customWidth="1"/>
    <col min="26" max="26" width="10.8125" customWidth="1"/>
  </cols>
  <sheetData>
    <row r="1" customHeight="1" ht="19">
      <c r="A1" s="30"/>
      <c r="B1" s="30"/>
      <c r="C1" s="30"/>
      <c r="D1" s="30"/>
      <c r="E1" s="30"/>
      <c r="F1" s="30"/>
      <c r="G1" s="30"/>
      <c r="H1" s="30"/>
      <c r="I1" s="30"/>
      <c r="J1" s="30"/>
      <c r="K1" s="30"/>
      <c r="L1" s="30"/>
      <c r="M1" s="30"/>
      <c r="N1" s="30"/>
      <c r="O1" s="30"/>
      <c r="P1" s="30"/>
      <c r="Q1" s="30"/>
      <c r="R1" s="30"/>
      <c r="S1" s="30"/>
      <c r="T1" s="30"/>
      <c r="U1" s="30"/>
      <c r="V1" s="30"/>
      <c r="W1" s="30"/>
      <c r="X1" s="30"/>
      <c r="Y1" s="30"/>
      <c r="Z1" s="30"/>
    </row>
    <row r="2" customHeight="1" ht="108">
      <c r="A2" s="30"/>
      <c r="B2" s="36" t="s">
        <v>64</v>
      </c>
      <c r="C2" s="30"/>
      <c r="D2" s="30"/>
      <c r="E2" s="30"/>
      <c r="F2" s="30"/>
      <c r="G2" s="30"/>
      <c r="H2" s="30"/>
      <c r="I2" s="30"/>
      <c r="J2" s="30"/>
      <c r="K2" s="30"/>
      <c r="L2" s="30"/>
      <c r="M2" s="30"/>
      <c r="N2" s="30"/>
      <c r="O2" s="30"/>
      <c r="P2" s="30"/>
      <c r="Q2" s="30"/>
      <c r="R2" s="30"/>
      <c r="S2" s="30"/>
      <c r="T2" s="30"/>
      <c r="U2" s="30"/>
      <c r="V2" s="30"/>
      <c r="W2" s="30"/>
      <c r="X2" s="30"/>
      <c r="Y2" s="30"/>
      <c r="Z2" s="30"/>
    </row>
    <row r="3" customHeight="1" ht="14">
      <c r="A3" s="30"/>
      <c r="B3" s="30"/>
      <c r="C3" s="30"/>
      <c r="D3" s="30"/>
      <c r="E3" s="30"/>
      <c r="F3" s="30"/>
      <c r="G3" s="30"/>
      <c r="H3" s="30"/>
      <c r="I3" s="30"/>
      <c r="J3" s="30"/>
      <c r="K3" s="30"/>
      <c r="L3" s="30"/>
      <c r="M3" s="30"/>
      <c r="N3" s="30"/>
      <c r="O3" s="30"/>
      <c r="P3" s="30"/>
      <c r="Q3" s="30"/>
      <c r="R3" s="30"/>
      <c r="S3" s="30"/>
      <c r="T3" s="30"/>
      <c r="U3" s="30"/>
      <c r="V3" s="30"/>
      <c r="W3" s="30"/>
      <c r="X3" s="30"/>
      <c r="Y3" s="30"/>
      <c r="Z3" s="30"/>
    </row>
    <row r="4" customHeight="1" ht="14">
      <c r="A4" s="30"/>
      <c r="B4" s="30"/>
      <c r="C4" s="30"/>
      <c r="D4" s="30"/>
      <c r="E4" s="30"/>
      <c r="F4" s="30"/>
      <c r="G4" s="30"/>
      <c r="H4" s="30"/>
      <c r="I4" s="30"/>
      <c r="J4" s="30"/>
      <c r="K4" s="30"/>
      <c r="L4" s="30"/>
      <c r="M4" s="30"/>
      <c r="N4" s="30"/>
      <c r="O4" s="30"/>
      <c r="P4" s="30"/>
      <c r="Q4" s="30"/>
      <c r="R4" s="30"/>
      <c r="S4" s="30"/>
      <c r="T4" s="30"/>
      <c r="U4" s="30"/>
      <c r="V4" s="30"/>
      <c r="W4" s="30"/>
      <c r="X4" s="30"/>
      <c r="Y4" s="30"/>
      <c r="Z4" s="30"/>
    </row>
    <row r="5" customHeight="1" ht="14">
      <c r="A5" s="30"/>
      <c r="B5" s="30"/>
      <c r="C5" s="30"/>
      <c r="D5" s="30"/>
      <c r="E5" s="30"/>
      <c r="F5" s="30"/>
      <c r="G5" s="30"/>
      <c r="H5" s="30"/>
      <c r="I5" s="30"/>
      <c r="J5" s="30"/>
      <c r="K5" s="30"/>
      <c r="L5" s="30"/>
      <c r="M5" s="30"/>
      <c r="N5" s="30"/>
      <c r="O5" s="30"/>
      <c r="P5" s="30"/>
      <c r="Q5" s="30"/>
      <c r="R5" s="30"/>
      <c r="S5" s="30"/>
      <c r="T5" s="30"/>
      <c r="U5" s="30"/>
      <c r="V5" s="30"/>
      <c r="W5" s="30"/>
      <c r="X5" s="30"/>
      <c r="Y5" s="30"/>
      <c r="Z5" s="30"/>
    </row>
    <row r="6" customHeight="1" ht="14">
      <c r="A6" s="30"/>
      <c r="B6" s="30"/>
      <c r="C6" s="30"/>
      <c r="D6" s="30"/>
      <c r="E6" s="30"/>
      <c r="F6" s="30"/>
      <c r="G6" s="30"/>
      <c r="H6" s="30"/>
      <c r="I6" s="30"/>
      <c r="J6" s="30"/>
      <c r="K6" s="30"/>
      <c r="L6" s="30"/>
      <c r="M6" s="30"/>
      <c r="N6" s="30"/>
      <c r="O6" s="30"/>
      <c r="P6" s="30"/>
      <c r="Q6" s="30"/>
      <c r="R6" s="30"/>
      <c r="S6" s="30"/>
      <c r="T6" s="30"/>
      <c r="U6" s="30"/>
      <c r="V6" s="30"/>
      <c r="W6" s="30"/>
      <c r="X6" s="30"/>
      <c r="Y6" s="30"/>
      <c r="Z6" s="30"/>
    </row>
    <row r="7" customHeight="1" ht="14">
      <c r="A7" s="30"/>
      <c r="B7" s="30"/>
      <c r="C7" s="30"/>
      <c r="D7" s="30"/>
      <c r="E7" s="30"/>
      <c r="F7" s="30"/>
      <c r="G7" s="30"/>
      <c r="H7" s="30"/>
      <c r="I7" s="30"/>
      <c r="J7" s="30"/>
      <c r="K7" s="30"/>
      <c r="L7" s="30"/>
      <c r="M7" s="30"/>
      <c r="N7" s="30"/>
      <c r="O7" s="30"/>
      <c r="P7" s="30"/>
      <c r="Q7" s="30"/>
      <c r="R7" s="30"/>
      <c r="S7" s="30"/>
      <c r="T7" s="30"/>
      <c r="U7" s="30"/>
      <c r="V7" s="30"/>
      <c r="W7" s="30"/>
      <c r="X7" s="30"/>
      <c r="Y7" s="30"/>
      <c r="Z7" s="30"/>
    </row>
    <row r="8" customHeight="1" ht="14">
      <c r="A8" s="30"/>
      <c r="B8" s="30"/>
      <c r="C8" s="30"/>
      <c r="D8" s="30"/>
      <c r="E8" s="30"/>
      <c r="F8" s="30"/>
      <c r="G8" s="30"/>
      <c r="H8" s="30"/>
      <c r="I8" s="30"/>
      <c r="J8" s="30"/>
      <c r="K8" s="30"/>
      <c r="L8" s="30"/>
      <c r="M8" s="30"/>
      <c r="N8" s="30"/>
      <c r="O8" s="30"/>
      <c r="P8" s="30"/>
      <c r="Q8" s="30"/>
      <c r="R8" s="30"/>
      <c r="S8" s="30"/>
      <c r="T8" s="30"/>
      <c r="U8" s="30"/>
      <c r="V8" s="30"/>
      <c r="W8" s="30"/>
      <c r="X8" s="30"/>
      <c r="Y8" s="30"/>
      <c r="Z8" s="30"/>
    </row>
    <row r="9" customHeight="1" ht="14">
      <c r="A9" s="30"/>
      <c r="B9" s="30"/>
      <c r="C9" s="30"/>
      <c r="D9" s="30"/>
      <c r="E9" s="30"/>
      <c r="F9" s="30"/>
      <c r="G9" s="30"/>
      <c r="H9" s="30"/>
      <c r="I9" s="30"/>
      <c r="J9" s="30"/>
      <c r="K9" s="30"/>
      <c r="L9" s="30"/>
      <c r="M9" s="30"/>
      <c r="N9" s="30"/>
      <c r="O9" s="30"/>
      <c r="P9" s="30"/>
      <c r="Q9" s="30"/>
      <c r="R9" s="30"/>
      <c r="S9" s="30"/>
      <c r="T9" s="30"/>
      <c r="U9" s="30"/>
      <c r="V9" s="30"/>
      <c r="W9" s="30"/>
      <c r="X9" s="30"/>
      <c r="Y9" s="30"/>
      <c r="Z9" s="30"/>
    </row>
    <row r="10" customHeight="1" ht="14">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customHeight="1" ht="14">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customHeight="1" ht="14">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customHeight="1" ht="14">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customHeight="1" ht="14">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customHeight="1" ht="14">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customHeight="1" ht="14">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customHeight="1" ht="14">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customHeight="1" ht="14">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customHeight="1" ht="14">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customHeight="1" ht="14">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customHeight="1" ht="14">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customHeight="1" ht="14">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customHeight="1" ht="14">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customHeight="1" ht="1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customHeight="1" ht="14">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customHeight="1" ht="14">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customHeight="1" ht="14">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customHeight="1" ht="14">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customHeight="1" ht="14">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customHeight="1" ht="14">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customHeight="1" ht="14">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customHeight="1" ht="14">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customHeight="1" ht="14">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customHeight="1" ht="1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customHeight="1" ht="14">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customHeight="1" ht="14">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customHeight="1" ht="14">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customHeight="1" ht="14">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customHeight="1" ht="14">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customHeight="1" ht="14">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customHeight="1" ht="14">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customHeight="1" ht="14">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customHeight="1" ht="14">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customHeight="1" ht="1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ustomHeight="1" ht="14">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customHeight="1" ht="14">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customHeight="1" ht="14">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customHeight="1" ht="14">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ustomHeight="1" ht="14">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ustomHeight="1" ht="14">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ustomHeight="1" ht="14">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ustomHeight="1" ht="14">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ustomHeight="1" ht="14">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ustomHeight="1" ht="1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ustomHeight="1" ht="14">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ustomHeight="1" ht="14">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ustomHeight="1" ht="14">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ustomHeight="1" ht="14">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ustomHeight="1" ht="14">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ustomHeight="1" ht="14">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ustomHeight="1" ht="14">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ustomHeight="1" ht="14">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ustomHeight="1" ht="14">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ustomHeight="1" ht="1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ustomHeight="1" ht="14">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customHeight="1" ht="14">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customHeight="1" ht="14">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customHeight="1" ht="14">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customHeight="1" ht="14">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customHeight="1" ht="14">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customHeight="1" ht="14">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customHeight="1" ht="14">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customHeight="1" ht="14">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customHeight="1" ht="1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customHeight="1" ht="14">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ustomHeight="1" ht="14">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ustomHeight="1" ht="14">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ustomHeight="1" ht="14">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ustomHeight="1" ht="14">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ustomHeight="1" ht="14">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ustomHeight="1" ht="14">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ustomHeight="1" ht="14">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ustomHeight="1" ht="14">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ustomHeight="1" ht="1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ustomHeight="1" ht="14">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ustomHeight="1" ht="14">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ustomHeight="1" ht="14">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ustomHeight="1" ht="14">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ustomHeight="1" ht="14">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ustomHeight="1" ht="14">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ustomHeight="1" ht="14">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ustomHeight="1" ht="14">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ustomHeight="1" ht="14">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ustomHeight="1" ht="1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ustomHeight="1" ht="14">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ustomHeight="1" ht="14">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ustomHeight="1" ht="14">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ustomHeight="1" ht="14">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ustomHeight="1" ht="14">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ustomHeight="1" ht="14">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ustomHeight="1" ht="14">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ustomHeight="1" ht="14">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ustomHeight="1" ht="14">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ustomHeight="1" ht="1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ustomHeight="1" ht="14">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ustomHeight="1" ht="14">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ustomHeight="1" ht="14">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ustomHeight="1" ht="14">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ustomHeight="1" ht="14">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ustomHeight="1" ht="14">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ustomHeight="1" ht="14">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ustomHeight="1" ht="14">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ustomHeight="1" ht="14">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ustomHeight="1" ht="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ustomHeight="1" ht="14">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ustomHeight="1" ht="14">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ustomHeight="1" ht="14">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ustomHeight="1" ht="14">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ustomHeight="1" ht="14">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ustomHeight="1" ht="14">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ustomHeight="1" ht="14">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ustomHeight="1" ht="14">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ustomHeight="1" ht="14">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ustomHeight="1" ht="1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ustomHeight="1" ht="14">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ustomHeight="1" ht="14">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ustomHeight="1" ht="14">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ustomHeight="1" ht="14">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ustomHeight="1" ht="14">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ustomHeight="1" ht="14">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ustomHeight="1" ht="14">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ustomHeight="1" ht="14">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ustomHeight="1" ht="14">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ustomHeight="1" ht="1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ustomHeight="1" ht="14">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ustomHeight="1" ht="14">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ustomHeight="1" ht="14">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ustomHeight="1" ht="14">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ustomHeight="1" ht="14">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ustomHeight="1" ht="14">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ustomHeight="1" ht="14">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ustomHeight="1" ht="14">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ustomHeight="1" ht="14">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ustomHeight="1" ht="1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ustomHeight="1" ht="14">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ustomHeight="1" ht="14">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ustomHeight="1" ht="14">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ustomHeight="1" ht="14">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ustomHeight="1" ht="14">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ustomHeight="1" ht="14">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ustomHeight="1" ht="14">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ustomHeight="1" ht="14">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ustomHeight="1" ht="14">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ustomHeight="1" ht="1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ustomHeight="1" ht="14">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ustomHeight="1" ht="14">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ustomHeight="1" ht="14">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ustomHeight="1" ht="14">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ustomHeight="1" ht="14">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ustomHeight="1" ht="14">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ustomHeight="1" ht="14">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ustomHeight="1" ht="14">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ustomHeight="1" ht="14">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ustomHeight="1" ht="1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ustomHeight="1" ht="14">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ustomHeight="1" ht="14">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ustomHeight="1" ht="14">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ustomHeight="1" ht="14">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ustomHeight="1" ht="14">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ustomHeight="1" ht="14">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ustomHeight="1" ht="14">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ustomHeight="1" ht="14">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ustomHeight="1" ht="14">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ustomHeight="1" ht="1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ustomHeight="1" ht="14">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ustomHeight="1" ht="14">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ustomHeight="1" ht="14">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ustomHeight="1" ht="14">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ustomHeight="1" ht="14">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ustomHeight="1" ht="14">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ustomHeight="1" ht="14">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ustomHeight="1" ht="14">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ustomHeight="1" ht="14">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ustomHeight="1" ht="1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ustomHeight="1" ht="14">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ustomHeight="1" ht="14">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ustomHeight="1" ht="14">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ustomHeight="1" ht="14">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ustomHeight="1" ht="14">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ustomHeight="1" ht="14">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ustomHeight="1" ht="14">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ustomHeight="1" ht="14">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ustomHeight="1" ht="14">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ustomHeight="1" ht="1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ustomHeight="1" ht="14">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ustomHeight="1" ht="14">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ustomHeight="1" ht="14">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ustomHeight="1" ht="14">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ustomHeight="1" ht="14">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ustomHeight="1" ht="14">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ustomHeight="1" ht="14">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ustomHeight="1" ht="14">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ustomHeight="1" ht="14">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ustomHeight="1" ht="1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ustomHeight="1" ht="14">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ustomHeight="1" ht="14">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ustomHeight="1" ht="14">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ustomHeight="1" ht="14">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ustomHeight="1" ht="14">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ustomHeight="1" ht="14">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ustomHeight="1" ht="14">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ustomHeight="1" ht="14">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ustomHeight="1" ht="14">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ustomHeight="1" ht="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ustomHeight="1" ht="14">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ustomHeight="1" ht="14">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ustomHeight="1" ht="14">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ustomHeight="1" ht="14">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ustomHeight="1" ht="14">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ustomHeight="1" ht="14">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ustomHeight="1" ht="14">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ustomHeight="1" ht="14">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ustomHeight="1" ht="14">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ustomHeight="1" ht="1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ustomHeight="1" ht="14">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ustomHeight="1" ht="14">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ustomHeight="1" ht="14">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ustomHeight="1" ht="14">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ustomHeight="1" ht="14">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ustomHeight="1" ht="14">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ustomHeight="1" ht="14">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ustomHeight="1" ht="14">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ustomHeight="1" ht="14">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ustomHeight="1" ht="1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ustomHeight="1" ht="14">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ustomHeight="1" ht="14">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ustomHeight="1" ht="14">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ustomHeight="1" ht="14">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ustomHeight="1" ht="14">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ustomHeight="1" ht="14">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ustomHeight="1" ht="14">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ustomHeight="1" ht="14">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ustomHeight="1" ht="14">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ustomHeight="1" ht="1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ustomHeight="1" ht="14">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ustomHeight="1" ht="14">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ustomHeight="1" ht="14">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ustomHeight="1" ht="14">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ustomHeight="1" ht="14">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ustomHeight="1" ht="14">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ustomHeight="1" ht="14">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ustomHeight="1" ht="14">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ustomHeight="1" ht="14">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ustomHeight="1" ht="1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ustomHeight="1" ht="14">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ustomHeight="1" ht="14">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ustomHeight="1" ht="14">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ustomHeight="1" ht="14">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ustomHeight="1" ht="14">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ustomHeight="1" ht="14">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ustomHeight="1" ht="14">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ustomHeight="1" ht="14">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ustomHeight="1" ht="14">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ustomHeight="1" ht="1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ustomHeight="1" ht="14">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ustomHeight="1" ht="14">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ustomHeight="1" ht="14">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ustomHeight="1" ht="14">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ustomHeight="1" ht="14">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ustomHeight="1" ht="14">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ustomHeight="1" ht="14">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ustomHeight="1" ht="14">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ustomHeight="1" ht="14">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ustomHeight="1" ht="1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ustomHeight="1" ht="14">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ustomHeight="1" ht="14">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ustomHeight="1" ht="14">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ustomHeight="1" ht="14">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ustomHeight="1" ht="14">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ustomHeight="1" ht="14">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ustomHeight="1" ht="14">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ustomHeight="1" ht="14">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ustomHeight="1" ht="14">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ustomHeight="1" ht="1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ustomHeight="1" ht="14">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ustomHeight="1" ht="14">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ustomHeight="1" ht="14">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ustomHeight="1" ht="14">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ustomHeight="1" ht="14">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ustomHeight="1" ht="14">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ustomHeight="1" ht="14">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ustomHeight="1" ht="14">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ustomHeight="1" ht="14">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ustomHeight="1" ht="1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ustomHeight="1" ht="14">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ustomHeight="1" ht="14">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ustomHeight="1" ht="14">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ustomHeight="1" ht="14">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ustomHeight="1" ht="14">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ustomHeight="1" ht="14">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ustomHeight="1" ht="14">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ustomHeight="1" ht="14">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ustomHeight="1" ht="14">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ustomHeight="1" ht="1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ustomHeight="1" ht="14">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ustomHeight="1" ht="14">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ustomHeight="1" ht="14">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ustomHeight="1" ht="14">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ustomHeight="1" ht="14">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ustomHeight="1" ht="14">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ustomHeight="1" ht="14">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ustomHeight="1" ht="14">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ustomHeight="1" ht="14">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ustomHeight="1" ht="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ustomHeight="1" ht="14">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ustomHeight="1" ht="14">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ustomHeight="1" ht="14">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ustomHeight="1" ht="14">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ustomHeight="1" ht="14">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ustomHeight="1" ht="14">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ustomHeight="1" ht="14">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ustomHeight="1" ht="14">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ustomHeight="1" ht="14">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ustomHeight="1" ht="1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ustomHeight="1" ht="14">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ustomHeight="1" ht="14">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ustomHeight="1" ht="14">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ustomHeight="1" ht="14">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ustomHeight="1" ht="14">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ustomHeight="1" ht="14">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ustomHeight="1" ht="14">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ustomHeight="1" ht="14">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ustomHeight="1" ht="14">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ustomHeight="1" ht="1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ustomHeight="1" ht="14">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ustomHeight="1" ht="14">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ustomHeight="1" ht="14">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ustomHeight="1" ht="14">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ustomHeight="1" ht="14">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ustomHeight="1" ht="14">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ustomHeight="1" ht="14">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ustomHeight="1" ht="14">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ustomHeight="1" ht="14">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ustomHeight="1" ht="1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ustomHeight="1" ht="14">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ustomHeight="1" ht="14">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ustomHeight="1" ht="14">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ustomHeight="1" ht="14">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ustomHeight="1" ht="14">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ustomHeight="1" ht="14">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ustomHeight="1" ht="14">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ustomHeight="1" ht="14">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ustomHeight="1" ht="14">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ustomHeight="1" ht="1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ustomHeight="1" ht="14">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ustomHeight="1" ht="14">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ustomHeight="1" ht="14">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ustomHeight="1" ht="14">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ustomHeight="1" ht="14">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ustomHeight="1" ht="14">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ustomHeight="1" ht="14">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ustomHeight="1" ht="14">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ustomHeight="1" ht="14">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ustomHeight="1" ht="1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ustomHeight="1" ht="14">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ustomHeight="1" ht="14">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ustomHeight="1" ht="14">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ustomHeight="1" ht="14">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ustomHeight="1" ht="14">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ustomHeight="1" ht="14">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ustomHeight="1" ht="14">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ustomHeight="1" ht="14">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ustomHeight="1" ht="14">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ustomHeight="1" ht="1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ustomHeight="1" ht="14">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ustomHeight="1" ht="14">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ustomHeight="1" ht="14">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ustomHeight="1" ht="14">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ustomHeight="1" ht="14">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ustomHeight="1" ht="14">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ustomHeight="1" ht="14">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ustomHeight="1" ht="14">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ustomHeight="1" ht="14">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ustomHeight="1" ht="1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ustomHeight="1" ht="14">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ustomHeight="1" ht="14">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ustomHeight="1" ht="14">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ustomHeight="1" ht="14">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ustomHeight="1" ht="14">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ustomHeight="1" ht="14">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ustomHeight="1" ht="14">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ustomHeight="1" ht="14">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ustomHeight="1" ht="14">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ustomHeight="1" ht="1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ustomHeight="1" ht="14">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ustomHeight="1" ht="14">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ustomHeight="1" ht="14">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ustomHeight="1" ht="14">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ustomHeight="1" ht="14">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ustomHeight="1" ht="14">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ustomHeight="1" ht="14">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ustomHeight="1" ht="14">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ustomHeight="1" ht="14">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ustomHeight="1" ht="1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ustomHeight="1" ht="14">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ustomHeight="1" ht="14">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ustomHeight="1" ht="14">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ustomHeight="1" ht="14">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ustomHeight="1" ht="14">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ustomHeight="1" ht="14">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ustomHeight="1" ht="14">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ustomHeight="1" ht="14">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ustomHeight="1" ht="14">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ustomHeight="1" ht="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ustomHeight="1" ht="14">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ustomHeight="1" ht="14">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ustomHeight="1" ht="14">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ustomHeight="1" ht="14">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ustomHeight="1" ht="14">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ustomHeight="1" ht="14">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ustomHeight="1" ht="14">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ustomHeight="1" ht="14">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ustomHeight="1" ht="14">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ustomHeight="1" ht="1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ustomHeight="1" ht="14">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ustomHeight="1" ht="14">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ustomHeight="1" ht="14">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ustomHeight="1" ht="14">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ustomHeight="1" ht="14">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ustomHeight="1" ht="14">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ustomHeight="1" ht="14">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ustomHeight="1" ht="14">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ustomHeight="1" ht="14">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ustomHeight="1" ht="1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ustomHeight="1" ht="14">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ustomHeight="1" ht="14">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ustomHeight="1" ht="14">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ustomHeight="1" ht="14">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ustomHeight="1" ht="14">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ustomHeight="1" ht="14">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ustomHeight="1" ht="14">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ustomHeight="1" ht="14">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ustomHeight="1" ht="14">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ustomHeight="1" ht="1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ustomHeight="1" ht="14">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ustomHeight="1" ht="14">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ustomHeight="1" ht="14">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ustomHeight="1" ht="14">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ustomHeight="1" ht="14">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ustomHeight="1" ht="14">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ustomHeight="1" ht="14">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ustomHeight="1" ht="14">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ustomHeight="1" ht="14">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ustomHeight="1" ht="1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ustomHeight="1" ht="14">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ustomHeight="1" ht="14">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ustomHeight="1" ht="14">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ustomHeight="1" ht="14">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ustomHeight="1" ht="14">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ustomHeight="1" ht="14">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ustomHeight="1" ht="14">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ustomHeight="1" ht="14">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ustomHeight="1" ht="14">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ustomHeight="1" ht="1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ustomHeight="1" ht="14">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ustomHeight="1" ht="14">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ustomHeight="1" ht="14">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ustomHeight="1" ht="14">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ustomHeight="1" ht="14">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ustomHeight="1" ht="14">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ustomHeight="1" ht="14">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ustomHeight="1" ht="14">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ustomHeight="1" ht="14">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ustomHeight="1" ht="1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ustomHeight="1" ht="14">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ustomHeight="1" ht="14">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ustomHeight="1" ht="14">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ustomHeight="1" ht="14">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ustomHeight="1" ht="14">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ustomHeight="1" ht="14">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ustomHeight="1" ht="14">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ustomHeight="1" ht="14">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ustomHeight="1" ht="14">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ustomHeight="1" ht="1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ustomHeight="1" ht="14">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ustomHeight="1" ht="14">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ustomHeight="1" ht="14">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ustomHeight="1" ht="14">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ustomHeight="1" ht="14">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ustomHeight="1" ht="14">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ustomHeight="1" ht="14">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ustomHeight="1" ht="14">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ustomHeight="1" ht="14">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ustomHeight="1" ht="1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ustomHeight="1" ht="14">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ustomHeight="1" ht="14">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ustomHeight="1" ht="14">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ustomHeight="1" ht="14">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ustomHeight="1" ht="14">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ustomHeight="1" ht="14">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ustomHeight="1" ht="14">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ustomHeight="1" ht="14">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ustomHeight="1" ht="14">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ustomHeight="1" ht="1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ustomHeight="1" ht="14">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ustomHeight="1" ht="14">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ustomHeight="1" ht="14">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ustomHeight="1" ht="14">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ustomHeight="1" ht="14">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ustomHeight="1" ht="14">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ustomHeight="1" ht="14">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ustomHeight="1" ht="14">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ustomHeight="1" ht="14">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ustomHeight="1" ht="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ustomHeight="1" ht="14">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ustomHeight="1" ht="14">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ustomHeight="1" ht="14">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ustomHeight="1" ht="14">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ustomHeight="1" ht="14">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ustomHeight="1" ht="14">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ustomHeight="1" ht="14">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ustomHeight="1" ht="14">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ustomHeight="1" ht="14">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ustomHeight="1" ht="1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ustomHeight="1" ht="14">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ustomHeight="1" ht="14">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ustomHeight="1" ht="14">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ustomHeight="1" ht="14">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ustomHeight="1" ht="14">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ustomHeight="1" ht="14">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ustomHeight="1" ht="14">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ustomHeight="1" ht="14">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ustomHeight="1" ht="14">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ustomHeight="1" ht="1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ustomHeight="1" ht="14">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ustomHeight="1" ht="14">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ustomHeight="1" ht="14">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ustomHeight="1" ht="14">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ustomHeight="1" ht="14">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ustomHeight="1" ht="14">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ustomHeight="1" ht="14">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ustomHeight="1" ht="14">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ustomHeight="1" ht="14">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ustomHeight="1" ht="1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ustomHeight="1" ht="14">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ustomHeight="1" ht="14">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ustomHeight="1" ht="14">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ustomHeight="1" ht="14">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ustomHeight="1" ht="14">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ustomHeight="1" ht="14">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ustomHeight="1" ht="14">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ustomHeight="1" ht="14">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ustomHeight="1" ht="14">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ustomHeight="1" ht="1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ustomHeight="1" ht="14">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ustomHeight="1" ht="14">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ustomHeight="1" ht="14">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ustomHeight="1" ht="14">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ustomHeight="1" ht="14">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ustomHeight="1" ht="14">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ustomHeight="1" ht="14">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ustomHeight="1" ht="14">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ustomHeight="1" ht="14">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ustomHeight="1" ht="1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ustomHeight="1" ht="14">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ustomHeight="1" ht="14">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ustomHeight="1" ht="14">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ustomHeight="1" ht="14">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ustomHeight="1" ht="14">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ustomHeight="1" ht="14">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ustomHeight="1" ht="14">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ustomHeight="1" ht="14">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ustomHeight="1" ht="14">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ustomHeight="1" ht="1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ustomHeight="1" ht="14">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ustomHeight="1" ht="14">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ustomHeight="1" ht="14">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ustomHeight="1" ht="14">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ustomHeight="1" ht="14">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ustomHeight="1" ht="14">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ustomHeight="1" ht="14">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ustomHeight="1" ht="14">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ustomHeight="1" ht="14">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ustomHeight="1" ht="1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ustomHeight="1" ht="14">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ustomHeight="1" ht="14">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ustomHeight="1" ht="14">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ustomHeight="1" ht="14">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ustomHeight="1" ht="14">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ustomHeight="1" ht="14">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ustomHeight="1" ht="14">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ustomHeight="1" ht="14">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ustomHeight="1" ht="14">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ustomHeight="1" ht="1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ustomHeight="1" ht="14">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ustomHeight="1" ht="14">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ustomHeight="1" ht="14">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ustomHeight="1" ht="14">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ustomHeight="1" ht="14">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ustomHeight="1" ht="14">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ustomHeight="1" ht="14">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ustomHeight="1" ht="14">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ustomHeight="1" ht="14">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ustomHeight="1" ht="1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ustomHeight="1" ht="14">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ustomHeight="1" ht="14">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ustomHeight="1" ht="14">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ustomHeight="1" ht="14">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ustomHeight="1" ht="14">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ustomHeight="1" ht="14">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ustomHeight="1" ht="14">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ustomHeight="1" ht="14">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ustomHeight="1" ht="14">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ustomHeight="1" ht="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ustomHeight="1" ht="14">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ustomHeight="1" ht="14">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ustomHeight="1" ht="14">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ustomHeight="1" ht="14">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ustomHeight="1" ht="14">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ustomHeight="1" ht="14">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ustomHeight="1" ht="14">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ustomHeight="1" ht="14">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ustomHeight="1" ht="14">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ustomHeight="1" ht="1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ustomHeight="1" ht="14">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ustomHeight="1" ht="14">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ustomHeight="1" ht="14">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ustomHeight="1" ht="14">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ustomHeight="1" ht="14">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ustomHeight="1" ht="14">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ustomHeight="1" ht="14">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ustomHeight="1" ht="14">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ustomHeight="1" ht="14">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ustomHeight="1" ht="1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ustomHeight="1" ht="14">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ustomHeight="1" ht="14">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ustomHeight="1" ht="14">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ustomHeight="1" ht="14">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ustomHeight="1" ht="14">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ustomHeight="1" ht="14">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ustomHeight="1" ht="14">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ustomHeight="1" ht="14">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ustomHeight="1" ht="14">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ustomHeight="1" ht="1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ustomHeight="1" ht="14">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ustomHeight="1" ht="14">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ustomHeight="1" ht="14">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ustomHeight="1" ht="14">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ustomHeight="1" ht="14">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ustomHeight="1" ht="14">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ustomHeight="1" ht="14">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ustomHeight="1" ht="14">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ustomHeight="1" ht="14">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ustomHeight="1" ht="1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ustomHeight="1" ht="14">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ustomHeight="1" ht="14">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ustomHeight="1" ht="14">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ustomHeight="1" ht="14">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ustomHeight="1" ht="14">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ustomHeight="1" ht="14">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ustomHeight="1" ht="14">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ustomHeight="1" ht="14">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ustomHeight="1" ht="14">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ustomHeight="1" ht="1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ustomHeight="1" ht="14">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ustomHeight="1" ht="14">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ustomHeight="1" ht="14">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ustomHeight="1" ht="14">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ustomHeight="1" ht="14">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ustomHeight="1" ht="14">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ustomHeight="1" ht="14">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ustomHeight="1" ht="14">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ustomHeight="1" ht="14">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ustomHeight="1" ht="1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ustomHeight="1" ht="14">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ustomHeight="1" ht="14">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ustomHeight="1" ht="14">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ustomHeight="1" ht="14">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ustomHeight="1" ht="14">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ustomHeight="1" ht="14">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ustomHeight="1" ht="14">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ustomHeight="1" ht="14">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ustomHeight="1" ht="14">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ustomHeight="1" ht="1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ustomHeight="1" ht="14">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ustomHeight="1" ht="14">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ustomHeight="1" ht="14">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ustomHeight="1" ht="14">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ustomHeight="1" ht="14">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ustomHeight="1" ht="14">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ustomHeight="1" ht="14">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ustomHeight="1" ht="14">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ustomHeight="1" ht="14">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ustomHeight="1" ht="1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ustomHeight="1" ht="14">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ustomHeight="1" ht="14">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ustomHeight="1" ht="14">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ustomHeight="1" ht="14">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ustomHeight="1" ht="14">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ustomHeight="1" ht="14">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ustomHeight="1" ht="14">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ustomHeight="1" ht="14">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ustomHeight="1" ht="14">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ustomHeight="1" ht="1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ustomHeight="1" ht="14">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ustomHeight="1" ht="14">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ustomHeight="1" ht="14">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ustomHeight="1" ht="14">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ustomHeight="1" ht="14">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ustomHeight="1" ht="14">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ustomHeight="1" ht="14">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ustomHeight="1" ht="14">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ustomHeight="1" ht="14">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ustomHeight="1" ht="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ustomHeight="1" ht="14">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ustomHeight="1" ht="14">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ustomHeight="1" ht="14">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ustomHeight="1" ht="14">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ustomHeight="1" ht="14">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ustomHeight="1" ht="14">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ustomHeight="1" ht="14">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ustomHeight="1" ht="14">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ustomHeight="1" ht="14">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ustomHeight="1" ht="1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ustomHeight="1" ht="14">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ustomHeight="1" ht="14">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ustomHeight="1" ht="14">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ustomHeight="1" ht="14">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ustomHeight="1" ht="14">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ustomHeight="1" ht="14">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ustomHeight="1" ht="14">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ustomHeight="1" ht="14">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ustomHeight="1" ht="14">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ustomHeight="1" ht="1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ustomHeight="1" ht="14">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ustomHeight="1" ht="14">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ustomHeight="1" ht="14">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ustomHeight="1" ht="14">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ustomHeight="1" ht="14">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ustomHeight="1" ht="14">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ustomHeight="1" ht="14">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ustomHeight="1" ht="14">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ustomHeight="1" ht="14">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ustomHeight="1" ht="1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ustomHeight="1" ht="14">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ustomHeight="1" ht="14">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ustomHeight="1" ht="14">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ustomHeight="1" ht="14">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ustomHeight="1" ht="14">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ustomHeight="1" ht="14">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ustomHeight="1" ht="14">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ustomHeight="1" ht="14">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ustomHeight="1" ht="14">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ustomHeight="1" ht="1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ustomHeight="1" ht="14">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ustomHeight="1" ht="14">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ustomHeight="1" ht="14">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ustomHeight="1" ht="14">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ustomHeight="1" ht="14">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ustomHeight="1" ht="14">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ustomHeight="1" ht="14">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ustomHeight="1" ht="14">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ustomHeight="1" ht="14">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ustomHeight="1" ht="1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ustomHeight="1" ht="14">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ustomHeight="1" ht="14">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ustomHeight="1" ht="14">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ustomHeight="1" ht="14">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ustomHeight="1" ht="14">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ustomHeight="1" ht="14">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ustomHeight="1" ht="14">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ustomHeight="1" ht="14">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ustomHeight="1" ht="14">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ustomHeight="1" ht="1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ustomHeight="1" ht="14">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ustomHeight="1" ht="14">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ustomHeight="1" ht="14">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ustomHeight="1" ht="14">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ustomHeight="1" ht="14">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ustomHeight="1" ht="14">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ustomHeight="1" ht="14">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ustomHeight="1" ht="14">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ustomHeight="1" ht="14">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ustomHeight="1" ht="1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ustomHeight="1" ht="14">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ustomHeight="1" ht="14">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ustomHeight="1" ht="14">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ustomHeight="1" ht="14">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ustomHeight="1" ht="14">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ustomHeight="1" ht="14">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ustomHeight="1" ht="14">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ustomHeight="1" ht="14">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ustomHeight="1" ht="14">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ustomHeight="1" ht="1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ustomHeight="1" ht="14">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ustomHeight="1" ht="14">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ustomHeight="1" ht="14">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ustomHeight="1" ht="14">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ustomHeight="1" ht="14">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ustomHeight="1" ht="14">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ustomHeight="1" ht="14">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ustomHeight="1" ht="14">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ustomHeight="1" ht="14">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ustomHeight="1" ht="1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ustomHeight="1" ht="14">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ustomHeight="1" ht="14">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ustomHeight="1" ht="14">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ustomHeight="1" ht="14">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ustomHeight="1" ht="14">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ustomHeight="1" ht="14">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ustomHeight="1" ht="14">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ustomHeight="1" ht="14">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ustomHeight="1" ht="14">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ustomHeight="1" ht="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ustomHeight="1" ht="14">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ustomHeight="1" ht="14">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ustomHeight="1" ht="14">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ustomHeight="1" ht="14">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ustomHeight="1" ht="14">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ustomHeight="1" ht="14">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ustomHeight="1" ht="14">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ustomHeight="1" ht="14">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ustomHeight="1" ht="14">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ustomHeight="1" ht="1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ustomHeight="1" ht="14">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ustomHeight="1" ht="14">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ustomHeight="1" ht="14">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ustomHeight="1" ht="14">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ustomHeight="1" ht="14">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ustomHeight="1" ht="14">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ustomHeight="1" ht="14">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ustomHeight="1" ht="14">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ustomHeight="1" ht="14">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ustomHeight="1" ht="1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ustomHeight="1" ht="14">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ustomHeight="1" ht="14">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ustomHeight="1" ht="14">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ustomHeight="1" ht="14">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ustomHeight="1" ht="14">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ustomHeight="1" ht="14">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ustomHeight="1" ht="14">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ustomHeight="1" ht="14">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ustomHeight="1" ht="14">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ustomHeight="1" ht="1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ustomHeight="1" ht="14">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ustomHeight="1" ht="14">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ustomHeight="1" ht="14">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ustomHeight="1" ht="14">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ustomHeight="1" ht="14">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ustomHeight="1" ht="14">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ustomHeight="1" ht="14">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ustomHeight="1" ht="14">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ustomHeight="1" ht="14">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ustomHeight="1" ht="1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ustomHeight="1" ht="14">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ustomHeight="1" ht="14">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ustomHeight="1" ht="14">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ustomHeight="1" ht="14">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ustomHeight="1" ht="14">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ustomHeight="1" ht="14">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ustomHeight="1" ht="14">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ustomHeight="1" ht="14">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ustomHeight="1" ht="14">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ustomHeight="1" ht="1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ustomHeight="1" ht="14">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ustomHeight="1" ht="14">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ustomHeight="1" ht="14">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ustomHeight="1" ht="14">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ustomHeight="1" ht="14">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ustomHeight="1" ht="14">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ustomHeight="1" ht="14">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ustomHeight="1" ht="14">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ustomHeight="1" ht="14">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ustomHeight="1" ht="1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ustomHeight="1" ht="14">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ustomHeight="1" ht="14">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ustomHeight="1" ht="14">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ustomHeight="1" ht="14">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ustomHeight="1" ht="14">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ustomHeight="1" ht="14">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ustomHeight="1" ht="14">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ustomHeight="1" ht="14">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ustomHeight="1" ht="14">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ustomHeight="1" ht="1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ustomHeight="1" ht="14">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ustomHeight="1" ht="14">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ustomHeight="1" ht="14">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ustomHeight="1" ht="14">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ustomHeight="1" ht="14">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ustomHeight="1" ht="14">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ustomHeight="1" ht="14">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ustomHeight="1" ht="14">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ustomHeight="1" ht="14">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ustomHeight="1" ht="1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ustomHeight="1" ht="14">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ustomHeight="1" ht="14">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ustomHeight="1" ht="14">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ustomHeight="1" ht="14">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ustomHeight="1" ht="14">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ustomHeight="1" ht="14">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ustomHeight="1" ht="14">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ustomHeight="1" ht="14">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ustomHeight="1" ht="14">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ustomHeight="1" ht="1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ustomHeight="1" ht="14">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ustomHeight="1" ht="14">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ustomHeight="1" ht="14">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ustomHeight="1" ht="14">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ustomHeight="1" ht="14">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ustomHeight="1" ht="14">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ustomHeight="1" ht="14">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ustomHeight="1" ht="14">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ustomHeight="1" ht="14">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ustomHeight="1" ht="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ustomHeight="1" ht="14">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ustomHeight="1" ht="14">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ustomHeight="1" ht="14">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ustomHeight="1" ht="14">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ustomHeight="1" ht="14">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ustomHeight="1" ht="14">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ustomHeight="1" ht="14">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ustomHeight="1" ht="14">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ustomHeight="1" ht="14">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ustomHeight="1" ht="1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ustomHeight="1" ht="14">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ustomHeight="1" ht="14">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ustomHeight="1" ht="14">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ustomHeight="1" ht="14">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ustomHeight="1" ht="14">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ustomHeight="1" ht="14">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ustomHeight="1" ht="14">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ustomHeight="1" ht="14">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ustomHeight="1" ht="14">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ustomHeight="1" ht="1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ustomHeight="1" ht="14">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ustomHeight="1" ht="14">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ustomHeight="1" ht="14">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ustomHeight="1" ht="14">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ustomHeight="1" ht="14">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ustomHeight="1" ht="14">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ustomHeight="1" ht="14">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ustomHeight="1" ht="14">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ustomHeight="1" ht="14">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ustomHeight="1" ht="1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ustomHeight="1" ht="14">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ustomHeight="1" ht="14">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ustomHeight="1" ht="14">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ustomHeight="1" ht="14">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ustomHeight="1" ht="14">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ustomHeight="1" ht="14">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ustomHeight="1" ht="14">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ustomHeight="1" ht="14">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ustomHeight="1" ht="14">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ustomHeight="1" ht="1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ustomHeight="1" ht="14">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ustomHeight="1" ht="14">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ustomHeight="1" ht="14">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ustomHeight="1" ht="14">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ustomHeight="1" ht="14">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ustomHeight="1" ht="14">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ustomHeight="1" ht="14">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ustomHeight="1" ht="14">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ustomHeight="1" ht="14">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ustomHeight="1" ht="1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ustomHeight="1" ht="14">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ustomHeight="1" ht="14">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ustomHeight="1" ht="14">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ustomHeight="1" ht="14">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ustomHeight="1" ht="14">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ustomHeight="1" ht="14">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ustomHeight="1" ht="14">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ustomHeight="1" ht="14">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ustomHeight="1" ht="14">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ustomHeight="1" ht="1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ustomHeight="1" ht="14">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ustomHeight="1" ht="14">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ustomHeight="1" ht="14">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ustomHeight="1" ht="14">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ustomHeight="1" ht="14">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ustomHeight="1" ht="14">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ustomHeight="1" ht="14">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ustomHeight="1" ht="14">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ustomHeight="1" ht="14">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ustomHeight="1" ht="1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ustomHeight="1" ht="14">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ustomHeight="1" ht="14">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ustomHeight="1" ht="14">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ustomHeight="1" ht="14">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ustomHeight="1" ht="14">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ustomHeight="1" ht="14">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ustomHeight="1" ht="14">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ustomHeight="1" ht="14">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ustomHeight="1" ht="14">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ustomHeight="1" ht="1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ustomHeight="1" ht="14">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ustomHeight="1" ht="14">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ustomHeight="1" ht="14">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ustomHeight="1" ht="14">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ustomHeight="1" ht="14">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ustomHeight="1" ht="14">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BLANK - Charte de projet</vt:lpstr>
      <vt:lpstr> Clause de non-responsabilité -</vt:lpstr>
      <vt:lpstr>'BLANK - Charte de projet'!Zone_d_impression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Thomas CASIMIR</cp:lastModifiedBy>
  <dcterms:created xsi:type="dcterms:W3CDTF">2022-06-26T21:30:32Z</dcterms:created>
  <dcterms:modified xsi:type="dcterms:W3CDTF">2024-10-24T13:02:04Z</dcterms:modified>
</cp:coreProperties>
</file>