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d/Desktop/COLX_531_Burrito/milestone_reports/milestone5/"/>
    </mc:Choice>
  </mc:AlternateContent>
  <xr:revisionPtr revIDLastSave="0" documentId="13_ncr:1_{00A6ED4A-9095-6D40-8C54-9F24BAAA4ABB}" xr6:coauthVersionLast="47" xr6:coauthVersionMax="47" xr10:uidLastSave="{00000000-0000-0000-0000-000000000000}"/>
  <bookViews>
    <workbookView xWindow="0" yWindow="500" windowWidth="28800" windowHeight="16240" xr2:uid="{97B25204-5917-8D48-89D2-B980DF42E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/>
  <c r="B6" i="1"/>
  <c r="I5" i="1"/>
  <c r="H5" i="1"/>
  <c r="G5" i="1"/>
  <c r="F5" i="1"/>
  <c r="E5" i="1"/>
  <c r="D6" i="1" s="1"/>
  <c r="D5" i="1"/>
  <c r="C5" i="1"/>
  <c r="B5" i="1"/>
</calcChain>
</file>

<file path=xl/sharedStrings.xml><?xml version="1.0" encoding="utf-8"?>
<sst xmlns="http://schemas.openxmlformats.org/spreadsheetml/2006/main" count="16" uniqueCount="16">
  <si>
    <t>ROGUE Scores</t>
  </si>
  <si>
    <t>BERTScore</t>
  </si>
  <si>
    <t>FKGL</t>
  </si>
  <si>
    <t>DCRS</t>
  </si>
  <si>
    <t>CLI</t>
  </si>
  <si>
    <t>LENS</t>
  </si>
  <si>
    <t>AlignScore</t>
  </si>
  <si>
    <t>SummaC</t>
  </si>
  <si>
    <t>Relevance</t>
  </si>
  <si>
    <t>Readability</t>
  </si>
  <si>
    <t>Models</t>
  </si>
  <si>
    <t>Claude 3-Haiku</t>
  </si>
  <si>
    <t>Abstract Baseline</t>
  </si>
  <si>
    <t>Percentage Change</t>
  </si>
  <si>
    <t>Summary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</si>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</sst>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AF4C-54C8-DB48-9FB3-09B58076AC44}">
  <dimension ref="A1:I6"/>
  <sheetViews>
    <sheetView tabSelected="1" workbookViewId="0">
      <selection activeCell="G7" sqref="G7"/>
    </sheetView>
  </sheetViews>
  <sheetFormatPr baseColWidth="10" defaultRowHeight="16" x14ac:dyDescent="0.2"/>
  <cols>
    <col min="1" max="1" width="24.6640625" customWidth="1"/>
    <col min="2" max="2" width="14.1640625" customWidth="1"/>
    <col min="3" max="3" width="11.6640625" customWidth="1"/>
  </cols>
  <sheetData>
    <row r="1" spans="1:9" x14ac:dyDescent="0.2">
      <c r="A1" t="s">
        <v>10</v>
      </c>
      <c r="B1" s="2" t="s">
        <v>8</v>
      </c>
      <c r="C1" s="2"/>
      <c r="D1" s="2" t="s">
        <v>9</v>
      </c>
      <c r="E1" s="2"/>
      <c r="F1" s="2"/>
      <c r="G1" s="2"/>
      <c r="H1" s="2" t="s">
        <v>15</v>
      </c>
      <c r="I1" s="2"/>
    </row>
    <row r="2" spans="1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">
      <c r="A3" t="s">
        <v>11</v>
      </c>
      <c r="B3" s="1">
        <v>0.31840000000000002</v>
      </c>
      <c r="C3" s="1">
        <v>0.85550000000000004</v>
      </c>
      <c r="D3" s="1">
        <v>12.3919</v>
      </c>
      <c r="E3" s="1">
        <v>9.7629999999999999</v>
      </c>
      <c r="F3" s="1">
        <v>14.281499999999999</v>
      </c>
      <c r="G3" s="1">
        <v>76.8048</v>
      </c>
      <c r="H3" s="1">
        <v>0.7218</v>
      </c>
      <c r="I3" s="1">
        <v>0.54410000000000003</v>
      </c>
    </row>
    <row r="4" spans="1:9" x14ac:dyDescent="0.2">
      <c r="A4" t="s">
        <v>12</v>
      </c>
      <c r="B4" s="1">
        <v>0.317</v>
      </c>
      <c r="C4" s="1">
        <v>0.85609999999999997</v>
      </c>
      <c r="D4" s="1">
        <v>15.3528</v>
      </c>
      <c r="E4" s="1">
        <v>11.194699999999999</v>
      </c>
      <c r="F4" s="1">
        <v>16.979299999999999</v>
      </c>
      <c r="G4" s="1">
        <v>36.780799999999999</v>
      </c>
      <c r="H4" s="1">
        <v>0.98650000000000004</v>
      </c>
      <c r="I4" s="1">
        <v>0.9536</v>
      </c>
    </row>
    <row r="5" spans="1:9" x14ac:dyDescent="0.2">
      <c r="A5" t="s">
        <v>13</v>
      </c>
      <c r="B5" s="1">
        <f t="shared" ref="B5:I5" si="0">(B3-B4)*100/B4</f>
        <v>0.44164037854889981</v>
      </c>
      <c r="C5" s="1">
        <f t="shared" si="0"/>
        <v>-7.0085270412327288E-2</v>
      </c>
      <c r="D5" s="1">
        <f t="shared" si="0"/>
        <v>-19.285732895628161</v>
      </c>
      <c r="E5" s="1">
        <f t="shared" si="0"/>
        <v>-12.789087693283424</v>
      </c>
      <c r="F5" s="1">
        <f t="shared" si="0"/>
        <v>-15.888758664962628</v>
      </c>
      <c r="G5" s="1">
        <f t="shared" si="0"/>
        <v>108.81764398816775</v>
      </c>
      <c r="H5" s="1">
        <f t="shared" si="0"/>
        <v>-26.832235174860624</v>
      </c>
      <c r="I5" s="1">
        <f t="shared" si="0"/>
        <v>-42.942533557046978</v>
      </c>
    </row>
    <row r="6" spans="1:9" x14ac:dyDescent="0.2">
      <c r="A6" t="s">
        <v>14</v>
      </c>
      <c r="B6" s="2">
        <f>AVERAGE(B5,C5)</f>
        <v>0.18577755406828628</v>
      </c>
      <c r="C6" s="2"/>
      <c r="D6" s="2">
        <f>AVERAGE(D5,E5,F5)</f>
        <v>-15.987859751291404</v>
      </c>
      <c r="E6" s="2"/>
      <c r="F6" s="2"/>
      <c r="G6" s="1">
        <f>G5</f>
        <v>108.81764398816775</v>
      </c>
      <c r="H6" s="2">
        <f>AVERAGE(H5,I5)</f>
        <v>-34.8873843659538</v>
      </c>
      <c r="I6" s="2"/>
    </row>
  </sheetData>
  <mergeCells count="6">
    <mergeCell ref="B1:C1"/>
    <mergeCell ref="D1:G1"/>
    <mergeCell ref="H1:I1"/>
    <mergeCell ref="B6:C6"/>
    <mergeCell ref="D6:F6"/>
    <mergeCell ref="H6:I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mid1110@student.ubc.ca</dc:creator>
  <cp:lastModifiedBy>mid1110@student.ubc.ca</cp:lastModifiedBy>
  <dcterms:created xsi:type="dcterms:W3CDTF">2024-04-14T20:16:19Z</dcterms:created>
  <dcterms:modified xsi:type="dcterms:W3CDTF">2024-04-14T21:00:48Z</dcterms:modified>
</cp:coreProperties>
</file>