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ramos\Box\UIUC Teaching\ME 446 Notes\Hopping Leg CAD\"/>
    </mc:Choice>
  </mc:AlternateContent>
  <xr:revisionPtr revIDLastSave="0" documentId="13_ncr:1_{A806B216-7803-4160-9D1B-63D594DD1074}" xr6:coauthVersionLast="44" xr6:coauthVersionMax="44" xr10:uidLastSave="{00000000-0000-0000-0000-000000000000}"/>
  <bookViews>
    <workbookView xWindow="-28920" yWindow="-120" windowWidth="29040" windowHeight="15840" xr2:uid="{CCD18AD7-FC3F-4E6D-A42C-08D3491CA851}"/>
  </bookViews>
  <sheets>
    <sheet name="Leg Kit" sheetId="1" r:id="rId1"/>
    <sheet name="Bo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2" l="1"/>
  <c r="B3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47" i="1"/>
  <c r="B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E2" i="1" s="1"/>
  <c r="D3" i="1"/>
</calcChain>
</file>

<file path=xl/sharedStrings.xml><?xml version="1.0" encoding="utf-8"?>
<sst xmlns="http://schemas.openxmlformats.org/spreadsheetml/2006/main" count="141" uniqueCount="121">
  <si>
    <t>Item</t>
  </si>
  <si>
    <t>Price</t>
  </si>
  <si>
    <t>Link</t>
  </si>
  <si>
    <t>1123 Series Pattern Plate (1 x 5 Hole, 48 x 144mm)</t>
  </si>
  <si>
    <t>https://www.gobilda.com/1123-series-pattern-plate-1-x-5-hole-48-x-144mm/</t>
  </si>
  <si>
    <t>1111 Series Angle Pattern Bracket (4-1)</t>
  </si>
  <si>
    <t>https://www.gobilda.com/1111-series-angle-pattern-bracket-4-1/</t>
  </si>
  <si>
    <t>https://www.gobilda.com/1120-series-u-channel-1-hole-48mm-length/</t>
  </si>
  <si>
    <t>1120 Series U-Channel (1 Hole, 48mm Length)</t>
  </si>
  <si>
    <t>1108 Series Flat Pattern Bracket (1-1)</t>
  </si>
  <si>
    <t>https://www.gobilda.com/1108-series-flat-pattern-bracket-1-1/</t>
  </si>
  <si>
    <t>4100 Series Aluminum Tube (12mm ID x 14mm OD, 200mm Length)</t>
  </si>
  <si>
    <t>https://www.gobilda.com/4100-series-aluminum-tube-12mm-id-x-14mm-od-200mm-length/</t>
  </si>
  <si>
    <t>https://www.gobilda.com/1400-series-1-side-2-post-clamping-mount-14mm-bore/</t>
  </si>
  <si>
    <t>1400 Series 1-Side, 2-Post Clamping Mount (14mm Bore)</t>
  </si>
  <si>
    <t>1402 Series 2-Side, 1-Post Clamping Mount (43mm Width, 14mm Bore)</t>
  </si>
  <si>
    <t>https://www.gobilda.com/1402-series-2-side-1-post-clamping-mount-43mm-width-14mm-bore/</t>
  </si>
  <si>
    <t>1102 Series Flat Beam (5 Hole, 40mm Length) - 2 Pack</t>
  </si>
  <si>
    <t>https://www.gobilda.com/1102-series-flat-beam-5-hole-40mm-length-2-pack/</t>
  </si>
  <si>
    <t>2102 Series Stainless Steel REX Shaft (8mm Diameter, 50mm Length)</t>
  </si>
  <si>
    <t>https://www.gobilda.com/2102-series-stainless-steel-rex-shaft-8mm-diameter-50mm-length/</t>
  </si>
  <si>
    <t>1200 Series 1-Side, 2-Post Pattern Mount (32-1)</t>
  </si>
  <si>
    <t>https://www.gobilda.com/1200-series-1-side-2-post-pattern-mount-32-1/</t>
  </si>
  <si>
    <t>https://www.gobilda.com/1505-series-32mm-od-counterbored-pattern-spacer-8mm-length/</t>
  </si>
  <si>
    <t>1505 Series 32mm OD Counterbored Pattern Spacer (8mm Length)</t>
  </si>
  <si>
    <t>1309 Series Sonic Hub (8mm REX Bore)</t>
  </si>
  <si>
    <t>https://www.gobilda.com/1309-series-sonic-hub-8mm-rex-bore/</t>
  </si>
  <si>
    <t>1611 Series Flanged Ball Bearing (8mm ID x 14mm OD, 5mm Thickness) - 2 Pack</t>
  </si>
  <si>
    <t>https://www.gobilda.com/1611-series-flanged-ball-bearing-8mm-id-x-14mm-od-5mm-thickness-2-pack/</t>
  </si>
  <si>
    <t>3414 Series 5mm HTD Pitch Set Screw Pinion Timing Belt Pulley (6mm D-Bore, 16 Tooth)</t>
  </si>
  <si>
    <t>https://www.gobilda.com/3414-series-5mm-htd-pitch-set-screw-pinion-timing-belt-pulley-6mm-d-bore-16-tooth/</t>
  </si>
  <si>
    <t>3411 Series 5mm HTD Pitch Aluminum Hub Mount Timing Belt Pulley (14mm Bore, 24 Tooth)</t>
  </si>
  <si>
    <t>https://www.gobilda.com/3411-series-5mm-htd-pitch-aluminum-hub-mount-timing-belt-pulley-14mm-bore-24-tooth/</t>
  </si>
  <si>
    <t>1502 Series 4mm ID Spacer (5mm OD, 10mm Length) - 4 Pack</t>
  </si>
  <si>
    <t>https://www.gobilda.com/1502-series-4mm-id-spacer-5mm-od-10mm-length-4-pack/</t>
  </si>
  <si>
    <t>https://www.gobilda.com/1205-series-dual-block-mount-1-3-2-pack/</t>
  </si>
  <si>
    <t>1205 Series Dual Block Mount (1-3) - 2 Pack</t>
  </si>
  <si>
    <t>1607 Series Idler Bearing (6mm ID x 15mm OD, 41mm Length)</t>
  </si>
  <si>
    <t>https://www.gobilda.com/1607-series-idler-bearing-6mm-id-x-15mm-od-41mm-length/</t>
  </si>
  <si>
    <t>1501 Series M4 x 0.7mm Standoff (6mm OD, 43mm Length) - 4 Pack</t>
  </si>
  <si>
    <t>https://www.gobilda.com/1501-series-m4-x-0-7mm-standoff-6mm-od-43mm-length-4-pack/</t>
  </si>
  <si>
    <t>1309 Series Sonic Hub (6mm D-Bore)</t>
  </si>
  <si>
    <t>https://www.gobilda.com/1309-series-sonic-hub-6mm-d-bore/</t>
  </si>
  <si>
    <t>1201 Series Quad Block Pattern Mount (43-2)</t>
  </si>
  <si>
    <t>https://www.gobilda.com/1201-series-quad-block-pattern-mount-43-2/</t>
  </si>
  <si>
    <t>1401 Series 2-Side, 2-Post Clamping Mount (43mm Width, 32mm Bore)</t>
  </si>
  <si>
    <t>https://www.gobilda.com/1401-series-2-side-2-post-clamping-mount-43mm-width-32mm-bore/</t>
  </si>
  <si>
    <t>1604 Series 2-Side, 2-Post Pillow Block (32mm Bore)</t>
  </si>
  <si>
    <t>https://www.gobilda.com/1604-series-2-side-2-post-pillow-block-32mm-bore/</t>
  </si>
  <si>
    <t>Extension Spring (8mm OD, 6.8kg Max Load, 80-120mm Length)</t>
  </si>
  <si>
    <t>https://www.gobilda.com/extension-spring-8mm-od-6-8kg-max-load-80-120mm-length/</t>
  </si>
  <si>
    <t>2803 Series Stainless Steel Threaded Plate (39-7) - 2 Pack</t>
  </si>
  <si>
    <t>https://www.gobilda.com/2803-series-stainless-steel-threaded-plate-39-7-2-pack/</t>
  </si>
  <si>
    <t>5202 Series Yellow Jacket Planetary Gear Motor (26.9:1 Ratio, 223 RPM, 3.3 - 5V Encoder)</t>
  </si>
  <si>
    <t>https://www.gobilda.com/5202-series-yellow-jacket-planetary-gear-motor-26-9-1-ratio-223-rpm-3-3-5v-encoder/</t>
  </si>
  <si>
    <t>5202 Series Yellow Jacket Planetary Gear Motor (19.2:1 Ratio, 312 RPM, 3.3 - 5V Encoder)</t>
  </si>
  <si>
    <t>https://www.gobilda.com/5202-series-yellow-jacket-planetary-gear-motor-19-2-1-ratio-312-rpm-3-3-5v-encoder/</t>
  </si>
  <si>
    <t>2800 Series Zinc-Plated Steel Socket Head Screw (M4 x 0.7mm, 10mm Length) - 25 Pack</t>
  </si>
  <si>
    <t>https://www.gobilda.com/2800-series-zinc-plated-steel-socket-head-screw-m4-x-0-7mm-10mm-length-25-pack/</t>
  </si>
  <si>
    <t>https://www.gobilda.com/3mm-ball-end-hex-l-key/</t>
  </si>
  <si>
    <t>3mm Ball-End Hex L-Key</t>
  </si>
  <si>
    <t>2.5mm Ball-End Hex L-Key</t>
  </si>
  <si>
    <t>https://www.gobilda.com/2-5mm-ball-end-hex-l-key/</t>
  </si>
  <si>
    <t>https://www.gobilda.com/1500-series-plastic-spacer-8mm-id-x-10mm-od-1mm-thickness-12-pack/</t>
  </si>
  <si>
    <t>1500 Series Plastic Spacer (8mm ID x 10mm OD, 1mm Thickness) - 12 Pack</t>
  </si>
  <si>
    <t>QTY/team</t>
  </si>
  <si>
    <t>2802 Series Zinc-Plated Steel Button Head Screw (M4 x 0.7mm, 8mm Length) - 25 Pack</t>
  </si>
  <si>
    <t>https://www.gobilda.com/2802-series-zinc-plated-steel-button-head-screw-m4-x-0-7mm-8mm-length-25-pack/</t>
  </si>
  <si>
    <t>2800 Series Zinc-Plated Steel Socket Head Screw (M4 x 0.7mm, 18mm Length) - 25 Pack</t>
  </si>
  <si>
    <t>https://www.gobilda.com/2800-series-zinc-plated-steel-socket-head-screw-m4-x-0-7mm-18mm-length-25-pack/</t>
  </si>
  <si>
    <t>4103 Series goTUBE (624mm Length)</t>
  </si>
  <si>
    <t>https://www.gobilda.com/4103-series-gotube-624mm-length/</t>
  </si>
  <si>
    <t>1400 Series 1-Side, 2-Post Clamping Mount (32mm Bore)</t>
  </si>
  <si>
    <t>https://www.gobilda.com/1400-series-1-side-2-post-clamping-mount-32mm-bore/</t>
  </si>
  <si>
    <t>QTY/boom</t>
  </si>
  <si>
    <t>1603 Series Face Thru-Hole Pillow Block (32mm Bore)</t>
  </si>
  <si>
    <t>https://www.gobilda.com/1603-series-face-thru-hole-pillow-block-32mm-bore/</t>
  </si>
  <si>
    <t>4103 Series goTUBE (192mm Length)</t>
  </si>
  <si>
    <t>https://www.gobilda.com/4103-series-gotube-192mm-length/</t>
  </si>
  <si>
    <t>1121 Series Low-Side U-Channel (3 Hole, 96mm Length)</t>
  </si>
  <si>
    <t>https://www.gobilda.com/1121-series-low-side-u-channel-3-hole-96mm-length/</t>
  </si>
  <si>
    <t>1121 Series Low-Side U-Channel (7 Hole, 192mm Length)</t>
  </si>
  <si>
    <t>https://www.gobilda.com/1121-series-low-side-u-channel-7-hole-192mm-length/</t>
  </si>
  <si>
    <t>https://www.gobilda.com/zip-tie-100mm-length-black-100-pack/</t>
  </si>
  <si>
    <t>Zip Tie (100mm Length, Black) - 100 Pack</t>
  </si>
  <si>
    <t>4103 Series goTUBE (43mm Length)</t>
  </si>
  <si>
    <t>https://www.gobilda.com/4103-series-gotube-43mm-length/</t>
  </si>
  <si>
    <t>1506 Series 32mm ID Spacer (36mm OD, 4mm Length) - 2 Pack</t>
  </si>
  <si>
    <t>https://www.gobilda.com/1506-series-32mm-id-spacer-36mm-od-4mm-length-2-pack/</t>
  </si>
  <si>
    <t>1506 Series 32mm ID Spacer (36mm OD, 6mm Length) - 2 Pack</t>
  </si>
  <si>
    <t>https://www.gobilda.com/1506-series-32mm-id-spacer-36mm-od-6mm-length-2-pack/</t>
  </si>
  <si>
    <t>3405 Series Round Belt (5mm Cord Diameter, 214mm Circumference)</t>
  </si>
  <si>
    <t>https://www.gobilda.com/3405-series-round-belt-5mm-cord-diameter-214mm-circumference/</t>
  </si>
  <si>
    <t>3401 Series Set Screw Round Belt Pulley (6mm Bore, 16mm PD)</t>
  </si>
  <si>
    <t>https://www.gobilda.com/3401-series-set-screw-round-belt-pulley-6mm-bore-16mm-pd/</t>
  </si>
  <si>
    <t>1502 Series 4mm ID Spacer (6mm OD, 10mm Length) - 4 Pack</t>
  </si>
  <si>
    <t>https://www.gobilda.com/1502-series-4mm-id-spacer-6mm-od-10mm-length-4-pack/</t>
  </si>
  <si>
    <t>1502 Series 4mm ID Spacer (6mm OD, 2mm Length) - 4 Pack</t>
  </si>
  <si>
    <t>https://www.gobilda.com/1502-series-4mm-id-spacer-6mm-od-2mm-length-4-pack/</t>
  </si>
  <si>
    <t>1502 Series 4mm ID Spacer (6mm OD, 3mm Length) - 4 Pack</t>
  </si>
  <si>
    <t>https://www.gobilda.com/1502-series-4mm-id-spacer-6mm-od-3mm-length-4-pack/</t>
  </si>
  <si>
    <t>1400 Series 1-Side, 2-Post Clamping Mount (25mm Bore)</t>
  </si>
  <si>
    <t>https://www.gobilda.com/1400-series-1-side-2-post-clamping-mount-25mm-bore/</t>
  </si>
  <si>
    <t>1123 Series Pattern Plate (1 x 3 Hole, 48 x 96mm)</t>
  </si>
  <si>
    <t>https://www.gobilda.com/1123-series-pattern-plate-1-x-3-hole-48-x-96mm/</t>
  </si>
  <si>
    <t>https://www.mcmaster.com/98035a102</t>
  </si>
  <si>
    <t>Black-Oxide Steel Oversized Washer - for M4 Screw Size, 4.3 mm ID, 10 mm OD</t>
  </si>
  <si>
    <t>http://shop.sdp-si.com/catalog/product/?id=A_6R25M059090</t>
  </si>
  <si>
    <t>5 mm (HTD) belt (295mm) - A 6R25M059090</t>
  </si>
  <si>
    <t>Chair Leg Tips Caps 14mm 9/16 Inch</t>
  </si>
  <si>
    <t xml:space="preserve">https://www.amazon.com/uxcell-Furniture-Protector-Prevent-Scratches/dp/B07MTLFY8M/ref=pd_sbs_60_3/136-1428264-6226235?_encoding=UTF8&amp;pd_rd_i=B07MTLFY8M&amp;pd_rd_r=6c1fc453-d1bc-4e37-b126-891597fd28cc&amp;pd_rd_w=mohiR&amp;pd_rd_wg=a3FB3&amp;pf_rd_p=5873ae95-9063-4a23-9b7e-eafa738c2269&amp;pf_rd_r=TNNTFNAEM4FFXWN4SSB8&amp;psc=1&amp;refRID=TNNTFNAEM4FFXWN4SSB8 </t>
  </si>
  <si>
    <t>Number of teams</t>
  </si>
  <si>
    <t>Number of booms:</t>
  </si>
  <si>
    <t>Total cost:</t>
  </si>
  <si>
    <t>Cost per boom:</t>
  </si>
  <si>
    <t>Cost per team:</t>
  </si>
  <si>
    <t>Total/item</t>
  </si>
  <si>
    <t>Password is "me446spring2020"</t>
  </si>
  <si>
    <t>User: jlramos@illinois.edu</t>
  </si>
  <si>
    <t>QTY total</t>
  </si>
  <si>
    <t>To get 25% discount at goBILDA, use my account: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</si>
</sst>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/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bilda.com/1611-series-flanged-ball-bearing-8mm-id-x-14mm-od-5mm-thickness-2-pack/" TargetMode="External"/><Relationship Id="rId18" Type="http://schemas.openxmlformats.org/officeDocument/2006/relationships/hyperlink" Target="https://www.gobilda.com/1607-series-idler-bearing-6mm-id-x-15mm-od-41mm-length/" TargetMode="External"/><Relationship Id="rId26" Type="http://schemas.openxmlformats.org/officeDocument/2006/relationships/hyperlink" Target="https://www.gobilda.com/5202-series-yellow-jacket-planetary-gear-motor-26-9-1-ratio-223-rpm-3-3-5v-encoder/" TargetMode="External"/><Relationship Id="rId21" Type="http://schemas.openxmlformats.org/officeDocument/2006/relationships/hyperlink" Target="https://www.gobilda.com/1201-series-quad-block-pattern-mount-43-2/" TargetMode="External"/><Relationship Id="rId34" Type="http://schemas.openxmlformats.org/officeDocument/2006/relationships/hyperlink" Target="http://shop.sdp-si.com/catalog/product/?id=A_6R25M059090" TargetMode="External"/><Relationship Id="rId7" Type="http://schemas.openxmlformats.org/officeDocument/2006/relationships/hyperlink" Target="https://www.gobilda.com/1402-series-2-side-1-post-clamping-mount-43mm-width-14mm-bore/" TargetMode="External"/><Relationship Id="rId12" Type="http://schemas.openxmlformats.org/officeDocument/2006/relationships/hyperlink" Target="https://www.gobilda.com/1309-series-sonic-hub-8mm-rex-bore/" TargetMode="External"/><Relationship Id="rId17" Type="http://schemas.openxmlformats.org/officeDocument/2006/relationships/hyperlink" Target="https://www.gobilda.com/1205-series-dual-block-mount-1-3-2-pack/" TargetMode="External"/><Relationship Id="rId25" Type="http://schemas.openxmlformats.org/officeDocument/2006/relationships/hyperlink" Target="https://www.gobilda.com/2803-series-stainless-steel-threaded-plate-39-7-2-pack/" TargetMode="External"/><Relationship Id="rId33" Type="http://schemas.openxmlformats.org/officeDocument/2006/relationships/hyperlink" Target="https://www.gobilda.com/2800-series-zinc-plated-steel-socket-head-screw-m4-x-0-7mm-18mm-length-25-pack/" TargetMode="External"/><Relationship Id="rId2" Type="http://schemas.openxmlformats.org/officeDocument/2006/relationships/hyperlink" Target="https://www.gobilda.com/1111-series-angle-pattern-bracket-4-1/" TargetMode="External"/><Relationship Id="rId16" Type="http://schemas.openxmlformats.org/officeDocument/2006/relationships/hyperlink" Target="https://www.gobilda.com/1502-series-4mm-id-spacer-5mm-od-10mm-length-4-pack/" TargetMode="External"/><Relationship Id="rId20" Type="http://schemas.openxmlformats.org/officeDocument/2006/relationships/hyperlink" Target="https://www.gobilda.com/1309-series-sonic-hub-6mm-d-bore/" TargetMode="External"/><Relationship Id="rId29" Type="http://schemas.openxmlformats.org/officeDocument/2006/relationships/hyperlink" Target="https://www.gobilda.com/2-5mm-ball-end-hex-l-key/" TargetMode="External"/><Relationship Id="rId1" Type="http://schemas.openxmlformats.org/officeDocument/2006/relationships/hyperlink" Target="https://www.gobilda.com/1123-series-pattern-plate-1-x-5-hole-48-x-144mm/" TargetMode="External"/><Relationship Id="rId6" Type="http://schemas.openxmlformats.org/officeDocument/2006/relationships/hyperlink" Target="https://www.gobilda.com/1400-series-1-side-2-post-clamping-mount-14mm-bore/" TargetMode="External"/><Relationship Id="rId11" Type="http://schemas.openxmlformats.org/officeDocument/2006/relationships/hyperlink" Target="https://www.gobilda.com/1505-series-32mm-od-counterbored-pattern-spacer-8mm-length/" TargetMode="External"/><Relationship Id="rId24" Type="http://schemas.openxmlformats.org/officeDocument/2006/relationships/hyperlink" Target="https://www.gobilda.com/extension-spring-8mm-od-6-8kg-max-load-80-120mm-length/" TargetMode="External"/><Relationship Id="rId32" Type="http://schemas.openxmlformats.org/officeDocument/2006/relationships/hyperlink" Target="https://www.gobilda.com/2802-series-zinc-plated-steel-button-head-screw-m4-x-0-7mm-8mm-length-25-pack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gobilda.com/4100-series-aluminum-tube-12mm-id-x-14mm-od-200mm-length/" TargetMode="External"/><Relationship Id="rId15" Type="http://schemas.openxmlformats.org/officeDocument/2006/relationships/hyperlink" Target="https://www.gobilda.com/3411-series-5mm-htd-pitch-aluminum-hub-mount-timing-belt-pulley-14mm-bore-24-tooth/" TargetMode="External"/><Relationship Id="rId23" Type="http://schemas.openxmlformats.org/officeDocument/2006/relationships/hyperlink" Target="https://www.gobilda.com/1604-series-2-side-2-post-pillow-block-32mm-bore/" TargetMode="External"/><Relationship Id="rId28" Type="http://schemas.openxmlformats.org/officeDocument/2006/relationships/hyperlink" Target="https://www.gobilda.com/3mm-ball-end-hex-l-key/" TargetMode="External"/><Relationship Id="rId36" Type="http://schemas.openxmlformats.org/officeDocument/2006/relationships/hyperlink" Target="https://www.gobilda.com/zip-tie-100mm-length-black-100-pack/" TargetMode="External"/><Relationship Id="rId10" Type="http://schemas.openxmlformats.org/officeDocument/2006/relationships/hyperlink" Target="https://www.gobilda.com/1200-series-1-side-2-post-pattern-mount-32-1/" TargetMode="External"/><Relationship Id="rId19" Type="http://schemas.openxmlformats.org/officeDocument/2006/relationships/hyperlink" Target="https://www.gobilda.com/1501-series-m4-x-0-7mm-standoff-6mm-od-43mm-length-4-pack/" TargetMode="External"/><Relationship Id="rId31" Type="http://schemas.openxmlformats.org/officeDocument/2006/relationships/hyperlink" Target="https://www.gobilda.com/1500-series-plastic-spacer-8mm-id-x-10mm-od-1mm-thickness-12-pack/" TargetMode="External"/><Relationship Id="rId4" Type="http://schemas.openxmlformats.org/officeDocument/2006/relationships/hyperlink" Target="https://www.gobilda.com/1108-series-flat-pattern-bracket-1-1/" TargetMode="External"/><Relationship Id="rId9" Type="http://schemas.openxmlformats.org/officeDocument/2006/relationships/hyperlink" Target="https://www.gobilda.com/2102-series-stainless-steel-rex-shaft-8mm-diameter-50mm-length/" TargetMode="External"/><Relationship Id="rId14" Type="http://schemas.openxmlformats.org/officeDocument/2006/relationships/hyperlink" Target="https://www.gobilda.com/3414-series-5mm-htd-pitch-set-screw-pinion-timing-belt-pulley-6mm-d-bore-16-tooth/" TargetMode="External"/><Relationship Id="rId22" Type="http://schemas.openxmlformats.org/officeDocument/2006/relationships/hyperlink" Target="https://www.gobilda.com/1401-series-2-side-2-post-clamping-mount-43mm-width-32mm-bore/" TargetMode="External"/><Relationship Id="rId27" Type="http://schemas.openxmlformats.org/officeDocument/2006/relationships/hyperlink" Target="https://www.gobilda.com/5202-series-yellow-jacket-planetary-gear-motor-19-2-1-ratio-312-rpm-3-3-5v-encoder/" TargetMode="External"/><Relationship Id="rId30" Type="http://schemas.openxmlformats.org/officeDocument/2006/relationships/hyperlink" Target="https://www.gobilda.com/2800-series-zinc-plated-steel-socket-head-screw-m4-x-0-7mm-10mm-length-25-pack/" TargetMode="External"/><Relationship Id="rId35" Type="http://schemas.openxmlformats.org/officeDocument/2006/relationships/hyperlink" Target="https://www.amazon.com/uxcell-Furniture-Protector-Prevent-Scratches/dp/B07MTLFY8M/ref=pd_sbs_60_3/136-1428264-6226235?_encoding=UTF8&amp;pd_rd_i=B07MTLFY8M&amp;pd_rd_r=6c1fc453-d1bc-4e37-b126-891597fd28cc&amp;pd_rd_w=mohiR&amp;pd_rd_wg=a3FB3&amp;pf_rd_p=5873ae95-9063-4a23-9b7e-eafa738c2269&amp;pf_rd_r=TNNTFNAEM4FFXWN4SSB8&amp;psc=1&amp;refRID=TNNTFNAEM4FFXWN4SSB8" TargetMode="External"/><Relationship Id="rId8" Type="http://schemas.openxmlformats.org/officeDocument/2006/relationships/hyperlink" Target="https://www.gobilda.com/1102-series-flat-beam-5-hole-40mm-length-2-pack/" TargetMode="External"/><Relationship Id="rId3" Type="http://schemas.openxmlformats.org/officeDocument/2006/relationships/hyperlink" Target="https://www.gobilda.com/1120-series-u-channel-1-hole-48mm-length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bilda.com/1121-series-low-side-u-channel-7-hole-192mm-length/" TargetMode="External"/><Relationship Id="rId13" Type="http://schemas.openxmlformats.org/officeDocument/2006/relationships/hyperlink" Target="https://www.gobilda.com/3405-series-round-belt-5mm-cord-diameter-214mm-circumference/" TargetMode="External"/><Relationship Id="rId18" Type="http://schemas.openxmlformats.org/officeDocument/2006/relationships/hyperlink" Target="https://www.gobilda.com/1502-series-4mm-id-spacer-6mm-od-3mm-length-4-pack/" TargetMode="External"/><Relationship Id="rId3" Type="http://schemas.openxmlformats.org/officeDocument/2006/relationships/hyperlink" Target="https://www.gobilda.com/1400-series-1-side-2-post-clamping-mount-32mm-bore/" TargetMode="External"/><Relationship Id="rId21" Type="http://schemas.openxmlformats.org/officeDocument/2006/relationships/hyperlink" Target="https://www.gobilda.com/1400-series-1-side-2-post-clamping-mount-25mm-bore/" TargetMode="External"/><Relationship Id="rId7" Type="http://schemas.openxmlformats.org/officeDocument/2006/relationships/hyperlink" Target="https://www.gobilda.com/1121-series-low-side-u-channel-3-hole-96mm-length/" TargetMode="External"/><Relationship Id="rId12" Type="http://schemas.openxmlformats.org/officeDocument/2006/relationships/hyperlink" Target="https://www.gobilda.com/1506-series-32mm-id-spacer-36mm-od-6mm-length-2-pack/" TargetMode="External"/><Relationship Id="rId17" Type="http://schemas.openxmlformats.org/officeDocument/2006/relationships/hyperlink" Target="https://www.gobilda.com/1502-series-4mm-id-spacer-6mm-od-2mm-length-4-pack/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www.gobilda.com/1401-series-2-side-2-post-clamping-mount-43mm-width-32mm-bore/" TargetMode="External"/><Relationship Id="rId16" Type="http://schemas.openxmlformats.org/officeDocument/2006/relationships/hyperlink" Target="https://www.gobilda.com/2803-series-stainless-steel-threaded-plate-39-7-2-pack/" TargetMode="External"/><Relationship Id="rId20" Type="http://schemas.openxmlformats.org/officeDocument/2006/relationships/hyperlink" Target="https://www.gobilda.com/2800-series-zinc-plated-steel-socket-head-screw-m4-x-0-7mm-18mm-length-25-pack/" TargetMode="External"/><Relationship Id="rId1" Type="http://schemas.openxmlformats.org/officeDocument/2006/relationships/hyperlink" Target="https://www.gobilda.com/4103-series-gotube-624mm-length/" TargetMode="External"/><Relationship Id="rId6" Type="http://schemas.openxmlformats.org/officeDocument/2006/relationships/hyperlink" Target="https://www.gobilda.com/4103-series-gotube-192mm-length/" TargetMode="External"/><Relationship Id="rId11" Type="http://schemas.openxmlformats.org/officeDocument/2006/relationships/hyperlink" Target="https://www.gobilda.com/1506-series-32mm-id-spacer-36mm-od-4mm-length-2-pack/" TargetMode="External"/><Relationship Id="rId24" Type="http://schemas.openxmlformats.org/officeDocument/2006/relationships/hyperlink" Target="https://www.mcmaster.com/98035a102" TargetMode="External"/><Relationship Id="rId5" Type="http://schemas.openxmlformats.org/officeDocument/2006/relationships/hyperlink" Target="https://www.gobilda.com/1604-series-2-side-2-post-pillow-block-32mm-bore/" TargetMode="External"/><Relationship Id="rId15" Type="http://schemas.openxmlformats.org/officeDocument/2006/relationships/hyperlink" Target="https://www.gobilda.com/1502-series-4mm-id-spacer-6mm-od-10mm-length-4-pack/" TargetMode="External"/><Relationship Id="rId23" Type="http://schemas.openxmlformats.org/officeDocument/2006/relationships/hyperlink" Target="https://www.gobilda.com/2802-series-zinc-plated-steel-button-head-screw-m4-x-0-7mm-8mm-length-25-pack/" TargetMode="External"/><Relationship Id="rId10" Type="http://schemas.openxmlformats.org/officeDocument/2006/relationships/hyperlink" Target="https://www.gobilda.com/4103-series-gotube-43mm-length/" TargetMode="External"/><Relationship Id="rId19" Type="http://schemas.openxmlformats.org/officeDocument/2006/relationships/hyperlink" Target="https://www.gobilda.com/2800-series-zinc-plated-steel-socket-head-screw-m4-x-0-7mm-10mm-length-25-pack/" TargetMode="External"/><Relationship Id="rId4" Type="http://schemas.openxmlformats.org/officeDocument/2006/relationships/hyperlink" Target="https://www.gobilda.com/1603-series-face-thru-hole-pillow-block-32mm-bore/" TargetMode="External"/><Relationship Id="rId9" Type="http://schemas.openxmlformats.org/officeDocument/2006/relationships/hyperlink" Target="https://www.gobilda.com/1123-series-pattern-plate-1-x-5-hole-48-x-144mm/" TargetMode="External"/><Relationship Id="rId14" Type="http://schemas.openxmlformats.org/officeDocument/2006/relationships/hyperlink" Target="https://www.gobilda.com/3401-series-set-screw-round-belt-pulley-6mm-bore-16mm-pd/" TargetMode="External"/><Relationship Id="rId22" Type="http://schemas.openxmlformats.org/officeDocument/2006/relationships/hyperlink" Target="https://www.gobilda.com/1123-series-pattern-plate-1-x-3-hole-48-x-96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F938-B9EF-45FE-B875-9F1F678546FD}">
  <dimension ref="A1:F52"/>
  <sheetViews>
    <sheetView tabSelected="1" topLeftCell="A16" workbookViewId="0">
      <selection activeCell="F36" sqref="F36"/>
    </sheetView>
  </sheetViews>
  <sheetFormatPr defaultRowHeight="14.4" x14ac:dyDescent="0.3"/>
  <cols>
    <col min="1" max="1" width="66" customWidth="1"/>
    <col min="2" max="2" width="11.44140625" customWidth="1"/>
    <col min="4" max="4" width="11.33203125" customWidth="1"/>
    <col min="5" max="5" width="11.6640625" customWidth="1"/>
    <col min="6" max="6" width="12.88671875" customWidth="1"/>
    <col min="7" max="7" width="13.21875" customWidth="1"/>
  </cols>
  <sheetData>
    <row r="1" spans="1:6" x14ac:dyDescent="0.3">
      <c r="A1" s="1" t="s">
        <v>0</v>
      </c>
      <c r="B1" s="1" t="s">
        <v>65</v>
      </c>
      <c r="C1" s="1" t="s">
        <v>1</v>
      </c>
      <c r="D1" s="1" t="s">
        <v>119</v>
      </c>
      <c r="E1" s="1" t="s">
        <v>116</v>
      </c>
      <c r="F1" s="1" t="s">
        <v>2</v>
      </c>
    </row>
    <row r="2" spans="1:6" x14ac:dyDescent="0.3">
      <c r="A2" t="s">
        <v>3</v>
      </c>
      <c r="B2">
        <v>2</v>
      </c>
      <c r="C2">
        <v>2.99</v>
      </c>
      <c r="D2">
        <f>B2*B46</f>
        <v>16</v>
      </c>
      <c r="E2">
        <f>D2*C2</f>
        <v>47.84</v>
      </c>
      <c r="F2" s="2" t="s">
        <v>4</v>
      </c>
    </row>
    <row r="3" spans="1:6" x14ac:dyDescent="0.3">
      <c r="A3" t="s">
        <v>5</v>
      </c>
      <c r="B3">
        <v>2</v>
      </c>
      <c r="C3">
        <v>3.99</v>
      </c>
      <c r="D3">
        <f>B3*B46</f>
        <v>16</v>
      </c>
      <c r="E3">
        <f t="shared" ref="E3:E37" si="0">D3*C3</f>
        <v>63.84</v>
      </c>
      <c r="F3" s="2" t="s">
        <v>6</v>
      </c>
    </row>
    <row r="4" spans="1:6" x14ac:dyDescent="0.3">
      <c r="A4" t="s">
        <v>8</v>
      </c>
      <c r="B4">
        <v>1</v>
      </c>
      <c r="C4">
        <v>1.99</v>
      </c>
      <c r="D4">
        <f>B4*B46</f>
        <v>8</v>
      </c>
      <c r="E4">
        <f t="shared" si="0"/>
        <v>15.92</v>
      </c>
      <c r="F4" s="2" t="s">
        <v>7</v>
      </c>
    </row>
    <row r="5" spans="1:6" x14ac:dyDescent="0.3">
      <c r="A5" t="s">
        <v>9</v>
      </c>
      <c r="B5">
        <v>4</v>
      </c>
      <c r="C5">
        <v>1.29</v>
      </c>
      <c r="D5">
        <f>B5*B46</f>
        <v>32</v>
      </c>
      <c r="E5">
        <f t="shared" si="0"/>
        <v>41.28</v>
      </c>
      <c r="F5" s="2" t="s">
        <v>10</v>
      </c>
    </row>
    <row r="6" spans="1:6" x14ac:dyDescent="0.3">
      <c r="A6" t="s">
        <v>11</v>
      </c>
      <c r="B6">
        <v>1</v>
      </c>
      <c r="C6">
        <v>1.69</v>
      </c>
      <c r="D6">
        <f>B6*B46</f>
        <v>8</v>
      </c>
      <c r="E6">
        <f t="shared" si="0"/>
        <v>13.52</v>
      </c>
      <c r="F6" s="2" t="s">
        <v>12</v>
      </c>
    </row>
    <row r="7" spans="1:6" x14ac:dyDescent="0.3">
      <c r="A7" t="s">
        <v>14</v>
      </c>
      <c r="B7">
        <v>2</v>
      </c>
      <c r="C7">
        <v>5.99</v>
      </c>
      <c r="D7">
        <f>B7*B46</f>
        <v>16</v>
      </c>
      <c r="E7">
        <f t="shared" si="0"/>
        <v>95.84</v>
      </c>
      <c r="F7" s="2" t="s">
        <v>13</v>
      </c>
    </row>
    <row r="8" spans="1:6" x14ac:dyDescent="0.3">
      <c r="A8" t="s">
        <v>15</v>
      </c>
      <c r="B8">
        <v>1</v>
      </c>
      <c r="C8">
        <v>4.99</v>
      </c>
      <c r="D8">
        <f>B8*B46</f>
        <v>8</v>
      </c>
      <c r="E8">
        <f t="shared" si="0"/>
        <v>39.92</v>
      </c>
      <c r="F8" s="2" t="s">
        <v>16</v>
      </c>
    </row>
    <row r="9" spans="1:6" x14ac:dyDescent="0.3">
      <c r="A9" t="s">
        <v>17</v>
      </c>
      <c r="B9">
        <v>1</v>
      </c>
      <c r="C9">
        <v>1.99</v>
      </c>
      <c r="D9">
        <f>B9*B46</f>
        <v>8</v>
      </c>
      <c r="E9">
        <f t="shared" si="0"/>
        <v>15.92</v>
      </c>
      <c r="F9" s="2" t="s">
        <v>18</v>
      </c>
    </row>
    <row r="10" spans="1:6" x14ac:dyDescent="0.3">
      <c r="A10" t="s">
        <v>19</v>
      </c>
      <c r="B10">
        <v>1</v>
      </c>
      <c r="C10">
        <v>2.29</v>
      </c>
      <c r="D10">
        <f>B10*B46</f>
        <v>8</v>
      </c>
      <c r="E10">
        <f t="shared" si="0"/>
        <v>18.32</v>
      </c>
      <c r="F10" s="2" t="s">
        <v>20</v>
      </c>
    </row>
    <row r="11" spans="1:6" x14ac:dyDescent="0.3">
      <c r="A11" t="s">
        <v>21</v>
      </c>
      <c r="B11">
        <v>1</v>
      </c>
      <c r="C11">
        <v>3.99</v>
      </c>
      <c r="D11">
        <f>B11*B46</f>
        <v>8</v>
      </c>
      <c r="E11">
        <f t="shared" si="0"/>
        <v>31.92</v>
      </c>
      <c r="F11" s="2" t="s">
        <v>22</v>
      </c>
    </row>
    <row r="12" spans="1:6" x14ac:dyDescent="0.3">
      <c r="A12" t="s">
        <v>24</v>
      </c>
      <c r="B12">
        <v>1</v>
      </c>
      <c r="C12">
        <v>3.49</v>
      </c>
      <c r="D12">
        <f>B12*B46</f>
        <v>8</v>
      </c>
      <c r="E12">
        <f t="shared" si="0"/>
        <v>27.92</v>
      </c>
      <c r="F12" s="2" t="s">
        <v>23</v>
      </c>
    </row>
    <row r="13" spans="1:6" x14ac:dyDescent="0.3">
      <c r="A13" t="s">
        <v>25</v>
      </c>
      <c r="B13">
        <v>2</v>
      </c>
      <c r="C13">
        <v>5.99</v>
      </c>
      <c r="D13">
        <f>B13*B46</f>
        <v>16</v>
      </c>
      <c r="E13">
        <f t="shared" si="0"/>
        <v>95.84</v>
      </c>
      <c r="F13" s="2" t="s">
        <v>26</v>
      </c>
    </row>
    <row r="14" spans="1:6" x14ac:dyDescent="0.3">
      <c r="A14" t="s">
        <v>27</v>
      </c>
      <c r="B14">
        <v>1</v>
      </c>
      <c r="C14">
        <v>2.99</v>
      </c>
      <c r="D14">
        <f>B14*B46</f>
        <v>8</v>
      </c>
      <c r="E14">
        <f t="shared" si="0"/>
        <v>23.92</v>
      </c>
      <c r="F14" s="2" t="s">
        <v>28</v>
      </c>
    </row>
    <row r="15" spans="1:6" x14ac:dyDescent="0.3">
      <c r="A15" t="s">
        <v>29</v>
      </c>
      <c r="B15">
        <v>1</v>
      </c>
      <c r="C15">
        <v>7.99</v>
      </c>
      <c r="D15">
        <f>B15*B46</f>
        <v>8</v>
      </c>
      <c r="E15">
        <f t="shared" si="0"/>
        <v>63.92</v>
      </c>
      <c r="F15" s="2" t="s">
        <v>30</v>
      </c>
    </row>
    <row r="16" spans="1:6" x14ac:dyDescent="0.3">
      <c r="A16" t="s">
        <v>31</v>
      </c>
      <c r="B16">
        <v>1</v>
      </c>
      <c r="C16">
        <v>7.99</v>
      </c>
      <c r="D16">
        <f>B16*B46</f>
        <v>8</v>
      </c>
      <c r="E16">
        <f t="shared" si="0"/>
        <v>63.92</v>
      </c>
      <c r="F16" s="2" t="s">
        <v>32</v>
      </c>
    </row>
    <row r="17" spans="1:6" x14ac:dyDescent="0.3">
      <c r="A17" t="s">
        <v>33</v>
      </c>
      <c r="B17">
        <v>1</v>
      </c>
      <c r="C17">
        <v>4.99</v>
      </c>
      <c r="D17">
        <f>B17*B46</f>
        <v>8</v>
      </c>
      <c r="E17">
        <f t="shared" si="0"/>
        <v>39.92</v>
      </c>
      <c r="F17" s="2" t="s">
        <v>34</v>
      </c>
    </row>
    <row r="18" spans="1:6" x14ac:dyDescent="0.3">
      <c r="A18" t="s">
        <v>36</v>
      </c>
      <c r="B18">
        <v>0.5</v>
      </c>
      <c r="C18">
        <v>4.99</v>
      </c>
      <c r="D18">
        <f>B18*B46</f>
        <v>4</v>
      </c>
      <c r="E18">
        <f t="shared" si="0"/>
        <v>19.96</v>
      </c>
      <c r="F18" s="2" t="s">
        <v>35</v>
      </c>
    </row>
    <row r="19" spans="1:6" x14ac:dyDescent="0.3">
      <c r="A19" t="s">
        <v>37</v>
      </c>
      <c r="B19">
        <v>1</v>
      </c>
      <c r="C19">
        <v>4.99</v>
      </c>
      <c r="D19">
        <f>B19*B46</f>
        <v>8</v>
      </c>
      <c r="E19">
        <f t="shared" si="0"/>
        <v>39.92</v>
      </c>
      <c r="F19" s="2" t="s">
        <v>38</v>
      </c>
    </row>
    <row r="20" spans="1:6" x14ac:dyDescent="0.3">
      <c r="A20" t="s">
        <v>39</v>
      </c>
      <c r="B20">
        <v>0.25</v>
      </c>
      <c r="C20">
        <v>3.14</v>
      </c>
      <c r="D20">
        <f>B20*B46</f>
        <v>2</v>
      </c>
      <c r="E20">
        <f t="shared" si="0"/>
        <v>6.28</v>
      </c>
      <c r="F20" s="2" t="s">
        <v>40</v>
      </c>
    </row>
    <row r="21" spans="1:6" x14ac:dyDescent="0.3">
      <c r="A21" t="s">
        <v>41</v>
      </c>
      <c r="B21">
        <v>1</v>
      </c>
      <c r="C21">
        <v>5.99</v>
      </c>
      <c r="D21">
        <f>B21*B46</f>
        <v>8</v>
      </c>
      <c r="E21">
        <f t="shared" si="0"/>
        <v>47.92</v>
      </c>
      <c r="F21" s="2" t="s">
        <v>42</v>
      </c>
    </row>
    <row r="22" spans="1:6" x14ac:dyDescent="0.3">
      <c r="A22" t="s">
        <v>43</v>
      </c>
      <c r="B22">
        <v>2</v>
      </c>
      <c r="C22">
        <v>5.99</v>
      </c>
      <c r="D22">
        <f>B22*B46</f>
        <v>16</v>
      </c>
      <c r="E22">
        <f t="shared" si="0"/>
        <v>95.84</v>
      </c>
      <c r="F22" s="2" t="s">
        <v>44</v>
      </c>
    </row>
    <row r="23" spans="1:6" x14ac:dyDescent="0.3">
      <c r="A23" t="s">
        <v>45</v>
      </c>
      <c r="B23">
        <v>1</v>
      </c>
      <c r="C23">
        <v>5.99</v>
      </c>
      <c r="D23">
        <f>B23*B46</f>
        <v>8</v>
      </c>
      <c r="E23">
        <f t="shared" si="0"/>
        <v>47.92</v>
      </c>
      <c r="F23" s="2" t="s">
        <v>46</v>
      </c>
    </row>
    <row r="24" spans="1:6" x14ac:dyDescent="0.3">
      <c r="A24" t="s">
        <v>47</v>
      </c>
      <c r="B24">
        <v>1</v>
      </c>
      <c r="C24">
        <v>8.99</v>
      </c>
      <c r="D24">
        <f>B24*B46</f>
        <v>8</v>
      </c>
      <c r="E24">
        <f t="shared" si="0"/>
        <v>71.92</v>
      </c>
      <c r="F24" s="2" t="s">
        <v>48</v>
      </c>
    </row>
    <row r="25" spans="1:6" x14ac:dyDescent="0.3">
      <c r="A25" t="s">
        <v>49</v>
      </c>
      <c r="B25">
        <v>2</v>
      </c>
      <c r="C25">
        <v>4.99</v>
      </c>
      <c r="D25">
        <f>B25*B46</f>
        <v>16</v>
      </c>
      <c r="E25">
        <f t="shared" si="0"/>
        <v>79.84</v>
      </c>
      <c r="F25" s="2" t="s">
        <v>50</v>
      </c>
    </row>
    <row r="26" spans="1:6" x14ac:dyDescent="0.3">
      <c r="A26" t="s">
        <v>51</v>
      </c>
      <c r="B26">
        <v>2</v>
      </c>
      <c r="C26">
        <v>3.99</v>
      </c>
      <c r="D26">
        <f>B26*B46</f>
        <v>16</v>
      </c>
      <c r="E26">
        <f t="shared" si="0"/>
        <v>63.84</v>
      </c>
      <c r="F26" s="2" t="s">
        <v>52</v>
      </c>
    </row>
    <row r="27" spans="1:6" x14ac:dyDescent="0.3">
      <c r="A27" t="s">
        <v>53</v>
      </c>
      <c r="B27">
        <v>1</v>
      </c>
      <c r="C27">
        <v>39.99</v>
      </c>
      <c r="D27">
        <f>B27*B46</f>
        <v>8</v>
      </c>
      <c r="E27">
        <f t="shared" si="0"/>
        <v>319.92</v>
      </c>
      <c r="F27" s="2" t="s">
        <v>54</v>
      </c>
    </row>
    <row r="28" spans="1:6" x14ac:dyDescent="0.3">
      <c r="A28" t="s">
        <v>55</v>
      </c>
      <c r="B28">
        <v>1</v>
      </c>
      <c r="C28">
        <v>39.99</v>
      </c>
      <c r="D28">
        <f>B28*B46</f>
        <v>8</v>
      </c>
      <c r="E28">
        <f t="shared" si="0"/>
        <v>319.92</v>
      </c>
      <c r="F28" s="2" t="s">
        <v>56</v>
      </c>
    </row>
    <row r="29" spans="1:6" x14ac:dyDescent="0.3">
      <c r="A29" t="s">
        <v>60</v>
      </c>
      <c r="B29">
        <v>1</v>
      </c>
      <c r="C29">
        <v>0.79</v>
      </c>
      <c r="D29">
        <f>B29*B46</f>
        <v>8</v>
      </c>
      <c r="E29">
        <f t="shared" si="0"/>
        <v>6.32</v>
      </c>
      <c r="F29" s="2" t="s">
        <v>59</v>
      </c>
    </row>
    <row r="30" spans="1:6" x14ac:dyDescent="0.3">
      <c r="A30" t="s">
        <v>61</v>
      </c>
      <c r="B30">
        <v>1</v>
      </c>
      <c r="C30">
        <v>0.79</v>
      </c>
      <c r="D30">
        <f>B30*B46</f>
        <v>8</v>
      </c>
      <c r="E30">
        <f t="shared" si="0"/>
        <v>6.32</v>
      </c>
      <c r="F30" s="2" t="s">
        <v>62</v>
      </c>
    </row>
    <row r="31" spans="1:6" x14ac:dyDescent="0.3">
      <c r="A31" t="s">
        <v>57</v>
      </c>
      <c r="B31">
        <v>1.3</v>
      </c>
      <c r="C31">
        <v>1.99</v>
      </c>
      <c r="D31">
        <f>B31*B46</f>
        <v>10.4</v>
      </c>
      <c r="E31">
        <f t="shared" si="0"/>
        <v>20.696000000000002</v>
      </c>
      <c r="F31" s="2" t="s">
        <v>58</v>
      </c>
    </row>
    <row r="32" spans="1:6" x14ac:dyDescent="0.3">
      <c r="A32" t="s">
        <v>64</v>
      </c>
      <c r="B32">
        <v>0.17</v>
      </c>
      <c r="C32">
        <v>1.99</v>
      </c>
      <c r="D32">
        <f>B32*B46</f>
        <v>1.36</v>
      </c>
      <c r="E32">
        <f t="shared" si="0"/>
        <v>2.7064000000000004</v>
      </c>
      <c r="F32" s="2" t="s">
        <v>63</v>
      </c>
    </row>
    <row r="33" spans="1:6" x14ac:dyDescent="0.3">
      <c r="A33" t="s">
        <v>66</v>
      </c>
      <c r="B33">
        <v>1.3</v>
      </c>
      <c r="C33">
        <v>1.89</v>
      </c>
      <c r="D33">
        <f>B33*B46</f>
        <v>10.4</v>
      </c>
      <c r="E33">
        <f t="shared" si="0"/>
        <v>19.655999999999999</v>
      </c>
      <c r="F33" s="2" t="s">
        <v>67</v>
      </c>
    </row>
    <row r="34" spans="1:6" x14ac:dyDescent="0.3">
      <c r="A34" t="s">
        <v>68</v>
      </c>
      <c r="B34">
        <v>0.16</v>
      </c>
      <c r="C34">
        <v>2.39</v>
      </c>
      <c r="D34">
        <f>B34*B46</f>
        <v>1.28</v>
      </c>
      <c r="E34">
        <f t="shared" si="0"/>
        <v>3.0592000000000001</v>
      </c>
      <c r="F34" s="2" t="s">
        <v>69</v>
      </c>
    </row>
    <row r="35" spans="1:6" x14ac:dyDescent="0.3">
      <c r="A35" t="s">
        <v>84</v>
      </c>
      <c r="B35">
        <v>0.2</v>
      </c>
      <c r="C35">
        <v>4.99</v>
      </c>
      <c r="D35">
        <f>B35*B46</f>
        <v>1.6</v>
      </c>
      <c r="E35">
        <f t="shared" si="0"/>
        <v>7.9840000000000009</v>
      </c>
      <c r="F35" s="2" t="s">
        <v>83</v>
      </c>
    </row>
    <row r="36" spans="1:6" x14ac:dyDescent="0.3">
      <c r="A36" t="s">
        <v>108</v>
      </c>
      <c r="B36">
        <v>1</v>
      </c>
      <c r="C36">
        <v>8.27</v>
      </c>
      <c r="D36">
        <f>B36*B46</f>
        <v>8</v>
      </c>
      <c r="E36">
        <f t="shared" si="0"/>
        <v>66.16</v>
      </c>
      <c r="F36" s="2" t="s">
        <v>107</v>
      </c>
    </row>
    <row r="37" spans="1:6" x14ac:dyDescent="0.3">
      <c r="A37" t="s">
        <v>109</v>
      </c>
      <c r="B37">
        <v>0.05</v>
      </c>
      <c r="C37">
        <v>9.4499999999999993</v>
      </c>
      <c r="D37">
        <f>B37*B46</f>
        <v>0.4</v>
      </c>
      <c r="E37">
        <f t="shared" si="0"/>
        <v>3.78</v>
      </c>
      <c r="F37" s="2" t="s">
        <v>110</v>
      </c>
    </row>
    <row r="46" spans="1:6" x14ac:dyDescent="0.3">
      <c r="A46" s="3" t="s">
        <v>111</v>
      </c>
      <c r="B46">
        <v>8</v>
      </c>
    </row>
    <row r="47" spans="1:6" x14ac:dyDescent="0.3">
      <c r="A47" s="3" t="s">
        <v>115</v>
      </c>
      <c r="B47">
        <f>B48/B46</f>
        <v>243.71519999999992</v>
      </c>
    </row>
    <row r="48" spans="1:6" x14ac:dyDescent="0.3">
      <c r="A48" s="3" t="s">
        <v>113</v>
      </c>
      <c r="B48">
        <f>SUM(E2:E44)</f>
        <v>1949.7215999999994</v>
      </c>
    </row>
    <row r="50" spans="1:1" ht="15.6" x14ac:dyDescent="0.3">
      <c r="A50" s="4" t="s">
        <v>120</v>
      </c>
    </row>
    <row r="51" spans="1:1" ht="15.6" x14ac:dyDescent="0.3">
      <c r="A51" s="4" t="s">
        <v>118</v>
      </c>
    </row>
    <row r="52" spans="1:1" ht="15.6" x14ac:dyDescent="0.3">
      <c r="A52" s="4" t="s">
        <v>117</v>
      </c>
    </row>
  </sheetData>
  <hyperlinks>
    <hyperlink ref="F2" r:id="rId1" xr:uid="{F13C41F4-A625-4108-971B-9C0160FD1D7B}"/>
    <hyperlink ref="F3" r:id="rId2" xr:uid="{C077DC1D-7103-4495-A90C-8D2C21215787}"/>
    <hyperlink ref="F4" r:id="rId3" xr:uid="{7D2BC9FC-DD4D-40E3-BF08-0AE10E920BFB}"/>
    <hyperlink ref="F5" r:id="rId4" xr:uid="{41C62585-2D37-4A65-94FB-CEEA4EA9EDAF}"/>
    <hyperlink ref="F6" r:id="rId5" xr:uid="{5CE3B8AC-24D6-44FF-9F50-D092CF3E9472}"/>
    <hyperlink ref="F7" r:id="rId6" xr:uid="{006760BC-C40A-4362-8754-4295667967B3}"/>
    <hyperlink ref="F8" r:id="rId7" xr:uid="{DCB0B028-8C2C-42BA-A66F-994644C9EEFB}"/>
    <hyperlink ref="F9" r:id="rId8" xr:uid="{11ABFED6-68F0-4825-9EA0-9BF71237878C}"/>
    <hyperlink ref="F10" r:id="rId9" xr:uid="{4AA5D303-BB8E-4854-A112-3B7286CCE2D1}"/>
    <hyperlink ref="F11" r:id="rId10" xr:uid="{C32254DE-BE51-474C-B956-3388B0C2B670}"/>
    <hyperlink ref="F12" r:id="rId11" xr:uid="{B1B1DC5B-4622-4C76-8746-3DC8CD721572}"/>
    <hyperlink ref="F13" r:id="rId12" xr:uid="{89483077-5C31-4AB8-AE3F-6F992A7E861C}"/>
    <hyperlink ref="F14" r:id="rId13" xr:uid="{2EAD2C3C-EA6E-4321-9CD8-379A7D9BBE5E}"/>
    <hyperlink ref="F15" r:id="rId14" xr:uid="{E14EA12C-DE8F-4200-9442-6E174ABDF626}"/>
    <hyperlink ref="F16" r:id="rId15" xr:uid="{ABF3C7DD-D4D5-4C85-ABE2-7560C53A2F53}"/>
    <hyperlink ref="F17" r:id="rId16" xr:uid="{F00EDC66-C670-45D2-9A2F-319D7DA19B5B}"/>
    <hyperlink ref="F18" r:id="rId17" xr:uid="{9975DE4A-987D-4AAB-8E5A-DBB6E06751FC}"/>
    <hyperlink ref="F19" r:id="rId18" xr:uid="{DA3BFB32-C2DB-4017-B884-8DA43EBA2ABA}"/>
    <hyperlink ref="F20" r:id="rId19" xr:uid="{5A9F048B-F93B-4D01-8255-CCA55CAA8E70}"/>
    <hyperlink ref="F21" r:id="rId20" xr:uid="{84497DD3-17ED-4107-AB67-B384E571AEB8}"/>
    <hyperlink ref="F22" r:id="rId21" xr:uid="{2CD104B0-498E-4757-8F8D-D2334A541CA7}"/>
    <hyperlink ref="F23" r:id="rId22" xr:uid="{03FA4D62-9C3C-4378-80A5-2E18F3A5EFD3}"/>
    <hyperlink ref="F24" r:id="rId23" xr:uid="{C58E5EF8-703A-4C20-A0E2-965F7E6F2169}"/>
    <hyperlink ref="F25" r:id="rId24" xr:uid="{60D4B1CC-E357-4CD2-8D8C-C0BC66E57C15}"/>
    <hyperlink ref="F26" r:id="rId25" xr:uid="{AFB4E088-4C66-4734-8306-625FE2C86FC2}"/>
    <hyperlink ref="F27" r:id="rId26" xr:uid="{604EFE5F-4601-46C9-834A-AA7CFDF8955E}"/>
    <hyperlink ref="F28" r:id="rId27" xr:uid="{008344E1-BF6D-48BD-8393-EE889868B0A9}"/>
    <hyperlink ref="F29" r:id="rId28" xr:uid="{33C2961C-081C-4B26-86E0-6ECA74C5E037}"/>
    <hyperlink ref="F30" r:id="rId29" xr:uid="{A1EEF85B-E903-4DDD-B237-76BD23F71F47}"/>
    <hyperlink ref="F31" r:id="rId30" xr:uid="{AE1352D6-7051-4E91-A4C6-CDC6FC1F4408}"/>
    <hyperlink ref="F32" r:id="rId31" xr:uid="{A8D2B24A-D500-497E-A3AA-8FD3254921F9}"/>
    <hyperlink ref="F33" r:id="rId32" xr:uid="{D7F7EA37-F919-41B8-9481-CAA2414C30E1}"/>
    <hyperlink ref="F34" r:id="rId33" xr:uid="{0BF6C021-71E8-4DE8-917B-AF71B2C9488C}"/>
    <hyperlink ref="F36" r:id="rId34" xr:uid="{356E3FD4-A965-465E-962C-5970FA563E67}"/>
    <hyperlink ref="F37" r:id="rId35" display="https://www.amazon.com/uxcell-Furniture-Protector-Prevent-Scratches/dp/B07MTLFY8M/ref=pd_sbs_60_3/136-1428264-6226235?_encoding=UTF8&amp;pd_rd_i=B07MTLFY8M&amp;pd_rd_r=6c1fc453-d1bc-4e37-b126-891597fd28cc&amp;pd_rd_w=mohiR&amp;pd_rd_wg=a3FB3&amp;pf_rd_p=5873ae95-9063-4a23-9b7e-eafa738c2269&amp;pf_rd_r=TNNTFNAEM4FFXWN4SSB8&amp;psc=1&amp;refRID=TNNTFNAEM4FFXWN4SSB8 " xr:uid="{D564CA1E-F3F2-448E-8F3A-87477BA7C077}"/>
    <hyperlink ref="F35" r:id="rId36" xr:uid="{27B05333-3B54-4A78-9EF2-3517BD07E657}"/>
  </hyperlinks>
  <pageMargins left="0.7" right="0.7" top="0.75" bottom="0.75" header="0.3" footer="0.3"/>
  <pageSetup orientation="portrait" horizontalDpi="1200" verticalDpi="1200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0FC3-9EAD-4FD8-B9F2-256E9F1B5DC5}">
  <dimension ref="A1:F35"/>
  <sheetViews>
    <sheetView workbookViewId="0">
      <selection activeCell="F24" sqref="F24"/>
    </sheetView>
  </sheetViews>
  <sheetFormatPr defaultRowHeight="14.4" x14ac:dyDescent="0.3"/>
  <cols>
    <col min="1" max="1" width="64.6640625" customWidth="1"/>
    <col min="2" max="2" width="11.33203125" customWidth="1"/>
    <col min="4" max="4" width="11.77734375" customWidth="1"/>
    <col min="5" max="5" width="13.44140625" customWidth="1"/>
  </cols>
  <sheetData>
    <row r="1" spans="1:6" x14ac:dyDescent="0.3">
      <c r="A1" s="1" t="s">
        <v>0</v>
      </c>
      <c r="B1" s="1" t="s">
        <v>74</v>
      </c>
      <c r="C1" s="1" t="s">
        <v>1</v>
      </c>
      <c r="D1" s="1" t="s">
        <v>119</v>
      </c>
      <c r="E1" s="1" t="s">
        <v>116</v>
      </c>
      <c r="F1" s="1" t="s">
        <v>2</v>
      </c>
    </row>
    <row r="2" spans="1:6" x14ac:dyDescent="0.3">
      <c r="A2" t="s">
        <v>70</v>
      </c>
      <c r="B2">
        <v>1</v>
      </c>
      <c r="C2">
        <v>8.7899999999999991</v>
      </c>
      <c r="D2">
        <f>B2*B33</f>
        <v>3</v>
      </c>
      <c r="E2">
        <f>D2*C2</f>
        <v>26.369999999999997</v>
      </c>
      <c r="F2" s="2" t="s">
        <v>71</v>
      </c>
    </row>
    <row r="3" spans="1:6" x14ac:dyDescent="0.3">
      <c r="A3" t="s">
        <v>77</v>
      </c>
      <c r="B3">
        <v>1</v>
      </c>
      <c r="C3">
        <v>4.8899999999999997</v>
      </c>
      <c r="D3">
        <f>B3*B33</f>
        <v>3</v>
      </c>
      <c r="E3">
        <f t="shared" ref="E3:E25" si="0">D3*C3</f>
        <v>14.669999999999998</v>
      </c>
      <c r="F3" s="2" t="s">
        <v>78</v>
      </c>
    </row>
    <row r="4" spans="1:6" x14ac:dyDescent="0.3">
      <c r="A4" t="s">
        <v>45</v>
      </c>
      <c r="B4">
        <v>3</v>
      </c>
      <c r="C4">
        <v>5.99</v>
      </c>
      <c r="D4">
        <f>B4*B33</f>
        <v>9</v>
      </c>
      <c r="E4">
        <f t="shared" si="0"/>
        <v>53.910000000000004</v>
      </c>
      <c r="F4" s="2" t="s">
        <v>46</v>
      </c>
    </row>
    <row r="5" spans="1:6" x14ac:dyDescent="0.3">
      <c r="A5" t="s">
        <v>72</v>
      </c>
      <c r="B5">
        <v>4</v>
      </c>
      <c r="C5">
        <v>5.99</v>
      </c>
      <c r="D5">
        <f>B5*B33</f>
        <v>12</v>
      </c>
      <c r="E5">
        <f t="shared" si="0"/>
        <v>71.88</v>
      </c>
      <c r="F5" s="2" t="s">
        <v>73</v>
      </c>
    </row>
    <row r="6" spans="1:6" x14ac:dyDescent="0.3">
      <c r="A6" t="s">
        <v>75</v>
      </c>
      <c r="B6">
        <v>2</v>
      </c>
      <c r="C6">
        <v>8.99</v>
      </c>
      <c r="D6">
        <f>B6*B33</f>
        <v>6</v>
      </c>
      <c r="E6">
        <f t="shared" si="0"/>
        <v>53.94</v>
      </c>
      <c r="F6" s="2" t="s">
        <v>76</v>
      </c>
    </row>
    <row r="7" spans="1:6" x14ac:dyDescent="0.3">
      <c r="A7" t="s">
        <v>47</v>
      </c>
      <c r="B7">
        <v>2</v>
      </c>
      <c r="C7">
        <v>8.99</v>
      </c>
      <c r="D7">
        <f>B7*B33</f>
        <v>6</v>
      </c>
      <c r="E7">
        <f t="shared" si="0"/>
        <v>53.94</v>
      </c>
      <c r="F7" s="2" t="s">
        <v>48</v>
      </c>
    </row>
    <row r="8" spans="1:6" x14ac:dyDescent="0.3">
      <c r="A8" t="s">
        <v>79</v>
      </c>
      <c r="B8">
        <v>1</v>
      </c>
      <c r="C8">
        <v>2.89</v>
      </c>
      <c r="D8">
        <f>B8*B33</f>
        <v>3</v>
      </c>
      <c r="E8">
        <f t="shared" si="0"/>
        <v>8.67</v>
      </c>
      <c r="F8" s="2" t="s">
        <v>80</v>
      </c>
    </row>
    <row r="9" spans="1:6" x14ac:dyDescent="0.3">
      <c r="A9" t="s">
        <v>81</v>
      </c>
      <c r="B9">
        <v>1</v>
      </c>
      <c r="C9">
        <v>5.39</v>
      </c>
      <c r="D9">
        <f>B9*B33</f>
        <v>3</v>
      </c>
      <c r="E9">
        <f t="shared" si="0"/>
        <v>16.169999999999998</v>
      </c>
      <c r="F9" s="2" t="s">
        <v>82</v>
      </c>
    </row>
    <row r="10" spans="1:6" x14ac:dyDescent="0.3">
      <c r="A10" t="s">
        <v>3</v>
      </c>
      <c r="B10">
        <v>2</v>
      </c>
      <c r="C10">
        <v>2.99</v>
      </c>
      <c r="D10">
        <f>B10*B33</f>
        <v>6</v>
      </c>
      <c r="E10">
        <f t="shared" si="0"/>
        <v>17.940000000000001</v>
      </c>
      <c r="F10" s="2" t="s">
        <v>4</v>
      </c>
    </row>
    <row r="11" spans="1:6" x14ac:dyDescent="0.3">
      <c r="A11" t="s">
        <v>85</v>
      </c>
      <c r="B11">
        <v>2</v>
      </c>
      <c r="C11">
        <v>2.99</v>
      </c>
      <c r="D11">
        <f>B11*B33</f>
        <v>6</v>
      </c>
      <c r="E11">
        <f t="shared" si="0"/>
        <v>17.940000000000001</v>
      </c>
      <c r="F11" s="2" t="s">
        <v>86</v>
      </c>
    </row>
    <row r="12" spans="1:6" x14ac:dyDescent="0.3">
      <c r="A12" t="s">
        <v>87</v>
      </c>
      <c r="B12">
        <v>2</v>
      </c>
      <c r="C12">
        <v>1.99</v>
      </c>
      <c r="D12">
        <f>B12*B33</f>
        <v>6</v>
      </c>
      <c r="E12">
        <f t="shared" si="0"/>
        <v>11.94</v>
      </c>
      <c r="F12" s="2" t="s">
        <v>88</v>
      </c>
    </row>
    <row r="13" spans="1:6" x14ac:dyDescent="0.3">
      <c r="A13" t="s">
        <v>89</v>
      </c>
      <c r="B13">
        <v>0.5</v>
      </c>
      <c r="C13">
        <v>1.99</v>
      </c>
      <c r="D13">
        <f>B13*B33</f>
        <v>1.5</v>
      </c>
      <c r="E13">
        <f t="shared" si="0"/>
        <v>2.9849999999999999</v>
      </c>
      <c r="F13" s="2" t="s">
        <v>90</v>
      </c>
    </row>
    <row r="14" spans="1:6" x14ac:dyDescent="0.3">
      <c r="A14" t="s">
        <v>91</v>
      </c>
      <c r="B14">
        <v>2</v>
      </c>
      <c r="C14">
        <v>1.59</v>
      </c>
      <c r="D14">
        <f>B14*B33</f>
        <v>6</v>
      </c>
      <c r="E14">
        <f t="shared" si="0"/>
        <v>9.5400000000000009</v>
      </c>
      <c r="F14" s="2" t="s">
        <v>92</v>
      </c>
    </row>
    <row r="15" spans="1:6" x14ac:dyDescent="0.3">
      <c r="A15" t="s">
        <v>93</v>
      </c>
      <c r="B15">
        <v>2</v>
      </c>
      <c r="C15">
        <v>3.99</v>
      </c>
      <c r="D15">
        <f>B15*B33</f>
        <v>6</v>
      </c>
      <c r="E15">
        <f t="shared" si="0"/>
        <v>23.94</v>
      </c>
      <c r="F15" s="2" t="s">
        <v>94</v>
      </c>
    </row>
    <row r="16" spans="1:6" x14ac:dyDescent="0.3">
      <c r="A16" t="s">
        <v>95</v>
      </c>
      <c r="B16">
        <v>1</v>
      </c>
      <c r="C16">
        <v>1.34</v>
      </c>
      <c r="D16">
        <f>B16*B33</f>
        <v>3</v>
      </c>
      <c r="E16">
        <f t="shared" si="0"/>
        <v>4.0200000000000005</v>
      </c>
      <c r="F16" s="2" t="s">
        <v>96</v>
      </c>
    </row>
    <row r="17" spans="1:6" x14ac:dyDescent="0.3">
      <c r="A17" t="s">
        <v>51</v>
      </c>
      <c r="B17">
        <v>1</v>
      </c>
      <c r="C17">
        <v>3.99</v>
      </c>
      <c r="D17">
        <f>B17*B33</f>
        <v>3</v>
      </c>
      <c r="E17">
        <f t="shared" si="0"/>
        <v>11.97</v>
      </c>
      <c r="F17" s="2" t="s">
        <v>52</v>
      </c>
    </row>
    <row r="18" spans="1:6" x14ac:dyDescent="0.3">
      <c r="A18" t="s">
        <v>97</v>
      </c>
      <c r="B18">
        <v>1</v>
      </c>
      <c r="C18">
        <v>0.94</v>
      </c>
      <c r="D18">
        <f>B18*B33</f>
        <v>3</v>
      </c>
      <c r="E18">
        <f t="shared" si="0"/>
        <v>2.82</v>
      </c>
      <c r="F18" s="2" t="s">
        <v>98</v>
      </c>
    </row>
    <row r="19" spans="1:6" x14ac:dyDescent="0.3">
      <c r="A19" t="s">
        <v>99</v>
      </c>
      <c r="B19">
        <v>1</v>
      </c>
      <c r="C19">
        <v>0.99</v>
      </c>
      <c r="D19">
        <f>B19*B33</f>
        <v>3</v>
      </c>
      <c r="E19">
        <f t="shared" si="0"/>
        <v>2.9699999999999998</v>
      </c>
      <c r="F19" s="2" t="s">
        <v>100</v>
      </c>
    </row>
    <row r="20" spans="1:6" x14ac:dyDescent="0.3">
      <c r="A20" t="s">
        <v>57</v>
      </c>
      <c r="B20">
        <v>1.44</v>
      </c>
      <c r="C20">
        <v>1.99</v>
      </c>
      <c r="D20">
        <f>B20*B33</f>
        <v>4.32</v>
      </c>
      <c r="E20">
        <f t="shared" si="0"/>
        <v>8.5968</v>
      </c>
      <c r="F20" s="2" t="s">
        <v>58</v>
      </c>
    </row>
    <row r="21" spans="1:6" x14ac:dyDescent="0.3">
      <c r="A21" t="s">
        <v>68</v>
      </c>
      <c r="B21">
        <v>0.16</v>
      </c>
      <c r="C21">
        <v>2.39</v>
      </c>
      <c r="D21">
        <f>B21*B33</f>
        <v>0.48</v>
      </c>
      <c r="E21">
        <f t="shared" si="0"/>
        <v>1.1472</v>
      </c>
      <c r="F21" s="2" t="s">
        <v>69</v>
      </c>
    </row>
    <row r="22" spans="1:6" x14ac:dyDescent="0.3">
      <c r="A22" t="s">
        <v>101</v>
      </c>
      <c r="B22">
        <v>2</v>
      </c>
      <c r="C22">
        <v>5.99</v>
      </c>
      <c r="D22">
        <f>B22*B33</f>
        <v>6</v>
      </c>
      <c r="E22">
        <f t="shared" si="0"/>
        <v>35.94</v>
      </c>
      <c r="F22" s="2" t="s">
        <v>102</v>
      </c>
    </row>
    <row r="23" spans="1:6" x14ac:dyDescent="0.3">
      <c r="A23" t="s">
        <v>103</v>
      </c>
      <c r="B23">
        <v>1</v>
      </c>
      <c r="C23">
        <v>2.99</v>
      </c>
      <c r="D23">
        <f>B23*B33</f>
        <v>3</v>
      </c>
      <c r="E23">
        <f t="shared" si="0"/>
        <v>8.9700000000000006</v>
      </c>
      <c r="F23" s="2" t="s">
        <v>104</v>
      </c>
    </row>
    <row r="24" spans="1:6" x14ac:dyDescent="0.3">
      <c r="A24" t="s">
        <v>66</v>
      </c>
      <c r="B24">
        <v>0.16</v>
      </c>
      <c r="C24">
        <v>1.89</v>
      </c>
      <c r="D24">
        <f>B24*B33</f>
        <v>0.48</v>
      </c>
      <c r="E24">
        <f t="shared" si="0"/>
        <v>0.9071999999999999</v>
      </c>
      <c r="F24" s="2" t="s">
        <v>67</v>
      </c>
    </row>
    <row r="25" spans="1:6" x14ac:dyDescent="0.3">
      <c r="A25" t="s">
        <v>106</v>
      </c>
      <c r="B25">
        <v>0.16</v>
      </c>
      <c r="C25">
        <v>11.8</v>
      </c>
      <c r="D25">
        <f>B25*B33</f>
        <v>0.48</v>
      </c>
      <c r="E25">
        <f t="shared" si="0"/>
        <v>5.6639999999999997</v>
      </c>
      <c r="F25" s="2" t="s">
        <v>105</v>
      </c>
    </row>
    <row r="28" spans="1:6" x14ac:dyDescent="0.3">
      <c r="A28" s="3"/>
    </row>
    <row r="33" spans="1:2" x14ac:dyDescent="0.3">
      <c r="A33" s="3" t="s">
        <v>112</v>
      </c>
      <c r="B33">
        <v>3</v>
      </c>
    </row>
    <row r="34" spans="1:2" x14ac:dyDescent="0.3">
      <c r="A34" s="3" t="s">
        <v>114</v>
      </c>
      <c r="B34">
        <f>B35/B33</f>
        <v>155.61340000000001</v>
      </c>
    </row>
    <row r="35" spans="1:2" x14ac:dyDescent="0.3">
      <c r="A35" s="3" t="s">
        <v>113</v>
      </c>
      <c r="B35">
        <f>SUM(E2:E30)</f>
        <v>466.84020000000004</v>
      </c>
    </row>
  </sheetData>
  <hyperlinks>
    <hyperlink ref="F2" r:id="rId1" xr:uid="{6DEF48F0-2CAD-43CA-BAFC-DD266FF2809A}"/>
    <hyperlink ref="F4" r:id="rId2" xr:uid="{32CC55F1-BE9C-48BF-A09F-2905E07D4998}"/>
    <hyperlink ref="F5" r:id="rId3" xr:uid="{719AEA0D-4166-4B41-BFC2-FF1BC983E1AA}"/>
    <hyperlink ref="F6" r:id="rId4" xr:uid="{CBAC0F40-11D7-4781-8DBF-6DB4F5C86BFA}"/>
    <hyperlink ref="F7" r:id="rId5" xr:uid="{AEB08FD2-18F8-451E-A65E-D00B335B44C6}"/>
    <hyperlink ref="F3" r:id="rId6" xr:uid="{11E525E0-760D-4846-BB39-B40C96EB1B14}"/>
    <hyperlink ref="F8" r:id="rId7" xr:uid="{CE115E6C-43AE-4F60-A839-B34279AF513E}"/>
    <hyperlink ref="F9" r:id="rId8" xr:uid="{3ED2FEAC-805A-4EE3-B83A-5322FFA4300E}"/>
    <hyperlink ref="F10" r:id="rId9" xr:uid="{5D7D74C5-4378-4007-B2FD-28184EB5F90F}"/>
    <hyperlink ref="F11" r:id="rId10" xr:uid="{1653EF8E-1965-4C2C-B044-6F5D35D793A9}"/>
    <hyperlink ref="F12" r:id="rId11" xr:uid="{A005CA44-45A6-4C5B-B82A-72C5BB7ECF7F}"/>
    <hyperlink ref="F13" r:id="rId12" xr:uid="{010FAEB8-23DD-4CCE-A832-919727BEF57A}"/>
    <hyperlink ref="F14" r:id="rId13" xr:uid="{74EE6D8B-B432-41F2-A211-DF17278A48DE}"/>
    <hyperlink ref="F15" r:id="rId14" xr:uid="{620E00A0-E9FE-4834-8F1F-EF2449496A80}"/>
    <hyperlink ref="F16" r:id="rId15" xr:uid="{4172CD21-DF19-4548-BE85-0178B5FDE750}"/>
    <hyperlink ref="F17" r:id="rId16" xr:uid="{948C01C2-341B-45CC-9C56-5F20F95193E3}"/>
    <hyperlink ref="F18" r:id="rId17" xr:uid="{B5533A3F-9C2F-41EA-8535-B4F74276FDEA}"/>
    <hyperlink ref="F19" r:id="rId18" xr:uid="{1052411D-3314-484C-A79D-76012D5B3DD1}"/>
    <hyperlink ref="F20" r:id="rId19" xr:uid="{86CD6BB4-0A87-4FCD-A191-689C319F91CD}"/>
    <hyperlink ref="F21" r:id="rId20" xr:uid="{FD48ABFE-E6ED-48C9-86C9-9EB6855E6118}"/>
    <hyperlink ref="F22" r:id="rId21" xr:uid="{011BAD9F-FF57-4BAA-9DBF-93A6E8515D64}"/>
    <hyperlink ref="F23" r:id="rId22" xr:uid="{F19B536D-BCB0-4D82-88EF-EA63B0AC4235}"/>
    <hyperlink ref="F24" r:id="rId23" xr:uid="{EBDE50B8-BEB7-46C3-99D4-2336633159A8}"/>
    <hyperlink ref="F25" r:id="rId24" xr:uid="{E592F5F6-7131-4E16-B8BC-8B0A2F6858AE}"/>
  </hyperlinks>
  <pageMargins left="0.7" right="0.7" top="0.75" bottom="0.75" header="0.3" footer="0.3"/>
  <pageSetup orientation="portrait" horizontalDpi="1200" verticalDpi="12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 Kit</vt:lpstr>
      <vt:lpstr>Boom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 de Souza Ramos, Joao Luiz</dc:creator>
  <cp:lastModifiedBy>Almeida de Souza Ramos, Joao Luiz</cp:lastModifiedBy>
  <dcterms:created xsi:type="dcterms:W3CDTF">2020-01-25T22:45:39Z</dcterms:created>
  <dcterms:modified xsi:type="dcterms:W3CDTF">2020-10-04T01:30:20Z</dcterms:modified>
</cp:coreProperties>
</file>