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een\Documents\GitHub\roboracing-electrical\lidar-breakout\"/>
    </mc:Choice>
  </mc:AlternateContent>
  <xr:revisionPtr revIDLastSave="0" documentId="13_ncr:1_{E6A554F3-B793-44D3-AAE4-897F48BAD46A}" xr6:coauthVersionLast="41" xr6:coauthVersionMax="41" xr10:uidLastSave="{00000000-0000-0000-0000-000000000000}"/>
  <bookViews>
    <workbookView xWindow="7630" yWindow="0" windowWidth="10140" windowHeight="6000" xr2:uid="{F5B95C38-B208-4F09-9CB9-CFEFED4EB7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5" i="1" l="1"/>
  <c r="I33" i="1" l="1"/>
  <c r="I34" i="1"/>
  <c r="I32" i="1"/>
  <c r="I3" i="1" l="1"/>
  <c r="I4" i="1"/>
  <c r="I5" i="1"/>
  <c r="I6" i="1"/>
  <c r="I9" i="1"/>
  <c r="I13" i="1" l="1"/>
  <c r="I14" i="1"/>
  <c r="I12" i="1"/>
  <c r="I29" i="1"/>
  <c r="I30" i="1"/>
  <c r="I31" i="1"/>
  <c r="I28" i="1"/>
  <c r="I27" i="1"/>
  <c r="I11" i="1"/>
  <c r="I26" i="1"/>
  <c r="I24" i="1"/>
  <c r="I25" i="1"/>
  <c r="I8" i="1"/>
  <c r="I10" i="1"/>
  <c r="I15" i="1"/>
  <c r="I16" i="1"/>
  <c r="I17" i="1"/>
  <c r="I18" i="1"/>
  <c r="I41" i="1" s="1"/>
  <c r="I19" i="1"/>
  <c r="I20" i="1"/>
  <c r="I21" i="1"/>
  <c r="I22" i="1"/>
  <c r="I23" i="1"/>
  <c r="I7" i="1"/>
</calcChain>
</file>

<file path=xl/sharedStrings.xml><?xml version="1.0" encoding="utf-8"?>
<sst xmlns="http://schemas.openxmlformats.org/spreadsheetml/2006/main" count="171" uniqueCount="122">
  <si>
    <t xml:space="preserve">WM1860-ND </t>
  </si>
  <si>
    <t xml:space="preserve">CONN HEADER 2POS 3MM RT ANG TIN </t>
  </si>
  <si>
    <t>Molex</t>
  </si>
  <si>
    <t>DIGIKEY</t>
  </si>
  <si>
    <t>Part #</t>
  </si>
  <si>
    <t>Manuafacturer</t>
  </si>
  <si>
    <t>Description</t>
  </si>
  <si>
    <t>Supplier</t>
  </si>
  <si>
    <t>Manufacturer Part #</t>
  </si>
  <si>
    <t xml:space="preserve">WM1845-ND </t>
  </si>
  <si>
    <t xml:space="preserve">43645-0200 </t>
  </si>
  <si>
    <t xml:space="preserve">CONN RECEPT 2POS 3MM SINGLE ROW </t>
  </si>
  <si>
    <t xml:space="preserve">WM1837CT-ND </t>
  </si>
  <si>
    <t xml:space="preserve">43030-0001 </t>
  </si>
  <si>
    <t>CONN TERM FEMALE 20-24AWG TIN</t>
  </si>
  <si>
    <t xml:space="preserve">455-1596-ND </t>
  </si>
  <si>
    <t xml:space="preserve">GHR-06V-S </t>
  </si>
  <si>
    <t>CONN GH HOUSING 6POS 1.25MM</t>
  </si>
  <si>
    <t xml:space="preserve">455-1606-1-ND </t>
  </si>
  <si>
    <t xml:space="preserve">CONN TERMINAL GH 30-26 AWG </t>
  </si>
  <si>
    <t xml:space="preserve">SSHL-002T-P0.2 </t>
  </si>
  <si>
    <t>JST</t>
  </si>
  <si>
    <t>160-1447-1-ND</t>
  </si>
  <si>
    <t>CONN HEADER GH SIDE 6POS 1.25MM</t>
  </si>
  <si>
    <t xml:space="preserve">SM06B-GHS-TB(LF)(SN) </t>
  </si>
  <si>
    <t>P16767CT-ND</t>
  </si>
  <si>
    <t>Rohm Semiconductor</t>
  </si>
  <si>
    <t>LTST-C191KRKT</t>
  </si>
  <si>
    <t>LED RED CLEAR SMD</t>
  </si>
  <si>
    <t>Lite-On Inc.</t>
  </si>
  <si>
    <t>160-1446-1-ND</t>
  </si>
  <si>
    <t>LED GREEN CLEAR SMD</t>
  </si>
  <si>
    <t>LTST-C191KGKT</t>
  </si>
  <si>
    <t>1528-2553-ND</t>
  </si>
  <si>
    <t>2.1MM DC POWER JACK WITH ROCKER</t>
  </si>
  <si>
    <t>Adafruit Industries LLC</t>
  </si>
  <si>
    <t>Panasonic Electronic Components</t>
  </si>
  <si>
    <t>SWITCH TACTILE SPST-NO 0.05A 12V</t>
  </si>
  <si>
    <t>EVQ-P7J01P</t>
  </si>
  <si>
    <t>QTY</t>
  </si>
  <si>
    <t>Price</t>
  </si>
  <si>
    <t>1276-1258-1-ND</t>
  </si>
  <si>
    <t>CAP CER 0.1UF 16V Y5V 0603</t>
  </si>
  <si>
    <t>Samsung Electro-Mechanics</t>
  </si>
  <si>
    <t>CL10F104ZO8NNNC</t>
  </si>
  <si>
    <t>LED BLUE CLEAR SMD</t>
  </si>
  <si>
    <t>160-1647-1-ND</t>
  </si>
  <si>
    <t>LTST-C191TBKT</t>
  </si>
  <si>
    <t>576-1281-1-ND</t>
  </si>
  <si>
    <t>MIC5219-3.3YM5-TR</t>
  </si>
  <si>
    <t>Microchip Technology</t>
  </si>
  <si>
    <t>IC REG LINEAR 3.3V 500MA SOT23-5</t>
  </si>
  <si>
    <t>RES SMD 1K OHM 5% 1/10W 0603</t>
  </si>
  <si>
    <t>CRCW06031K00JNEAC</t>
  </si>
  <si>
    <t>Vishay Dale</t>
  </si>
  <si>
    <t>541-3991-1-ND</t>
  </si>
  <si>
    <t>DIODE SCHOTTKY 40V 3A DO214AC</t>
  </si>
  <si>
    <t>APD340VRTR-G1</t>
  </si>
  <si>
    <t>APD340VRTR-G1DICT-ND</t>
  </si>
  <si>
    <t>Diodes Incorporated</t>
  </si>
  <si>
    <t>1528-1104-ND</t>
  </si>
  <si>
    <t>ADDRESS LED DISCR SER RGB</t>
  </si>
  <si>
    <t>ATMEGA32U4-AU-ND</t>
  </si>
  <si>
    <t>ATMEGA32U4-AU</t>
  </si>
  <si>
    <t>IC MCU 8BIT 32KB FLASH 44TQFP</t>
  </si>
  <si>
    <t>RHM10KADCT-ND</t>
  </si>
  <si>
    <t>RES SMD 10K OHM 1% 1/4W 0603</t>
  </si>
  <si>
    <t>ESR03EZPF1002</t>
  </si>
  <si>
    <t>P975-ND</t>
  </si>
  <si>
    <t>ECE-A1EKS100</t>
  </si>
  <si>
    <t>CAP ALUM 10UF 20% 25V RADIAL</t>
  </si>
  <si>
    <t>CAP CER 10000PF 50V X7R 0603</t>
  </si>
  <si>
    <t>1276-1921-1-ND</t>
  </si>
  <si>
    <t>CL10B103KB8NCNC</t>
  </si>
  <si>
    <t>1276-1182-1-ND</t>
  </si>
  <si>
    <t>CL10A105KP8NNNC</t>
  </si>
  <si>
    <t>CAP CER 1UF 10V X5R 0603</t>
  </si>
  <si>
    <t>P22.0HCT-ND</t>
  </si>
  <si>
    <t>ERJ-3EKF22R0V</t>
  </si>
  <si>
    <t>RES SMD 22 OHM 1% 1/10W 0603</t>
  </si>
  <si>
    <t>Bel Fuse Inc.</t>
  </si>
  <si>
    <t>507-1773-1-ND</t>
  </si>
  <si>
    <t>0ZCG0150BF2C</t>
  </si>
  <si>
    <t>PTC RESET FUSE 24V 1.5A 1812</t>
  </si>
  <si>
    <t>507-1797-1-ND</t>
  </si>
  <si>
    <t>0ZCJ0020FF2E</t>
  </si>
  <si>
    <t>PTC RESET FUSE 30V 200MA 1206</t>
  </si>
  <si>
    <t>507-1806-1-ND</t>
  </si>
  <si>
    <t>PTC RESET FUSE 6V 1A 1206</t>
  </si>
  <si>
    <t>0ZCJ0100FF2E</t>
  </si>
  <si>
    <t>EPSON</t>
  </si>
  <si>
    <t>SER4070CT-ND</t>
  </si>
  <si>
    <t>TSX-3225 16.0000MF18X-AC0</t>
  </si>
  <si>
    <t>CRYSTAL 16.00 MHZ 9PF SMD</t>
  </si>
  <si>
    <t>1276-2143-1-ND</t>
  </si>
  <si>
    <t>CL10C090DB8NNNC</t>
  </si>
  <si>
    <t>CAP CER 9PF 50V C0G/NP0 0603</t>
  </si>
  <si>
    <t>MAX/BOARD</t>
  </si>
  <si>
    <t>ORDER Quantities</t>
  </si>
  <si>
    <t>P15367CT-ND</t>
  </si>
  <si>
    <t>EEU-FR1E681LB</t>
  </si>
  <si>
    <t>CAP ALUM 680UF 20% 25V RADIAL</t>
  </si>
  <si>
    <t>H2960CT-ND</t>
  </si>
  <si>
    <t>Hirose Electric Co Ltd</t>
  </si>
  <si>
    <t>UX60-MB-5S8</t>
  </si>
  <si>
    <t>CONN RCPT USB2.0 MINI B SMD R/A</t>
  </si>
  <si>
    <t>BSS84PH6433XTMA1CT-ND</t>
  </si>
  <si>
    <t>Infineon Technologies</t>
  </si>
  <si>
    <t>BSS84PH6433XTMA1</t>
  </si>
  <si>
    <t>MOSFET P-CH 60V 170MA SOT-23</t>
  </si>
  <si>
    <t>490-9961-1-ND</t>
  </si>
  <si>
    <t>GRM21BR61A476ME15L</t>
  </si>
  <si>
    <t>CAP CER 47UF 10V X5R 0805</t>
  </si>
  <si>
    <t>Murata Electronics North America</t>
  </si>
  <si>
    <t>1276-1168-1-ND</t>
  </si>
  <si>
    <t>CL10C471JB8NNNC</t>
  </si>
  <si>
    <t>CAP CER 470PF 50V C0G/NP0 0603</t>
  </si>
  <si>
    <t>455-1568-1-ND</t>
  </si>
  <si>
    <t xml:space="preserve">EG4372-ND </t>
  </si>
  <si>
    <t>TL1105XF160Q</t>
  </si>
  <si>
    <t xml:space="preserve">SWITCH TACTILE SPST-NO 0.05A 12V </t>
  </si>
  <si>
    <t>E-Switch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</si>
</sst>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8" fontId="1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8" fontId="2" fillId="0" borderId="0" xfId="0" applyNumberFormat="1" applyFont="1"/>
    <xf numFmtId="8" fontId="1" fillId="0" borderId="0" xfId="0" applyNumberFormat="1" applyFont="1" applyAlignment="1">
      <alignment horizontal="center"/>
    </xf>
    <xf numFmtId="8" fontId="1" fillId="0" borderId="0" xfId="0" applyNumberFormat="1" applyFont="1" applyAlignment="1">
      <alignment horizontal="center" vertical="center" wrapText="1"/>
    </xf>
    <xf numFmtId="8" fontId="3" fillId="0" borderId="0" xfId="0" applyNumberFormat="1" applyFont="1"/>
    <xf numFmtId="0" fontId="2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horizontal="center"/>
    </xf>
    <xf numFmtId="44" fontId="1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BB4C-F033-4764-83CB-DCC47EE63DF3}">
  <dimension ref="A2:K43"/>
  <sheetViews>
    <sheetView tabSelected="1" topLeftCell="F2" workbookViewId="0">
      <selection activeCell="G39" sqref="G39"/>
    </sheetView>
  </sheetViews>
  <sheetFormatPr defaultRowHeight="12.5" x14ac:dyDescent="0.25"/>
  <cols>
    <col min="1" max="1" width="22.90625" style="11" bestFit="1" customWidth="1"/>
    <col min="2" max="2" width="17" style="11" bestFit="1" customWidth="1"/>
    <col min="3" max="3" width="7" style="6" customWidth="1"/>
    <col min="4" max="4" width="6.6328125" style="11" bestFit="1" customWidth="1"/>
    <col min="5" max="5" width="30.81640625" style="6" bestFit="1" customWidth="1"/>
    <col min="6" max="6" width="28.26953125" style="11" bestFit="1" customWidth="1"/>
    <col min="7" max="7" width="44.36328125" style="11" bestFit="1" customWidth="1"/>
    <col min="8" max="8" width="8.26953125" style="11" bestFit="1" customWidth="1"/>
    <col min="9" max="10" width="8.7265625" style="11"/>
    <col min="11" max="11" width="17" style="11" bestFit="1" customWidth="1"/>
    <col min="12" max="16384" width="8.7265625" style="11"/>
  </cols>
  <sheetData>
    <row r="2" spans="1:11" x14ac:dyDescent="0.25">
      <c r="A2" s="10" t="s">
        <v>4</v>
      </c>
      <c r="B2" s="11" t="s">
        <v>98</v>
      </c>
      <c r="C2" s="10" t="s">
        <v>39</v>
      </c>
      <c r="D2" s="11" t="s">
        <v>40</v>
      </c>
      <c r="E2" s="10" t="s">
        <v>8</v>
      </c>
      <c r="F2" s="10" t="s">
        <v>5</v>
      </c>
      <c r="G2" s="10" t="s">
        <v>6</v>
      </c>
      <c r="H2" s="10" t="s">
        <v>7</v>
      </c>
    </row>
    <row r="3" spans="1:11" x14ac:dyDescent="0.25">
      <c r="A3" s="4" t="s">
        <v>0</v>
      </c>
      <c r="B3" s="6">
        <v>3</v>
      </c>
      <c r="C3" s="6">
        <v>1</v>
      </c>
      <c r="D3" s="9">
        <v>0.96</v>
      </c>
      <c r="E3" s="3">
        <v>436500200</v>
      </c>
      <c r="F3" s="6" t="s">
        <v>2</v>
      </c>
      <c r="G3" s="4" t="s">
        <v>1</v>
      </c>
      <c r="H3" s="11" t="s">
        <v>3</v>
      </c>
      <c r="I3" s="12">
        <f t="shared" ref="I3:I6" si="0">D3*C3</f>
        <v>0.96</v>
      </c>
      <c r="K3" s="6"/>
    </row>
    <row r="4" spans="1:11" x14ac:dyDescent="0.25">
      <c r="A4" s="4" t="s">
        <v>9</v>
      </c>
      <c r="B4" s="2">
        <v>3</v>
      </c>
      <c r="C4" s="2">
        <v>1</v>
      </c>
      <c r="D4" s="9">
        <v>0.33</v>
      </c>
      <c r="E4" s="3" t="s">
        <v>10</v>
      </c>
      <c r="F4" s="6" t="s">
        <v>2</v>
      </c>
      <c r="G4" s="4" t="s">
        <v>11</v>
      </c>
      <c r="H4" s="11" t="s">
        <v>3</v>
      </c>
      <c r="I4" s="12">
        <f t="shared" si="0"/>
        <v>0.33</v>
      </c>
      <c r="K4" s="2"/>
    </row>
    <row r="5" spans="1:11" x14ac:dyDescent="0.25">
      <c r="A5" s="5" t="s">
        <v>12</v>
      </c>
      <c r="B5" s="6">
        <v>6</v>
      </c>
      <c r="C5" s="6">
        <v>2</v>
      </c>
      <c r="D5" s="9">
        <v>0.16</v>
      </c>
      <c r="E5" s="3" t="s">
        <v>13</v>
      </c>
      <c r="F5" s="6" t="s">
        <v>2</v>
      </c>
      <c r="G5" s="4" t="s">
        <v>14</v>
      </c>
      <c r="H5" s="11" t="s">
        <v>3</v>
      </c>
      <c r="I5" s="12">
        <f t="shared" si="0"/>
        <v>0.32</v>
      </c>
      <c r="K5" s="6"/>
    </row>
    <row r="6" spans="1:11" x14ac:dyDescent="0.25">
      <c r="A6" s="4" t="s">
        <v>15</v>
      </c>
      <c r="B6" s="2">
        <v>10</v>
      </c>
      <c r="C6" s="2">
        <v>6</v>
      </c>
      <c r="D6" s="9">
        <v>0.17</v>
      </c>
      <c r="E6" s="3" t="s">
        <v>16</v>
      </c>
      <c r="F6" s="6" t="s">
        <v>21</v>
      </c>
      <c r="G6" s="1" t="s">
        <v>17</v>
      </c>
      <c r="H6" s="11" t="s">
        <v>3</v>
      </c>
      <c r="I6" s="12">
        <f t="shared" si="0"/>
        <v>1.02</v>
      </c>
      <c r="K6" s="2"/>
    </row>
    <row r="7" spans="1:11" x14ac:dyDescent="0.25">
      <c r="A7" s="4" t="s">
        <v>18</v>
      </c>
      <c r="B7" s="2">
        <v>108</v>
      </c>
      <c r="C7" s="2">
        <v>36</v>
      </c>
      <c r="D7" s="9">
        <v>0.11</v>
      </c>
      <c r="E7" s="3" t="s">
        <v>20</v>
      </c>
      <c r="F7" s="6" t="s">
        <v>21</v>
      </c>
      <c r="G7" s="1" t="s">
        <v>19</v>
      </c>
      <c r="H7" s="11" t="s">
        <v>3</v>
      </c>
      <c r="I7" s="12">
        <f>D7*C7</f>
        <v>3.96</v>
      </c>
      <c r="K7" s="2"/>
    </row>
    <row r="8" spans="1:11" x14ac:dyDescent="0.25">
      <c r="A8" s="4" t="s">
        <v>117</v>
      </c>
      <c r="B8" s="2">
        <v>18</v>
      </c>
      <c r="C8" s="2">
        <v>6</v>
      </c>
      <c r="D8" s="9">
        <v>0.56000000000000005</v>
      </c>
      <c r="E8" s="2" t="s">
        <v>24</v>
      </c>
      <c r="F8" s="6" t="s">
        <v>21</v>
      </c>
      <c r="G8" s="4" t="s">
        <v>23</v>
      </c>
      <c r="H8" s="11" t="s">
        <v>3</v>
      </c>
      <c r="I8" s="12">
        <f t="shared" ref="I8:I35" si="1">D8*C8</f>
        <v>3.3600000000000003</v>
      </c>
      <c r="K8" s="2"/>
    </row>
    <row r="9" spans="1:11" x14ac:dyDescent="0.25">
      <c r="A9" s="7" t="s">
        <v>81</v>
      </c>
      <c r="B9" s="2">
        <v>3</v>
      </c>
      <c r="C9" s="2">
        <v>1</v>
      </c>
      <c r="D9" s="13">
        <v>0.21</v>
      </c>
      <c r="E9" s="2" t="s">
        <v>82</v>
      </c>
      <c r="F9" s="6" t="s">
        <v>80</v>
      </c>
      <c r="G9" s="1" t="s">
        <v>83</v>
      </c>
      <c r="H9" s="11" t="s">
        <v>3</v>
      </c>
      <c r="I9" s="12">
        <f>D9*C9</f>
        <v>0.21</v>
      </c>
      <c r="K9" s="2"/>
    </row>
    <row r="10" spans="1:11" x14ac:dyDescent="0.25">
      <c r="A10" s="11" t="s">
        <v>84</v>
      </c>
      <c r="B10" s="8">
        <v>18</v>
      </c>
      <c r="C10" s="8">
        <v>6</v>
      </c>
      <c r="D10" s="13">
        <v>0.13</v>
      </c>
      <c r="E10" s="6" t="s">
        <v>85</v>
      </c>
      <c r="F10" s="6" t="s">
        <v>80</v>
      </c>
      <c r="G10" s="7" t="s">
        <v>86</v>
      </c>
      <c r="H10" s="11" t="s">
        <v>3</v>
      </c>
      <c r="I10" s="12">
        <f t="shared" si="1"/>
        <v>0.78</v>
      </c>
      <c r="K10" s="8"/>
    </row>
    <row r="11" spans="1:11" x14ac:dyDescent="0.25">
      <c r="A11" s="7" t="s">
        <v>87</v>
      </c>
      <c r="B11" s="8">
        <v>6</v>
      </c>
      <c r="C11" s="8">
        <v>2</v>
      </c>
      <c r="D11" s="14">
        <v>0.21</v>
      </c>
      <c r="E11" s="2" t="s">
        <v>89</v>
      </c>
      <c r="F11" s="6" t="s">
        <v>80</v>
      </c>
      <c r="G11" s="1" t="s">
        <v>88</v>
      </c>
      <c r="H11" s="11" t="s">
        <v>3</v>
      </c>
      <c r="I11" s="12">
        <f t="shared" si="1"/>
        <v>0.42</v>
      </c>
      <c r="K11" s="8"/>
    </row>
    <row r="12" spans="1:11" x14ac:dyDescent="0.25">
      <c r="A12" s="7" t="s">
        <v>102</v>
      </c>
      <c r="B12" s="8">
        <v>3</v>
      </c>
      <c r="C12" s="8">
        <v>1</v>
      </c>
      <c r="D12" s="14">
        <v>0.99</v>
      </c>
      <c r="E12" s="6" t="s">
        <v>104</v>
      </c>
      <c r="F12" s="2" t="s">
        <v>103</v>
      </c>
      <c r="G12" s="1" t="s">
        <v>105</v>
      </c>
      <c r="H12" s="11" t="s">
        <v>3</v>
      </c>
      <c r="I12" s="12">
        <f t="shared" si="1"/>
        <v>0.99</v>
      </c>
      <c r="K12" s="8"/>
    </row>
    <row r="13" spans="1:11" x14ac:dyDescent="0.25">
      <c r="A13" s="7" t="s">
        <v>91</v>
      </c>
      <c r="B13" s="8">
        <v>3</v>
      </c>
      <c r="C13" s="8">
        <v>1</v>
      </c>
      <c r="D13" s="15">
        <v>0.36</v>
      </c>
      <c r="E13" s="2" t="s">
        <v>92</v>
      </c>
      <c r="F13" s="6" t="s">
        <v>90</v>
      </c>
      <c r="G13" s="1" t="s">
        <v>93</v>
      </c>
      <c r="H13" s="11" t="s">
        <v>3</v>
      </c>
      <c r="I13" s="12">
        <f t="shared" si="1"/>
        <v>0.36</v>
      </c>
      <c r="K13" s="8"/>
    </row>
    <row r="14" spans="1:11" x14ac:dyDescent="0.25">
      <c r="A14" s="5" t="s">
        <v>22</v>
      </c>
      <c r="B14" s="6">
        <v>3</v>
      </c>
      <c r="C14" s="6">
        <v>1</v>
      </c>
      <c r="D14" s="9">
        <v>0.28999999999999998</v>
      </c>
      <c r="E14" s="6" t="s">
        <v>27</v>
      </c>
      <c r="F14" s="6" t="s">
        <v>29</v>
      </c>
      <c r="G14" s="1" t="s">
        <v>28</v>
      </c>
      <c r="H14" s="11" t="s">
        <v>3</v>
      </c>
      <c r="I14" s="12">
        <f t="shared" si="1"/>
        <v>0.28999999999999998</v>
      </c>
      <c r="K14" s="6"/>
    </row>
    <row r="15" spans="1:11" x14ac:dyDescent="0.25">
      <c r="A15" s="4" t="s">
        <v>30</v>
      </c>
      <c r="B15" s="2">
        <v>8</v>
      </c>
      <c r="C15" s="2">
        <v>3</v>
      </c>
      <c r="D15" s="9">
        <v>0.28999999999999998</v>
      </c>
      <c r="E15" s="2" t="s">
        <v>32</v>
      </c>
      <c r="F15" s="6" t="s">
        <v>29</v>
      </c>
      <c r="G15" s="1" t="s">
        <v>31</v>
      </c>
      <c r="H15" s="11" t="s">
        <v>3</v>
      </c>
      <c r="I15" s="12">
        <f t="shared" si="1"/>
        <v>0.86999999999999988</v>
      </c>
      <c r="K15" s="2"/>
    </row>
    <row r="16" spans="1:11" x14ac:dyDescent="0.25">
      <c r="A16" s="4" t="s">
        <v>46</v>
      </c>
      <c r="B16" s="2">
        <v>15</v>
      </c>
      <c r="C16" s="2">
        <v>6</v>
      </c>
      <c r="D16" s="9">
        <v>0.53</v>
      </c>
      <c r="E16" s="2" t="s">
        <v>47</v>
      </c>
      <c r="F16" s="6" t="s">
        <v>29</v>
      </c>
      <c r="G16" s="1" t="s">
        <v>45</v>
      </c>
      <c r="H16" s="11" t="s">
        <v>3</v>
      </c>
      <c r="I16" s="12">
        <f t="shared" si="1"/>
        <v>3.18</v>
      </c>
      <c r="K16" s="2"/>
    </row>
    <row r="17" spans="1:11" x14ac:dyDescent="0.25">
      <c r="A17" s="11" t="s">
        <v>33</v>
      </c>
      <c r="B17" s="6">
        <v>3</v>
      </c>
      <c r="C17" s="6">
        <v>1</v>
      </c>
      <c r="D17" s="9">
        <v>1.95</v>
      </c>
      <c r="E17" s="2">
        <v>3643</v>
      </c>
      <c r="F17" s="6" t="s">
        <v>35</v>
      </c>
      <c r="G17" s="7" t="s">
        <v>34</v>
      </c>
      <c r="H17" s="11" t="s">
        <v>3</v>
      </c>
      <c r="I17" s="12">
        <f t="shared" si="1"/>
        <v>1.95</v>
      </c>
      <c r="K17" s="6"/>
    </row>
    <row r="18" spans="1:11" x14ac:dyDescent="0.25">
      <c r="A18" s="1" t="s">
        <v>25</v>
      </c>
      <c r="B18" s="2">
        <v>3</v>
      </c>
      <c r="C18" s="2">
        <v>1</v>
      </c>
      <c r="D18" s="9">
        <v>0.32</v>
      </c>
      <c r="E18" s="6" t="s">
        <v>38</v>
      </c>
      <c r="F18" s="6" t="s">
        <v>36</v>
      </c>
      <c r="G18" s="11" t="s">
        <v>37</v>
      </c>
      <c r="H18" s="11" t="s">
        <v>3</v>
      </c>
      <c r="I18" s="12">
        <f t="shared" si="1"/>
        <v>0.32</v>
      </c>
      <c r="K18" s="2"/>
    </row>
    <row r="19" spans="1:11" x14ac:dyDescent="0.25">
      <c r="A19" s="11" t="s">
        <v>41</v>
      </c>
      <c r="B19" s="6">
        <v>32</v>
      </c>
      <c r="C19" s="6">
        <v>12</v>
      </c>
      <c r="D19" s="9">
        <v>0.1</v>
      </c>
      <c r="E19" s="6" t="s">
        <v>44</v>
      </c>
      <c r="F19" s="6" t="s">
        <v>43</v>
      </c>
      <c r="G19" s="11" t="s">
        <v>42</v>
      </c>
      <c r="H19" s="11" t="s">
        <v>3</v>
      </c>
      <c r="I19" s="12">
        <f t="shared" si="1"/>
        <v>1.2000000000000002</v>
      </c>
      <c r="K19" s="6"/>
    </row>
    <row r="20" spans="1:11" x14ac:dyDescent="0.25">
      <c r="A20" s="11" t="s">
        <v>48</v>
      </c>
      <c r="B20" s="6">
        <v>3</v>
      </c>
      <c r="C20" s="6">
        <v>1</v>
      </c>
      <c r="D20" s="9">
        <v>0.92</v>
      </c>
      <c r="E20" s="6" t="s">
        <v>49</v>
      </c>
      <c r="F20" s="6" t="s">
        <v>50</v>
      </c>
      <c r="G20" s="11" t="s">
        <v>51</v>
      </c>
      <c r="H20" s="11" t="s">
        <v>3</v>
      </c>
      <c r="I20" s="12">
        <f t="shared" si="1"/>
        <v>0.92</v>
      </c>
      <c r="K20" s="6"/>
    </row>
    <row r="21" spans="1:11" x14ac:dyDescent="0.25">
      <c r="A21" s="11" t="s">
        <v>55</v>
      </c>
      <c r="B21" s="6">
        <v>23</v>
      </c>
      <c r="C21" s="6">
        <v>10</v>
      </c>
      <c r="D21" s="9">
        <v>0.1</v>
      </c>
      <c r="E21" s="6" t="s">
        <v>53</v>
      </c>
      <c r="F21" s="6" t="s">
        <v>54</v>
      </c>
      <c r="G21" s="11" t="s">
        <v>52</v>
      </c>
      <c r="H21" s="11" t="s">
        <v>3</v>
      </c>
      <c r="I21" s="12">
        <f t="shared" si="1"/>
        <v>1</v>
      </c>
      <c r="K21" s="6"/>
    </row>
    <row r="22" spans="1:11" x14ac:dyDescent="0.25">
      <c r="A22" s="11" t="s">
        <v>58</v>
      </c>
      <c r="B22" s="6">
        <v>9</v>
      </c>
      <c r="C22" s="6">
        <v>3</v>
      </c>
      <c r="D22" s="9">
        <v>0.44</v>
      </c>
      <c r="E22" s="6" t="s">
        <v>57</v>
      </c>
      <c r="F22" s="6" t="s">
        <v>59</v>
      </c>
      <c r="G22" s="11" t="s">
        <v>56</v>
      </c>
      <c r="H22" s="11" t="s">
        <v>3</v>
      </c>
      <c r="I22" s="12">
        <f t="shared" si="1"/>
        <v>1.32</v>
      </c>
      <c r="K22" s="6"/>
    </row>
    <row r="23" spans="1:11" x14ac:dyDescent="0.25">
      <c r="A23" s="5" t="s">
        <v>99</v>
      </c>
      <c r="B23" s="6">
        <v>4</v>
      </c>
      <c r="C23" s="6">
        <v>1</v>
      </c>
      <c r="D23" s="9">
        <v>0.8</v>
      </c>
      <c r="E23" s="6" t="s">
        <v>100</v>
      </c>
      <c r="F23" s="6" t="s">
        <v>36</v>
      </c>
      <c r="G23" s="11" t="s">
        <v>101</v>
      </c>
      <c r="H23" s="11" t="s">
        <v>3</v>
      </c>
      <c r="I23" s="12">
        <f t="shared" si="1"/>
        <v>0.8</v>
      </c>
      <c r="K23" s="6"/>
    </row>
    <row r="24" spans="1:11" x14ac:dyDescent="0.25">
      <c r="A24" s="11" t="s">
        <v>60</v>
      </c>
      <c r="B24" s="6">
        <v>3</v>
      </c>
      <c r="C24" s="6">
        <v>1</v>
      </c>
      <c r="D24" s="12">
        <v>0.45</v>
      </c>
      <c r="E24" s="6">
        <v>1655</v>
      </c>
      <c r="F24" s="6" t="s">
        <v>35</v>
      </c>
      <c r="G24" s="11" t="s">
        <v>61</v>
      </c>
      <c r="H24" s="11" t="s">
        <v>3</v>
      </c>
      <c r="I24" s="12">
        <f t="shared" si="1"/>
        <v>0.45</v>
      </c>
      <c r="K24" s="6"/>
    </row>
    <row r="25" spans="1:11" x14ac:dyDescent="0.25">
      <c r="A25" s="11" t="s">
        <v>62</v>
      </c>
      <c r="B25" s="6">
        <v>3</v>
      </c>
      <c r="C25" s="6">
        <v>1</v>
      </c>
      <c r="D25" s="9">
        <v>4.12</v>
      </c>
      <c r="E25" s="6" t="s">
        <v>63</v>
      </c>
      <c r="F25" s="6" t="s">
        <v>50</v>
      </c>
      <c r="G25" s="11" t="s">
        <v>64</v>
      </c>
      <c r="H25" s="11" t="s">
        <v>3</v>
      </c>
      <c r="I25" s="12">
        <f t="shared" si="1"/>
        <v>4.12</v>
      </c>
      <c r="K25" s="6"/>
    </row>
    <row r="26" spans="1:11" x14ac:dyDescent="0.25">
      <c r="A26" s="11" t="s">
        <v>94</v>
      </c>
      <c r="B26" s="6">
        <v>6</v>
      </c>
      <c r="C26" s="6">
        <v>2</v>
      </c>
      <c r="D26" s="9">
        <v>0.1</v>
      </c>
      <c r="E26" s="6" t="s">
        <v>95</v>
      </c>
      <c r="F26" s="6" t="s">
        <v>43</v>
      </c>
      <c r="G26" s="11" t="s">
        <v>96</v>
      </c>
      <c r="H26" s="11" t="s">
        <v>3</v>
      </c>
      <c r="I26" s="12">
        <f t="shared" si="1"/>
        <v>0.2</v>
      </c>
      <c r="K26" s="6"/>
    </row>
    <row r="27" spans="1:11" x14ac:dyDescent="0.25">
      <c r="A27" s="11" t="s">
        <v>65</v>
      </c>
      <c r="B27" s="6">
        <v>6</v>
      </c>
      <c r="C27" s="6">
        <v>2</v>
      </c>
      <c r="D27" s="9">
        <v>0.14000000000000001</v>
      </c>
      <c r="E27" s="6" t="s">
        <v>67</v>
      </c>
      <c r="F27" s="6" t="s">
        <v>26</v>
      </c>
      <c r="G27" s="11" t="s">
        <v>66</v>
      </c>
      <c r="H27" s="11" t="s">
        <v>3</v>
      </c>
      <c r="I27" s="12">
        <f t="shared" si="1"/>
        <v>0.28000000000000003</v>
      </c>
      <c r="K27" s="6"/>
    </row>
    <row r="28" spans="1:11" x14ac:dyDescent="0.25">
      <c r="A28" s="11" t="s">
        <v>68</v>
      </c>
      <c r="B28" s="6">
        <v>6</v>
      </c>
      <c r="C28" s="6">
        <v>2</v>
      </c>
      <c r="D28" s="9">
        <v>0.27</v>
      </c>
      <c r="E28" s="6" t="s">
        <v>69</v>
      </c>
      <c r="F28" s="6" t="s">
        <v>36</v>
      </c>
      <c r="G28" s="11" t="s">
        <v>70</v>
      </c>
      <c r="H28" s="11" t="s">
        <v>3</v>
      </c>
      <c r="I28" s="12">
        <f t="shared" si="1"/>
        <v>0.54</v>
      </c>
      <c r="K28" s="6"/>
    </row>
    <row r="29" spans="1:11" x14ac:dyDescent="0.25">
      <c r="A29" s="11" t="s">
        <v>72</v>
      </c>
      <c r="B29" s="6">
        <v>3</v>
      </c>
      <c r="C29" s="6">
        <v>1</v>
      </c>
      <c r="D29" s="12">
        <v>0.1</v>
      </c>
      <c r="E29" s="6" t="s">
        <v>73</v>
      </c>
      <c r="F29" s="6" t="s">
        <v>43</v>
      </c>
      <c r="G29" s="11" t="s">
        <v>71</v>
      </c>
      <c r="H29" s="11" t="s">
        <v>3</v>
      </c>
      <c r="I29" s="12">
        <f t="shared" si="1"/>
        <v>0.1</v>
      </c>
      <c r="K29" s="6"/>
    </row>
    <row r="30" spans="1:11" x14ac:dyDescent="0.25">
      <c r="A30" s="5" t="s">
        <v>74</v>
      </c>
      <c r="B30" s="6">
        <v>10</v>
      </c>
      <c r="C30" s="6">
        <v>3</v>
      </c>
      <c r="D30" s="9">
        <v>0.1</v>
      </c>
      <c r="E30" s="6" t="s">
        <v>75</v>
      </c>
      <c r="F30" s="6" t="s">
        <v>43</v>
      </c>
      <c r="G30" s="11" t="s">
        <v>76</v>
      </c>
      <c r="H30" s="11" t="s">
        <v>3</v>
      </c>
      <c r="I30" s="12">
        <f t="shared" si="1"/>
        <v>0.30000000000000004</v>
      </c>
      <c r="K30" s="6"/>
    </row>
    <row r="31" spans="1:11" x14ac:dyDescent="0.25">
      <c r="A31" s="11" t="s">
        <v>77</v>
      </c>
      <c r="B31" s="6">
        <v>6</v>
      </c>
      <c r="C31" s="6">
        <v>2</v>
      </c>
      <c r="D31" s="9">
        <v>0.1</v>
      </c>
      <c r="E31" s="6" t="s">
        <v>78</v>
      </c>
      <c r="F31" s="6" t="s">
        <v>36</v>
      </c>
      <c r="G31" s="11" t="s">
        <v>79</v>
      </c>
      <c r="H31" s="11" t="s">
        <v>3</v>
      </c>
      <c r="I31" s="12">
        <f t="shared" si="1"/>
        <v>0.2</v>
      </c>
      <c r="K31" s="6"/>
    </row>
    <row r="32" spans="1:11" x14ac:dyDescent="0.25">
      <c r="A32" s="11" t="s">
        <v>106</v>
      </c>
      <c r="B32" s="6">
        <v>3</v>
      </c>
      <c r="C32" s="6">
        <v>1</v>
      </c>
      <c r="D32" s="9">
        <v>0.39</v>
      </c>
      <c r="E32" s="6" t="s">
        <v>108</v>
      </c>
      <c r="F32" s="11" t="s">
        <v>107</v>
      </c>
      <c r="G32" s="11" t="s">
        <v>109</v>
      </c>
      <c r="H32" s="11" t="s">
        <v>3</v>
      </c>
      <c r="I32" s="12">
        <f t="shared" si="1"/>
        <v>0.39</v>
      </c>
    </row>
    <row r="33" spans="1:9" x14ac:dyDescent="0.25">
      <c r="A33" s="11" t="s">
        <v>110</v>
      </c>
      <c r="B33" s="6">
        <v>3</v>
      </c>
      <c r="C33" s="6">
        <v>1</v>
      </c>
      <c r="D33" s="9">
        <v>0.75</v>
      </c>
      <c r="E33" s="6" t="s">
        <v>111</v>
      </c>
      <c r="F33" s="11" t="s">
        <v>113</v>
      </c>
      <c r="G33" s="11" t="s">
        <v>112</v>
      </c>
      <c r="H33" s="11" t="s">
        <v>3</v>
      </c>
      <c r="I33" s="12">
        <f t="shared" si="1"/>
        <v>0.75</v>
      </c>
    </row>
    <row r="34" spans="1:9" x14ac:dyDescent="0.25">
      <c r="A34" s="11" t="s">
        <v>114</v>
      </c>
      <c r="B34" s="6">
        <v>3</v>
      </c>
      <c r="C34" s="6">
        <v>1</v>
      </c>
      <c r="D34" s="9">
        <v>0.1</v>
      </c>
      <c r="E34" s="6" t="s">
        <v>115</v>
      </c>
      <c r="F34" s="6" t="s">
        <v>43</v>
      </c>
      <c r="G34" s="11" t="s">
        <v>116</v>
      </c>
      <c r="H34" s="11" t="s">
        <v>3</v>
      </c>
      <c r="I34" s="12">
        <f t="shared" si="1"/>
        <v>0.1</v>
      </c>
    </row>
    <row r="35" spans="1:9" x14ac:dyDescent="0.25">
      <c r="A35" s="17" t="s">
        <v>118</v>
      </c>
      <c r="B35" s="18">
        <v>3</v>
      </c>
      <c r="C35" s="2">
        <v>1</v>
      </c>
      <c r="D35" s="19">
        <v>0.32</v>
      </c>
      <c r="E35" s="20" t="s">
        <v>119</v>
      </c>
      <c r="F35" s="8" t="s">
        <v>121</v>
      </c>
      <c r="G35" s="21" t="s">
        <v>120</v>
      </c>
      <c r="H35" s="11" t="s">
        <v>3</v>
      </c>
      <c r="I35" s="12">
        <f t="shared" si="1"/>
        <v>0.32</v>
      </c>
    </row>
    <row r="37" spans="1:9" s="6" customFormat="1" x14ac:dyDescent="0.25">
      <c r="A37" s="4"/>
      <c r="C37" s="2"/>
      <c r="D37" s="4"/>
      <c r="E37" s="3"/>
      <c r="G37" s="4"/>
      <c r="H37" s="11"/>
    </row>
    <row r="38" spans="1:9" s="6" customFormat="1" x14ac:dyDescent="0.25">
      <c r="A38" s="4"/>
      <c r="C38" s="2"/>
      <c r="D38" s="4"/>
      <c r="E38" s="3"/>
      <c r="G38" s="4"/>
      <c r="H38" s="11"/>
    </row>
    <row r="39" spans="1:9" x14ac:dyDescent="0.25">
      <c r="A39" s="4"/>
      <c r="C39" s="2"/>
      <c r="D39" s="4"/>
      <c r="E39" s="2"/>
      <c r="G39" s="1"/>
    </row>
    <row r="40" spans="1:9" x14ac:dyDescent="0.25">
      <c r="A40" s="4"/>
      <c r="C40" s="2"/>
      <c r="D40" s="4"/>
      <c r="G40" s="1"/>
    </row>
    <row r="41" spans="1:9" x14ac:dyDescent="0.25">
      <c r="A41" s="4"/>
      <c r="C41" s="2"/>
      <c r="D41" s="4"/>
      <c r="E41" s="2"/>
      <c r="G41" s="1"/>
      <c r="H41" s="16" t="s">
        <v>97</v>
      </c>
      <c r="I41" s="12">
        <f>SUM(I3:I32)</f>
        <v>31.14</v>
      </c>
    </row>
    <row r="42" spans="1:9" x14ac:dyDescent="0.25">
      <c r="A42" s="1"/>
      <c r="C42" s="2"/>
      <c r="D42" s="1"/>
    </row>
    <row r="43" spans="1:9" x14ac:dyDescent="0.25">
      <c r="A43" s="1"/>
      <c r="C43" s="2"/>
      <c r="D43" s="1"/>
      <c r="G4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Keener</dc:creator>
  <cp:lastModifiedBy>Austin Keener</cp:lastModifiedBy>
  <dcterms:created xsi:type="dcterms:W3CDTF">2018-11-04T22:08:40Z</dcterms:created>
  <dcterms:modified xsi:type="dcterms:W3CDTF">2019-03-27T19:17:20Z</dcterms:modified>
</cp:coreProperties>
</file>