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A1EE7153-C1C2-4995-8698-621CB28D6B1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F14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8" i="1" s="1"/>
  <c r="M2" i="1"/>
  <c r="F3" i="1" l="1"/>
  <c r="F4" i="1"/>
  <c r="F5" i="1"/>
  <c r="F6" i="1"/>
  <c r="F7" i="1"/>
  <c r="F8" i="1"/>
  <c r="F9" i="1"/>
  <c r="F10" i="1"/>
  <c r="F11" i="1"/>
  <c r="F12" i="1"/>
  <c r="F13" i="1"/>
  <c r="F17" i="1"/>
  <c r="F2" i="1"/>
</calcChain>
</file>

<file path=xl/sharedStrings.xml><?xml version="1.0" encoding="utf-8"?>
<sst xmlns="http://schemas.openxmlformats.org/spreadsheetml/2006/main" count="82" uniqueCount="77">
  <si>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</si>
  <si>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</si>
  <si>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</si>
  <si>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</si>
  <si>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</si>
  <si>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</si>
  <si>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</si>
  <si>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</si>
  <si>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</si>
  <si>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Order</t>
  </si>
  <si>
    <t>Have</t>
  </si>
  <si>
    <t>Unit Cost</t>
  </si>
  <si>
    <t>401-1426-1-ND</t>
  </si>
  <si>
    <t>0.1uF ceramic</t>
  </si>
  <si>
    <t>ATMEGA32U4-AU</t>
  </si>
  <si>
    <t>ATMEGA</t>
  </si>
  <si>
    <t>1568-1394-ND</t>
  </si>
  <si>
    <t>RFM69HCW - 915MHz</t>
  </si>
  <si>
    <t>Level shifter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</si>
  <si>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</si>
  <si>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</si>
  <si>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</si>
  <si>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</si>
  <si>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</si>
  <si>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</si>
  <si>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</si>
  <si>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</si>
  <si>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</si>
  <si>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</si>
  <si>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</si>
  <si>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</si>
  <si>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</si>
  <si>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Straight antenna</t>
  </si>
  <si>
    <t>Right-angle SMA cable</t>
  </si>
  <si>
    <t>CBA-SMAMR-SMAF-ND</t>
  </si>
  <si>
    <t>LiPo charger</t>
  </si>
  <si>
    <t>2000 mAh LiPo</t>
  </si>
  <si>
    <t>adafruit.com/product/2011</t>
  </si>
  <si>
    <t xml:space="preserve">www.adafruit.com/product/724 </t>
  </si>
  <si>
    <t>www.adafruit.com/product/1944</t>
  </si>
  <si>
    <t>SMA PCB connector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</si>
  <si>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</si>
  <si>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</si>
  <si>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</si>
  <si>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</si>
  <si>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</si>
  <si>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</si>
  <si>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</si>
  <si>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</si>
  <si>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</si>
  <si>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</si>
  <si>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</si>
  <si>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</si>
  <si>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</si>
  <si>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</si>
  <si>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</si>
  <si>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Total Cost</t>
  </si>
  <si>
    <t>Parts are for both remote and on-car boards</t>
  </si>
  <si>
    <t>C503B-BAN-CY0C0461-ND</t>
  </si>
  <si>
    <t>C503B-RAN-CA0C0AA1-ND</t>
  </si>
  <si>
    <t>365-1183-ND</t>
  </si>
  <si>
    <t>C503B-GAN-CB0F0791-ND</t>
  </si>
  <si>
    <t>3.5mm Screw terminals for LiPo charger</t>
  </si>
  <si>
    <t>2.5mm screw terminals for low batt light</t>
  </si>
  <si>
    <t>www.adafruit.com/product/2134</t>
  </si>
  <si>
    <t>9-pin screw terminal for PCB</t>
  </si>
  <si>
    <t>Power out of charger</t>
  </si>
  <si>
    <t>Low battery light</t>
  </si>
  <si>
    <t>www.adafruit.com/product/2136</t>
  </si>
  <si>
    <t>LoRa radio</t>
  </si>
  <si>
    <t>1597-1488-ND</t>
  </si>
  <si>
    <t>SMD LEDs</t>
  </si>
  <si>
    <t>296-12163-1-ND</t>
  </si>
  <si>
    <t>USB mini header</t>
  </si>
  <si>
    <t>300mA Schottky diode</t>
  </si>
  <si>
    <t>300mA fuse</t>
  </si>
  <si>
    <t>NSR0530HT1GOSCT-ND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</si>
</sst>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dafruit.com/product/1944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dafruit.com/product/2134" TargetMode="External"/><Relationship Id="rId4" Type="http://schemas.openxmlformats.org/officeDocument/2006/relationships/hyperlink" Target="http://www.adafruit.com/product/2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B19" sqref="B19"/>
    </sheetView>
  </sheetViews>
  <sheetFormatPr defaultRowHeight="14.4" x14ac:dyDescent="0.3"/>
  <cols>
    <col min="1" max="1" width="21.44140625" style="1" customWidth="1"/>
    <col min="2" max="2" width="22" style="1" customWidth="1"/>
    <col min="3" max="4" width="8.88671875" style="1"/>
    <col min="5" max="5" width="8.88671875" style="2"/>
    <col min="6" max="6" width="9.88671875" style="2" customWidth="1"/>
    <col min="7" max="7" width="8.88671875" style="1"/>
    <col min="8" max="8" width="21.88671875" style="1" customWidth="1"/>
    <col min="9" max="9" width="29.21875" style="1" customWidth="1"/>
    <col min="10" max="11" width="8.88671875" style="1"/>
    <col min="12" max="12" width="8.88671875" style="2"/>
    <col min="13" max="13" width="17.5546875" style="1" customWidth="1"/>
    <col min="14" max="14" width="18.77734375" style="1" customWidth="1"/>
    <col min="15" max="16384" width="8.88671875" style="1"/>
  </cols>
  <sheetData>
    <row r="1" spans="1:14" x14ac:dyDescent="0.3">
      <c r="A1" s="1" t="s">
        <v>22</v>
      </c>
      <c r="B1" s="1" t="s">
        <v>25</v>
      </c>
      <c r="C1" s="1" t="s">
        <v>4</v>
      </c>
      <c r="D1" s="1" t="s">
        <v>9</v>
      </c>
      <c r="E1" s="1" t="s">
        <v>11</v>
      </c>
      <c r="F1" s="1" t="s">
        <v>56</v>
      </c>
      <c r="H1" s="1" t="s">
        <v>21</v>
      </c>
      <c r="I1" s="1" t="s">
        <v>25</v>
      </c>
      <c r="J1" s="1" t="s">
        <v>4</v>
      </c>
      <c r="K1" s="1" t="s">
        <v>9</v>
      </c>
      <c r="L1" s="1" t="s">
        <v>11</v>
      </c>
      <c r="M1" s="1" t="s">
        <v>56</v>
      </c>
    </row>
    <row r="2" spans="1:14" x14ac:dyDescent="0.3">
      <c r="A2" s="1" t="s">
        <v>15</v>
      </c>
      <c r="B2" s="1" t="s">
        <v>14</v>
      </c>
      <c r="C2" s="1">
        <v>2</v>
      </c>
      <c r="D2" s="1">
        <v>2</v>
      </c>
      <c r="E2" s="2">
        <v>4.12</v>
      </c>
      <c r="F2" s="2">
        <f>D2*E2</f>
        <v>8.24</v>
      </c>
      <c r="H2" s="1" t="s">
        <v>28</v>
      </c>
      <c r="I2" s="1" t="s">
        <v>29</v>
      </c>
      <c r="J2" s="1">
        <v>1</v>
      </c>
      <c r="K2" s="1">
        <v>2</v>
      </c>
      <c r="L2" s="2">
        <v>2.84</v>
      </c>
      <c r="M2" s="2">
        <f>K2*L2</f>
        <v>5.68</v>
      </c>
    </row>
    <row r="3" spans="1:14" x14ac:dyDescent="0.3">
      <c r="A3" s="1" t="s">
        <v>17</v>
      </c>
      <c r="B3" s="1" t="s">
        <v>16</v>
      </c>
      <c r="C3" s="1">
        <v>2</v>
      </c>
      <c r="D3" s="1">
        <v>3</v>
      </c>
      <c r="E3" s="2">
        <v>5.95</v>
      </c>
      <c r="F3" s="2">
        <f t="shared" ref="F3:F14" si="0">D3*E3</f>
        <v>17.850000000000001</v>
      </c>
      <c r="H3" s="1" t="s">
        <v>30</v>
      </c>
      <c r="I3" s="1" t="s">
        <v>31</v>
      </c>
      <c r="J3" s="1">
        <v>1</v>
      </c>
      <c r="K3" s="1">
        <v>2</v>
      </c>
      <c r="L3" s="2">
        <v>2.77</v>
      </c>
      <c r="M3" s="2">
        <f t="shared" ref="M3:M16" si="1">K3*L3</f>
        <v>5.54</v>
      </c>
    </row>
    <row r="4" spans="1:14" x14ac:dyDescent="0.3">
      <c r="A4" s="1" t="s">
        <v>1</v>
      </c>
      <c r="B4" s="1" t="s">
        <v>0</v>
      </c>
      <c r="C4" s="1">
        <v>2</v>
      </c>
      <c r="D4" s="1">
        <v>3</v>
      </c>
      <c r="E4" s="2">
        <v>1.23</v>
      </c>
      <c r="F4" s="2">
        <f t="shared" si="0"/>
        <v>3.69</v>
      </c>
      <c r="H4" s="1" t="s">
        <v>23</v>
      </c>
      <c r="I4" s="1" t="s">
        <v>24</v>
      </c>
      <c r="J4" s="1">
        <v>1</v>
      </c>
      <c r="K4" s="1">
        <v>2</v>
      </c>
      <c r="L4" s="2">
        <v>0.55000000000000004</v>
      </c>
      <c r="M4" s="2">
        <f t="shared" si="1"/>
        <v>1.1000000000000001</v>
      </c>
    </row>
    <row r="5" spans="1:14" x14ac:dyDescent="0.3">
      <c r="A5" s="1" t="s">
        <v>2</v>
      </c>
      <c r="B5" s="1" t="s">
        <v>3</v>
      </c>
      <c r="C5" s="1">
        <v>2</v>
      </c>
      <c r="D5" s="1">
        <v>3</v>
      </c>
      <c r="E5" s="2">
        <v>0.28999999999999998</v>
      </c>
      <c r="F5" s="2">
        <f t="shared" si="0"/>
        <v>0.86999999999999988</v>
      </c>
      <c r="H5" s="1" t="s">
        <v>26</v>
      </c>
      <c r="I5" s="1" t="s">
        <v>27</v>
      </c>
      <c r="J5" s="1">
        <v>1</v>
      </c>
      <c r="K5" s="1">
        <v>2</v>
      </c>
      <c r="L5" s="2">
        <v>0.65</v>
      </c>
      <c r="M5" s="2">
        <f t="shared" si="1"/>
        <v>1.3</v>
      </c>
    </row>
    <row r="6" spans="1:14" x14ac:dyDescent="0.3">
      <c r="A6" s="1" t="s">
        <v>20</v>
      </c>
      <c r="B6" s="1" t="s">
        <v>8</v>
      </c>
      <c r="C6" s="1">
        <v>2</v>
      </c>
      <c r="D6" s="1">
        <v>3</v>
      </c>
      <c r="E6" s="2">
        <v>0.67</v>
      </c>
      <c r="F6" s="2">
        <f t="shared" si="0"/>
        <v>2.0100000000000002</v>
      </c>
      <c r="H6" s="1" t="s">
        <v>52</v>
      </c>
      <c r="I6" s="1" t="s">
        <v>59</v>
      </c>
      <c r="J6" s="1">
        <v>1</v>
      </c>
      <c r="K6" s="1">
        <v>2</v>
      </c>
      <c r="L6" s="2">
        <v>0.16</v>
      </c>
      <c r="M6" s="2">
        <f t="shared" si="1"/>
        <v>0.32</v>
      </c>
    </row>
    <row r="7" spans="1:14" x14ac:dyDescent="0.3">
      <c r="A7" s="1" t="s">
        <v>5</v>
      </c>
      <c r="B7" s="1" t="s">
        <v>43</v>
      </c>
      <c r="C7" s="1">
        <v>4</v>
      </c>
      <c r="D7" s="1">
        <v>5</v>
      </c>
      <c r="E7" s="2">
        <v>0.15</v>
      </c>
      <c r="F7" s="2">
        <f t="shared" si="0"/>
        <v>0.75</v>
      </c>
      <c r="H7" s="1" t="s">
        <v>53</v>
      </c>
      <c r="I7" s="1" t="s">
        <v>58</v>
      </c>
      <c r="J7" s="1">
        <v>1</v>
      </c>
      <c r="K7" s="1">
        <v>2</v>
      </c>
      <c r="L7" s="2">
        <v>0.28000000000000003</v>
      </c>
      <c r="M7" s="2">
        <f t="shared" si="1"/>
        <v>0.56000000000000005</v>
      </c>
    </row>
    <row r="8" spans="1:14" x14ac:dyDescent="0.3">
      <c r="A8" s="1" t="s">
        <v>45</v>
      </c>
      <c r="B8" s="1" t="s">
        <v>47</v>
      </c>
      <c r="C8" s="1">
        <v>2</v>
      </c>
      <c r="D8" s="1">
        <v>10</v>
      </c>
      <c r="E8" s="2">
        <v>3.4000000000000002E-2</v>
      </c>
      <c r="F8" s="2">
        <f t="shared" si="0"/>
        <v>0.34</v>
      </c>
      <c r="H8" s="1" t="s">
        <v>54</v>
      </c>
      <c r="I8" s="1" t="s">
        <v>60</v>
      </c>
      <c r="J8" s="1">
        <v>1</v>
      </c>
      <c r="K8" s="1">
        <v>2</v>
      </c>
      <c r="L8" s="2">
        <v>0.2</v>
      </c>
      <c r="M8" s="2">
        <f t="shared" si="1"/>
        <v>0.4</v>
      </c>
    </row>
    <row r="9" spans="1:14" x14ac:dyDescent="0.3">
      <c r="A9" s="1" t="s">
        <v>13</v>
      </c>
      <c r="B9" s="1" t="s">
        <v>44</v>
      </c>
      <c r="C9" s="1">
        <v>6</v>
      </c>
      <c r="D9" s="1">
        <v>10</v>
      </c>
      <c r="E9" s="2">
        <v>3.3000000000000002E-2</v>
      </c>
      <c r="F9" s="2">
        <f t="shared" si="0"/>
        <v>0.33</v>
      </c>
      <c r="H9" s="1" t="s">
        <v>55</v>
      </c>
      <c r="I9" s="1" t="s">
        <v>61</v>
      </c>
      <c r="J9" s="1">
        <v>1</v>
      </c>
      <c r="K9" s="1">
        <v>2</v>
      </c>
      <c r="L9" s="2">
        <v>0.25</v>
      </c>
      <c r="M9" s="2">
        <f t="shared" si="1"/>
        <v>0.5</v>
      </c>
    </row>
    <row r="10" spans="1:14" x14ac:dyDescent="0.3">
      <c r="A10" s="1" t="s">
        <v>46</v>
      </c>
      <c r="B10" s="1" t="s">
        <v>48</v>
      </c>
      <c r="C10" s="1">
        <v>2</v>
      </c>
      <c r="D10" s="1">
        <v>10</v>
      </c>
      <c r="E10" s="2">
        <v>1.9E-2</v>
      </c>
      <c r="F10" s="2">
        <f t="shared" si="0"/>
        <v>0.19</v>
      </c>
      <c r="H10" s="1" t="s">
        <v>32</v>
      </c>
      <c r="J10" s="1">
        <v>2</v>
      </c>
      <c r="M10" s="2">
        <f t="shared" si="1"/>
        <v>0</v>
      </c>
      <c r="N10" s="1" t="s">
        <v>10</v>
      </c>
    </row>
    <row r="11" spans="1:14" x14ac:dyDescent="0.3">
      <c r="A11" s="1" t="s">
        <v>42</v>
      </c>
      <c r="B11" s="1" t="s">
        <v>49</v>
      </c>
      <c r="C11" s="1">
        <v>4</v>
      </c>
      <c r="D11" s="1">
        <v>10</v>
      </c>
      <c r="E11" s="2">
        <v>2.1999999999999999E-2</v>
      </c>
      <c r="F11" s="2">
        <f t="shared" si="0"/>
        <v>0.21999999999999997</v>
      </c>
      <c r="H11" s="1" t="s">
        <v>33</v>
      </c>
      <c r="I11" s="1" t="s">
        <v>34</v>
      </c>
      <c r="J11" s="1">
        <v>1</v>
      </c>
      <c r="K11" s="1">
        <v>1</v>
      </c>
      <c r="L11" s="2">
        <v>6.81</v>
      </c>
      <c r="M11" s="2">
        <f t="shared" si="1"/>
        <v>6.81</v>
      </c>
    </row>
    <row r="12" spans="1:14" x14ac:dyDescent="0.3">
      <c r="A12" s="1" t="s">
        <v>41</v>
      </c>
      <c r="B12" s="3" t="s">
        <v>50</v>
      </c>
      <c r="C12" s="1">
        <v>6</v>
      </c>
      <c r="D12" s="1">
        <v>10</v>
      </c>
      <c r="E12" s="2">
        <v>1.4999999999999999E-2</v>
      </c>
      <c r="F12" s="2">
        <f t="shared" si="0"/>
        <v>0.15</v>
      </c>
      <c r="H12" s="1" t="s">
        <v>35</v>
      </c>
      <c r="I12" s="4" t="s">
        <v>39</v>
      </c>
      <c r="J12" s="1">
        <v>1</v>
      </c>
      <c r="K12" s="1">
        <v>1</v>
      </c>
      <c r="L12" s="2">
        <v>14.95</v>
      </c>
      <c r="M12" s="2">
        <f t="shared" si="1"/>
        <v>14.95</v>
      </c>
    </row>
    <row r="13" spans="1:14" x14ac:dyDescent="0.3">
      <c r="A13" s="1" t="s">
        <v>6</v>
      </c>
      <c r="B13" s="1" t="s">
        <v>51</v>
      </c>
      <c r="C13" s="1">
        <v>2</v>
      </c>
      <c r="D13" s="1">
        <v>10</v>
      </c>
      <c r="E13" s="2">
        <v>1.4999999999999999E-2</v>
      </c>
      <c r="F13" s="2">
        <f t="shared" si="0"/>
        <v>0.15</v>
      </c>
      <c r="H13" s="1" t="s">
        <v>36</v>
      </c>
      <c r="I13" s="4" t="s">
        <v>37</v>
      </c>
      <c r="J13" s="1">
        <v>1</v>
      </c>
      <c r="K13" s="1">
        <v>2</v>
      </c>
      <c r="L13" s="2">
        <v>12.5</v>
      </c>
      <c r="M13" s="2">
        <f t="shared" si="1"/>
        <v>25</v>
      </c>
    </row>
    <row r="14" spans="1:14" ht="28.8" x14ac:dyDescent="0.3">
      <c r="A14" s="1" t="s">
        <v>7</v>
      </c>
      <c r="B14" s="1" t="s">
        <v>12</v>
      </c>
      <c r="C14" s="1">
        <v>2</v>
      </c>
      <c r="D14" s="1">
        <v>3</v>
      </c>
      <c r="E14" s="2">
        <v>0.52</v>
      </c>
      <c r="F14" s="2">
        <f t="shared" si="0"/>
        <v>1.56</v>
      </c>
      <c r="H14" s="1" t="s">
        <v>62</v>
      </c>
      <c r="I14" s="4" t="s">
        <v>38</v>
      </c>
      <c r="J14" s="1">
        <v>1</v>
      </c>
      <c r="K14" s="1">
        <v>1</v>
      </c>
      <c r="L14" s="5">
        <v>2.95</v>
      </c>
      <c r="M14" s="2">
        <f t="shared" si="1"/>
        <v>2.95</v>
      </c>
      <c r="N14" s="1" t="s">
        <v>66</v>
      </c>
    </row>
    <row r="15" spans="1:14" ht="28.8" x14ac:dyDescent="0.3">
      <c r="A15" s="1" t="s">
        <v>18</v>
      </c>
      <c r="B15" s="6" t="s">
        <v>72</v>
      </c>
      <c r="C15" s="7"/>
      <c r="H15" s="1" t="s">
        <v>63</v>
      </c>
      <c r="I15" s="4" t="s">
        <v>68</v>
      </c>
      <c r="J15" s="1">
        <v>1</v>
      </c>
      <c r="K15" s="1">
        <v>1</v>
      </c>
      <c r="L15" s="2">
        <v>1.25</v>
      </c>
      <c r="M15" s="2">
        <f t="shared" si="1"/>
        <v>1.25</v>
      </c>
      <c r="N15" s="1" t="s">
        <v>67</v>
      </c>
    </row>
    <row r="16" spans="1:14" ht="28.8" x14ac:dyDescent="0.3">
      <c r="A16" s="1" t="s">
        <v>71</v>
      </c>
      <c r="H16" s="1" t="s">
        <v>65</v>
      </c>
      <c r="I16" s="4" t="s">
        <v>64</v>
      </c>
      <c r="J16" s="1">
        <v>1</v>
      </c>
      <c r="K16" s="1">
        <v>1</v>
      </c>
      <c r="L16" s="2">
        <v>3.05</v>
      </c>
      <c r="M16" s="2">
        <f t="shared" si="1"/>
        <v>3.05</v>
      </c>
    </row>
    <row r="17" spans="1:13" x14ac:dyDescent="0.3">
      <c r="A17" s="1" t="s">
        <v>40</v>
      </c>
      <c r="B17" s="1" t="s">
        <v>19</v>
      </c>
      <c r="C17" s="1">
        <v>2</v>
      </c>
      <c r="D17" s="1">
        <v>3</v>
      </c>
      <c r="E17" s="2">
        <v>2.17</v>
      </c>
      <c r="F17" s="2">
        <f>D17*E17</f>
        <v>6.51</v>
      </c>
    </row>
    <row r="18" spans="1:13" x14ac:dyDescent="0.3">
      <c r="A18" s="1" t="s">
        <v>73</v>
      </c>
      <c r="M18" s="2">
        <f>SUM(M2:M16)</f>
        <v>69.41</v>
      </c>
    </row>
    <row r="19" spans="1:13" x14ac:dyDescent="0.3">
      <c r="A19" s="1" t="s">
        <v>74</v>
      </c>
      <c r="B19" t="s">
        <v>76</v>
      </c>
    </row>
    <row r="20" spans="1:13" x14ac:dyDescent="0.3">
      <c r="A20" s="1" t="s">
        <v>75</v>
      </c>
    </row>
    <row r="28" spans="1:13" x14ac:dyDescent="0.3">
      <c r="F28" s="2">
        <f>SUM(F2:F27)</f>
        <v>42.86</v>
      </c>
    </row>
    <row r="29" spans="1:13" ht="43.2" x14ac:dyDescent="0.3">
      <c r="A29" s="1" t="s">
        <v>57</v>
      </c>
    </row>
    <row r="30" spans="1:13" x14ac:dyDescent="0.3">
      <c r="A30" s="1" t="s">
        <v>69</v>
      </c>
      <c r="B30" s="1" t="s">
        <v>70</v>
      </c>
      <c r="E30" s="2">
        <v>7.66</v>
      </c>
    </row>
  </sheetData>
  <hyperlinks>
    <hyperlink ref="I13" r:id="rId1" display="www.adafruit.com/product/2011" xr:uid="{E42F21C1-0492-40EB-AEF7-53F2B2F5708E}"/>
    <hyperlink ref="I14" r:id="rId2" xr:uid="{996DCB62-E088-4E61-914D-CC473C3C91A1}"/>
    <hyperlink ref="I12" r:id="rId3" xr:uid="{F8FCF166-57E3-4B3F-A665-042561BF6934}"/>
    <hyperlink ref="I15" r:id="rId4" xr:uid="{FBC8E941-7B24-4FAF-ACEB-DD0438F6BDD9}"/>
    <hyperlink ref="I16" r:id="rId5" xr:uid="{47868E09-3EC4-42BC-8E64-F5105C27F835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2019-10-03T19:04:31Z</dcterms:modified>
</cp:coreProperties>
</file>