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pall16/Documents/GitHub/roboracing-electrical/sedani/chassis_control_board/"/>
    </mc:Choice>
  </mc:AlternateContent>
  <xr:revisionPtr revIDLastSave="0" documentId="13_ncr:1_{021483E0-C97D-9649-ABCD-04BF8C73F5F8}" xr6:coauthVersionLast="41" xr6:coauthVersionMax="41" xr10:uidLastSave="{00000000-0000-0000-0000-000000000000}"/>
  <bookViews>
    <workbookView xWindow="380" yWindow="460" windowWidth="28420" windowHeight="12780" xr2:uid="{7A34FA13-F12C-431D-B67E-F7A4D3A955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/>
  <c r="G3" i="1" l="1"/>
  <c r="G4" i="1"/>
  <c r="G5" i="1"/>
  <c r="G6" i="1"/>
  <c r="G7" i="1"/>
  <c r="G10" i="1"/>
  <c r="G11" i="1"/>
  <c r="G12" i="1"/>
  <c r="G13" i="1"/>
  <c r="G2" i="1"/>
  <c r="G17" i="1" l="1"/>
</calcChain>
</file>

<file path=xl/sharedStrings.xml><?xml version="1.0" encoding="utf-8"?>
<sst xmlns="http://schemas.openxmlformats.org/spreadsheetml/2006/main" count="42" uniqueCount="42">
  <si>
    <t>Part</t>
  </si>
  <si>
    <t>Description</t>
  </si>
  <si>
    <t>Digikey Part Num</t>
  </si>
  <si>
    <t>NTR4003NT1GOSCT-ND</t>
  </si>
  <si>
    <t>D4</t>
  </si>
  <si>
    <t>N MOSFET</t>
  </si>
  <si>
    <t>507-1773-1-ND</t>
  </si>
  <si>
    <t>1.5 A fuse</t>
  </si>
  <si>
    <t>F1</t>
  </si>
  <si>
    <t>R</t>
  </si>
  <si>
    <t>1K 0603 Resistor</t>
  </si>
  <si>
    <t>Have</t>
  </si>
  <si>
    <t>5V REG</t>
  </si>
  <si>
    <t>NCP59151DS50R4GOSCT-ND</t>
  </si>
  <si>
    <t>401-1426-1-ND</t>
  </si>
  <si>
    <t>Reset Button</t>
  </si>
  <si>
    <t>47 uF Ceramic Cap</t>
  </si>
  <si>
    <t>BAS16HT1GOSCT-ND</t>
  </si>
  <si>
    <t>Signal Diodes</t>
  </si>
  <si>
    <t>Power diode</t>
  </si>
  <si>
    <t>160-1446-1-ND</t>
  </si>
  <si>
    <t>Green SMD LED</t>
  </si>
  <si>
    <t>Quantity on Board</t>
  </si>
  <si>
    <t>Order</t>
  </si>
  <si>
    <t>Unit Cost</t>
  </si>
  <si>
    <t>541-3991-1-ND</t>
  </si>
  <si>
    <t>Total Cost</t>
  </si>
  <si>
    <t>587-1780-1-ND</t>
  </si>
  <si>
    <t>100 uF Electrolytic Cap</t>
  </si>
  <si>
    <t>1uF Ceramic Cap</t>
  </si>
  <si>
    <t>1276-1182-1-ND</t>
  </si>
  <si>
    <t>732-8598-1-ND</t>
  </si>
  <si>
    <t>478-7798-1-ND</t>
  </si>
  <si>
    <t>NC7SZ04P5XCT-ND</t>
  </si>
  <si>
    <t>Inverter IC 1 Channel SC-70-5</t>
  </si>
  <si>
    <t>U3</t>
  </si>
  <si>
    <t>Q1</t>
  </si>
  <si>
    <t>10K 0603 Resistor</t>
  </si>
  <si>
    <t>U2</t>
  </si>
  <si>
    <t>U1</t>
  </si>
  <si>
    <t>TC7SZ125FULJ(CTCT-ND</t>
  </si>
  <si>
    <t>IC BUFFER NON-INVERT 5.5V USV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</si>
</sst>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94E4-11B6-4106-A12B-6809128902C2}">
  <dimension ref="A1:G17"/>
  <sheetViews>
    <sheetView tabSelected="1" workbookViewId="0">
      <selection activeCell="B22" sqref="B22"/>
    </sheetView>
  </sheetViews>
  <sheetFormatPr baseColWidth="10" defaultColWidth="8.83203125" defaultRowHeight="15" x14ac:dyDescent="0.2"/>
  <cols>
    <col min="2" max="2" width="24.5" customWidth="1"/>
    <col min="3" max="3" width="25.6640625" customWidth="1"/>
    <col min="4" max="4" width="16.5" customWidth="1"/>
    <col min="5" max="5" width="7" customWidth="1"/>
    <col min="6" max="6" width="8.1640625" customWidth="1"/>
    <col min="7" max="7" width="9.1640625" customWidth="1"/>
    <col min="8" max="8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24</v>
      </c>
      <c r="G1" t="s">
        <v>26</v>
      </c>
    </row>
    <row r="2" spans="1:7" x14ac:dyDescent="0.2">
      <c r="A2" t="s">
        <v>36</v>
      </c>
      <c r="B2" t="s">
        <v>5</v>
      </c>
      <c r="C2" t="s">
        <v>3</v>
      </c>
      <c r="D2">
        <v>1</v>
      </c>
      <c r="E2">
        <v>2</v>
      </c>
      <c r="F2" s="1">
        <v>0.3</v>
      </c>
      <c r="G2" s="1">
        <f>E2*F2</f>
        <v>0.6</v>
      </c>
    </row>
    <row r="3" spans="1:7" x14ac:dyDescent="0.2">
      <c r="A3" t="s">
        <v>4</v>
      </c>
      <c r="B3" t="s">
        <v>19</v>
      </c>
      <c r="C3" t="s">
        <v>32</v>
      </c>
      <c r="D3">
        <v>1</v>
      </c>
      <c r="E3">
        <v>2</v>
      </c>
      <c r="F3" s="1">
        <v>0.44</v>
      </c>
      <c r="G3" s="1">
        <f t="shared" ref="G3:G13" si="0">E3*F3</f>
        <v>0.88</v>
      </c>
    </row>
    <row r="4" spans="1:7" x14ac:dyDescent="0.2">
      <c r="A4" t="s">
        <v>8</v>
      </c>
      <c r="B4" t="s">
        <v>7</v>
      </c>
      <c r="C4" t="s">
        <v>6</v>
      </c>
      <c r="D4">
        <v>1</v>
      </c>
      <c r="E4">
        <v>2</v>
      </c>
      <c r="F4" s="1">
        <v>0.21</v>
      </c>
      <c r="G4" s="1">
        <f t="shared" si="0"/>
        <v>0.42</v>
      </c>
    </row>
    <row r="5" spans="1:7" x14ac:dyDescent="0.2">
      <c r="A5" t="s">
        <v>9</v>
      </c>
      <c r="B5" t="s">
        <v>10</v>
      </c>
      <c r="C5" t="s">
        <v>25</v>
      </c>
      <c r="D5">
        <v>3</v>
      </c>
      <c r="E5">
        <v>10</v>
      </c>
      <c r="F5" s="1">
        <v>2.1999999999999999E-2</v>
      </c>
      <c r="G5" s="1">
        <f t="shared" si="0"/>
        <v>0.21999999999999997</v>
      </c>
    </row>
    <row r="6" spans="1:7" x14ac:dyDescent="0.2">
      <c r="B6" t="s">
        <v>37</v>
      </c>
      <c r="D6" t="s">
        <v>11</v>
      </c>
      <c r="E6">
        <v>0</v>
      </c>
      <c r="F6" s="1"/>
      <c r="G6" s="1">
        <f t="shared" si="0"/>
        <v>0</v>
      </c>
    </row>
    <row r="7" spans="1:7" x14ac:dyDescent="0.2">
      <c r="A7" t="s">
        <v>38</v>
      </c>
      <c r="B7" t="s">
        <v>12</v>
      </c>
      <c r="C7" t="s">
        <v>13</v>
      </c>
      <c r="D7">
        <v>1</v>
      </c>
      <c r="E7">
        <v>2</v>
      </c>
      <c r="F7" s="1">
        <v>1.88</v>
      </c>
      <c r="G7" s="1">
        <f t="shared" si="0"/>
        <v>3.76</v>
      </c>
    </row>
    <row r="8" spans="1:7" x14ac:dyDescent="0.2">
      <c r="B8" t="s">
        <v>28</v>
      </c>
      <c r="C8" t="s">
        <v>31</v>
      </c>
      <c r="D8">
        <v>1</v>
      </c>
      <c r="E8">
        <v>2</v>
      </c>
      <c r="F8" s="1">
        <v>0.1</v>
      </c>
      <c r="G8" s="1">
        <f t="shared" si="0"/>
        <v>0.2</v>
      </c>
    </row>
    <row r="9" spans="1:7" x14ac:dyDescent="0.2">
      <c r="B9" t="s">
        <v>29</v>
      </c>
      <c r="C9" t="s">
        <v>30</v>
      </c>
      <c r="D9">
        <v>4</v>
      </c>
      <c r="E9">
        <v>6</v>
      </c>
      <c r="F9" s="1">
        <v>0.1</v>
      </c>
      <c r="G9" s="1">
        <f t="shared" si="0"/>
        <v>0.60000000000000009</v>
      </c>
    </row>
    <row r="10" spans="1:7" x14ac:dyDescent="0.2">
      <c r="B10" t="s">
        <v>16</v>
      </c>
      <c r="C10" t="s">
        <v>27</v>
      </c>
      <c r="D10">
        <v>1</v>
      </c>
      <c r="E10">
        <v>2</v>
      </c>
      <c r="F10" s="1">
        <v>0.7</v>
      </c>
      <c r="G10" s="1">
        <f t="shared" si="0"/>
        <v>1.4</v>
      </c>
    </row>
    <row r="11" spans="1:7" x14ac:dyDescent="0.2">
      <c r="B11" t="s">
        <v>15</v>
      </c>
      <c r="C11" t="s">
        <v>14</v>
      </c>
      <c r="D11">
        <v>1</v>
      </c>
      <c r="E11">
        <v>2</v>
      </c>
      <c r="F11" s="1">
        <v>0.52</v>
      </c>
      <c r="G11" s="1">
        <f t="shared" si="0"/>
        <v>1.04</v>
      </c>
    </row>
    <row r="12" spans="1:7" x14ac:dyDescent="0.2">
      <c r="B12" t="s">
        <v>18</v>
      </c>
      <c r="C12" t="s">
        <v>17</v>
      </c>
      <c r="D12">
        <v>3</v>
      </c>
      <c r="E12">
        <v>4</v>
      </c>
      <c r="F12" s="1">
        <v>0.14000000000000001</v>
      </c>
      <c r="G12" s="1">
        <f t="shared" si="0"/>
        <v>0.56000000000000005</v>
      </c>
    </row>
    <row r="13" spans="1:7" x14ac:dyDescent="0.2">
      <c r="B13" t="s">
        <v>21</v>
      </c>
      <c r="C13" t="s">
        <v>20</v>
      </c>
      <c r="D13">
        <v>1</v>
      </c>
      <c r="E13">
        <v>2</v>
      </c>
      <c r="F13" s="1">
        <v>0.28999999999999998</v>
      </c>
      <c r="G13" s="1">
        <f t="shared" si="0"/>
        <v>0.57999999999999996</v>
      </c>
    </row>
    <row r="14" spans="1:7" ht="16" x14ac:dyDescent="0.2">
      <c r="A14" t="s">
        <v>35</v>
      </c>
      <c r="B14" s="2" t="s">
        <v>34</v>
      </c>
      <c r="C14" s="2" t="s">
        <v>33</v>
      </c>
      <c r="D14">
        <v>1</v>
      </c>
      <c r="E14">
        <v>2</v>
      </c>
      <c r="F14" s="2">
        <v>0.36</v>
      </c>
    </row>
    <row r="15" spans="1:7" ht="16" x14ac:dyDescent="0.2">
      <c r="A15" t="s">
        <v>39</v>
      </c>
      <c r="B15" s="2" t="s">
        <v>41</v>
      </c>
      <c r="C15" s="2" t="s">
        <v>40</v>
      </c>
      <c r="D15">
        <v>1</v>
      </c>
      <c r="E15">
        <v>2</v>
      </c>
      <c r="F15" s="2">
        <v>0.35</v>
      </c>
    </row>
    <row r="17" spans="7:7" x14ac:dyDescent="0.2">
      <c r="G17" s="1">
        <f>SUM(G2:G13)</f>
        <v>10.260000000000002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Spall, Joseph J</cp:lastModifiedBy>
  <dcterms:created xsi:type="dcterms:W3CDTF">2018-11-20T01:03:31Z</dcterms:created>
  <dcterms:modified xsi:type="dcterms:W3CDTF">2019-03-28T22:58:40Z</dcterms:modified>
</cp:coreProperties>
</file>