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239B58A4-B675-4E21-951F-799B40E08E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N18" i="1" l="1"/>
  <c r="G3" i="1"/>
  <c r="G4" i="1"/>
  <c r="G5" i="1"/>
  <c r="G6" i="1"/>
  <c r="G7" i="1"/>
  <c r="G8" i="1"/>
  <c r="G9" i="1"/>
  <c r="G10" i="1"/>
  <c r="G13" i="1"/>
  <c r="G14" i="1"/>
  <c r="G15" i="1"/>
  <c r="G20" i="1"/>
  <c r="G2" i="1"/>
  <c r="G28" i="1" l="1"/>
</calcChain>
</file>

<file path=xl/sharedStrings.xml><?xml version="1.0" encoding="utf-8"?>
<sst xmlns="http://schemas.openxmlformats.org/spreadsheetml/2006/main" count="96" uniqueCount="91">
  <si>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</si>
  <si>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</si>
  <si>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</si>
  <si>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</si>
  <si>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</si>
  <si>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</si>
  <si>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</si>
  <si>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</si>
  <si>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</si>
  <si>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</si>
  <si>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</si>
  <si>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</si>
  <si>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</si>
  <si>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</si>
  <si>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</si>
  <si>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</si>
  <si>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</si>
  <si>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</si>
  <si>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</si>
  <si>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</si>
  <si>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</si>
  <si>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</si>
  <si>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</si>
  <si>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</si>
  <si>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</si>
  <si>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</si>
  <si>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</si>
  <si>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</si>
  <si>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</si>
  <si>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</si>
  <si>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</si>
  <si>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</si>
  <si>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</si>
  <si>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</si>
  <si>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</si>
  <si>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</si>
  <si>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</si>
  <si>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</si>
  <si>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</si>
  <si>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</si>
  <si>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</si>
  <si>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</si>
  <si>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</si>
  <si>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</si>
  <si>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</si>
  <si>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</si>
  <si>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</si>
  <si>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</si>
  <si>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</si>
  <si>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</si>
  <si>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</si>
  <si>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</si>
  <si>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</si>
  <si>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</si>
  <si>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</si>
  <si>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</si>
  <si>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</si>
  <si>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</si>
  <si>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</si>
  <si>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</si>
  <si>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</si>
  <si>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</si>
  <si>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</si>
  <si>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</si>
  <si>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</si>
  <si>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</si>
  <si>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</si>
  <si>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</si>
  <si>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</si>
  <si>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USB mini header</t>
  </si>
  <si>
    <t>300mA Schottky diode</t>
  </si>
  <si>
    <t>300mA fuse</t>
  </si>
  <si>
    <t>NSR0530HT1GOSCT-ND</t>
  </si>
  <si>
    <t>Per board</t>
  </si>
  <si>
    <t>507-1797-1-ND</t>
  </si>
  <si>
    <t>H2960CT-ND</t>
  </si>
  <si>
    <t>Mux</t>
  </si>
  <si>
    <t>External Watchdog</t>
  </si>
  <si>
    <t>SR latch</t>
  </si>
  <si>
    <t>296-31498-1-ND</t>
  </si>
  <si>
    <t>MC74HC157ADGOS-ND</t>
  </si>
  <si>
    <t>296-1135-1-ND</t>
  </si>
  <si>
    <t>APX823-31W5GDICT-ND</t>
  </si>
  <si>
    <t>9pF</t>
  </si>
  <si>
    <t>USB header</t>
  </si>
  <si>
    <t>401-1426-1-ND</t>
  </si>
  <si>
    <t>22 ohm resistor</t>
  </si>
  <si>
    <t xml:space="preserve"> 1276-2142-1-ND </t>
  </si>
  <si>
    <t xml:space="preserve">2019-RK73B1JTTD220JCT-ND </t>
  </si>
  <si>
    <t xml:space="preserve">H2960CT-ND </t>
  </si>
  <si>
    <t>RF SMA PCB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</si>
</sst>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5" workbookViewId="0">
      <selection activeCell="G18" sqref="G18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21</v>
      </c>
      <c r="B1" s="1" t="s">
        <v>24</v>
      </c>
      <c r="C1" s="1" t="s">
        <v>73</v>
      </c>
      <c r="D1" s="1" t="s">
        <v>4</v>
      </c>
      <c r="E1" s="1" t="s">
        <v>9</v>
      </c>
      <c r="F1" s="1" t="s">
        <v>11</v>
      </c>
      <c r="G1" s="1" t="s">
        <v>54</v>
      </c>
      <c r="I1" s="1" t="s">
        <v>20</v>
      </c>
      <c r="J1" s="1" t="s">
        <v>24</v>
      </c>
      <c r="K1" s="1" t="s">
        <v>4</v>
      </c>
      <c r="L1" s="1" t="s">
        <v>9</v>
      </c>
      <c r="M1" s="1" t="s">
        <v>11</v>
      </c>
      <c r="N1" s="1" t="s">
        <v>54</v>
      </c>
    </row>
    <row r="2" spans="1:15" x14ac:dyDescent="0.3">
      <c r="A2" s="1" t="s">
        <v>14</v>
      </c>
      <c r="B2" s="1" t="s">
        <v>13</v>
      </c>
      <c r="C2" s="1">
        <v>1</v>
      </c>
      <c r="F2" s="2">
        <v>4.12</v>
      </c>
      <c r="G2" s="2">
        <f>E2*F2</f>
        <v>0</v>
      </c>
      <c r="I2" s="1" t="s">
        <v>27</v>
      </c>
      <c r="J2" s="1" t="s">
        <v>28</v>
      </c>
      <c r="K2" s="1">
        <v>1</v>
      </c>
      <c r="L2" s="1">
        <v>2</v>
      </c>
      <c r="M2" s="2">
        <v>2.84</v>
      </c>
      <c r="N2" s="2">
        <f>L2*M2</f>
        <v>5.68</v>
      </c>
    </row>
    <row r="3" spans="1:15" x14ac:dyDescent="0.3">
      <c r="A3" s="1" t="s">
        <v>16</v>
      </c>
      <c r="B3" s="1" t="s">
        <v>15</v>
      </c>
      <c r="C3" s="1">
        <v>1</v>
      </c>
      <c r="F3" s="2">
        <v>5.95</v>
      </c>
      <c r="G3" s="2">
        <f t="shared" ref="G3:G10" si="0">E3*F3</f>
        <v>0</v>
      </c>
      <c r="I3" s="1" t="s">
        <v>29</v>
      </c>
      <c r="J3" s="1" t="s">
        <v>30</v>
      </c>
      <c r="K3" s="1">
        <v>1</v>
      </c>
      <c r="L3" s="1">
        <v>2</v>
      </c>
      <c r="M3" s="2">
        <v>2.77</v>
      </c>
      <c r="N3" s="2">
        <f t="shared" ref="N3:N16" si="1">L3*M3</f>
        <v>5.54</v>
      </c>
    </row>
    <row r="4" spans="1:15" x14ac:dyDescent="0.3">
      <c r="A4" s="1" t="s">
        <v>1</v>
      </c>
      <c r="B4" s="1" t="s">
        <v>0</v>
      </c>
      <c r="C4" s="1">
        <v>1</v>
      </c>
      <c r="F4" s="2">
        <v>1.23</v>
      </c>
      <c r="G4" s="2">
        <f t="shared" si="0"/>
        <v>0</v>
      </c>
      <c r="I4" s="1" t="s">
        <v>22</v>
      </c>
      <c r="J4" s="1" t="s">
        <v>23</v>
      </c>
      <c r="K4" s="1">
        <v>1</v>
      </c>
      <c r="L4" s="1">
        <v>2</v>
      </c>
      <c r="M4" s="2">
        <v>0.55000000000000004</v>
      </c>
      <c r="N4" s="2">
        <f t="shared" si="1"/>
        <v>1.1000000000000001</v>
      </c>
    </row>
    <row r="5" spans="1:15" x14ac:dyDescent="0.3">
      <c r="A5" s="1" t="s">
        <v>2</v>
      </c>
      <c r="B5" s="1" t="s">
        <v>3</v>
      </c>
      <c r="C5" s="1">
        <v>1</v>
      </c>
      <c r="F5" s="2">
        <v>0.28999999999999998</v>
      </c>
      <c r="G5" s="2">
        <f t="shared" si="0"/>
        <v>0</v>
      </c>
      <c r="I5" s="1" t="s">
        <v>25</v>
      </c>
      <c r="J5" s="1" t="s">
        <v>26</v>
      </c>
      <c r="K5" s="1">
        <v>1</v>
      </c>
      <c r="L5" s="1">
        <v>2</v>
      </c>
      <c r="M5" s="2">
        <v>0.65</v>
      </c>
      <c r="N5" s="2">
        <f t="shared" si="1"/>
        <v>1.3</v>
      </c>
    </row>
    <row r="6" spans="1:15" x14ac:dyDescent="0.3">
      <c r="A6" s="1" t="s">
        <v>19</v>
      </c>
      <c r="B6" s="1" t="s">
        <v>8</v>
      </c>
      <c r="C6" s="1">
        <v>2</v>
      </c>
      <c r="F6" s="2">
        <v>0.67</v>
      </c>
      <c r="G6" s="2">
        <f t="shared" si="0"/>
        <v>0</v>
      </c>
      <c r="I6" s="1" t="s">
        <v>50</v>
      </c>
      <c r="J6" s="1" t="s">
        <v>56</v>
      </c>
      <c r="K6" s="1">
        <v>1</v>
      </c>
      <c r="L6" s="1">
        <v>2</v>
      </c>
      <c r="M6" s="2">
        <v>0.16</v>
      </c>
      <c r="N6" s="2">
        <f t="shared" si="1"/>
        <v>0.32</v>
      </c>
    </row>
    <row r="7" spans="1:15" x14ac:dyDescent="0.3">
      <c r="A7" s="1" t="s">
        <v>5</v>
      </c>
      <c r="B7" s="1" t="s">
        <v>41</v>
      </c>
      <c r="C7" s="1">
        <v>5</v>
      </c>
      <c r="F7" s="2">
        <v>0.15</v>
      </c>
      <c r="G7" s="2">
        <f t="shared" si="0"/>
        <v>0</v>
      </c>
      <c r="I7" s="1" t="s">
        <v>51</v>
      </c>
      <c r="J7" s="1" t="s">
        <v>55</v>
      </c>
      <c r="K7" s="1">
        <v>1</v>
      </c>
      <c r="L7" s="1">
        <v>2</v>
      </c>
      <c r="M7" s="2">
        <v>0.28000000000000003</v>
      </c>
      <c r="N7" s="2">
        <f t="shared" si="1"/>
        <v>0.56000000000000005</v>
      </c>
    </row>
    <row r="8" spans="1:15" x14ac:dyDescent="0.3">
      <c r="A8" s="1" t="s">
        <v>43</v>
      </c>
      <c r="B8" s="1" t="s">
        <v>45</v>
      </c>
      <c r="C8" s="1">
        <v>1</v>
      </c>
      <c r="F8" s="2">
        <v>3.4000000000000002E-2</v>
      </c>
      <c r="G8" s="2">
        <f t="shared" si="0"/>
        <v>0</v>
      </c>
      <c r="I8" s="1" t="s">
        <v>52</v>
      </c>
      <c r="J8" s="1" t="s">
        <v>57</v>
      </c>
      <c r="K8" s="1">
        <v>1</v>
      </c>
      <c r="L8" s="1">
        <v>2</v>
      </c>
      <c r="M8" s="2">
        <v>0.2</v>
      </c>
      <c r="N8" s="2">
        <f t="shared" si="1"/>
        <v>0.4</v>
      </c>
    </row>
    <row r="9" spans="1:15" x14ac:dyDescent="0.3">
      <c r="A9" s="1" t="s">
        <v>12</v>
      </c>
      <c r="B9" s="1" t="s">
        <v>42</v>
      </c>
      <c r="C9" s="1">
        <v>6</v>
      </c>
      <c r="F9" s="2">
        <v>3.3000000000000002E-2</v>
      </c>
      <c r="G9" s="2">
        <f t="shared" si="0"/>
        <v>0</v>
      </c>
      <c r="I9" s="1" t="s">
        <v>53</v>
      </c>
      <c r="J9" s="1" t="s">
        <v>58</v>
      </c>
      <c r="K9" s="1">
        <v>1</v>
      </c>
      <c r="L9" s="1">
        <v>2</v>
      </c>
      <c r="M9" s="2">
        <v>0.25</v>
      </c>
      <c r="N9" s="2">
        <f t="shared" si="1"/>
        <v>0.5</v>
      </c>
    </row>
    <row r="10" spans="1:15" x14ac:dyDescent="0.3">
      <c r="A10" s="1" t="s">
        <v>44</v>
      </c>
      <c r="B10" s="1" t="s">
        <v>46</v>
      </c>
      <c r="C10" s="1">
        <v>1</v>
      </c>
      <c r="F10" s="2">
        <v>1.9E-2</v>
      </c>
      <c r="G10" s="2">
        <f t="shared" si="0"/>
        <v>0</v>
      </c>
      <c r="I10" s="1" t="s">
        <v>31</v>
      </c>
      <c r="K10" s="1">
        <v>2</v>
      </c>
      <c r="N10" s="2">
        <f t="shared" si="1"/>
        <v>0</v>
      </c>
      <c r="O10" s="1" t="s">
        <v>10</v>
      </c>
    </row>
    <row r="11" spans="1:15" x14ac:dyDescent="0.3">
      <c r="A11" s="1" t="s">
        <v>83</v>
      </c>
      <c r="B11" s="1" t="s">
        <v>87</v>
      </c>
      <c r="C11" s="1">
        <v>2</v>
      </c>
      <c r="I11" s="1" t="s">
        <v>32</v>
      </c>
      <c r="J11" s="1" t="s">
        <v>33</v>
      </c>
      <c r="K11" s="1">
        <v>1</v>
      </c>
      <c r="L11" s="1">
        <v>1</v>
      </c>
      <c r="M11" s="2">
        <v>6.81</v>
      </c>
      <c r="N11" s="2">
        <f t="shared" si="1"/>
        <v>6.81</v>
      </c>
    </row>
    <row r="12" spans="1:15" ht="28.8" x14ac:dyDescent="0.3">
      <c r="A12" s="1" t="s">
        <v>86</v>
      </c>
      <c r="B12" s="1" t="s">
        <v>88</v>
      </c>
      <c r="C12" s="1">
        <v>2</v>
      </c>
      <c r="I12" s="1" t="s">
        <v>34</v>
      </c>
      <c r="J12" s="4" t="s">
        <v>38</v>
      </c>
      <c r="K12" s="1">
        <v>1</v>
      </c>
      <c r="L12" s="1">
        <v>1</v>
      </c>
      <c r="M12" s="2">
        <v>14.95</v>
      </c>
      <c r="N12" s="2">
        <f t="shared" si="1"/>
        <v>14.95</v>
      </c>
    </row>
    <row r="13" spans="1:15" x14ac:dyDescent="0.3">
      <c r="A13" s="1" t="s">
        <v>40</v>
      </c>
      <c r="B13" s="1" t="s">
        <v>47</v>
      </c>
      <c r="C13" s="1">
        <v>1</v>
      </c>
      <c r="F13" s="2">
        <v>2.1999999999999999E-2</v>
      </c>
      <c r="G13" s="2">
        <f>E13*F13</f>
        <v>0</v>
      </c>
      <c r="I13" s="1" t="s">
        <v>35</v>
      </c>
      <c r="J13" s="4" t="s">
        <v>36</v>
      </c>
      <c r="K13" s="1">
        <v>1</v>
      </c>
      <c r="L13" s="1">
        <v>2</v>
      </c>
      <c r="M13" s="2">
        <v>12.5</v>
      </c>
      <c r="N13" s="2">
        <f t="shared" si="1"/>
        <v>25</v>
      </c>
    </row>
    <row r="14" spans="1:15" ht="28.8" x14ac:dyDescent="0.3">
      <c r="A14" s="1" t="s">
        <v>39</v>
      </c>
      <c r="B14" s="3" t="s">
        <v>48</v>
      </c>
      <c r="C14" s="3">
        <v>5</v>
      </c>
      <c r="F14" s="2">
        <v>1.4999999999999999E-2</v>
      </c>
      <c r="G14" s="2">
        <f>E14*F14</f>
        <v>0</v>
      </c>
      <c r="I14" s="1" t="s">
        <v>59</v>
      </c>
      <c r="J14" s="4" t="s">
        <v>37</v>
      </c>
      <c r="K14" s="1">
        <v>1</v>
      </c>
      <c r="L14" s="1">
        <v>1</v>
      </c>
      <c r="M14" s="5">
        <v>2.95</v>
      </c>
      <c r="N14" s="2">
        <f t="shared" si="1"/>
        <v>2.95</v>
      </c>
      <c r="O14" s="1" t="s">
        <v>63</v>
      </c>
    </row>
    <row r="15" spans="1:15" ht="28.8" x14ac:dyDescent="0.3">
      <c r="A15" s="1" t="s">
        <v>6</v>
      </c>
      <c r="B15" s="1" t="s">
        <v>49</v>
      </c>
      <c r="C15" s="1">
        <v>3</v>
      </c>
      <c r="F15" s="2">
        <v>1.4999999999999999E-2</v>
      </c>
      <c r="G15" s="2">
        <f>E15*F15</f>
        <v>0</v>
      </c>
      <c r="I15" s="1" t="s">
        <v>60</v>
      </c>
      <c r="J15" s="4" t="s">
        <v>65</v>
      </c>
      <c r="K15" s="1">
        <v>1</v>
      </c>
      <c r="L15" s="1">
        <v>1</v>
      </c>
      <c r="M15" s="2">
        <v>1.25</v>
      </c>
      <c r="N15" s="2">
        <f t="shared" si="1"/>
        <v>1.25</v>
      </c>
      <c r="O15" s="1" t="s">
        <v>64</v>
      </c>
    </row>
    <row r="16" spans="1:15" ht="28.8" x14ac:dyDescent="0.3">
      <c r="A16" s="1" t="s">
        <v>84</v>
      </c>
      <c r="B16" s="1" t="s">
        <v>89</v>
      </c>
      <c r="C16" s="1">
        <v>1</v>
      </c>
      <c r="I16" s="1" t="s">
        <v>62</v>
      </c>
      <c r="J16" s="4" t="s">
        <v>61</v>
      </c>
      <c r="K16" s="1">
        <v>1</v>
      </c>
      <c r="L16" s="1">
        <v>1</v>
      </c>
      <c r="M16" s="2">
        <v>3.05</v>
      </c>
      <c r="N16" s="2">
        <f t="shared" si="1"/>
        <v>3.05</v>
      </c>
    </row>
    <row r="17" spans="1:14" x14ac:dyDescent="0.3">
      <c r="A17" s="1" t="s">
        <v>7</v>
      </c>
      <c r="B17" s="8" t="s">
        <v>85</v>
      </c>
      <c r="C17" s="1">
        <v>1</v>
      </c>
      <c r="F17" s="2">
        <v>0.52</v>
      </c>
      <c r="G17" s="2">
        <f>E17*F17</f>
        <v>0</v>
      </c>
    </row>
    <row r="18" spans="1:14" x14ac:dyDescent="0.3">
      <c r="A18" s="1" t="s">
        <v>17</v>
      </c>
      <c r="B18" s="1" t="s">
        <v>81</v>
      </c>
      <c r="C18" s="1">
        <v>1</v>
      </c>
      <c r="D18" s="6"/>
      <c r="F18" s="2">
        <v>2.33</v>
      </c>
      <c r="G18" s="2">
        <f>E18*F18</f>
        <v>0</v>
      </c>
      <c r="N18" s="2">
        <f>SUM(N2:N16)</f>
        <v>69.41</v>
      </c>
    </row>
    <row r="19" spans="1:14" x14ac:dyDescent="0.3">
      <c r="A19" s="1" t="s">
        <v>68</v>
      </c>
    </row>
    <row r="20" spans="1:14" x14ac:dyDescent="0.3">
      <c r="A20" s="1" t="s">
        <v>90</v>
      </c>
      <c r="B20" s="1" t="s">
        <v>18</v>
      </c>
      <c r="F20" s="2">
        <v>2.17</v>
      </c>
      <c r="G20" s="2">
        <f>E20*F20</f>
        <v>0</v>
      </c>
    </row>
    <row r="21" spans="1:14" x14ac:dyDescent="0.3">
      <c r="A21" s="1" t="s">
        <v>69</v>
      </c>
      <c r="B21" s="6" t="s">
        <v>75</v>
      </c>
      <c r="C21" s="1">
        <v>1</v>
      </c>
    </row>
    <row r="22" spans="1:14" x14ac:dyDescent="0.3">
      <c r="A22" s="1" t="s">
        <v>70</v>
      </c>
      <c r="B22" t="s">
        <v>72</v>
      </c>
      <c r="C22">
        <v>1</v>
      </c>
      <c r="F22" s="2">
        <v>0.16</v>
      </c>
    </row>
    <row r="23" spans="1:14" x14ac:dyDescent="0.3">
      <c r="A23" s="1" t="s">
        <v>71</v>
      </c>
      <c r="B23" t="s">
        <v>74</v>
      </c>
      <c r="C23" s="1">
        <v>1</v>
      </c>
      <c r="F23" s="2">
        <v>0.13</v>
      </c>
    </row>
    <row r="28" spans="1:14" x14ac:dyDescent="0.3">
      <c r="G28" s="2">
        <f>SUM(G2:G27)</f>
        <v>0</v>
      </c>
    </row>
    <row r="33" spans="1:2" x14ac:dyDescent="0.3">
      <c r="A33" s="1" t="s">
        <v>66</v>
      </c>
      <c r="B33" s="1" t="s">
        <v>67</v>
      </c>
    </row>
    <row r="34" spans="1:2" x14ac:dyDescent="0.3">
      <c r="A34" s="1" t="s">
        <v>77</v>
      </c>
      <c r="B34" s="7" t="s">
        <v>82</v>
      </c>
    </row>
    <row r="35" spans="1:2" x14ac:dyDescent="0.3">
      <c r="A35" s="1" t="s">
        <v>76</v>
      </c>
      <c r="B35" s="7" t="s">
        <v>80</v>
      </c>
    </row>
    <row r="36" spans="1:2" x14ac:dyDescent="0.3">
      <c r="A36" s="1" t="s">
        <v>78</v>
      </c>
      <c r="B36" s="7" t="s">
        <v>79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6" r:id="rId6" xr:uid="{5C805838-9D7A-4A69-B716-8DBFF1B315E3}"/>
    <hyperlink ref="B35" r:id="rId7" xr:uid="{2DE54676-3B1A-4A9B-8385-E44AE31DB6F7}"/>
    <hyperlink ref="B34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2019-10-28T23:59:06Z</dcterms:modified>
</cp:coreProperties>
</file>