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pnnhien\python_project\my_app_venv_02\app\"/>
    </mc:Choice>
  </mc:AlternateContent>
  <xr:revisionPtr revIDLastSave="0" documentId="8_{24DC8393-BA60-478C-A0F7-497B9AEAC4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afer" sheetId="3" r:id="rId1"/>
    <sheet name="ASIC Bump Coordinates" sheetId="5" r:id="rId2"/>
    <sheet name="BGA" sheetId="2" r:id="rId3"/>
    <sheet name="Bump-to-BGA List Output" sheetId="6" r:id="rId4"/>
  </sheets>
  <externalReferences>
    <externalReference r:id="rId5"/>
  </externalReferences>
  <definedNames>
    <definedName name="_xlnm._FilterDatabase" localSheetId="1" hidden="1">'ASIC Bump Coordinates'!$A$1:$M$2039</definedName>
    <definedName name="bumpinfo" localSheetId="1">'ASIC Bump Coordinates'!$D$1:$I$2039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07" i="6" l="1"/>
  <c r="E2107" i="6"/>
  <c r="K2106" i="6"/>
  <c r="E2106" i="6"/>
  <c r="K2105" i="6"/>
  <c r="E2105" i="6"/>
  <c r="K2104" i="6"/>
  <c r="E2104" i="6"/>
  <c r="K2103" i="6"/>
  <c r="E2103" i="6"/>
  <c r="K2102" i="6"/>
  <c r="E2102" i="6"/>
  <c r="K2101" i="6"/>
  <c r="E2101" i="6"/>
  <c r="K2100" i="6"/>
  <c r="E2100" i="6"/>
  <c r="K2099" i="6"/>
  <c r="E2099" i="6"/>
  <c r="K2098" i="6"/>
  <c r="E2098" i="6"/>
  <c r="K2097" i="6"/>
  <c r="E2097" i="6"/>
  <c r="K2096" i="6"/>
  <c r="E2096" i="6"/>
  <c r="K2095" i="6"/>
  <c r="E2095" i="6"/>
  <c r="K2094" i="6"/>
  <c r="E2094" i="6"/>
  <c r="K2093" i="6"/>
  <c r="E2093" i="6"/>
  <c r="K2092" i="6"/>
  <c r="E2092" i="6"/>
  <c r="K2091" i="6"/>
  <c r="E2091" i="6"/>
  <c r="K2090" i="6"/>
  <c r="E2090" i="6"/>
  <c r="K2089" i="6"/>
  <c r="E2089" i="6"/>
  <c r="K2088" i="6"/>
  <c r="E2088" i="6"/>
  <c r="K2087" i="6"/>
  <c r="E2087" i="6"/>
  <c r="K2086" i="6"/>
  <c r="E2086" i="6"/>
  <c r="K2085" i="6"/>
  <c r="E2085" i="6"/>
  <c r="K2084" i="6"/>
  <c r="E2084" i="6"/>
  <c r="K2083" i="6"/>
  <c r="E2083" i="6"/>
  <c r="K2082" i="6"/>
  <c r="E2082" i="6"/>
  <c r="K2081" i="6"/>
  <c r="E2081" i="6"/>
  <c r="K2080" i="6"/>
  <c r="E2080" i="6"/>
  <c r="K2079" i="6"/>
  <c r="E2079" i="6"/>
  <c r="K2078" i="6"/>
  <c r="E2078" i="6"/>
  <c r="K2077" i="6"/>
  <c r="E2077" i="6"/>
  <c r="K2076" i="6"/>
  <c r="E2076" i="6"/>
  <c r="K2075" i="6"/>
  <c r="E2075" i="6"/>
  <c r="K2074" i="6"/>
  <c r="E2074" i="6"/>
  <c r="K2073" i="6"/>
  <c r="E2073" i="6"/>
  <c r="K2072" i="6"/>
  <c r="E2072" i="6"/>
  <c r="K2071" i="6"/>
  <c r="E2071" i="6"/>
  <c r="K2070" i="6"/>
  <c r="E2070" i="6"/>
  <c r="K2069" i="6"/>
  <c r="E2069" i="6"/>
  <c r="K2068" i="6"/>
  <c r="E2068" i="6"/>
  <c r="K2067" i="6"/>
  <c r="E2067" i="6"/>
  <c r="K2066" i="6"/>
  <c r="E2066" i="6"/>
  <c r="K2065" i="6"/>
  <c r="E2065" i="6"/>
  <c r="K2064" i="6"/>
  <c r="E2064" i="6"/>
  <c r="K2063" i="6"/>
  <c r="E2063" i="6"/>
  <c r="K2062" i="6"/>
  <c r="E2062" i="6"/>
  <c r="K2061" i="6"/>
  <c r="E2061" i="6"/>
  <c r="K2060" i="6"/>
  <c r="E2060" i="6"/>
  <c r="K2059" i="6"/>
  <c r="E2059" i="6"/>
  <c r="K2058" i="6"/>
  <c r="E2058" i="6"/>
  <c r="K2057" i="6"/>
  <c r="E2057" i="6"/>
  <c r="K2056" i="6"/>
  <c r="E2056" i="6"/>
  <c r="K2055" i="6"/>
  <c r="E2055" i="6"/>
  <c r="K2054" i="6"/>
  <c r="E2054" i="6"/>
  <c r="K2053" i="6"/>
  <c r="E2053" i="6"/>
  <c r="K2052" i="6"/>
  <c r="E2052" i="6"/>
  <c r="K2051" i="6"/>
  <c r="E2051" i="6"/>
  <c r="K2050" i="6"/>
  <c r="E2050" i="6"/>
  <c r="K2049" i="6"/>
  <c r="E2049" i="6"/>
  <c r="K2048" i="6"/>
  <c r="E2048" i="6"/>
  <c r="K2047" i="6"/>
  <c r="E2047" i="6"/>
  <c r="K2046" i="6"/>
  <c r="E2046" i="6"/>
  <c r="K2045" i="6"/>
  <c r="E2045" i="6"/>
  <c r="K2044" i="6"/>
  <c r="E2044" i="6"/>
  <c r="K2043" i="6"/>
  <c r="E2043" i="6"/>
  <c r="K2042" i="6"/>
  <c r="E2042" i="6"/>
  <c r="K2041" i="6"/>
  <c r="E2041" i="6"/>
  <c r="K2040" i="6"/>
  <c r="E2040" i="6"/>
  <c r="K2039" i="6"/>
  <c r="E2039" i="6"/>
  <c r="K2038" i="6"/>
  <c r="E2038" i="6"/>
  <c r="K2037" i="6"/>
  <c r="E2037" i="6"/>
  <c r="K2036" i="6"/>
  <c r="E2036" i="6"/>
  <c r="K2035" i="6"/>
  <c r="E2035" i="6"/>
  <c r="K2034" i="6"/>
  <c r="E2034" i="6"/>
  <c r="K2033" i="6"/>
  <c r="E2033" i="6"/>
  <c r="K2032" i="6"/>
  <c r="E2032" i="6"/>
  <c r="K2031" i="6"/>
  <c r="E2031" i="6"/>
  <c r="K2030" i="6"/>
  <c r="E2030" i="6"/>
  <c r="K2029" i="6"/>
  <c r="E2029" i="6"/>
  <c r="K2028" i="6"/>
  <c r="E2028" i="6"/>
  <c r="K2027" i="6"/>
  <c r="E2027" i="6"/>
  <c r="K2026" i="6"/>
  <c r="E2026" i="6"/>
  <c r="K2025" i="6"/>
  <c r="E2025" i="6"/>
  <c r="K2024" i="6"/>
  <c r="E2024" i="6"/>
  <c r="K2023" i="6"/>
  <c r="E2023" i="6"/>
  <c r="K2022" i="6"/>
  <c r="E2022" i="6"/>
  <c r="K2021" i="6"/>
  <c r="E2021" i="6"/>
  <c r="K2020" i="6"/>
  <c r="E2020" i="6"/>
  <c r="K2019" i="6"/>
  <c r="E2019" i="6"/>
  <c r="K2018" i="6"/>
  <c r="E2018" i="6"/>
  <c r="K2017" i="6"/>
  <c r="E2017" i="6"/>
  <c r="K2016" i="6"/>
  <c r="E2016" i="6"/>
  <c r="K2015" i="6"/>
  <c r="E2015" i="6"/>
  <c r="K2014" i="6"/>
  <c r="E2014" i="6"/>
  <c r="K2013" i="6"/>
  <c r="E2013" i="6"/>
  <c r="K2012" i="6"/>
  <c r="E2012" i="6"/>
  <c r="K2011" i="6"/>
  <c r="E2011" i="6"/>
  <c r="K2010" i="6"/>
  <c r="E2010" i="6"/>
  <c r="K2009" i="6"/>
  <c r="E2009" i="6"/>
  <c r="K2008" i="6"/>
  <c r="E2008" i="6"/>
  <c r="K2007" i="6"/>
  <c r="E2007" i="6"/>
  <c r="K2006" i="6"/>
  <c r="E2006" i="6"/>
  <c r="K2005" i="6"/>
  <c r="E2005" i="6"/>
  <c r="K2004" i="6"/>
  <c r="E2004" i="6"/>
  <c r="K2003" i="6"/>
  <c r="E2003" i="6"/>
  <c r="K2002" i="6"/>
  <c r="E2002" i="6"/>
  <c r="K2001" i="6"/>
  <c r="E2001" i="6"/>
  <c r="K2000" i="6"/>
  <c r="E2000" i="6"/>
  <c r="K1999" i="6"/>
  <c r="E1999" i="6"/>
  <c r="K1998" i="6"/>
  <c r="E1998" i="6"/>
  <c r="K1997" i="6"/>
  <c r="E1997" i="6"/>
  <c r="K1996" i="6"/>
  <c r="E1996" i="6"/>
  <c r="K1995" i="6"/>
  <c r="E1995" i="6"/>
  <c r="K1994" i="6"/>
  <c r="E1994" i="6"/>
  <c r="K1993" i="6"/>
  <c r="E1993" i="6"/>
  <c r="K1992" i="6"/>
  <c r="E1992" i="6"/>
  <c r="K1991" i="6"/>
  <c r="E1991" i="6"/>
  <c r="K1990" i="6"/>
  <c r="E1990" i="6"/>
  <c r="K1989" i="6"/>
  <c r="E1989" i="6"/>
  <c r="K1988" i="6"/>
  <c r="E1988" i="6"/>
  <c r="K1987" i="6"/>
  <c r="E1987" i="6"/>
  <c r="K1986" i="6"/>
  <c r="E1986" i="6"/>
  <c r="K1985" i="6"/>
  <c r="E1985" i="6"/>
  <c r="K1984" i="6"/>
  <c r="E1984" i="6"/>
  <c r="K1983" i="6"/>
  <c r="E1983" i="6"/>
  <c r="K1982" i="6"/>
  <c r="E1982" i="6"/>
  <c r="K1981" i="6"/>
  <c r="E1981" i="6"/>
  <c r="K1980" i="6"/>
  <c r="E1980" i="6"/>
  <c r="K1979" i="6"/>
  <c r="E1979" i="6"/>
  <c r="K1978" i="6"/>
  <c r="E1978" i="6"/>
  <c r="K1977" i="6"/>
  <c r="E1977" i="6"/>
  <c r="K1976" i="6"/>
  <c r="E1976" i="6"/>
  <c r="K1975" i="6"/>
  <c r="E1975" i="6"/>
  <c r="K1974" i="6"/>
  <c r="E1974" i="6"/>
  <c r="K1973" i="6"/>
  <c r="E1973" i="6"/>
  <c r="K1972" i="6"/>
  <c r="E1972" i="6"/>
  <c r="K1971" i="6"/>
  <c r="E1971" i="6"/>
  <c r="K1970" i="6"/>
  <c r="E1970" i="6"/>
  <c r="K1969" i="6"/>
  <c r="E1969" i="6"/>
  <c r="K1968" i="6"/>
  <c r="E1968" i="6"/>
  <c r="K1967" i="6"/>
  <c r="E1967" i="6"/>
  <c r="K1966" i="6"/>
  <c r="E1966" i="6"/>
  <c r="K1965" i="6"/>
  <c r="E1965" i="6"/>
  <c r="K1964" i="6"/>
  <c r="E1964" i="6"/>
  <c r="K1963" i="6"/>
  <c r="E1963" i="6"/>
  <c r="K1962" i="6"/>
  <c r="E1962" i="6"/>
  <c r="K1961" i="6"/>
  <c r="E1961" i="6"/>
  <c r="K1960" i="6"/>
  <c r="E1960" i="6"/>
  <c r="K1959" i="6"/>
  <c r="E1959" i="6"/>
  <c r="K1958" i="6"/>
  <c r="E1958" i="6"/>
  <c r="K1957" i="6"/>
  <c r="E1957" i="6"/>
  <c r="K1956" i="6"/>
  <c r="E1956" i="6"/>
  <c r="K1955" i="6"/>
  <c r="E1955" i="6"/>
  <c r="K1954" i="6"/>
  <c r="E1954" i="6"/>
  <c r="K1953" i="6"/>
  <c r="E1953" i="6"/>
  <c r="K1952" i="6"/>
  <c r="E1952" i="6"/>
  <c r="K1951" i="6"/>
  <c r="E1951" i="6"/>
  <c r="K1950" i="6"/>
  <c r="E1950" i="6"/>
  <c r="K1949" i="6"/>
  <c r="E1949" i="6"/>
  <c r="K1948" i="6"/>
  <c r="E1948" i="6"/>
  <c r="K1947" i="6"/>
  <c r="E1947" i="6"/>
  <c r="K1946" i="6"/>
  <c r="E1946" i="6"/>
  <c r="K1945" i="6"/>
  <c r="E1945" i="6"/>
  <c r="K1944" i="6"/>
  <c r="E1944" i="6"/>
  <c r="K1943" i="6"/>
  <c r="E1943" i="6"/>
  <c r="K1942" i="6"/>
  <c r="E1942" i="6"/>
  <c r="K1941" i="6"/>
  <c r="E1941" i="6"/>
  <c r="K1940" i="6"/>
  <c r="E1940" i="6"/>
  <c r="K1939" i="6"/>
  <c r="E1939" i="6"/>
  <c r="K1938" i="6"/>
  <c r="E1938" i="6"/>
  <c r="K1937" i="6"/>
  <c r="E1937" i="6"/>
  <c r="K1936" i="6"/>
  <c r="E1936" i="6"/>
  <c r="K1935" i="6"/>
  <c r="E1935" i="6"/>
  <c r="K1934" i="6"/>
  <c r="E1934" i="6"/>
  <c r="K1933" i="6"/>
  <c r="E1933" i="6"/>
  <c r="K1932" i="6"/>
  <c r="E1932" i="6"/>
  <c r="K1931" i="6"/>
  <c r="E1931" i="6"/>
  <c r="K1930" i="6"/>
  <c r="E1930" i="6"/>
  <c r="K1929" i="6"/>
  <c r="E1929" i="6"/>
  <c r="K1928" i="6"/>
  <c r="E1928" i="6"/>
  <c r="K1927" i="6"/>
  <c r="E1927" i="6"/>
  <c r="K1926" i="6"/>
  <c r="E1926" i="6"/>
  <c r="K1925" i="6"/>
  <c r="E1925" i="6"/>
  <c r="K1924" i="6"/>
  <c r="E1924" i="6"/>
  <c r="K1923" i="6"/>
  <c r="E1923" i="6"/>
  <c r="K1922" i="6"/>
  <c r="E1922" i="6"/>
  <c r="K1921" i="6"/>
  <c r="E1921" i="6"/>
  <c r="K1920" i="6"/>
  <c r="E1920" i="6"/>
  <c r="K1919" i="6"/>
  <c r="E1919" i="6"/>
  <c r="K1918" i="6"/>
  <c r="E1918" i="6"/>
  <c r="K1917" i="6"/>
  <c r="E1917" i="6"/>
  <c r="K1916" i="6"/>
  <c r="E1916" i="6"/>
  <c r="K1915" i="6"/>
  <c r="E1915" i="6"/>
  <c r="K1914" i="6"/>
  <c r="E1914" i="6"/>
  <c r="K1913" i="6"/>
  <c r="E1913" i="6"/>
  <c r="K1912" i="6"/>
  <c r="E1912" i="6"/>
  <c r="K1911" i="6"/>
  <c r="E1911" i="6"/>
  <c r="K1910" i="6"/>
  <c r="E1910" i="6"/>
  <c r="K1909" i="6"/>
  <c r="E1909" i="6"/>
  <c r="K1908" i="6"/>
  <c r="E1908" i="6"/>
  <c r="K1907" i="6"/>
  <c r="E1907" i="6"/>
  <c r="K1906" i="6"/>
  <c r="E1906" i="6"/>
  <c r="K1905" i="6"/>
  <c r="E1905" i="6"/>
  <c r="K1904" i="6"/>
  <c r="E1904" i="6"/>
  <c r="K1903" i="6"/>
  <c r="E1903" i="6"/>
  <c r="K1902" i="6"/>
  <c r="E1902" i="6"/>
  <c r="K1901" i="6"/>
  <c r="E1901" i="6"/>
  <c r="K1900" i="6"/>
  <c r="E1900" i="6"/>
  <c r="K1899" i="6"/>
  <c r="E1899" i="6"/>
  <c r="K1898" i="6"/>
  <c r="E1898" i="6"/>
  <c r="K1897" i="6"/>
  <c r="E1897" i="6"/>
  <c r="K1896" i="6"/>
  <c r="E1896" i="6"/>
  <c r="K1895" i="6"/>
  <c r="E1895" i="6"/>
  <c r="K1894" i="6"/>
  <c r="E1894" i="6"/>
  <c r="K1893" i="6"/>
  <c r="E1893" i="6"/>
  <c r="K1892" i="6"/>
  <c r="E1892" i="6"/>
  <c r="K1891" i="6"/>
  <c r="E1891" i="6"/>
  <c r="K1890" i="6"/>
  <c r="E1890" i="6"/>
  <c r="K1889" i="6"/>
  <c r="E1889" i="6"/>
  <c r="K1888" i="6"/>
  <c r="E1888" i="6"/>
  <c r="K1887" i="6"/>
  <c r="E1887" i="6"/>
  <c r="K1886" i="6"/>
  <c r="E1886" i="6"/>
  <c r="K1885" i="6"/>
  <c r="E1885" i="6"/>
  <c r="K1884" i="6"/>
  <c r="E1884" i="6"/>
  <c r="K1883" i="6"/>
  <c r="E1883" i="6"/>
  <c r="K1882" i="6"/>
  <c r="E1882" i="6"/>
  <c r="K1881" i="6"/>
  <c r="E1881" i="6"/>
  <c r="K1880" i="6"/>
  <c r="E1880" i="6"/>
  <c r="K1879" i="6"/>
  <c r="E1879" i="6"/>
  <c r="K1878" i="6"/>
  <c r="E1878" i="6"/>
  <c r="K1877" i="6"/>
  <c r="E1877" i="6"/>
  <c r="K1876" i="6"/>
  <c r="E1876" i="6"/>
  <c r="K1875" i="6"/>
  <c r="E1875" i="6"/>
  <c r="K1874" i="6"/>
  <c r="E1874" i="6"/>
  <c r="K1873" i="6"/>
  <c r="E1873" i="6"/>
  <c r="K1872" i="6"/>
  <c r="E1872" i="6"/>
  <c r="K1871" i="6"/>
  <c r="E1871" i="6"/>
  <c r="K1870" i="6"/>
  <c r="E1870" i="6"/>
  <c r="K1869" i="6"/>
  <c r="E1869" i="6"/>
  <c r="K1868" i="6"/>
  <c r="E1868" i="6"/>
  <c r="K1867" i="6"/>
  <c r="E1867" i="6"/>
  <c r="K1866" i="6"/>
  <c r="E1866" i="6"/>
  <c r="K1865" i="6"/>
  <c r="E1865" i="6"/>
  <c r="K1864" i="6"/>
  <c r="E1864" i="6"/>
  <c r="K1863" i="6"/>
  <c r="E1863" i="6"/>
  <c r="K1862" i="6"/>
  <c r="E1862" i="6"/>
  <c r="K1861" i="6"/>
  <c r="E1861" i="6"/>
  <c r="K1860" i="6"/>
  <c r="E1860" i="6"/>
  <c r="K1859" i="6"/>
  <c r="E1859" i="6"/>
  <c r="K1858" i="6"/>
  <c r="E1858" i="6"/>
  <c r="K1857" i="6"/>
  <c r="E1857" i="6"/>
  <c r="K1856" i="6"/>
  <c r="E1856" i="6"/>
  <c r="K1855" i="6"/>
  <c r="E1855" i="6"/>
  <c r="K1854" i="6"/>
  <c r="E1854" i="6"/>
  <c r="K1853" i="6"/>
  <c r="E1853" i="6"/>
  <c r="K1852" i="6"/>
  <c r="E1852" i="6"/>
  <c r="K1851" i="6"/>
  <c r="E1851" i="6"/>
  <c r="K1850" i="6"/>
  <c r="E1850" i="6"/>
  <c r="K1849" i="6"/>
  <c r="E1849" i="6"/>
  <c r="K1848" i="6"/>
  <c r="E1848" i="6"/>
  <c r="K1847" i="6"/>
  <c r="E1847" i="6"/>
  <c r="K1846" i="6"/>
  <c r="E1846" i="6"/>
  <c r="K1845" i="6"/>
  <c r="E1845" i="6"/>
  <c r="K1844" i="6"/>
  <c r="E1844" i="6"/>
  <c r="K1843" i="6"/>
  <c r="E1843" i="6"/>
  <c r="K1842" i="6"/>
  <c r="E1842" i="6"/>
  <c r="K1841" i="6"/>
  <c r="E1841" i="6"/>
  <c r="K1840" i="6"/>
  <c r="E1840" i="6"/>
  <c r="K1839" i="6"/>
  <c r="E1839" i="6"/>
  <c r="K1838" i="6"/>
  <c r="E1838" i="6"/>
  <c r="K1837" i="6"/>
  <c r="E1837" i="6"/>
  <c r="K1836" i="6"/>
  <c r="E1836" i="6"/>
  <c r="K1835" i="6"/>
  <c r="E1835" i="6"/>
  <c r="K1834" i="6"/>
  <c r="E1834" i="6"/>
  <c r="K1833" i="6"/>
  <c r="E1833" i="6"/>
  <c r="K1832" i="6"/>
  <c r="E1832" i="6"/>
  <c r="K1831" i="6"/>
  <c r="E1831" i="6"/>
  <c r="K1830" i="6"/>
  <c r="E1830" i="6"/>
  <c r="K1829" i="6"/>
  <c r="E1829" i="6"/>
  <c r="K1828" i="6"/>
  <c r="E1828" i="6"/>
  <c r="K1827" i="6"/>
  <c r="E1827" i="6"/>
  <c r="K1826" i="6"/>
  <c r="E1826" i="6"/>
  <c r="K1825" i="6"/>
  <c r="E1825" i="6"/>
  <c r="K1824" i="6"/>
  <c r="E1824" i="6"/>
  <c r="K1823" i="6"/>
  <c r="E1823" i="6"/>
  <c r="K1822" i="6"/>
  <c r="E1822" i="6"/>
  <c r="K1821" i="6"/>
  <c r="E1821" i="6"/>
  <c r="K1820" i="6"/>
  <c r="E1820" i="6"/>
  <c r="K1819" i="6"/>
  <c r="E1819" i="6"/>
  <c r="K1818" i="6"/>
  <c r="E1818" i="6"/>
  <c r="K1817" i="6"/>
  <c r="E1817" i="6"/>
  <c r="K1816" i="6"/>
  <c r="E1816" i="6"/>
  <c r="K1815" i="6"/>
  <c r="E1815" i="6"/>
  <c r="K1814" i="6"/>
  <c r="E1814" i="6"/>
  <c r="K1813" i="6"/>
  <c r="E1813" i="6"/>
  <c r="K1812" i="6"/>
  <c r="E1812" i="6"/>
  <c r="K1811" i="6"/>
  <c r="E1811" i="6"/>
  <c r="K1810" i="6"/>
  <c r="E1810" i="6"/>
  <c r="K1809" i="6"/>
  <c r="E1809" i="6"/>
  <c r="K1808" i="6"/>
  <c r="E1808" i="6"/>
  <c r="K1807" i="6"/>
  <c r="E1807" i="6"/>
  <c r="K1806" i="6"/>
  <c r="E1806" i="6"/>
  <c r="K1805" i="6"/>
  <c r="E1805" i="6"/>
  <c r="K1804" i="6"/>
  <c r="E1804" i="6"/>
  <c r="K1803" i="6"/>
  <c r="E1803" i="6"/>
  <c r="K1802" i="6"/>
  <c r="E1802" i="6"/>
  <c r="K1801" i="6"/>
  <c r="E1801" i="6"/>
  <c r="K1800" i="6"/>
  <c r="E1800" i="6"/>
  <c r="K1799" i="6"/>
  <c r="E1799" i="6"/>
  <c r="K1798" i="6"/>
  <c r="E1798" i="6"/>
  <c r="K1797" i="6"/>
  <c r="E1797" i="6"/>
  <c r="K1796" i="6"/>
  <c r="E1796" i="6"/>
  <c r="K1795" i="6"/>
  <c r="E1795" i="6"/>
  <c r="K1794" i="6"/>
  <c r="E1794" i="6"/>
  <c r="K1793" i="6"/>
  <c r="E1793" i="6"/>
  <c r="K1792" i="6"/>
  <c r="E1792" i="6"/>
  <c r="K1791" i="6"/>
  <c r="E1791" i="6"/>
  <c r="K1790" i="6"/>
  <c r="E1790" i="6"/>
  <c r="K1789" i="6"/>
  <c r="E1789" i="6"/>
  <c r="K1788" i="6"/>
  <c r="E1788" i="6"/>
  <c r="K1787" i="6"/>
  <c r="E1787" i="6"/>
  <c r="K1786" i="6"/>
  <c r="E1786" i="6"/>
  <c r="K1785" i="6"/>
  <c r="E1785" i="6"/>
  <c r="K1784" i="6"/>
  <c r="E1784" i="6"/>
  <c r="K1783" i="6"/>
  <c r="E1783" i="6"/>
  <c r="K1782" i="6"/>
  <c r="E1782" i="6"/>
  <c r="K1781" i="6"/>
  <c r="E1781" i="6"/>
  <c r="K1780" i="6"/>
  <c r="E1780" i="6"/>
  <c r="K1779" i="6"/>
  <c r="E1779" i="6"/>
  <c r="K1778" i="6"/>
  <c r="E1778" i="6"/>
  <c r="K1777" i="6"/>
  <c r="E1777" i="6"/>
  <c r="K1776" i="6"/>
  <c r="E1776" i="6"/>
  <c r="K1775" i="6"/>
  <c r="E1775" i="6"/>
  <c r="K1774" i="6"/>
  <c r="E1774" i="6"/>
  <c r="K1773" i="6"/>
  <c r="E1773" i="6"/>
  <c r="K1772" i="6"/>
  <c r="E1772" i="6"/>
  <c r="K1771" i="6"/>
  <c r="E1771" i="6"/>
  <c r="K1770" i="6"/>
  <c r="E1770" i="6"/>
  <c r="K1769" i="6"/>
  <c r="E1769" i="6"/>
  <c r="K1768" i="6"/>
  <c r="E1768" i="6"/>
  <c r="K1767" i="6"/>
  <c r="E1767" i="6"/>
  <c r="K1766" i="6"/>
  <c r="E1766" i="6"/>
  <c r="K1765" i="6"/>
  <c r="E1765" i="6"/>
  <c r="K1764" i="6"/>
  <c r="E1764" i="6"/>
  <c r="K1763" i="6"/>
  <c r="E1763" i="6"/>
  <c r="K1762" i="6"/>
  <c r="E1762" i="6"/>
  <c r="K1761" i="6"/>
  <c r="E1761" i="6"/>
  <c r="K1760" i="6"/>
  <c r="E1760" i="6"/>
  <c r="K1759" i="6"/>
  <c r="E1759" i="6"/>
  <c r="K1758" i="6"/>
  <c r="E1758" i="6"/>
  <c r="K1757" i="6"/>
  <c r="E1757" i="6"/>
  <c r="K1756" i="6"/>
  <c r="E1756" i="6"/>
  <c r="K1755" i="6"/>
  <c r="E1755" i="6"/>
  <c r="K1754" i="6"/>
  <c r="E1754" i="6"/>
  <c r="K1753" i="6"/>
  <c r="E1753" i="6"/>
  <c r="K1752" i="6"/>
  <c r="E1752" i="6"/>
  <c r="K1751" i="6"/>
  <c r="E1751" i="6"/>
  <c r="K1750" i="6"/>
  <c r="E1750" i="6"/>
  <c r="K1749" i="6"/>
  <c r="E1749" i="6"/>
  <c r="K1748" i="6"/>
  <c r="E1748" i="6"/>
  <c r="K1747" i="6"/>
  <c r="E1747" i="6"/>
  <c r="K1746" i="6"/>
  <c r="E1746" i="6"/>
  <c r="K1745" i="6"/>
  <c r="E1745" i="6"/>
  <c r="K1744" i="6"/>
  <c r="E1744" i="6"/>
  <c r="K1743" i="6"/>
  <c r="E1743" i="6"/>
  <c r="K1742" i="6"/>
  <c r="E1742" i="6"/>
  <c r="K1741" i="6"/>
  <c r="E1741" i="6"/>
  <c r="K1740" i="6"/>
  <c r="E1740" i="6"/>
  <c r="K1739" i="6"/>
  <c r="E1739" i="6"/>
  <c r="K1738" i="6"/>
  <c r="E1738" i="6"/>
  <c r="K1737" i="6"/>
  <c r="E1737" i="6"/>
  <c r="K1736" i="6"/>
  <c r="E1736" i="6"/>
  <c r="K1735" i="6"/>
  <c r="E1735" i="6"/>
  <c r="K1734" i="6"/>
  <c r="E1734" i="6"/>
  <c r="K1733" i="6"/>
  <c r="E1733" i="6"/>
  <c r="K1732" i="6"/>
  <c r="E1732" i="6"/>
  <c r="K1731" i="6"/>
  <c r="E1731" i="6"/>
  <c r="K1730" i="6"/>
  <c r="E1730" i="6"/>
  <c r="K1729" i="6"/>
  <c r="E1729" i="6"/>
  <c r="K1728" i="6"/>
  <c r="E1728" i="6"/>
  <c r="K1727" i="6"/>
  <c r="E1727" i="6"/>
  <c r="K1726" i="6"/>
  <c r="E1726" i="6"/>
  <c r="K1725" i="6"/>
  <c r="E1725" i="6"/>
  <c r="K1724" i="6"/>
  <c r="E1724" i="6"/>
  <c r="K1723" i="6"/>
  <c r="E1723" i="6"/>
  <c r="K1722" i="6"/>
  <c r="E1722" i="6"/>
  <c r="K1721" i="6"/>
  <c r="E1721" i="6"/>
  <c r="K1720" i="6"/>
  <c r="E1720" i="6"/>
  <c r="K1719" i="6"/>
  <c r="E1719" i="6"/>
  <c r="K1718" i="6"/>
  <c r="E1718" i="6"/>
  <c r="K1717" i="6"/>
  <c r="E1717" i="6"/>
  <c r="K1716" i="6"/>
  <c r="E1716" i="6"/>
  <c r="K1715" i="6"/>
  <c r="E1715" i="6"/>
  <c r="K1714" i="6"/>
  <c r="E1714" i="6"/>
  <c r="K1713" i="6"/>
  <c r="E1713" i="6"/>
  <c r="K1712" i="6"/>
  <c r="E1712" i="6"/>
  <c r="K1711" i="6"/>
  <c r="E1711" i="6"/>
  <c r="K1710" i="6"/>
  <c r="E1710" i="6"/>
  <c r="K1709" i="6"/>
  <c r="E1709" i="6"/>
  <c r="K1708" i="6"/>
  <c r="E1708" i="6"/>
  <c r="K1707" i="6"/>
  <c r="E1707" i="6"/>
  <c r="K1706" i="6"/>
  <c r="E1706" i="6"/>
  <c r="K1705" i="6"/>
  <c r="E1705" i="6"/>
  <c r="K1704" i="6"/>
  <c r="E1704" i="6"/>
  <c r="K1703" i="6"/>
  <c r="E1703" i="6"/>
  <c r="K1702" i="6"/>
  <c r="E1702" i="6"/>
  <c r="K1701" i="6"/>
  <c r="E1701" i="6"/>
  <c r="K1700" i="6"/>
  <c r="E1700" i="6"/>
  <c r="K1699" i="6"/>
  <c r="E1699" i="6"/>
  <c r="K1698" i="6"/>
  <c r="E1698" i="6"/>
  <c r="K1697" i="6"/>
  <c r="E1697" i="6"/>
  <c r="K1696" i="6"/>
  <c r="E1696" i="6"/>
  <c r="K1695" i="6"/>
  <c r="E1695" i="6"/>
  <c r="K1694" i="6"/>
  <c r="E1694" i="6"/>
  <c r="K1693" i="6"/>
  <c r="E1693" i="6"/>
  <c r="K1692" i="6"/>
  <c r="E1692" i="6"/>
  <c r="K1691" i="6"/>
  <c r="E1691" i="6"/>
  <c r="K1690" i="6"/>
  <c r="E1690" i="6"/>
  <c r="K1689" i="6"/>
  <c r="E1689" i="6"/>
  <c r="K1688" i="6"/>
  <c r="E1688" i="6"/>
  <c r="K1687" i="6"/>
  <c r="E1687" i="6"/>
  <c r="K1686" i="6"/>
  <c r="E1686" i="6"/>
  <c r="K1685" i="6"/>
  <c r="E1685" i="6"/>
  <c r="K1684" i="6"/>
  <c r="E1684" i="6"/>
  <c r="K1683" i="6"/>
  <c r="E1683" i="6"/>
  <c r="K1682" i="6"/>
  <c r="E1682" i="6"/>
  <c r="K1681" i="6"/>
  <c r="E1681" i="6"/>
  <c r="K1680" i="6"/>
  <c r="E1680" i="6"/>
  <c r="K1679" i="6"/>
  <c r="E1679" i="6"/>
  <c r="K1678" i="6"/>
  <c r="E1678" i="6"/>
  <c r="K1677" i="6"/>
  <c r="E1677" i="6"/>
  <c r="K1676" i="6"/>
  <c r="E1676" i="6"/>
  <c r="K1675" i="6"/>
  <c r="E1675" i="6"/>
  <c r="K1674" i="6"/>
  <c r="E1674" i="6"/>
  <c r="K1673" i="6"/>
  <c r="E1673" i="6"/>
  <c r="K1672" i="6"/>
  <c r="E1672" i="6"/>
  <c r="K1671" i="6"/>
  <c r="E1671" i="6"/>
  <c r="K1670" i="6"/>
  <c r="E1670" i="6"/>
  <c r="K1669" i="6"/>
  <c r="E1669" i="6"/>
  <c r="K1668" i="6"/>
  <c r="E1668" i="6"/>
  <c r="K1667" i="6"/>
  <c r="E1667" i="6"/>
  <c r="K1666" i="6"/>
  <c r="E1666" i="6"/>
  <c r="K1665" i="6"/>
  <c r="E1665" i="6"/>
  <c r="K1664" i="6"/>
  <c r="E1664" i="6"/>
  <c r="K1663" i="6"/>
  <c r="E1663" i="6"/>
  <c r="K1662" i="6"/>
  <c r="E1662" i="6"/>
  <c r="K1661" i="6"/>
  <c r="E1661" i="6"/>
  <c r="K1660" i="6"/>
  <c r="E1660" i="6"/>
  <c r="K1659" i="6"/>
  <c r="E1659" i="6"/>
  <c r="K1658" i="6"/>
  <c r="E1658" i="6"/>
  <c r="K1657" i="6"/>
  <c r="E1657" i="6"/>
  <c r="K1656" i="6"/>
  <c r="E1656" i="6"/>
  <c r="K1655" i="6"/>
  <c r="E1655" i="6"/>
  <c r="K1654" i="6"/>
  <c r="E1654" i="6"/>
  <c r="K1653" i="6"/>
  <c r="E1653" i="6"/>
  <c r="K1652" i="6"/>
  <c r="E1652" i="6"/>
  <c r="K1651" i="6"/>
  <c r="E1651" i="6"/>
  <c r="K1650" i="6"/>
  <c r="E1650" i="6"/>
  <c r="K1649" i="6"/>
  <c r="E1649" i="6"/>
  <c r="K1648" i="6"/>
  <c r="E1648" i="6"/>
  <c r="K1647" i="6"/>
  <c r="E1647" i="6"/>
  <c r="K1646" i="6"/>
  <c r="E1646" i="6"/>
  <c r="K1645" i="6"/>
  <c r="E1645" i="6"/>
  <c r="K1644" i="6"/>
  <c r="E1644" i="6"/>
  <c r="K1643" i="6"/>
  <c r="E1643" i="6"/>
  <c r="K1642" i="6"/>
  <c r="E1642" i="6"/>
  <c r="K1641" i="6"/>
  <c r="E1641" i="6"/>
  <c r="K1640" i="6"/>
  <c r="E1640" i="6"/>
  <c r="K1639" i="6"/>
  <c r="E1639" i="6"/>
  <c r="K1638" i="6"/>
  <c r="E1638" i="6"/>
  <c r="K1637" i="6"/>
  <c r="E1637" i="6"/>
  <c r="K1636" i="6"/>
  <c r="E1636" i="6"/>
  <c r="K1635" i="6"/>
  <c r="E1635" i="6"/>
  <c r="K1634" i="6"/>
  <c r="E1634" i="6"/>
  <c r="K1633" i="6"/>
  <c r="E1633" i="6"/>
  <c r="K1632" i="6"/>
  <c r="E1632" i="6"/>
  <c r="K1631" i="6"/>
  <c r="E1631" i="6"/>
  <c r="K1630" i="6"/>
  <c r="E1630" i="6"/>
  <c r="K1629" i="6"/>
  <c r="E1629" i="6"/>
  <c r="K1628" i="6"/>
  <c r="E1628" i="6"/>
  <c r="K1627" i="6"/>
  <c r="E1627" i="6"/>
  <c r="K1626" i="6"/>
  <c r="E1626" i="6"/>
  <c r="K1625" i="6"/>
  <c r="E1625" i="6"/>
  <c r="K1624" i="6"/>
  <c r="E1624" i="6"/>
  <c r="K1623" i="6"/>
  <c r="E1623" i="6"/>
  <c r="K1622" i="6"/>
  <c r="E1622" i="6"/>
  <c r="K1621" i="6"/>
  <c r="E1621" i="6"/>
  <c r="K1620" i="6"/>
  <c r="E1620" i="6"/>
  <c r="K1619" i="6"/>
  <c r="E1619" i="6"/>
  <c r="K1618" i="6"/>
  <c r="E1618" i="6"/>
  <c r="K1617" i="6"/>
  <c r="E1617" i="6"/>
  <c r="K1616" i="6"/>
  <c r="E1616" i="6"/>
  <c r="K1615" i="6"/>
  <c r="E1615" i="6"/>
  <c r="K1614" i="6"/>
  <c r="E1614" i="6"/>
  <c r="K1613" i="6"/>
  <c r="E1613" i="6"/>
  <c r="K1612" i="6"/>
  <c r="E1612" i="6"/>
  <c r="K1611" i="6"/>
  <c r="E1611" i="6"/>
  <c r="K1610" i="6"/>
  <c r="E1610" i="6"/>
  <c r="K1609" i="6"/>
  <c r="E1609" i="6"/>
  <c r="K1608" i="6"/>
  <c r="E1608" i="6"/>
  <c r="K1607" i="6"/>
  <c r="E1607" i="6"/>
  <c r="K1606" i="6"/>
  <c r="E1606" i="6"/>
  <c r="K1605" i="6"/>
  <c r="E1605" i="6"/>
  <c r="K1604" i="6"/>
  <c r="E1604" i="6"/>
  <c r="K1603" i="6"/>
  <c r="E1603" i="6"/>
  <c r="K1602" i="6"/>
  <c r="E1602" i="6"/>
  <c r="K1601" i="6"/>
  <c r="E1601" i="6"/>
  <c r="K1600" i="6"/>
  <c r="E1600" i="6"/>
  <c r="K1599" i="6"/>
  <c r="E1599" i="6"/>
  <c r="K1598" i="6"/>
  <c r="E1598" i="6"/>
  <c r="K1597" i="6"/>
  <c r="E1597" i="6"/>
  <c r="K1596" i="6"/>
  <c r="E1596" i="6"/>
  <c r="K1595" i="6"/>
  <c r="E1595" i="6"/>
  <c r="K1594" i="6"/>
  <c r="E1594" i="6"/>
  <c r="K1593" i="6"/>
  <c r="E1593" i="6"/>
  <c r="K1592" i="6"/>
  <c r="E1592" i="6"/>
  <c r="K1591" i="6"/>
  <c r="E1591" i="6"/>
  <c r="K1590" i="6"/>
  <c r="E1590" i="6"/>
  <c r="K1589" i="6"/>
  <c r="E1589" i="6"/>
  <c r="K1588" i="6"/>
  <c r="E1588" i="6"/>
  <c r="K1587" i="6"/>
  <c r="E1587" i="6"/>
  <c r="K1586" i="6"/>
  <c r="E1586" i="6"/>
  <c r="K1585" i="6"/>
  <c r="E1585" i="6"/>
  <c r="K1584" i="6"/>
  <c r="E1584" i="6"/>
  <c r="K1583" i="6"/>
  <c r="E1583" i="6"/>
  <c r="K1582" i="6"/>
  <c r="E1582" i="6"/>
  <c r="K1581" i="6"/>
  <c r="E1581" i="6"/>
  <c r="K1580" i="6"/>
  <c r="E1580" i="6"/>
  <c r="K1579" i="6"/>
  <c r="E1579" i="6"/>
  <c r="K1578" i="6"/>
  <c r="E1578" i="6"/>
  <c r="K1577" i="6"/>
  <c r="E1577" i="6"/>
  <c r="K1576" i="6"/>
  <c r="E1576" i="6"/>
  <c r="K1575" i="6"/>
  <c r="E1575" i="6"/>
  <c r="K1574" i="6"/>
  <c r="E1574" i="6"/>
  <c r="K1573" i="6"/>
  <c r="E1573" i="6"/>
  <c r="K1572" i="6"/>
  <c r="E1572" i="6"/>
  <c r="K1571" i="6"/>
  <c r="E1571" i="6"/>
  <c r="K1570" i="6"/>
  <c r="E1570" i="6"/>
  <c r="K1569" i="6"/>
  <c r="E1569" i="6"/>
  <c r="K1568" i="6"/>
  <c r="E1568" i="6"/>
  <c r="K1567" i="6"/>
  <c r="E1567" i="6"/>
  <c r="K1566" i="6"/>
  <c r="E1566" i="6"/>
  <c r="K1565" i="6"/>
  <c r="E1565" i="6"/>
  <c r="K1564" i="6"/>
  <c r="E1564" i="6"/>
  <c r="K1563" i="6"/>
  <c r="E1563" i="6"/>
  <c r="K1562" i="6"/>
  <c r="E1562" i="6"/>
  <c r="K1561" i="6"/>
  <c r="E1561" i="6"/>
  <c r="K1560" i="6"/>
  <c r="E1560" i="6"/>
  <c r="K1559" i="6"/>
  <c r="E1559" i="6"/>
  <c r="K1558" i="6"/>
  <c r="E1558" i="6"/>
  <c r="K1557" i="6"/>
  <c r="E1557" i="6"/>
  <c r="K1556" i="6"/>
  <c r="E1556" i="6"/>
  <c r="K1555" i="6"/>
  <c r="E1555" i="6"/>
  <c r="K1554" i="6"/>
  <c r="E1554" i="6"/>
  <c r="K1553" i="6"/>
  <c r="E1553" i="6"/>
  <c r="K1552" i="6"/>
  <c r="E1552" i="6"/>
  <c r="K1551" i="6"/>
  <c r="E1551" i="6"/>
  <c r="K1550" i="6"/>
  <c r="E1550" i="6"/>
  <c r="K1549" i="6"/>
  <c r="E1549" i="6"/>
  <c r="K1548" i="6"/>
  <c r="E1548" i="6"/>
  <c r="K1547" i="6"/>
  <c r="E1547" i="6"/>
  <c r="K1546" i="6"/>
  <c r="E1546" i="6"/>
  <c r="K1545" i="6"/>
  <c r="E1545" i="6"/>
  <c r="K1544" i="6"/>
  <c r="E1544" i="6"/>
  <c r="K1543" i="6"/>
  <c r="E1543" i="6"/>
  <c r="K1542" i="6"/>
  <c r="E1542" i="6"/>
  <c r="K1541" i="6"/>
  <c r="E1541" i="6"/>
  <c r="K1540" i="6"/>
  <c r="E1540" i="6"/>
  <c r="K1539" i="6"/>
  <c r="E1539" i="6"/>
  <c r="K1538" i="6"/>
  <c r="E1538" i="6"/>
  <c r="K1537" i="6"/>
  <c r="E1537" i="6"/>
  <c r="K1536" i="6"/>
  <c r="E1536" i="6"/>
  <c r="K1535" i="6"/>
  <c r="E1535" i="6"/>
  <c r="K1534" i="6"/>
  <c r="E1534" i="6"/>
  <c r="K1533" i="6"/>
  <c r="E1533" i="6"/>
  <c r="K1532" i="6"/>
  <c r="E1532" i="6"/>
  <c r="K1531" i="6"/>
  <c r="E1531" i="6"/>
  <c r="K1530" i="6"/>
  <c r="E1530" i="6"/>
  <c r="K1529" i="6"/>
  <c r="E1529" i="6"/>
  <c r="K1528" i="6"/>
  <c r="E1528" i="6"/>
  <c r="K1527" i="6"/>
  <c r="E1527" i="6"/>
  <c r="K1526" i="6"/>
  <c r="E1526" i="6"/>
  <c r="K1525" i="6"/>
  <c r="E1525" i="6"/>
  <c r="K1524" i="6"/>
  <c r="E1524" i="6"/>
  <c r="K1523" i="6"/>
  <c r="E1523" i="6"/>
  <c r="K1522" i="6"/>
  <c r="E1522" i="6"/>
  <c r="K1521" i="6"/>
  <c r="E1521" i="6"/>
  <c r="K1520" i="6"/>
  <c r="E1520" i="6"/>
  <c r="K1519" i="6"/>
  <c r="E1519" i="6"/>
  <c r="K1518" i="6"/>
  <c r="E1518" i="6"/>
  <c r="K1517" i="6"/>
  <c r="E1517" i="6"/>
  <c r="K1516" i="6"/>
  <c r="E1516" i="6"/>
  <c r="K1515" i="6"/>
  <c r="E1515" i="6"/>
  <c r="K1514" i="6"/>
  <c r="E1514" i="6"/>
  <c r="K1513" i="6"/>
  <c r="E1513" i="6"/>
  <c r="K1512" i="6"/>
  <c r="E1512" i="6"/>
  <c r="K1511" i="6"/>
  <c r="E1511" i="6"/>
  <c r="K1510" i="6"/>
  <c r="E1510" i="6"/>
  <c r="K1509" i="6"/>
  <c r="E1509" i="6"/>
  <c r="K1508" i="6"/>
  <c r="E1508" i="6"/>
  <c r="K1507" i="6"/>
  <c r="E1507" i="6"/>
  <c r="K1506" i="6"/>
  <c r="E1506" i="6"/>
  <c r="K1505" i="6"/>
  <c r="E1505" i="6"/>
  <c r="K1504" i="6"/>
  <c r="E1504" i="6"/>
  <c r="K1503" i="6"/>
  <c r="E1503" i="6"/>
  <c r="K1502" i="6"/>
  <c r="E1502" i="6"/>
  <c r="K1501" i="6"/>
  <c r="E1501" i="6"/>
  <c r="K1500" i="6"/>
  <c r="E1500" i="6"/>
  <c r="K1499" i="6"/>
  <c r="E1499" i="6"/>
  <c r="K1498" i="6"/>
  <c r="E1498" i="6"/>
  <c r="K1497" i="6"/>
  <c r="E1497" i="6"/>
  <c r="K1496" i="6"/>
  <c r="E1496" i="6"/>
  <c r="K1495" i="6"/>
  <c r="E1495" i="6"/>
  <c r="K1494" i="6"/>
  <c r="E1494" i="6"/>
  <c r="K1493" i="6"/>
  <c r="E1493" i="6"/>
  <c r="K1492" i="6"/>
  <c r="E1492" i="6"/>
  <c r="K1491" i="6"/>
  <c r="E1491" i="6"/>
  <c r="K1490" i="6"/>
  <c r="E1490" i="6"/>
  <c r="K1489" i="6"/>
  <c r="E1489" i="6"/>
  <c r="K1488" i="6"/>
  <c r="E1488" i="6"/>
  <c r="K1487" i="6"/>
  <c r="E1487" i="6"/>
  <c r="K1486" i="6"/>
  <c r="E1486" i="6"/>
  <c r="K1485" i="6"/>
  <c r="E1485" i="6"/>
  <c r="K1484" i="6"/>
  <c r="E1484" i="6"/>
  <c r="K1483" i="6"/>
  <c r="E1483" i="6"/>
  <c r="K1482" i="6"/>
  <c r="E1482" i="6"/>
  <c r="K1481" i="6"/>
  <c r="E1481" i="6"/>
  <c r="K1480" i="6"/>
  <c r="E1480" i="6"/>
  <c r="K1479" i="6"/>
  <c r="E1479" i="6"/>
  <c r="K1478" i="6"/>
  <c r="E1478" i="6"/>
  <c r="K1477" i="6"/>
  <c r="E1477" i="6"/>
  <c r="K1476" i="6"/>
  <c r="E1476" i="6"/>
  <c r="K1475" i="6"/>
  <c r="E1475" i="6"/>
  <c r="K1474" i="6"/>
  <c r="E1474" i="6"/>
  <c r="K1473" i="6"/>
  <c r="E1473" i="6"/>
  <c r="K1472" i="6"/>
  <c r="E1472" i="6"/>
  <c r="K1471" i="6"/>
  <c r="E1471" i="6"/>
  <c r="K1470" i="6"/>
  <c r="E1470" i="6"/>
  <c r="K1469" i="6"/>
  <c r="E1469" i="6"/>
  <c r="K1468" i="6"/>
  <c r="E1468" i="6"/>
  <c r="K1467" i="6"/>
  <c r="E1467" i="6"/>
  <c r="K1466" i="6"/>
  <c r="E1466" i="6"/>
  <c r="K1465" i="6"/>
  <c r="E1465" i="6"/>
  <c r="K1464" i="6"/>
  <c r="E1464" i="6"/>
  <c r="K1463" i="6"/>
  <c r="E1463" i="6"/>
  <c r="K1462" i="6"/>
  <c r="E1462" i="6"/>
  <c r="K1461" i="6"/>
  <c r="E1461" i="6"/>
  <c r="K1460" i="6"/>
  <c r="E1460" i="6"/>
  <c r="K1459" i="6"/>
  <c r="E1459" i="6"/>
  <c r="K1458" i="6"/>
  <c r="E1458" i="6"/>
  <c r="K1457" i="6"/>
  <c r="E1457" i="6"/>
  <c r="K1456" i="6"/>
  <c r="E1456" i="6"/>
  <c r="K1455" i="6"/>
  <c r="E1455" i="6"/>
  <c r="K1454" i="6"/>
  <c r="E1454" i="6"/>
  <c r="K1453" i="6"/>
  <c r="E1453" i="6"/>
  <c r="K1452" i="6"/>
  <c r="E1452" i="6"/>
  <c r="K1451" i="6"/>
  <c r="E1451" i="6"/>
  <c r="K1450" i="6"/>
  <c r="E1450" i="6"/>
  <c r="K1449" i="6"/>
  <c r="E1449" i="6"/>
  <c r="K1448" i="6"/>
  <c r="E1448" i="6"/>
  <c r="K1447" i="6"/>
  <c r="E1447" i="6"/>
  <c r="K1446" i="6"/>
  <c r="E1446" i="6"/>
  <c r="K1445" i="6"/>
  <c r="E1445" i="6"/>
  <c r="K1444" i="6"/>
  <c r="E1444" i="6"/>
  <c r="K1443" i="6"/>
  <c r="E1443" i="6"/>
  <c r="K1442" i="6"/>
  <c r="E1442" i="6"/>
  <c r="K1441" i="6"/>
  <c r="E1441" i="6"/>
  <c r="K1440" i="6"/>
  <c r="E1440" i="6"/>
  <c r="K1439" i="6"/>
  <c r="E1439" i="6"/>
  <c r="K1438" i="6"/>
  <c r="E1438" i="6"/>
  <c r="K1437" i="6"/>
  <c r="E1437" i="6"/>
  <c r="K1436" i="6"/>
  <c r="E1436" i="6"/>
  <c r="K1435" i="6"/>
  <c r="E1435" i="6"/>
  <c r="K1434" i="6"/>
  <c r="E1434" i="6"/>
  <c r="K1433" i="6"/>
  <c r="E1433" i="6"/>
  <c r="K1432" i="6"/>
  <c r="E1432" i="6"/>
  <c r="K1431" i="6"/>
  <c r="E1431" i="6"/>
  <c r="K1430" i="6"/>
  <c r="E1430" i="6"/>
  <c r="K1429" i="6"/>
  <c r="E1429" i="6"/>
  <c r="K1428" i="6"/>
  <c r="E1428" i="6"/>
  <c r="K1427" i="6"/>
  <c r="E1427" i="6"/>
  <c r="K1426" i="6"/>
  <c r="E1426" i="6"/>
  <c r="K1425" i="6"/>
  <c r="E1425" i="6"/>
  <c r="K1424" i="6"/>
  <c r="E1424" i="6"/>
  <c r="K1423" i="6"/>
  <c r="E1423" i="6"/>
  <c r="K1422" i="6"/>
  <c r="E1422" i="6"/>
  <c r="K1421" i="6"/>
  <c r="E1421" i="6"/>
  <c r="K1420" i="6"/>
  <c r="E1420" i="6"/>
  <c r="K1419" i="6"/>
  <c r="E1419" i="6"/>
  <c r="K1418" i="6"/>
  <c r="E1418" i="6"/>
  <c r="K1417" i="6"/>
  <c r="E1417" i="6"/>
  <c r="K1416" i="6"/>
  <c r="E1416" i="6"/>
  <c r="K1415" i="6"/>
  <c r="E1415" i="6"/>
  <c r="K1414" i="6"/>
  <c r="E1414" i="6"/>
  <c r="K1413" i="6"/>
  <c r="E1413" i="6"/>
  <c r="K1412" i="6"/>
  <c r="E1412" i="6"/>
  <c r="K1411" i="6"/>
  <c r="E1411" i="6"/>
  <c r="K1410" i="6"/>
  <c r="E1410" i="6"/>
  <c r="K1409" i="6"/>
  <c r="E1409" i="6"/>
  <c r="K1408" i="6"/>
  <c r="E1408" i="6"/>
  <c r="K1407" i="6"/>
  <c r="E1407" i="6"/>
  <c r="K1406" i="6"/>
  <c r="E1406" i="6"/>
  <c r="K1405" i="6"/>
  <c r="E1405" i="6"/>
  <c r="K1404" i="6"/>
  <c r="E1404" i="6"/>
  <c r="K1403" i="6"/>
  <c r="E1403" i="6"/>
  <c r="K1402" i="6"/>
  <c r="E1402" i="6"/>
  <c r="K1401" i="6"/>
  <c r="E1401" i="6"/>
  <c r="K1400" i="6"/>
  <c r="E1400" i="6"/>
  <c r="K1399" i="6"/>
  <c r="E1399" i="6"/>
  <c r="K1398" i="6"/>
  <c r="E1398" i="6"/>
  <c r="K1397" i="6"/>
  <c r="E1397" i="6"/>
  <c r="K1396" i="6"/>
  <c r="E1396" i="6"/>
  <c r="K1395" i="6"/>
  <c r="E1395" i="6"/>
  <c r="K1394" i="6"/>
  <c r="E1394" i="6"/>
  <c r="K1393" i="6"/>
  <c r="E1393" i="6"/>
  <c r="K1392" i="6"/>
  <c r="E1392" i="6"/>
  <c r="K1391" i="6"/>
  <c r="E1391" i="6"/>
  <c r="K1390" i="6"/>
  <c r="E1390" i="6"/>
  <c r="K1389" i="6"/>
  <c r="E1389" i="6"/>
  <c r="K1388" i="6"/>
  <c r="E1388" i="6"/>
  <c r="K1387" i="6"/>
  <c r="E1387" i="6"/>
  <c r="K1386" i="6"/>
  <c r="E1386" i="6"/>
  <c r="K1385" i="6"/>
  <c r="E1385" i="6"/>
  <c r="K1384" i="6"/>
  <c r="E1384" i="6"/>
  <c r="K1383" i="6"/>
  <c r="E1383" i="6"/>
  <c r="K1382" i="6"/>
  <c r="E1382" i="6"/>
  <c r="K1381" i="6"/>
  <c r="E1381" i="6"/>
  <c r="K1380" i="6"/>
  <c r="E1380" i="6"/>
  <c r="K1379" i="6"/>
  <c r="E1379" i="6"/>
  <c r="K1378" i="6"/>
  <c r="E1378" i="6"/>
  <c r="K1377" i="6"/>
  <c r="E1377" i="6"/>
  <c r="K1376" i="6"/>
  <c r="E1376" i="6"/>
  <c r="K1375" i="6"/>
  <c r="E1375" i="6"/>
  <c r="K1374" i="6"/>
  <c r="E1374" i="6"/>
  <c r="K1373" i="6"/>
  <c r="E1373" i="6"/>
  <c r="K1372" i="6"/>
  <c r="E1372" i="6"/>
  <c r="K1371" i="6"/>
  <c r="E1371" i="6"/>
  <c r="K1370" i="6"/>
  <c r="E1370" i="6"/>
  <c r="K1369" i="6"/>
  <c r="E1369" i="6"/>
  <c r="K1368" i="6"/>
  <c r="E1368" i="6"/>
  <c r="K1367" i="6"/>
  <c r="E1367" i="6"/>
  <c r="K1366" i="6"/>
  <c r="E1366" i="6"/>
  <c r="K1365" i="6"/>
  <c r="E1365" i="6"/>
  <c r="K1364" i="6"/>
  <c r="E1364" i="6"/>
  <c r="K1363" i="6"/>
  <c r="E1363" i="6"/>
  <c r="K1362" i="6"/>
  <c r="E1362" i="6"/>
  <c r="K1361" i="6"/>
  <c r="E1361" i="6"/>
  <c r="K1360" i="6"/>
  <c r="E1360" i="6"/>
  <c r="K1359" i="6"/>
  <c r="E1359" i="6"/>
  <c r="K1358" i="6"/>
  <c r="E1358" i="6"/>
  <c r="K1357" i="6"/>
  <c r="E1357" i="6"/>
  <c r="K1356" i="6"/>
  <c r="E1356" i="6"/>
  <c r="K1355" i="6"/>
  <c r="E1355" i="6"/>
  <c r="K1354" i="6"/>
  <c r="E1354" i="6"/>
  <c r="K1353" i="6"/>
  <c r="E1353" i="6"/>
  <c r="K1352" i="6"/>
  <c r="E1352" i="6"/>
  <c r="K1351" i="6"/>
  <c r="E1351" i="6"/>
  <c r="K1350" i="6"/>
  <c r="E1350" i="6"/>
  <c r="K1349" i="6"/>
  <c r="E1349" i="6"/>
  <c r="K1348" i="6"/>
  <c r="E1348" i="6"/>
  <c r="K1347" i="6"/>
  <c r="E1347" i="6"/>
  <c r="K1346" i="6"/>
  <c r="E1346" i="6"/>
  <c r="K1345" i="6"/>
  <c r="E1345" i="6"/>
  <c r="K1344" i="6"/>
  <c r="E1344" i="6"/>
  <c r="K1343" i="6"/>
  <c r="E1343" i="6"/>
  <c r="K1342" i="6"/>
  <c r="E1342" i="6"/>
  <c r="K1341" i="6"/>
  <c r="E1341" i="6"/>
  <c r="K1340" i="6"/>
  <c r="E1340" i="6"/>
  <c r="K1339" i="6"/>
  <c r="E1339" i="6"/>
  <c r="K1338" i="6"/>
  <c r="E1338" i="6"/>
  <c r="K1337" i="6"/>
  <c r="E1337" i="6"/>
  <c r="K1336" i="6"/>
  <c r="E1336" i="6"/>
  <c r="K1335" i="6"/>
  <c r="E1335" i="6"/>
  <c r="K1334" i="6"/>
  <c r="E1334" i="6"/>
  <c r="K1333" i="6"/>
  <c r="E1333" i="6"/>
  <c r="K1332" i="6"/>
  <c r="E1332" i="6"/>
  <c r="K1331" i="6"/>
  <c r="E1331" i="6"/>
  <c r="K1330" i="6"/>
  <c r="E1330" i="6"/>
  <c r="K1329" i="6"/>
  <c r="E1329" i="6"/>
  <c r="K1328" i="6"/>
  <c r="E1328" i="6"/>
  <c r="K1327" i="6"/>
  <c r="E1327" i="6"/>
  <c r="K1326" i="6"/>
  <c r="E1326" i="6"/>
  <c r="K1325" i="6"/>
  <c r="E1325" i="6"/>
  <c r="K1324" i="6"/>
  <c r="E1324" i="6"/>
  <c r="K1323" i="6"/>
  <c r="E1323" i="6"/>
  <c r="K1322" i="6"/>
  <c r="E1322" i="6"/>
  <c r="K1321" i="6"/>
  <c r="E1321" i="6"/>
  <c r="K1320" i="6"/>
  <c r="E1320" i="6"/>
  <c r="K1319" i="6"/>
  <c r="E1319" i="6"/>
  <c r="K1318" i="6"/>
  <c r="E1318" i="6"/>
  <c r="K1317" i="6"/>
  <c r="E1317" i="6"/>
  <c r="K1316" i="6"/>
  <c r="E1316" i="6"/>
  <c r="K1315" i="6"/>
  <c r="E1315" i="6"/>
  <c r="K1314" i="6"/>
  <c r="E1314" i="6"/>
  <c r="K1313" i="6"/>
  <c r="E1313" i="6"/>
  <c r="K1312" i="6"/>
  <c r="E1312" i="6"/>
  <c r="K1311" i="6"/>
  <c r="E1311" i="6"/>
  <c r="K1310" i="6"/>
  <c r="E1310" i="6"/>
  <c r="K1309" i="6"/>
  <c r="E1309" i="6"/>
  <c r="K1308" i="6"/>
  <c r="E1308" i="6"/>
  <c r="K1307" i="6"/>
  <c r="E1307" i="6"/>
  <c r="K1306" i="6"/>
  <c r="E1306" i="6"/>
  <c r="K1305" i="6"/>
  <c r="E1305" i="6"/>
  <c r="K1304" i="6"/>
  <c r="E1304" i="6"/>
  <c r="K1303" i="6"/>
  <c r="E1303" i="6"/>
  <c r="K1302" i="6"/>
  <c r="E1302" i="6"/>
  <c r="K1301" i="6"/>
  <c r="E1301" i="6"/>
  <c r="K1300" i="6"/>
  <c r="E1300" i="6"/>
  <c r="K1299" i="6"/>
  <c r="E1299" i="6"/>
  <c r="K1298" i="6"/>
  <c r="E1298" i="6"/>
  <c r="K1297" i="6"/>
  <c r="E1297" i="6"/>
  <c r="K1296" i="6"/>
  <c r="E1296" i="6"/>
  <c r="K1295" i="6"/>
  <c r="E1295" i="6"/>
  <c r="K1294" i="6"/>
  <c r="E1294" i="6"/>
  <c r="K1293" i="6"/>
  <c r="E1293" i="6"/>
  <c r="K1292" i="6"/>
  <c r="E1292" i="6"/>
  <c r="K1291" i="6"/>
  <c r="E1291" i="6"/>
  <c r="K1290" i="6"/>
  <c r="E1290" i="6"/>
  <c r="K1289" i="6"/>
  <c r="E1289" i="6"/>
  <c r="K1288" i="6"/>
  <c r="E1288" i="6"/>
  <c r="K1287" i="6"/>
  <c r="E1287" i="6"/>
  <c r="K1286" i="6"/>
  <c r="E1286" i="6"/>
  <c r="K1285" i="6"/>
  <c r="E1285" i="6"/>
  <c r="K1284" i="6"/>
  <c r="E1284" i="6"/>
  <c r="K1283" i="6"/>
  <c r="E1283" i="6"/>
  <c r="K1282" i="6"/>
  <c r="E1282" i="6"/>
  <c r="K1281" i="6"/>
  <c r="E1281" i="6"/>
  <c r="K1280" i="6"/>
  <c r="E1280" i="6"/>
  <c r="K1279" i="6"/>
  <c r="E1279" i="6"/>
  <c r="K1278" i="6"/>
  <c r="E1278" i="6"/>
  <c r="K1277" i="6"/>
  <c r="E1277" i="6"/>
  <c r="K1276" i="6"/>
  <c r="E1276" i="6"/>
  <c r="K1275" i="6"/>
  <c r="E1275" i="6"/>
  <c r="K1274" i="6"/>
  <c r="E1274" i="6"/>
  <c r="K1273" i="6"/>
  <c r="E1273" i="6"/>
  <c r="K1272" i="6"/>
  <c r="E1272" i="6"/>
  <c r="K1271" i="6"/>
  <c r="E1271" i="6"/>
  <c r="K1270" i="6"/>
  <c r="E1270" i="6"/>
  <c r="K1269" i="6"/>
  <c r="E1269" i="6"/>
  <c r="K1268" i="6"/>
  <c r="E1268" i="6"/>
  <c r="K1267" i="6"/>
  <c r="E1267" i="6"/>
  <c r="K1266" i="6"/>
  <c r="E1266" i="6"/>
  <c r="K1265" i="6"/>
  <c r="E1265" i="6"/>
  <c r="K1264" i="6"/>
  <c r="E1264" i="6"/>
  <c r="K1263" i="6"/>
  <c r="E1263" i="6"/>
  <c r="K1262" i="6"/>
  <c r="E1262" i="6"/>
  <c r="K1261" i="6"/>
  <c r="E1261" i="6"/>
  <c r="K1260" i="6"/>
  <c r="E1260" i="6"/>
  <c r="K1259" i="6"/>
  <c r="E1259" i="6"/>
  <c r="K1258" i="6"/>
  <c r="E1258" i="6"/>
  <c r="K1257" i="6"/>
  <c r="E1257" i="6"/>
  <c r="K1256" i="6"/>
  <c r="E1256" i="6"/>
  <c r="K1255" i="6"/>
  <c r="E1255" i="6"/>
  <c r="K1254" i="6"/>
  <c r="E1254" i="6"/>
  <c r="K1253" i="6"/>
  <c r="E1253" i="6"/>
  <c r="K1252" i="6"/>
  <c r="E1252" i="6"/>
  <c r="K1251" i="6"/>
  <c r="E1251" i="6"/>
  <c r="K1250" i="6"/>
  <c r="E1250" i="6"/>
  <c r="K1249" i="6"/>
  <c r="E1249" i="6"/>
  <c r="K1248" i="6"/>
  <c r="E1248" i="6"/>
  <c r="K1247" i="6"/>
  <c r="E1247" i="6"/>
  <c r="K1246" i="6"/>
  <c r="E1246" i="6"/>
  <c r="K1245" i="6"/>
  <c r="E1245" i="6"/>
  <c r="K1244" i="6"/>
  <c r="E1244" i="6"/>
  <c r="K1243" i="6"/>
  <c r="E1243" i="6"/>
  <c r="K1242" i="6"/>
  <c r="E1242" i="6"/>
  <c r="K1241" i="6"/>
  <c r="E1241" i="6"/>
  <c r="K1240" i="6"/>
  <c r="E1240" i="6"/>
  <c r="K1239" i="6"/>
  <c r="E1239" i="6"/>
  <c r="K1238" i="6"/>
  <c r="E1238" i="6"/>
  <c r="K1237" i="6"/>
  <c r="E1237" i="6"/>
  <c r="K1236" i="6"/>
  <c r="E1236" i="6"/>
  <c r="K1235" i="6"/>
  <c r="E1235" i="6"/>
  <c r="K1234" i="6"/>
  <c r="E1234" i="6"/>
  <c r="K1233" i="6"/>
  <c r="E1233" i="6"/>
  <c r="K1232" i="6"/>
  <c r="E1232" i="6"/>
  <c r="K1231" i="6"/>
  <c r="E1231" i="6"/>
  <c r="K1230" i="6"/>
  <c r="E1230" i="6"/>
  <c r="K1229" i="6"/>
  <c r="E1229" i="6"/>
  <c r="K1228" i="6"/>
  <c r="E1228" i="6"/>
  <c r="K1227" i="6"/>
  <c r="E1227" i="6"/>
  <c r="K1226" i="6"/>
  <c r="E1226" i="6"/>
  <c r="K1225" i="6"/>
  <c r="E1225" i="6"/>
  <c r="K1224" i="6"/>
  <c r="E1224" i="6"/>
  <c r="K1223" i="6"/>
  <c r="E1223" i="6"/>
  <c r="K1222" i="6"/>
  <c r="E1222" i="6"/>
  <c r="K1221" i="6"/>
  <c r="E1221" i="6"/>
  <c r="K1220" i="6"/>
  <c r="E1220" i="6"/>
  <c r="K1219" i="6"/>
  <c r="E1219" i="6"/>
  <c r="K1218" i="6"/>
  <c r="E1218" i="6"/>
  <c r="K1217" i="6"/>
  <c r="E1217" i="6"/>
  <c r="K1216" i="6"/>
  <c r="E1216" i="6"/>
  <c r="K1215" i="6"/>
  <c r="E1215" i="6"/>
  <c r="K1214" i="6"/>
  <c r="E1214" i="6"/>
  <c r="K1213" i="6"/>
  <c r="E1213" i="6"/>
  <c r="K1212" i="6"/>
  <c r="E1212" i="6"/>
  <c r="K1211" i="6"/>
  <c r="E1211" i="6"/>
  <c r="K1210" i="6"/>
  <c r="E1210" i="6"/>
  <c r="K1209" i="6"/>
  <c r="E1209" i="6"/>
  <c r="K1208" i="6"/>
  <c r="E1208" i="6"/>
  <c r="K1207" i="6"/>
  <c r="E1207" i="6"/>
  <c r="K1206" i="6"/>
  <c r="E1206" i="6"/>
  <c r="K1205" i="6"/>
  <c r="E1205" i="6"/>
  <c r="K1204" i="6"/>
  <c r="E1204" i="6"/>
  <c r="K1203" i="6"/>
  <c r="E1203" i="6"/>
  <c r="K1202" i="6"/>
  <c r="E1202" i="6"/>
  <c r="K1201" i="6"/>
  <c r="E1201" i="6"/>
  <c r="K1200" i="6"/>
  <c r="E1200" i="6"/>
  <c r="K1199" i="6"/>
  <c r="E1199" i="6"/>
  <c r="K1198" i="6"/>
  <c r="E1198" i="6"/>
  <c r="K1197" i="6"/>
  <c r="E1197" i="6"/>
  <c r="K1196" i="6"/>
  <c r="E1196" i="6"/>
  <c r="K1195" i="6"/>
  <c r="E1195" i="6"/>
  <c r="K1194" i="6"/>
  <c r="E1194" i="6"/>
  <c r="K1193" i="6"/>
  <c r="E1193" i="6"/>
  <c r="K1192" i="6"/>
  <c r="E1192" i="6"/>
  <c r="K1191" i="6"/>
  <c r="E1191" i="6"/>
  <c r="K1190" i="6"/>
  <c r="E1190" i="6"/>
  <c r="K1189" i="6"/>
  <c r="E1189" i="6"/>
  <c r="K1188" i="6"/>
  <c r="E1188" i="6"/>
  <c r="K1187" i="6"/>
  <c r="E1187" i="6"/>
  <c r="K1186" i="6"/>
  <c r="E1186" i="6"/>
  <c r="K1185" i="6"/>
  <c r="E1185" i="6"/>
  <c r="K1184" i="6"/>
  <c r="E1184" i="6"/>
  <c r="K1183" i="6"/>
  <c r="E1183" i="6"/>
  <c r="K1182" i="6"/>
  <c r="E1182" i="6"/>
  <c r="K1181" i="6"/>
  <c r="E1181" i="6"/>
  <c r="K1180" i="6"/>
  <c r="E1180" i="6"/>
  <c r="K1179" i="6"/>
  <c r="E1179" i="6"/>
  <c r="K1178" i="6"/>
  <c r="E1178" i="6"/>
  <c r="K1177" i="6"/>
  <c r="E1177" i="6"/>
  <c r="K1176" i="6"/>
  <c r="E1176" i="6"/>
  <c r="K1175" i="6"/>
  <c r="E1175" i="6"/>
  <c r="K1174" i="6"/>
  <c r="E1174" i="6"/>
  <c r="K1173" i="6"/>
  <c r="E1173" i="6"/>
  <c r="K1172" i="6"/>
  <c r="E1172" i="6"/>
  <c r="K1171" i="6"/>
  <c r="E1171" i="6"/>
  <c r="K1170" i="6"/>
  <c r="E1170" i="6"/>
  <c r="K1169" i="6"/>
  <c r="E1169" i="6"/>
  <c r="K1168" i="6"/>
  <c r="E1168" i="6"/>
  <c r="K1167" i="6"/>
  <c r="E1167" i="6"/>
  <c r="K1166" i="6"/>
  <c r="E1166" i="6"/>
  <c r="K1165" i="6"/>
  <c r="E1165" i="6"/>
  <c r="K1164" i="6"/>
  <c r="E1164" i="6"/>
  <c r="K1163" i="6"/>
  <c r="E1163" i="6"/>
  <c r="K1162" i="6"/>
  <c r="E1162" i="6"/>
  <c r="K1161" i="6"/>
  <c r="E1161" i="6"/>
  <c r="K1160" i="6"/>
  <c r="E1160" i="6"/>
  <c r="K1159" i="6"/>
  <c r="E1159" i="6"/>
  <c r="K1158" i="6"/>
  <c r="E1158" i="6"/>
  <c r="K1157" i="6"/>
  <c r="E1157" i="6"/>
  <c r="K1156" i="6"/>
  <c r="E1156" i="6"/>
  <c r="K1155" i="6"/>
  <c r="E1155" i="6"/>
  <c r="K1154" i="6"/>
  <c r="E1154" i="6"/>
  <c r="K1153" i="6"/>
  <c r="E1153" i="6"/>
  <c r="K1152" i="6"/>
  <c r="E1152" i="6"/>
  <c r="K1151" i="6"/>
  <c r="E1151" i="6"/>
  <c r="K1150" i="6"/>
  <c r="E1150" i="6"/>
  <c r="K1149" i="6"/>
  <c r="E1149" i="6"/>
  <c r="K1148" i="6"/>
  <c r="E1148" i="6"/>
  <c r="K1147" i="6"/>
  <c r="E1147" i="6"/>
  <c r="K1146" i="6"/>
  <c r="E1146" i="6"/>
  <c r="K1145" i="6"/>
  <c r="E1145" i="6"/>
  <c r="K1144" i="6"/>
  <c r="E1144" i="6"/>
  <c r="K1143" i="6"/>
  <c r="E1143" i="6"/>
  <c r="K1142" i="6"/>
  <c r="E1142" i="6"/>
  <c r="K1141" i="6"/>
  <c r="E1141" i="6"/>
  <c r="K1140" i="6"/>
  <c r="E1140" i="6"/>
  <c r="K1139" i="6"/>
  <c r="E1139" i="6"/>
  <c r="K1138" i="6"/>
  <c r="E1138" i="6"/>
  <c r="K1137" i="6"/>
  <c r="E1137" i="6"/>
  <c r="K1136" i="6"/>
  <c r="E1136" i="6"/>
  <c r="K1135" i="6"/>
  <c r="E1135" i="6"/>
  <c r="K1134" i="6"/>
  <c r="E1134" i="6"/>
  <c r="K1133" i="6"/>
  <c r="E1133" i="6"/>
  <c r="K1132" i="6"/>
  <c r="E1132" i="6"/>
  <c r="K1131" i="6"/>
  <c r="E1131" i="6"/>
  <c r="K1130" i="6"/>
  <c r="E1130" i="6"/>
  <c r="K1129" i="6"/>
  <c r="E1129" i="6"/>
  <c r="K1128" i="6"/>
  <c r="E1128" i="6"/>
  <c r="K1127" i="6"/>
  <c r="E1127" i="6"/>
  <c r="K1126" i="6"/>
  <c r="E1126" i="6"/>
  <c r="K1125" i="6"/>
  <c r="E1125" i="6"/>
  <c r="K1124" i="6"/>
  <c r="E1124" i="6"/>
  <c r="K1123" i="6"/>
  <c r="E1123" i="6"/>
  <c r="K1122" i="6"/>
  <c r="E1122" i="6"/>
  <c r="K1121" i="6"/>
  <c r="E1121" i="6"/>
  <c r="K1120" i="6"/>
  <c r="E1120" i="6"/>
  <c r="K1119" i="6"/>
  <c r="E1119" i="6"/>
  <c r="K1118" i="6"/>
  <c r="E1118" i="6"/>
  <c r="K1117" i="6"/>
  <c r="E1117" i="6"/>
  <c r="K1116" i="6"/>
  <c r="E1116" i="6"/>
  <c r="K1115" i="6"/>
  <c r="E1115" i="6"/>
  <c r="K1114" i="6"/>
  <c r="E1114" i="6"/>
  <c r="K1113" i="6"/>
  <c r="E1113" i="6"/>
  <c r="K1112" i="6"/>
  <c r="E1112" i="6"/>
  <c r="K1111" i="6"/>
  <c r="E1111" i="6"/>
  <c r="K1110" i="6"/>
  <c r="E1110" i="6"/>
  <c r="K1109" i="6"/>
  <c r="E1109" i="6"/>
  <c r="K1108" i="6"/>
  <c r="E1108" i="6"/>
  <c r="K1107" i="6"/>
  <c r="E1107" i="6"/>
  <c r="K1106" i="6"/>
  <c r="E1106" i="6"/>
  <c r="K1105" i="6"/>
  <c r="E1105" i="6"/>
  <c r="K1104" i="6"/>
  <c r="E1104" i="6"/>
  <c r="K1103" i="6"/>
  <c r="E1103" i="6"/>
  <c r="K1102" i="6"/>
  <c r="E1102" i="6"/>
  <c r="K1101" i="6"/>
  <c r="E1101" i="6"/>
  <c r="K1100" i="6"/>
  <c r="E1100" i="6"/>
  <c r="K1099" i="6"/>
  <c r="E1099" i="6"/>
  <c r="K1098" i="6"/>
  <c r="E1098" i="6"/>
  <c r="K1097" i="6"/>
  <c r="E1097" i="6"/>
  <c r="K1096" i="6"/>
  <c r="E1096" i="6"/>
  <c r="K1095" i="6"/>
  <c r="E1095" i="6"/>
  <c r="K1094" i="6"/>
  <c r="E1094" i="6"/>
  <c r="K1093" i="6"/>
  <c r="E1093" i="6"/>
  <c r="K1092" i="6"/>
  <c r="E1092" i="6"/>
  <c r="K1091" i="6"/>
  <c r="E1091" i="6"/>
  <c r="K1090" i="6"/>
  <c r="E1090" i="6"/>
  <c r="K1089" i="6"/>
  <c r="E1089" i="6"/>
  <c r="K1088" i="6"/>
  <c r="E1088" i="6"/>
  <c r="K1087" i="6"/>
  <c r="E1087" i="6"/>
  <c r="K1086" i="6"/>
  <c r="E1086" i="6"/>
  <c r="K1085" i="6"/>
  <c r="E1085" i="6"/>
  <c r="K1084" i="6"/>
  <c r="E1084" i="6"/>
  <c r="K1083" i="6"/>
  <c r="E1083" i="6"/>
  <c r="K1082" i="6"/>
  <c r="E1082" i="6"/>
  <c r="K1081" i="6"/>
  <c r="E1081" i="6"/>
  <c r="K1080" i="6"/>
  <c r="E1080" i="6"/>
  <c r="K1079" i="6"/>
  <c r="E1079" i="6"/>
  <c r="K1078" i="6"/>
  <c r="E1078" i="6"/>
  <c r="K1077" i="6"/>
  <c r="E1077" i="6"/>
  <c r="K1076" i="6"/>
  <c r="E1076" i="6"/>
  <c r="K1075" i="6"/>
  <c r="E1075" i="6"/>
  <c r="K1074" i="6"/>
  <c r="E1074" i="6"/>
  <c r="K1073" i="6"/>
  <c r="E1073" i="6"/>
  <c r="K1072" i="6"/>
  <c r="E1072" i="6"/>
  <c r="K1071" i="6"/>
  <c r="E1071" i="6"/>
  <c r="K1070" i="6"/>
  <c r="E1070" i="6"/>
  <c r="K1069" i="6"/>
  <c r="E1069" i="6"/>
  <c r="K1068" i="6"/>
  <c r="E1068" i="6"/>
  <c r="K1067" i="6"/>
  <c r="E1067" i="6"/>
  <c r="K1066" i="6"/>
  <c r="E1066" i="6"/>
  <c r="K1065" i="6"/>
  <c r="E1065" i="6"/>
  <c r="K1064" i="6"/>
  <c r="E1064" i="6"/>
  <c r="K1063" i="6"/>
  <c r="E1063" i="6"/>
  <c r="K1062" i="6"/>
  <c r="E1062" i="6"/>
  <c r="K1061" i="6"/>
  <c r="E1061" i="6"/>
  <c r="K1060" i="6"/>
  <c r="E1060" i="6"/>
  <c r="K1059" i="6"/>
  <c r="E1059" i="6"/>
  <c r="K1058" i="6"/>
  <c r="E1058" i="6"/>
  <c r="K1057" i="6"/>
  <c r="E1057" i="6"/>
  <c r="K1056" i="6"/>
  <c r="E1056" i="6"/>
  <c r="K1055" i="6"/>
  <c r="E1055" i="6"/>
  <c r="K1054" i="6"/>
  <c r="E1054" i="6"/>
  <c r="K1053" i="6"/>
  <c r="E1053" i="6"/>
  <c r="K1052" i="6"/>
  <c r="E1052" i="6"/>
  <c r="K1051" i="6"/>
  <c r="E1051" i="6"/>
  <c r="K1050" i="6"/>
  <c r="E1050" i="6"/>
  <c r="K1049" i="6"/>
  <c r="E1049" i="6"/>
  <c r="K1048" i="6"/>
  <c r="E1048" i="6"/>
  <c r="K1047" i="6"/>
  <c r="E1047" i="6"/>
  <c r="K1046" i="6"/>
  <c r="E1046" i="6"/>
  <c r="K1045" i="6"/>
  <c r="E1045" i="6"/>
  <c r="K1044" i="6"/>
  <c r="E1044" i="6"/>
  <c r="K1043" i="6"/>
  <c r="E1043" i="6"/>
  <c r="K1042" i="6"/>
  <c r="E1042" i="6"/>
  <c r="K1041" i="6"/>
  <c r="E1041" i="6"/>
  <c r="K1040" i="6"/>
  <c r="E1040" i="6"/>
  <c r="K1039" i="6"/>
  <c r="E1039" i="6"/>
  <c r="K1038" i="6"/>
  <c r="E1038" i="6"/>
  <c r="K1037" i="6"/>
  <c r="E1037" i="6"/>
  <c r="K1036" i="6"/>
  <c r="E1036" i="6"/>
  <c r="K1035" i="6"/>
  <c r="E1035" i="6"/>
  <c r="K1034" i="6"/>
  <c r="E1034" i="6"/>
  <c r="K1033" i="6"/>
  <c r="E1033" i="6"/>
  <c r="K1032" i="6"/>
  <c r="E1032" i="6"/>
  <c r="K1031" i="6"/>
  <c r="E1031" i="6"/>
  <c r="K1030" i="6"/>
  <c r="E1030" i="6"/>
  <c r="K1029" i="6"/>
  <c r="E1029" i="6"/>
  <c r="K1028" i="6"/>
  <c r="E1028" i="6"/>
  <c r="K1027" i="6"/>
  <c r="E1027" i="6"/>
  <c r="K1026" i="6"/>
  <c r="E1026" i="6"/>
  <c r="K1025" i="6"/>
  <c r="E1025" i="6"/>
  <c r="K1024" i="6"/>
  <c r="E1024" i="6"/>
  <c r="K1023" i="6"/>
  <c r="E1023" i="6"/>
  <c r="K1022" i="6"/>
  <c r="E1022" i="6"/>
  <c r="K1021" i="6"/>
  <c r="E1021" i="6"/>
  <c r="K1020" i="6"/>
  <c r="E1020" i="6"/>
  <c r="K1019" i="6"/>
  <c r="E1019" i="6"/>
  <c r="K1018" i="6"/>
  <c r="E1018" i="6"/>
  <c r="K1017" i="6"/>
  <c r="E1017" i="6"/>
  <c r="K1016" i="6"/>
  <c r="E1016" i="6"/>
  <c r="K1015" i="6"/>
  <c r="E1015" i="6"/>
  <c r="K1014" i="6"/>
  <c r="E1014" i="6"/>
  <c r="K1013" i="6"/>
  <c r="E1013" i="6"/>
  <c r="K1012" i="6"/>
  <c r="E1012" i="6"/>
  <c r="K1011" i="6"/>
  <c r="E1011" i="6"/>
  <c r="K1010" i="6"/>
  <c r="E1010" i="6"/>
  <c r="K1009" i="6"/>
  <c r="E1009" i="6"/>
  <c r="K1008" i="6"/>
  <c r="E1008" i="6"/>
  <c r="K1007" i="6"/>
  <c r="E1007" i="6"/>
  <c r="K1006" i="6"/>
  <c r="E1006" i="6"/>
  <c r="K1005" i="6"/>
  <c r="E1005" i="6"/>
  <c r="K1004" i="6"/>
  <c r="E1004" i="6"/>
  <c r="K1003" i="6"/>
  <c r="E1003" i="6"/>
  <c r="K1002" i="6"/>
  <c r="E1002" i="6"/>
  <c r="K1001" i="6"/>
  <c r="E1001" i="6"/>
  <c r="K1000" i="6"/>
  <c r="E1000" i="6"/>
  <c r="K999" i="6"/>
  <c r="E999" i="6"/>
  <c r="K998" i="6"/>
  <c r="E998" i="6"/>
  <c r="K997" i="6"/>
  <c r="E997" i="6"/>
  <c r="K996" i="6"/>
  <c r="E996" i="6"/>
  <c r="K995" i="6"/>
  <c r="E995" i="6"/>
  <c r="K994" i="6"/>
  <c r="E994" i="6"/>
  <c r="K993" i="6"/>
  <c r="E993" i="6"/>
  <c r="K992" i="6"/>
  <c r="E992" i="6"/>
  <c r="K991" i="6"/>
  <c r="E991" i="6"/>
  <c r="K990" i="6"/>
  <c r="E990" i="6"/>
  <c r="K989" i="6"/>
  <c r="E989" i="6"/>
  <c r="K988" i="6"/>
  <c r="E988" i="6"/>
  <c r="K987" i="6"/>
  <c r="E987" i="6"/>
  <c r="K986" i="6"/>
  <c r="E986" i="6"/>
  <c r="K985" i="6"/>
  <c r="E985" i="6"/>
  <c r="K984" i="6"/>
  <c r="E984" i="6"/>
  <c r="K983" i="6"/>
  <c r="E983" i="6"/>
  <c r="K982" i="6"/>
  <c r="E982" i="6"/>
  <c r="K981" i="6"/>
  <c r="E981" i="6"/>
  <c r="K980" i="6"/>
  <c r="E980" i="6"/>
  <c r="K979" i="6"/>
  <c r="E979" i="6"/>
  <c r="K978" i="6"/>
  <c r="E978" i="6"/>
  <c r="K977" i="6"/>
  <c r="E977" i="6"/>
  <c r="K976" i="6"/>
  <c r="E976" i="6"/>
  <c r="K975" i="6"/>
  <c r="E975" i="6"/>
  <c r="K974" i="6"/>
  <c r="E974" i="6"/>
  <c r="K973" i="6"/>
  <c r="E973" i="6"/>
  <c r="K972" i="6"/>
  <c r="E972" i="6"/>
  <c r="K971" i="6"/>
  <c r="E971" i="6"/>
  <c r="K970" i="6"/>
  <c r="E970" i="6"/>
  <c r="K969" i="6"/>
  <c r="E969" i="6"/>
  <c r="K968" i="6"/>
  <c r="E968" i="6"/>
  <c r="K967" i="6"/>
  <c r="E967" i="6"/>
  <c r="K966" i="6"/>
  <c r="E966" i="6"/>
  <c r="K965" i="6"/>
  <c r="E965" i="6"/>
  <c r="K964" i="6"/>
  <c r="E964" i="6"/>
  <c r="K963" i="6"/>
  <c r="E963" i="6"/>
  <c r="K962" i="6"/>
  <c r="E962" i="6"/>
  <c r="K961" i="6"/>
  <c r="E961" i="6"/>
  <c r="K960" i="6"/>
  <c r="E960" i="6"/>
  <c r="K959" i="6"/>
  <c r="E959" i="6"/>
  <c r="K958" i="6"/>
  <c r="E958" i="6"/>
  <c r="K957" i="6"/>
  <c r="E957" i="6"/>
  <c r="K956" i="6"/>
  <c r="E956" i="6"/>
  <c r="K955" i="6"/>
  <c r="E955" i="6"/>
  <c r="K954" i="6"/>
  <c r="E954" i="6"/>
  <c r="K953" i="6"/>
  <c r="E953" i="6"/>
  <c r="K952" i="6"/>
  <c r="E952" i="6"/>
  <c r="K951" i="6"/>
  <c r="E951" i="6"/>
  <c r="K950" i="6"/>
  <c r="E950" i="6"/>
  <c r="K949" i="6"/>
  <c r="E949" i="6"/>
  <c r="K948" i="6"/>
  <c r="E948" i="6"/>
  <c r="K947" i="6"/>
  <c r="E947" i="6"/>
  <c r="K946" i="6"/>
  <c r="E946" i="6"/>
  <c r="K945" i="6"/>
  <c r="E945" i="6"/>
  <c r="K944" i="6"/>
  <c r="E944" i="6"/>
  <c r="K943" i="6"/>
  <c r="E943" i="6"/>
  <c r="K942" i="6"/>
  <c r="E942" i="6"/>
  <c r="K941" i="6"/>
  <c r="E941" i="6"/>
  <c r="K940" i="6"/>
  <c r="E940" i="6"/>
  <c r="K939" i="6"/>
  <c r="E939" i="6"/>
  <c r="K938" i="6"/>
  <c r="E938" i="6"/>
  <c r="K937" i="6"/>
  <c r="E937" i="6"/>
  <c r="K936" i="6"/>
  <c r="E936" i="6"/>
  <c r="K935" i="6"/>
  <c r="E935" i="6"/>
  <c r="K934" i="6"/>
  <c r="E934" i="6"/>
  <c r="K933" i="6"/>
  <c r="E933" i="6"/>
  <c r="K932" i="6"/>
  <c r="E932" i="6"/>
  <c r="K931" i="6"/>
  <c r="E931" i="6"/>
  <c r="K930" i="6"/>
  <c r="E930" i="6"/>
  <c r="K929" i="6"/>
  <c r="E929" i="6"/>
  <c r="K928" i="6"/>
  <c r="E928" i="6"/>
  <c r="K927" i="6"/>
  <c r="E927" i="6"/>
  <c r="K926" i="6"/>
  <c r="E926" i="6"/>
  <c r="K925" i="6"/>
  <c r="E925" i="6"/>
  <c r="K924" i="6"/>
  <c r="E924" i="6"/>
  <c r="K923" i="6"/>
  <c r="E923" i="6"/>
  <c r="K922" i="6"/>
  <c r="E922" i="6"/>
  <c r="K921" i="6"/>
  <c r="E921" i="6"/>
  <c r="K920" i="6"/>
  <c r="E920" i="6"/>
  <c r="K919" i="6"/>
  <c r="E919" i="6"/>
  <c r="K918" i="6"/>
  <c r="E918" i="6"/>
  <c r="K917" i="6"/>
  <c r="E917" i="6"/>
  <c r="K916" i="6"/>
  <c r="E916" i="6"/>
  <c r="K915" i="6"/>
  <c r="E915" i="6"/>
  <c r="K914" i="6"/>
  <c r="E914" i="6"/>
  <c r="K913" i="6"/>
  <c r="E913" i="6"/>
  <c r="K912" i="6"/>
  <c r="E912" i="6"/>
  <c r="K911" i="6"/>
  <c r="E911" i="6"/>
  <c r="K910" i="6"/>
  <c r="E910" i="6"/>
  <c r="K909" i="6"/>
  <c r="E909" i="6"/>
  <c r="K908" i="6"/>
  <c r="E908" i="6"/>
  <c r="K907" i="6"/>
  <c r="E907" i="6"/>
  <c r="K906" i="6"/>
  <c r="E906" i="6"/>
  <c r="K905" i="6"/>
  <c r="E905" i="6"/>
  <c r="K904" i="6"/>
  <c r="E904" i="6"/>
  <c r="K903" i="6"/>
  <c r="E903" i="6"/>
  <c r="K902" i="6"/>
  <c r="E902" i="6"/>
  <c r="K901" i="6"/>
  <c r="E901" i="6"/>
  <c r="K900" i="6"/>
  <c r="E900" i="6"/>
  <c r="K899" i="6"/>
  <c r="E899" i="6"/>
  <c r="K898" i="6"/>
  <c r="E898" i="6"/>
  <c r="K897" i="6"/>
  <c r="E897" i="6"/>
  <c r="K896" i="6"/>
  <c r="E896" i="6"/>
  <c r="K895" i="6"/>
  <c r="E895" i="6"/>
  <c r="K894" i="6"/>
  <c r="E894" i="6"/>
  <c r="K893" i="6"/>
  <c r="E893" i="6"/>
  <c r="K892" i="6"/>
  <c r="E892" i="6"/>
  <c r="K891" i="6"/>
  <c r="E891" i="6"/>
  <c r="K890" i="6"/>
  <c r="E890" i="6"/>
  <c r="K889" i="6"/>
  <c r="E889" i="6"/>
  <c r="K888" i="6"/>
  <c r="E888" i="6"/>
  <c r="K887" i="6"/>
  <c r="E887" i="6"/>
  <c r="K886" i="6"/>
  <c r="E886" i="6"/>
  <c r="K885" i="6"/>
  <c r="E885" i="6"/>
  <c r="K884" i="6"/>
  <c r="E884" i="6"/>
  <c r="K883" i="6"/>
  <c r="E883" i="6"/>
  <c r="K882" i="6"/>
  <c r="E882" i="6"/>
  <c r="K881" i="6"/>
  <c r="E881" i="6"/>
  <c r="K880" i="6"/>
  <c r="E880" i="6"/>
  <c r="K879" i="6"/>
  <c r="E879" i="6"/>
  <c r="K878" i="6"/>
  <c r="E878" i="6"/>
  <c r="K877" i="6"/>
  <c r="E877" i="6"/>
  <c r="K876" i="6"/>
  <c r="E876" i="6"/>
  <c r="K875" i="6"/>
  <c r="E875" i="6"/>
  <c r="K874" i="6"/>
  <c r="E874" i="6"/>
  <c r="K873" i="6"/>
  <c r="E873" i="6"/>
  <c r="K872" i="6"/>
  <c r="E872" i="6"/>
  <c r="K871" i="6"/>
  <c r="E871" i="6"/>
  <c r="K870" i="6"/>
  <c r="E870" i="6"/>
  <c r="K869" i="6"/>
  <c r="E869" i="6"/>
  <c r="K868" i="6"/>
  <c r="E868" i="6"/>
  <c r="K867" i="6"/>
  <c r="E867" i="6"/>
  <c r="K866" i="6"/>
  <c r="E866" i="6"/>
  <c r="K865" i="6"/>
  <c r="E865" i="6"/>
  <c r="K864" i="6"/>
  <c r="E864" i="6"/>
  <c r="K863" i="6"/>
  <c r="E863" i="6"/>
  <c r="K862" i="6"/>
  <c r="E862" i="6"/>
  <c r="K861" i="6"/>
  <c r="E861" i="6"/>
  <c r="K860" i="6"/>
  <c r="E860" i="6"/>
  <c r="K859" i="6"/>
  <c r="E859" i="6"/>
  <c r="K858" i="6"/>
  <c r="E858" i="6"/>
  <c r="K857" i="6"/>
  <c r="E857" i="6"/>
  <c r="K856" i="6"/>
  <c r="E856" i="6"/>
  <c r="K855" i="6"/>
  <c r="E855" i="6"/>
  <c r="K854" i="6"/>
  <c r="E854" i="6"/>
  <c r="K853" i="6"/>
  <c r="E853" i="6"/>
  <c r="K852" i="6"/>
  <c r="E852" i="6"/>
  <c r="K851" i="6"/>
  <c r="E851" i="6"/>
  <c r="K850" i="6"/>
  <c r="E850" i="6"/>
  <c r="K849" i="6"/>
  <c r="E849" i="6"/>
  <c r="K848" i="6"/>
  <c r="E848" i="6"/>
  <c r="K847" i="6"/>
  <c r="E847" i="6"/>
  <c r="K846" i="6"/>
  <c r="E846" i="6"/>
  <c r="K845" i="6"/>
  <c r="E845" i="6"/>
  <c r="K844" i="6"/>
  <c r="E844" i="6"/>
  <c r="K843" i="6"/>
  <c r="E843" i="6"/>
  <c r="K842" i="6"/>
  <c r="E842" i="6"/>
  <c r="K841" i="6"/>
  <c r="E841" i="6"/>
  <c r="K840" i="6"/>
  <c r="E840" i="6"/>
  <c r="K839" i="6"/>
  <c r="E839" i="6"/>
  <c r="K838" i="6"/>
  <c r="E838" i="6"/>
  <c r="K837" i="6"/>
  <c r="E837" i="6"/>
  <c r="K836" i="6"/>
  <c r="E836" i="6"/>
  <c r="K835" i="6"/>
  <c r="E835" i="6"/>
  <c r="K834" i="6"/>
  <c r="E834" i="6"/>
  <c r="K833" i="6"/>
  <c r="E833" i="6"/>
  <c r="K832" i="6"/>
  <c r="E832" i="6"/>
  <c r="K831" i="6"/>
  <c r="E831" i="6"/>
  <c r="K830" i="6"/>
  <c r="E830" i="6"/>
  <c r="K829" i="6"/>
  <c r="E829" i="6"/>
  <c r="K828" i="6"/>
  <c r="E828" i="6"/>
  <c r="K827" i="6"/>
  <c r="E827" i="6"/>
  <c r="K826" i="6"/>
  <c r="E826" i="6"/>
  <c r="K825" i="6"/>
  <c r="E825" i="6"/>
  <c r="K824" i="6"/>
  <c r="E824" i="6"/>
  <c r="K823" i="6"/>
  <c r="E823" i="6"/>
  <c r="K822" i="6"/>
  <c r="E822" i="6"/>
  <c r="K821" i="6"/>
  <c r="E821" i="6"/>
  <c r="K820" i="6"/>
  <c r="E820" i="6"/>
  <c r="K819" i="6"/>
  <c r="E819" i="6"/>
  <c r="K818" i="6"/>
  <c r="E818" i="6"/>
  <c r="K817" i="6"/>
  <c r="E817" i="6"/>
  <c r="K816" i="6"/>
  <c r="E816" i="6"/>
  <c r="K815" i="6"/>
  <c r="E815" i="6"/>
  <c r="K814" i="6"/>
  <c r="E814" i="6"/>
  <c r="K813" i="6"/>
  <c r="E813" i="6"/>
  <c r="K812" i="6"/>
  <c r="E812" i="6"/>
  <c r="K811" i="6"/>
  <c r="E811" i="6"/>
  <c r="K810" i="6"/>
  <c r="E810" i="6"/>
  <c r="K809" i="6"/>
  <c r="E809" i="6"/>
  <c r="K808" i="6"/>
  <c r="E808" i="6"/>
  <c r="K807" i="6"/>
  <c r="E807" i="6"/>
  <c r="K806" i="6"/>
  <c r="E806" i="6"/>
  <c r="K805" i="6"/>
  <c r="E805" i="6"/>
  <c r="K804" i="6"/>
  <c r="E804" i="6"/>
  <c r="K803" i="6"/>
  <c r="E803" i="6"/>
  <c r="K802" i="6"/>
  <c r="E802" i="6"/>
  <c r="K801" i="6"/>
  <c r="E801" i="6"/>
  <c r="K800" i="6"/>
  <c r="E800" i="6"/>
  <c r="K799" i="6"/>
  <c r="E799" i="6"/>
  <c r="K798" i="6"/>
  <c r="E798" i="6"/>
  <c r="K797" i="6"/>
  <c r="E797" i="6"/>
  <c r="K796" i="6"/>
  <c r="E796" i="6"/>
  <c r="K795" i="6"/>
  <c r="E795" i="6"/>
  <c r="K794" i="6"/>
  <c r="E794" i="6"/>
  <c r="K793" i="6"/>
  <c r="E793" i="6"/>
  <c r="K792" i="6"/>
  <c r="E792" i="6"/>
  <c r="K791" i="6"/>
  <c r="E791" i="6"/>
  <c r="K790" i="6"/>
  <c r="E790" i="6"/>
  <c r="K789" i="6"/>
  <c r="E789" i="6"/>
  <c r="K788" i="6"/>
  <c r="E788" i="6"/>
  <c r="K787" i="6"/>
  <c r="E787" i="6"/>
  <c r="K786" i="6"/>
  <c r="E786" i="6"/>
  <c r="K785" i="6"/>
  <c r="E785" i="6"/>
  <c r="K784" i="6"/>
  <c r="E784" i="6"/>
  <c r="K783" i="6"/>
  <c r="E783" i="6"/>
  <c r="K782" i="6"/>
  <c r="E782" i="6"/>
  <c r="K781" i="6"/>
  <c r="E781" i="6"/>
  <c r="K780" i="6"/>
  <c r="E780" i="6"/>
  <c r="K779" i="6"/>
  <c r="E779" i="6"/>
  <c r="K778" i="6"/>
  <c r="E778" i="6"/>
  <c r="K777" i="6"/>
  <c r="E777" i="6"/>
  <c r="K776" i="6"/>
  <c r="E776" i="6"/>
  <c r="K775" i="6"/>
  <c r="E775" i="6"/>
  <c r="K774" i="6"/>
  <c r="E774" i="6"/>
  <c r="K773" i="6"/>
  <c r="E773" i="6"/>
  <c r="K772" i="6"/>
  <c r="E772" i="6"/>
  <c r="K771" i="6"/>
  <c r="E771" i="6"/>
  <c r="K770" i="6"/>
  <c r="E770" i="6"/>
  <c r="K769" i="6"/>
  <c r="E769" i="6"/>
  <c r="K768" i="6"/>
  <c r="E768" i="6"/>
  <c r="K767" i="6"/>
  <c r="E767" i="6"/>
  <c r="K766" i="6"/>
  <c r="E766" i="6"/>
  <c r="K765" i="6"/>
  <c r="E765" i="6"/>
  <c r="K764" i="6"/>
  <c r="E764" i="6"/>
  <c r="K763" i="6"/>
  <c r="E763" i="6"/>
  <c r="K762" i="6"/>
  <c r="E762" i="6"/>
  <c r="K761" i="6"/>
  <c r="E761" i="6"/>
  <c r="K760" i="6"/>
  <c r="E760" i="6"/>
  <c r="K759" i="6"/>
  <c r="E759" i="6"/>
  <c r="K758" i="6"/>
  <c r="E758" i="6"/>
  <c r="K757" i="6"/>
  <c r="E757" i="6"/>
  <c r="K756" i="6"/>
  <c r="E756" i="6"/>
  <c r="K755" i="6"/>
  <c r="E755" i="6"/>
  <c r="K754" i="6"/>
  <c r="E754" i="6"/>
  <c r="K753" i="6"/>
  <c r="E753" i="6"/>
  <c r="K752" i="6"/>
  <c r="E752" i="6"/>
  <c r="K751" i="6"/>
  <c r="E751" i="6"/>
  <c r="K750" i="6"/>
  <c r="E750" i="6"/>
  <c r="K749" i="6"/>
  <c r="E749" i="6"/>
  <c r="K748" i="6"/>
  <c r="E748" i="6"/>
  <c r="K747" i="6"/>
  <c r="E747" i="6"/>
  <c r="K746" i="6"/>
  <c r="E746" i="6"/>
  <c r="K745" i="6"/>
  <c r="E745" i="6"/>
  <c r="K744" i="6"/>
  <c r="E744" i="6"/>
  <c r="K743" i="6"/>
  <c r="E743" i="6"/>
  <c r="K742" i="6"/>
  <c r="E742" i="6"/>
  <c r="K741" i="6"/>
  <c r="E741" i="6"/>
  <c r="K740" i="6"/>
  <c r="E740" i="6"/>
  <c r="K739" i="6"/>
  <c r="E739" i="6"/>
  <c r="K738" i="6"/>
  <c r="E738" i="6"/>
  <c r="K737" i="6"/>
  <c r="E737" i="6"/>
  <c r="K736" i="6"/>
  <c r="E736" i="6"/>
  <c r="K735" i="6"/>
  <c r="E735" i="6"/>
  <c r="K734" i="6"/>
  <c r="E734" i="6"/>
  <c r="K733" i="6"/>
  <c r="E733" i="6"/>
  <c r="K732" i="6"/>
  <c r="E732" i="6"/>
  <c r="K731" i="6"/>
  <c r="E731" i="6"/>
  <c r="K730" i="6"/>
  <c r="E730" i="6"/>
  <c r="K729" i="6"/>
  <c r="E729" i="6"/>
  <c r="K728" i="6"/>
  <c r="E728" i="6"/>
  <c r="K727" i="6"/>
  <c r="E727" i="6"/>
  <c r="K726" i="6"/>
  <c r="E726" i="6"/>
  <c r="K725" i="6"/>
  <c r="E725" i="6"/>
  <c r="K724" i="6"/>
  <c r="E724" i="6"/>
  <c r="K723" i="6"/>
  <c r="E723" i="6"/>
  <c r="K722" i="6"/>
  <c r="E722" i="6"/>
  <c r="K721" i="6"/>
  <c r="E721" i="6"/>
  <c r="K720" i="6"/>
  <c r="E720" i="6"/>
  <c r="K719" i="6"/>
  <c r="E719" i="6"/>
  <c r="K718" i="6"/>
  <c r="E718" i="6"/>
  <c r="K717" i="6"/>
  <c r="E717" i="6"/>
  <c r="K716" i="6"/>
  <c r="E716" i="6"/>
  <c r="K715" i="6"/>
  <c r="E715" i="6"/>
  <c r="K714" i="6"/>
  <c r="E714" i="6"/>
  <c r="K713" i="6"/>
  <c r="E713" i="6"/>
  <c r="K712" i="6"/>
  <c r="E712" i="6"/>
  <c r="K711" i="6"/>
  <c r="E711" i="6"/>
  <c r="K710" i="6"/>
  <c r="E710" i="6"/>
  <c r="K709" i="6"/>
  <c r="E709" i="6"/>
  <c r="K708" i="6"/>
  <c r="E708" i="6"/>
  <c r="K707" i="6"/>
  <c r="E707" i="6"/>
  <c r="K706" i="6"/>
  <c r="E706" i="6"/>
  <c r="K705" i="6"/>
  <c r="E705" i="6"/>
  <c r="K704" i="6"/>
  <c r="E704" i="6"/>
  <c r="K703" i="6"/>
  <c r="E703" i="6"/>
  <c r="K702" i="6"/>
  <c r="E702" i="6"/>
  <c r="K701" i="6"/>
  <c r="E701" i="6"/>
  <c r="K700" i="6"/>
  <c r="E700" i="6"/>
  <c r="K699" i="6"/>
  <c r="E699" i="6"/>
  <c r="K698" i="6"/>
  <c r="E698" i="6"/>
  <c r="K697" i="6"/>
  <c r="E697" i="6"/>
  <c r="K696" i="6"/>
  <c r="E696" i="6"/>
  <c r="K695" i="6"/>
  <c r="E695" i="6"/>
  <c r="K694" i="6"/>
  <c r="E694" i="6"/>
  <c r="K693" i="6"/>
  <c r="E693" i="6"/>
  <c r="K692" i="6"/>
  <c r="E692" i="6"/>
  <c r="K691" i="6"/>
  <c r="E691" i="6"/>
  <c r="K690" i="6"/>
  <c r="E690" i="6"/>
  <c r="K689" i="6"/>
  <c r="E689" i="6"/>
  <c r="K688" i="6"/>
  <c r="E688" i="6"/>
  <c r="K687" i="6"/>
  <c r="E687" i="6"/>
  <c r="K686" i="6"/>
  <c r="E686" i="6"/>
  <c r="K685" i="6"/>
  <c r="E685" i="6"/>
  <c r="K684" i="6"/>
  <c r="E684" i="6"/>
  <c r="K683" i="6"/>
  <c r="E683" i="6"/>
  <c r="K682" i="6"/>
  <c r="E682" i="6"/>
  <c r="K681" i="6"/>
  <c r="E681" i="6"/>
  <c r="K680" i="6"/>
  <c r="E680" i="6"/>
  <c r="K679" i="6"/>
  <c r="E679" i="6"/>
  <c r="K678" i="6"/>
  <c r="E678" i="6"/>
  <c r="K677" i="6"/>
  <c r="E677" i="6"/>
  <c r="K676" i="6"/>
  <c r="E676" i="6"/>
  <c r="K675" i="6"/>
  <c r="E675" i="6"/>
  <c r="K674" i="6"/>
  <c r="E674" i="6"/>
  <c r="K673" i="6"/>
  <c r="E673" i="6"/>
  <c r="K672" i="6"/>
  <c r="E672" i="6"/>
  <c r="K671" i="6"/>
  <c r="E671" i="6"/>
  <c r="K670" i="6"/>
  <c r="E670" i="6"/>
  <c r="K669" i="6"/>
  <c r="E669" i="6"/>
  <c r="K668" i="6"/>
  <c r="E668" i="6"/>
  <c r="K667" i="6"/>
  <c r="E667" i="6"/>
  <c r="K666" i="6"/>
  <c r="E666" i="6"/>
  <c r="K665" i="6"/>
  <c r="E665" i="6"/>
  <c r="K664" i="6"/>
  <c r="E664" i="6"/>
  <c r="K663" i="6"/>
  <c r="E663" i="6"/>
  <c r="K662" i="6"/>
  <c r="E662" i="6"/>
  <c r="K661" i="6"/>
  <c r="E661" i="6"/>
  <c r="K660" i="6"/>
  <c r="E660" i="6"/>
  <c r="K659" i="6"/>
  <c r="E659" i="6"/>
  <c r="K658" i="6"/>
  <c r="E658" i="6"/>
  <c r="K657" i="6"/>
  <c r="E657" i="6"/>
  <c r="K656" i="6"/>
  <c r="E656" i="6"/>
  <c r="K655" i="6"/>
  <c r="E655" i="6"/>
  <c r="K654" i="6"/>
  <c r="E654" i="6"/>
  <c r="K653" i="6"/>
  <c r="E653" i="6"/>
  <c r="K652" i="6"/>
  <c r="E652" i="6"/>
  <c r="K651" i="6"/>
  <c r="E651" i="6"/>
  <c r="K650" i="6"/>
  <c r="E650" i="6"/>
  <c r="K649" i="6"/>
  <c r="E649" i="6"/>
  <c r="K648" i="6"/>
  <c r="E648" i="6"/>
  <c r="K647" i="6"/>
  <c r="E647" i="6"/>
  <c r="K646" i="6"/>
  <c r="E646" i="6"/>
  <c r="K645" i="6"/>
  <c r="E645" i="6"/>
  <c r="K644" i="6"/>
  <c r="E644" i="6"/>
  <c r="K643" i="6"/>
  <c r="E643" i="6"/>
  <c r="K642" i="6"/>
  <c r="E642" i="6"/>
  <c r="K641" i="6"/>
  <c r="E641" i="6"/>
  <c r="K640" i="6"/>
  <c r="E640" i="6"/>
  <c r="K639" i="6"/>
  <c r="E639" i="6"/>
  <c r="K638" i="6"/>
  <c r="E638" i="6"/>
  <c r="K637" i="6"/>
  <c r="E637" i="6"/>
  <c r="K636" i="6"/>
  <c r="E636" i="6"/>
  <c r="K635" i="6"/>
  <c r="E635" i="6"/>
  <c r="K634" i="6"/>
  <c r="E634" i="6"/>
  <c r="K633" i="6"/>
  <c r="E633" i="6"/>
  <c r="K632" i="6"/>
  <c r="E632" i="6"/>
  <c r="K631" i="6"/>
  <c r="E631" i="6"/>
  <c r="K630" i="6"/>
  <c r="E630" i="6"/>
  <c r="K629" i="6"/>
  <c r="E629" i="6"/>
  <c r="K628" i="6"/>
  <c r="E628" i="6"/>
  <c r="K627" i="6"/>
  <c r="E627" i="6"/>
  <c r="K626" i="6"/>
  <c r="E626" i="6"/>
  <c r="K625" i="6"/>
  <c r="E625" i="6"/>
  <c r="K624" i="6"/>
  <c r="E624" i="6"/>
  <c r="K623" i="6"/>
  <c r="E623" i="6"/>
  <c r="K622" i="6"/>
  <c r="E622" i="6"/>
  <c r="K621" i="6"/>
  <c r="E621" i="6"/>
  <c r="K620" i="6"/>
  <c r="E620" i="6"/>
  <c r="K619" i="6"/>
  <c r="E619" i="6"/>
  <c r="K618" i="6"/>
  <c r="E618" i="6"/>
  <c r="K617" i="6"/>
  <c r="E617" i="6"/>
  <c r="K616" i="6"/>
  <c r="E616" i="6"/>
  <c r="K615" i="6"/>
  <c r="E615" i="6"/>
  <c r="K614" i="6"/>
  <c r="E614" i="6"/>
  <c r="K613" i="6"/>
  <c r="E613" i="6"/>
  <c r="K612" i="6"/>
  <c r="E612" i="6"/>
  <c r="K611" i="6"/>
  <c r="E611" i="6"/>
  <c r="K610" i="6"/>
  <c r="E610" i="6"/>
  <c r="K609" i="6"/>
  <c r="E609" i="6"/>
  <c r="K608" i="6"/>
  <c r="E608" i="6"/>
  <c r="K607" i="6"/>
  <c r="E607" i="6"/>
  <c r="K606" i="6"/>
  <c r="E606" i="6"/>
  <c r="K605" i="6"/>
  <c r="E605" i="6"/>
  <c r="K604" i="6"/>
  <c r="E604" i="6"/>
  <c r="K603" i="6"/>
  <c r="E603" i="6"/>
  <c r="K602" i="6"/>
  <c r="E602" i="6"/>
  <c r="K601" i="6"/>
  <c r="E601" i="6"/>
  <c r="K600" i="6"/>
  <c r="E600" i="6"/>
  <c r="K599" i="6"/>
  <c r="E599" i="6"/>
  <c r="K598" i="6"/>
  <c r="E598" i="6"/>
  <c r="K597" i="6"/>
  <c r="E597" i="6"/>
  <c r="K596" i="6"/>
  <c r="E596" i="6"/>
  <c r="K595" i="6"/>
  <c r="E595" i="6"/>
  <c r="K594" i="6"/>
  <c r="E594" i="6"/>
  <c r="K593" i="6"/>
  <c r="E593" i="6"/>
  <c r="K592" i="6"/>
  <c r="E592" i="6"/>
  <c r="K591" i="6"/>
  <c r="E591" i="6"/>
  <c r="K590" i="6"/>
  <c r="E590" i="6"/>
  <c r="K589" i="6"/>
  <c r="E589" i="6"/>
  <c r="K588" i="6"/>
  <c r="E588" i="6"/>
  <c r="K587" i="6"/>
  <c r="E587" i="6"/>
  <c r="K586" i="6"/>
  <c r="E586" i="6"/>
  <c r="K585" i="6"/>
  <c r="E585" i="6"/>
  <c r="K584" i="6"/>
  <c r="E584" i="6"/>
  <c r="K583" i="6"/>
  <c r="E583" i="6"/>
  <c r="K582" i="6"/>
  <c r="E582" i="6"/>
  <c r="K581" i="6"/>
  <c r="E581" i="6"/>
  <c r="K580" i="6"/>
  <c r="E580" i="6"/>
  <c r="K579" i="6"/>
  <c r="E579" i="6"/>
  <c r="K578" i="6"/>
  <c r="E578" i="6"/>
  <c r="K577" i="6"/>
  <c r="E577" i="6"/>
  <c r="K576" i="6"/>
  <c r="E576" i="6"/>
  <c r="K575" i="6"/>
  <c r="E575" i="6"/>
  <c r="K574" i="6"/>
  <c r="E574" i="6"/>
  <c r="K573" i="6"/>
  <c r="E573" i="6"/>
  <c r="K572" i="6"/>
  <c r="E572" i="6"/>
  <c r="K571" i="6"/>
  <c r="E571" i="6"/>
  <c r="K570" i="6"/>
  <c r="E570" i="6"/>
  <c r="K569" i="6"/>
  <c r="E569" i="6"/>
  <c r="K568" i="6"/>
  <c r="E568" i="6"/>
  <c r="K567" i="6"/>
  <c r="E567" i="6"/>
  <c r="K566" i="6"/>
  <c r="E566" i="6"/>
  <c r="K565" i="6"/>
  <c r="E565" i="6"/>
  <c r="K564" i="6"/>
  <c r="E564" i="6"/>
  <c r="K563" i="6"/>
  <c r="E563" i="6"/>
  <c r="K562" i="6"/>
  <c r="E562" i="6"/>
  <c r="K561" i="6"/>
  <c r="E561" i="6"/>
  <c r="K560" i="6"/>
  <c r="E560" i="6"/>
  <c r="K559" i="6"/>
  <c r="E559" i="6"/>
  <c r="K558" i="6"/>
  <c r="E558" i="6"/>
  <c r="K557" i="6"/>
  <c r="E557" i="6"/>
  <c r="K556" i="6"/>
  <c r="E556" i="6"/>
  <c r="K555" i="6"/>
  <c r="E555" i="6"/>
  <c r="K554" i="6"/>
  <c r="E554" i="6"/>
  <c r="K553" i="6"/>
  <c r="E553" i="6"/>
  <c r="K552" i="6"/>
  <c r="E552" i="6"/>
  <c r="K551" i="6"/>
  <c r="E551" i="6"/>
  <c r="K550" i="6"/>
  <c r="E550" i="6"/>
  <c r="K549" i="6"/>
  <c r="E549" i="6"/>
  <c r="K548" i="6"/>
  <c r="E548" i="6"/>
  <c r="K547" i="6"/>
  <c r="E547" i="6"/>
  <c r="K546" i="6"/>
  <c r="E546" i="6"/>
  <c r="K545" i="6"/>
  <c r="E545" i="6"/>
  <c r="K544" i="6"/>
  <c r="E544" i="6"/>
  <c r="K543" i="6"/>
  <c r="E543" i="6"/>
  <c r="K542" i="6"/>
  <c r="E542" i="6"/>
  <c r="K541" i="6"/>
  <c r="E541" i="6"/>
  <c r="K540" i="6"/>
  <c r="E540" i="6"/>
  <c r="K539" i="6"/>
  <c r="E539" i="6"/>
  <c r="K538" i="6"/>
  <c r="E538" i="6"/>
  <c r="K537" i="6"/>
  <c r="E537" i="6"/>
  <c r="K536" i="6"/>
  <c r="E536" i="6"/>
  <c r="K535" i="6"/>
  <c r="E535" i="6"/>
  <c r="K534" i="6"/>
  <c r="E534" i="6"/>
  <c r="K533" i="6"/>
  <c r="E533" i="6"/>
  <c r="K532" i="6"/>
  <c r="E532" i="6"/>
  <c r="K531" i="6"/>
  <c r="E531" i="6"/>
  <c r="K530" i="6"/>
  <c r="E530" i="6"/>
  <c r="K529" i="6"/>
  <c r="E529" i="6"/>
  <c r="K528" i="6"/>
  <c r="E528" i="6"/>
  <c r="K527" i="6"/>
  <c r="E527" i="6"/>
  <c r="K526" i="6"/>
  <c r="E526" i="6"/>
  <c r="K525" i="6"/>
  <c r="E525" i="6"/>
  <c r="K524" i="6"/>
  <c r="E524" i="6"/>
  <c r="K523" i="6"/>
  <c r="E523" i="6"/>
  <c r="K522" i="6"/>
  <c r="E522" i="6"/>
  <c r="K521" i="6"/>
  <c r="E521" i="6"/>
  <c r="K520" i="6"/>
  <c r="E520" i="6"/>
  <c r="K519" i="6"/>
  <c r="E519" i="6"/>
  <c r="K518" i="6"/>
  <c r="E518" i="6"/>
  <c r="K517" i="6"/>
  <c r="E517" i="6"/>
  <c r="K516" i="6"/>
  <c r="E516" i="6"/>
  <c r="K515" i="6"/>
  <c r="E515" i="6"/>
  <c r="K514" i="6"/>
  <c r="E514" i="6"/>
  <c r="K513" i="6"/>
  <c r="E513" i="6"/>
  <c r="K512" i="6"/>
  <c r="E512" i="6"/>
  <c r="K511" i="6"/>
  <c r="E511" i="6"/>
  <c r="K510" i="6"/>
  <c r="E510" i="6"/>
  <c r="K509" i="6"/>
  <c r="E509" i="6"/>
  <c r="K508" i="6"/>
  <c r="E508" i="6"/>
  <c r="K507" i="6"/>
  <c r="E507" i="6"/>
  <c r="K506" i="6"/>
  <c r="E506" i="6"/>
  <c r="K505" i="6"/>
  <c r="E505" i="6"/>
  <c r="K504" i="6"/>
  <c r="E504" i="6"/>
  <c r="K503" i="6"/>
  <c r="E503" i="6"/>
  <c r="K502" i="6"/>
  <c r="E502" i="6"/>
  <c r="K501" i="6"/>
  <c r="E501" i="6"/>
  <c r="K500" i="6"/>
  <c r="E500" i="6"/>
  <c r="K499" i="6"/>
  <c r="E499" i="6"/>
  <c r="K498" i="6"/>
  <c r="E498" i="6"/>
  <c r="K497" i="6"/>
  <c r="E497" i="6"/>
  <c r="K496" i="6"/>
  <c r="E496" i="6"/>
  <c r="K495" i="6"/>
  <c r="E495" i="6"/>
  <c r="K494" i="6"/>
  <c r="E494" i="6"/>
  <c r="K493" i="6"/>
  <c r="E493" i="6"/>
  <c r="K492" i="6"/>
  <c r="E492" i="6"/>
  <c r="K491" i="6"/>
  <c r="E491" i="6"/>
  <c r="K490" i="6"/>
  <c r="E490" i="6"/>
  <c r="K489" i="6"/>
  <c r="E489" i="6"/>
  <c r="K488" i="6"/>
  <c r="E488" i="6"/>
  <c r="K487" i="6"/>
  <c r="E487" i="6"/>
  <c r="K486" i="6"/>
  <c r="E486" i="6"/>
  <c r="K485" i="6"/>
  <c r="E485" i="6"/>
  <c r="K484" i="6"/>
  <c r="E484" i="6"/>
  <c r="K483" i="6"/>
  <c r="E483" i="6"/>
  <c r="K482" i="6"/>
  <c r="E482" i="6"/>
  <c r="K481" i="6"/>
  <c r="E481" i="6"/>
  <c r="K480" i="6"/>
  <c r="E480" i="6"/>
  <c r="K479" i="6"/>
  <c r="E479" i="6"/>
  <c r="K478" i="6"/>
  <c r="E478" i="6"/>
  <c r="K477" i="6"/>
  <c r="E477" i="6"/>
  <c r="K476" i="6"/>
  <c r="E476" i="6"/>
  <c r="K475" i="6"/>
  <c r="E475" i="6"/>
  <c r="K474" i="6"/>
  <c r="E474" i="6"/>
  <c r="K473" i="6"/>
  <c r="E473" i="6"/>
  <c r="K472" i="6"/>
  <c r="E472" i="6"/>
  <c r="K471" i="6"/>
  <c r="E471" i="6"/>
  <c r="K470" i="6"/>
  <c r="E470" i="6"/>
  <c r="K469" i="6"/>
  <c r="E469" i="6"/>
  <c r="K468" i="6"/>
  <c r="E468" i="6"/>
  <c r="K467" i="6"/>
  <c r="E467" i="6"/>
  <c r="K466" i="6"/>
  <c r="E466" i="6"/>
  <c r="K465" i="6"/>
  <c r="E465" i="6"/>
  <c r="K464" i="6"/>
  <c r="E464" i="6"/>
  <c r="K463" i="6"/>
  <c r="E463" i="6"/>
  <c r="K462" i="6"/>
  <c r="E462" i="6"/>
  <c r="K461" i="6"/>
  <c r="E461" i="6"/>
  <c r="K460" i="6"/>
  <c r="E460" i="6"/>
  <c r="K459" i="6"/>
  <c r="E459" i="6"/>
  <c r="K458" i="6"/>
  <c r="E458" i="6"/>
  <c r="K457" i="6"/>
  <c r="E457" i="6"/>
  <c r="K456" i="6"/>
  <c r="E456" i="6"/>
  <c r="K455" i="6"/>
  <c r="E455" i="6"/>
  <c r="K454" i="6"/>
  <c r="E454" i="6"/>
  <c r="K453" i="6"/>
  <c r="E453" i="6"/>
  <c r="K452" i="6"/>
  <c r="E452" i="6"/>
  <c r="K451" i="6"/>
  <c r="E451" i="6"/>
  <c r="K450" i="6"/>
  <c r="E450" i="6"/>
  <c r="K449" i="6"/>
  <c r="E449" i="6"/>
  <c r="K448" i="6"/>
  <c r="E448" i="6"/>
  <c r="K447" i="6"/>
  <c r="E447" i="6"/>
  <c r="K446" i="6"/>
  <c r="E446" i="6"/>
  <c r="K445" i="6"/>
  <c r="E445" i="6"/>
  <c r="K444" i="6"/>
  <c r="E444" i="6"/>
  <c r="K443" i="6"/>
  <c r="E443" i="6"/>
  <c r="K442" i="6"/>
  <c r="E442" i="6"/>
  <c r="K441" i="6"/>
  <c r="E441" i="6"/>
  <c r="K440" i="6"/>
  <c r="E440" i="6"/>
  <c r="K439" i="6"/>
  <c r="E439" i="6"/>
  <c r="K438" i="6"/>
  <c r="E438" i="6"/>
  <c r="K437" i="6"/>
  <c r="E437" i="6"/>
  <c r="K436" i="6"/>
  <c r="E436" i="6"/>
  <c r="K435" i="6"/>
  <c r="E435" i="6"/>
  <c r="K434" i="6"/>
  <c r="E434" i="6"/>
  <c r="K433" i="6"/>
  <c r="E433" i="6"/>
  <c r="K432" i="6"/>
  <c r="E432" i="6"/>
  <c r="K431" i="6"/>
  <c r="E431" i="6"/>
  <c r="K430" i="6"/>
  <c r="E430" i="6"/>
  <c r="K429" i="6"/>
  <c r="E429" i="6"/>
  <c r="K428" i="6"/>
  <c r="E428" i="6"/>
  <c r="K427" i="6"/>
  <c r="E427" i="6"/>
  <c r="K426" i="6"/>
  <c r="E426" i="6"/>
  <c r="K425" i="6"/>
  <c r="E425" i="6"/>
  <c r="K424" i="6"/>
  <c r="E424" i="6"/>
  <c r="K423" i="6"/>
  <c r="E423" i="6"/>
  <c r="K422" i="6"/>
  <c r="E422" i="6"/>
  <c r="K421" i="6"/>
  <c r="E421" i="6"/>
  <c r="K420" i="6"/>
  <c r="E420" i="6"/>
  <c r="K419" i="6"/>
  <c r="E419" i="6"/>
  <c r="K418" i="6"/>
  <c r="E418" i="6"/>
  <c r="K417" i="6"/>
  <c r="E417" i="6"/>
  <c r="K416" i="6"/>
  <c r="E416" i="6"/>
  <c r="K415" i="6"/>
  <c r="E415" i="6"/>
  <c r="K414" i="6"/>
  <c r="E414" i="6"/>
  <c r="K413" i="6"/>
  <c r="E413" i="6"/>
  <c r="K412" i="6"/>
  <c r="E412" i="6"/>
  <c r="K411" i="6"/>
  <c r="E411" i="6"/>
  <c r="K410" i="6"/>
  <c r="E410" i="6"/>
  <c r="K409" i="6"/>
  <c r="E409" i="6"/>
  <c r="K408" i="6"/>
  <c r="E408" i="6"/>
  <c r="K407" i="6"/>
  <c r="E407" i="6"/>
  <c r="K406" i="6"/>
  <c r="E406" i="6"/>
  <c r="K405" i="6"/>
  <c r="E405" i="6"/>
  <c r="K404" i="6"/>
  <c r="E404" i="6"/>
  <c r="K403" i="6"/>
  <c r="E403" i="6"/>
  <c r="K402" i="6"/>
  <c r="E402" i="6"/>
  <c r="K401" i="6"/>
  <c r="E401" i="6"/>
  <c r="K400" i="6"/>
  <c r="E400" i="6"/>
  <c r="K399" i="6"/>
  <c r="E399" i="6"/>
  <c r="K398" i="6"/>
  <c r="E398" i="6"/>
  <c r="K397" i="6"/>
  <c r="E397" i="6"/>
  <c r="K396" i="6"/>
  <c r="E396" i="6"/>
  <c r="K395" i="6"/>
  <c r="E395" i="6"/>
  <c r="K394" i="6"/>
  <c r="E394" i="6"/>
  <c r="K393" i="6"/>
  <c r="E393" i="6"/>
  <c r="K392" i="6"/>
  <c r="E392" i="6"/>
  <c r="K391" i="6"/>
  <c r="E391" i="6"/>
  <c r="K390" i="6"/>
  <c r="E390" i="6"/>
  <c r="K389" i="6"/>
  <c r="E389" i="6"/>
  <c r="K388" i="6"/>
  <c r="E388" i="6"/>
  <c r="K387" i="6"/>
  <c r="E387" i="6"/>
  <c r="K386" i="6"/>
  <c r="E386" i="6"/>
  <c r="K385" i="6"/>
  <c r="E385" i="6"/>
  <c r="K384" i="6"/>
  <c r="E384" i="6"/>
  <c r="K383" i="6"/>
  <c r="E383" i="6"/>
  <c r="K382" i="6"/>
  <c r="E382" i="6"/>
  <c r="K381" i="6"/>
  <c r="E381" i="6"/>
  <c r="K380" i="6"/>
  <c r="E380" i="6"/>
  <c r="K379" i="6"/>
  <c r="E379" i="6"/>
  <c r="K378" i="6"/>
  <c r="E378" i="6"/>
  <c r="K377" i="6"/>
  <c r="E377" i="6"/>
  <c r="K376" i="6"/>
  <c r="E376" i="6"/>
  <c r="K375" i="6"/>
  <c r="E375" i="6"/>
  <c r="K374" i="6"/>
  <c r="E374" i="6"/>
  <c r="K373" i="6"/>
  <c r="E373" i="6"/>
  <c r="K372" i="6"/>
  <c r="E372" i="6"/>
  <c r="K371" i="6"/>
  <c r="E371" i="6"/>
  <c r="K370" i="6"/>
  <c r="E370" i="6"/>
  <c r="K369" i="6"/>
  <c r="E369" i="6"/>
  <c r="K368" i="6"/>
  <c r="E368" i="6"/>
  <c r="K367" i="6"/>
  <c r="E367" i="6"/>
  <c r="K366" i="6"/>
  <c r="E366" i="6"/>
  <c r="K365" i="6"/>
  <c r="E365" i="6"/>
  <c r="K364" i="6"/>
  <c r="E364" i="6"/>
  <c r="K363" i="6"/>
  <c r="E363" i="6"/>
  <c r="K362" i="6"/>
  <c r="E362" i="6"/>
  <c r="K361" i="6"/>
  <c r="E361" i="6"/>
  <c r="K360" i="6"/>
  <c r="E360" i="6"/>
  <c r="K359" i="6"/>
  <c r="E359" i="6"/>
  <c r="K358" i="6"/>
  <c r="E358" i="6"/>
  <c r="K357" i="6"/>
  <c r="E357" i="6"/>
  <c r="K356" i="6"/>
  <c r="E356" i="6"/>
  <c r="K355" i="6"/>
  <c r="E355" i="6"/>
  <c r="K354" i="6"/>
  <c r="E354" i="6"/>
  <c r="K353" i="6"/>
  <c r="E353" i="6"/>
  <c r="K352" i="6"/>
  <c r="E352" i="6"/>
  <c r="K351" i="6"/>
  <c r="E351" i="6"/>
  <c r="K350" i="6"/>
  <c r="E350" i="6"/>
  <c r="K349" i="6"/>
  <c r="E349" i="6"/>
  <c r="K348" i="6"/>
  <c r="E348" i="6"/>
  <c r="K347" i="6"/>
  <c r="E347" i="6"/>
  <c r="K346" i="6"/>
  <c r="E346" i="6"/>
  <c r="K345" i="6"/>
  <c r="E345" i="6"/>
  <c r="K344" i="6"/>
  <c r="E344" i="6"/>
  <c r="K343" i="6"/>
  <c r="E343" i="6"/>
  <c r="K342" i="6"/>
  <c r="E342" i="6"/>
  <c r="K341" i="6"/>
  <c r="E341" i="6"/>
  <c r="K340" i="6"/>
  <c r="E340" i="6"/>
  <c r="K339" i="6"/>
  <c r="E339" i="6"/>
  <c r="K338" i="6"/>
  <c r="E338" i="6"/>
  <c r="K337" i="6"/>
  <c r="E337" i="6"/>
  <c r="K336" i="6"/>
  <c r="E336" i="6"/>
  <c r="K335" i="6"/>
  <c r="E335" i="6"/>
  <c r="K334" i="6"/>
  <c r="E334" i="6"/>
  <c r="K333" i="6"/>
  <c r="E333" i="6"/>
  <c r="K332" i="6"/>
  <c r="E332" i="6"/>
  <c r="K331" i="6"/>
  <c r="E331" i="6"/>
  <c r="K330" i="6"/>
  <c r="E330" i="6"/>
  <c r="K329" i="6"/>
  <c r="E329" i="6"/>
  <c r="K328" i="6"/>
  <c r="E328" i="6"/>
  <c r="K327" i="6"/>
  <c r="E327" i="6"/>
  <c r="K326" i="6"/>
  <c r="E326" i="6"/>
  <c r="K325" i="6"/>
  <c r="E325" i="6"/>
  <c r="K324" i="6"/>
  <c r="E324" i="6"/>
  <c r="K323" i="6"/>
  <c r="E323" i="6"/>
  <c r="K322" i="6"/>
  <c r="E322" i="6"/>
  <c r="K321" i="6"/>
  <c r="E321" i="6"/>
  <c r="K320" i="6"/>
  <c r="E320" i="6"/>
  <c r="K319" i="6"/>
  <c r="E319" i="6"/>
  <c r="K318" i="6"/>
  <c r="E318" i="6"/>
  <c r="K317" i="6"/>
  <c r="E317" i="6"/>
  <c r="K316" i="6"/>
  <c r="E316" i="6"/>
  <c r="K315" i="6"/>
  <c r="E315" i="6"/>
  <c r="K314" i="6"/>
  <c r="E314" i="6"/>
  <c r="K313" i="6"/>
  <c r="E313" i="6"/>
  <c r="K312" i="6"/>
  <c r="E312" i="6"/>
  <c r="K311" i="6"/>
  <c r="E311" i="6"/>
  <c r="K310" i="6"/>
  <c r="E310" i="6"/>
  <c r="K309" i="6"/>
  <c r="E309" i="6"/>
  <c r="K308" i="6"/>
  <c r="E308" i="6"/>
  <c r="K307" i="6"/>
  <c r="E307" i="6"/>
  <c r="K306" i="6"/>
  <c r="E306" i="6"/>
  <c r="K305" i="6"/>
  <c r="E305" i="6"/>
  <c r="K304" i="6"/>
  <c r="E304" i="6"/>
  <c r="K303" i="6"/>
  <c r="E303" i="6"/>
  <c r="K302" i="6"/>
  <c r="E302" i="6"/>
  <c r="K301" i="6"/>
  <c r="E301" i="6"/>
  <c r="K300" i="6"/>
  <c r="E300" i="6"/>
  <c r="K299" i="6"/>
  <c r="E299" i="6"/>
  <c r="K298" i="6"/>
  <c r="E298" i="6"/>
  <c r="K297" i="6"/>
  <c r="E297" i="6"/>
  <c r="K296" i="6"/>
  <c r="E296" i="6"/>
  <c r="K295" i="6"/>
  <c r="E295" i="6"/>
  <c r="K294" i="6"/>
  <c r="E294" i="6"/>
  <c r="K293" i="6"/>
  <c r="E293" i="6"/>
  <c r="K292" i="6"/>
  <c r="E292" i="6"/>
  <c r="K291" i="6"/>
  <c r="E291" i="6"/>
  <c r="K290" i="6"/>
  <c r="E290" i="6"/>
  <c r="K289" i="6"/>
  <c r="E289" i="6"/>
  <c r="K288" i="6"/>
  <c r="E288" i="6"/>
  <c r="K287" i="6"/>
  <c r="E287" i="6"/>
  <c r="K286" i="6"/>
  <c r="E286" i="6"/>
  <c r="K285" i="6"/>
  <c r="E285" i="6"/>
  <c r="K284" i="6"/>
  <c r="E284" i="6"/>
  <c r="K283" i="6"/>
  <c r="E283" i="6"/>
  <c r="K282" i="6"/>
  <c r="E282" i="6"/>
  <c r="K281" i="6"/>
  <c r="E281" i="6"/>
  <c r="K280" i="6"/>
  <c r="E280" i="6"/>
  <c r="K279" i="6"/>
  <c r="E279" i="6"/>
  <c r="K278" i="6"/>
  <c r="E278" i="6"/>
  <c r="K277" i="6"/>
  <c r="E277" i="6"/>
  <c r="K276" i="6"/>
  <c r="E276" i="6"/>
  <c r="K275" i="6"/>
  <c r="E275" i="6"/>
  <c r="K274" i="6"/>
  <c r="E274" i="6"/>
  <c r="K273" i="6"/>
  <c r="E273" i="6"/>
  <c r="K272" i="6"/>
  <c r="E272" i="6"/>
  <c r="K271" i="6"/>
  <c r="E271" i="6"/>
  <c r="K270" i="6"/>
  <c r="E270" i="6"/>
  <c r="K269" i="6"/>
  <c r="E269" i="6"/>
  <c r="K268" i="6"/>
  <c r="E268" i="6"/>
  <c r="K267" i="6"/>
  <c r="E267" i="6"/>
  <c r="K266" i="6"/>
  <c r="E266" i="6"/>
  <c r="K265" i="6"/>
  <c r="E265" i="6"/>
  <c r="K264" i="6"/>
  <c r="E264" i="6"/>
  <c r="K263" i="6"/>
  <c r="E263" i="6"/>
  <c r="K262" i="6"/>
  <c r="E262" i="6"/>
  <c r="K261" i="6"/>
  <c r="E261" i="6"/>
  <c r="K260" i="6"/>
  <c r="E260" i="6"/>
  <c r="K259" i="6"/>
  <c r="E259" i="6"/>
  <c r="K258" i="6"/>
  <c r="E258" i="6"/>
  <c r="K257" i="6"/>
  <c r="E257" i="6"/>
  <c r="K256" i="6"/>
  <c r="E256" i="6"/>
  <c r="K255" i="6"/>
  <c r="E255" i="6"/>
  <c r="K254" i="6"/>
  <c r="E254" i="6"/>
  <c r="K253" i="6"/>
  <c r="E253" i="6"/>
  <c r="K252" i="6"/>
  <c r="E252" i="6"/>
  <c r="K251" i="6"/>
  <c r="E251" i="6"/>
  <c r="K250" i="6"/>
  <c r="E250" i="6"/>
  <c r="K249" i="6"/>
  <c r="E249" i="6"/>
  <c r="K248" i="6"/>
  <c r="E248" i="6"/>
  <c r="K247" i="6"/>
  <c r="E247" i="6"/>
  <c r="K246" i="6"/>
  <c r="E246" i="6"/>
  <c r="K245" i="6"/>
  <c r="E245" i="6"/>
  <c r="K244" i="6"/>
  <c r="E244" i="6"/>
  <c r="K243" i="6"/>
  <c r="E243" i="6"/>
  <c r="K242" i="6"/>
  <c r="E242" i="6"/>
  <c r="K241" i="6"/>
  <c r="E241" i="6"/>
  <c r="K240" i="6"/>
  <c r="E240" i="6"/>
  <c r="K239" i="6"/>
  <c r="E239" i="6"/>
  <c r="K238" i="6"/>
  <c r="E238" i="6"/>
  <c r="K237" i="6"/>
  <c r="E237" i="6"/>
  <c r="K236" i="6"/>
  <c r="E236" i="6"/>
  <c r="K235" i="6"/>
  <c r="E235" i="6"/>
  <c r="K234" i="6"/>
  <c r="E234" i="6"/>
  <c r="K233" i="6"/>
  <c r="E233" i="6"/>
  <c r="K232" i="6"/>
  <c r="E232" i="6"/>
  <c r="K231" i="6"/>
  <c r="E231" i="6"/>
  <c r="K230" i="6"/>
  <c r="E230" i="6"/>
  <c r="K229" i="6"/>
  <c r="E229" i="6"/>
  <c r="K228" i="6"/>
  <c r="E228" i="6"/>
  <c r="K227" i="6"/>
  <c r="E227" i="6"/>
  <c r="K226" i="6"/>
  <c r="E226" i="6"/>
  <c r="K225" i="6"/>
  <c r="E225" i="6"/>
  <c r="K224" i="6"/>
  <c r="E224" i="6"/>
  <c r="K223" i="6"/>
  <c r="E223" i="6"/>
  <c r="K222" i="6"/>
  <c r="E222" i="6"/>
  <c r="K221" i="6"/>
  <c r="E221" i="6"/>
  <c r="K220" i="6"/>
  <c r="E220" i="6"/>
  <c r="K219" i="6"/>
  <c r="E219" i="6"/>
  <c r="K218" i="6"/>
  <c r="E218" i="6"/>
  <c r="K217" i="6"/>
  <c r="E217" i="6"/>
  <c r="K216" i="6"/>
  <c r="E216" i="6"/>
  <c r="K215" i="6"/>
  <c r="E215" i="6"/>
  <c r="K214" i="6"/>
  <c r="E214" i="6"/>
  <c r="K213" i="6"/>
  <c r="E213" i="6"/>
  <c r="K212" i="6"/>
  <c r="E212" i="6"/>
  <c r="K211" i="6"/>
  <c r="E211" i="6"/>
  <c r="K210" i="6"/>
  <c r="E210" i="6"/>
  <c r="K209" i="6"/>
  <c r="E209" i="6"/>
  <c r="K208" i="6"/>
  <c r="E208" i="6"/>
  <c r="K207" i="6"/>
  <c r="E207" i="6"/>
  <c r="K206" i="6"/>
  <c r="E206" i="6"/>
  <c r="K205" i="6"/>
  <c r="E205" i="6"/>
  <c r="K204" i="6"/>
  <c r="E204" i="6"/>
  <c r="K203" i="6"/>
  <c r="E203" i="6"/>
  <c r="K202" i="6"/>
  <c r="E202" i="6"/>
  <c r="K201" i="6"/>
  <c r="E201" i="6"/>
  <c r="K200" i="6"/>
  <c r="E200" i="6"/>
  <c r="K199" i="6"/>
  <c r="E199" i="6"/>
  <c r="K198" i="6"/>
  <c r="E198" i="6"/>
  <c r="K197" i="6"/>
  <c r="E197" i="6"/>
  <c r="K196" i="6"/>
  <c r="E196" i="6"/>
  <c r="K195" i="6"/>
  <c r="E195" i="6"/>
  <c r="K194" i="6"/>
  <c r="E194" i="6"/>
  <c r="K193" i="6"/>
  <c r="E193" i="6"/>
  <c r="K192" i="6"/>
  <c r="E192" i="6"/>
  <c r="K191" i="6"/>
  <c r="E191" i="6"/>
  <c r="K190" i="6"/>
  <c r="E190" i="6"/>
  <c r="K189" i="6"/>
  <c r="E189" i="6"/>
  <c r="K188" i="6"/>
  <c r="E188" i="6"/>
  <c r="K187" i="6"/>
  <c r="E187" i="6"/>
  <c r="K186" i="6"/>
  <c r="E186" i="6"/>
  <c r="K185" i="6"/>
  <c r="E185" i="6"/>
  <c r="K184" i="6"/>
  <c r="E184" i="6"/>
  <c r="K183" i="6"/>
  <c r="E183" i="6"/>
  <c r="K182" i="6"/>
  <c r="E182" i="6"/>
  <c r="K181" i="6"/>
  <c r="E181" i="6"/>
  <c r="K180" i="6"/>
  <c r="E180" i="6"/>
  <c r="K179" i="6"/>
  <c r="E179" i="6"/>
  <c r="K178" i="6"/>
  <c r="E178" i="6"/>
  <c r="K177" i="6"/>
  <c r="E177" i="6"/>
  <c r="K176" i="6"/>
  <c r="E176" i="6"/>
  <c r="K175" i="6"/>
  <c r="E175" i="6"/>
  <c r="K174" i="6"/>
  <c r="E174" i="6"/>
  <c r="K173" i="6"/>
  <c r="E173" i="6"/>
  <c r="K172" i="6"/>
  <c r="E172" i="6"/>
  <c r="K171" i="6"/>
  <c r="E171" i="6"/>
  <c r="K170" i="6"/>
  <c r="E170" i="6"/>
  <c r="K169" i="6"/>
  <c r="E169" i="6"/>
  <c r="K168" i="6"/>
  <c r="E168" i="6"/>
  <c r="K167" i="6"/>
  <c r="E167" i="6"/>
  <c r="K166" i="6"/>
  <c r="E166" i="6"/>
  <c r="K165" i="6"/>
  <c r="E165" i="6"/>
  <c r="K164" i="6"/>
  <c r="E164" i="6"/>
  <c r="K163" i="6"/>
  <c r="E163" i="6"/>
  <c r="K162" i="6"/>
  <c r="E162" i="6"/>
  <c r="K161" i="6"/>
  <c r="E161" i="6"/>
  <c r="K160" i="6"/>
  <c r="E160" i="6"/>
  <c r="K159" i="6"/>
  <c r="E159" i="6"/>
  <c r="K158" i="6"/>
  <c r="E158" i="6"/>
  <c r="K157" i="6"/>
  <c r="E157" i="6"/>
  <c r="K156" i="6"/>
  <c r="E156" i="6"/>
  <c r="K155" i="6"/>
  <c r="E155" i="6"/>
  <c r="K154" i="6"/>
  <c r="E154" i="6"/>
  <c r="K153" i="6"/>
  <c r="E153" i="6"/>
  <c r="K152" i="6"/>
  <c r="E152" i="6"/>
  <c r="K151" i="6"/>
  <c r="E151" i="6"/>
  <c r="K150" i="6"/>
  <c r="E150" i="6"/>
  <c r="K149" i="6"/>
  <c r="E149" i="6"/>
  <c r="K148" i="6"/>
  <c r="E148" i="6"/>
  <c r="K147" i="6"/>
  <c r="E147" i="6"/>
  <c r="K146" i="6"/>
  <c r="E146" i="6"/>
  <c r="K145" i="6"/>
  <c r="E145" i="6"/>
  <c r="K144" i="6"/>
  <c r="E144" i="6"/>
  <c r="K143" i="6"/>
  <c r="E143" i="6"/>
  <c r="K142" i="6"/>
  <c r="E142" i="6"/>
  <c r="K141" i="6"/>
  <c r="E141" i="6"/>
  <c r="K140" i="6"/>
  <c r="E140" i="6"/>
  <c r="K139" i="6"/>
  <c r="E139" i="6"/>
  <c r="K138" i="6"/>
  <c r="E138" i="6"/>
  <c r="K137" i="6"/>
  <c r="E137" i="6"/>
  <c r="K136" i="6"/>
  <c r="E136" i="6"/>
  <c r="K135" i="6"/>
  <c r="E135" i="6"/>
  <c r="K134" i="6"/>
  <c r="E134" i="6"/>
  <c r="K133" i="6"/>
  <c r="E133" i="6"/>
  <c r="K132" i="6"/>
  <c r="E132" i="6"/>
  <c r="K131" i="6"/>
  <c r="E131" i="6"/>
  <c r="K130" i="6"/>
  <c r="E130" i="6"/>
  <c r="K129" i="6"/>
  <c r="E129" i="6"/>
  <c r="K128" i="6"/>
  <c r="E128" i="6"/>
  <c r="K127" i="6"/>
  <c r="E127" i="6"/>
  <c r="K126" i="6"/>
  <c r="E126" i="6"/>
  <c r="K125" i="6"/>
  <c r="E125" i="6"/>
  <c r="K124" i="6"/>
  <c r="E124" i="6"/>
  <c r="K123" i="6"/>
  <c r="E123" i="6"/>
  <c r="K122" i="6"/>
  <c r="E122" i="6"/>
  <c r="K121" i="6"/>
  <c r="E121" i="6"/>
  <c r="K120" i="6"/>
  <c r="E120" i="6"/>
  <c r="K119" i="6"/>
  <c r="E119" i="6"/>
  <c r="K118" i="6"/>
  <c r="E118" i="6"/>
  <c r="K117" i="6"/>
  <c r="E117" i="6"/>
  <c r="K116" i="6"/>
  <c r="E116" i="6"/>
  <c r="K115" i="6"/>
  <c r="E115" i="6"/>
  <c r="K114" i="6"/>
  <c r="E114" i="6"/>
  <c r="K113" i="6"/>
  <c r="E113" i="6"/>
  <c r="K112" i="6"/>
  <c r="E112" i="6"/>
  <c r="K111" i="6"/>
  <c r="E111" i="6"/>
  <c r="K110" i="6"/>
  <c r="E110" i="6"/>
  <c r="K109" i="6"/>
  <c r="E109" i="6"/>
  <c r="K108" i="6"/>
  <c r="E108" i="6"/>
  <c r="K107" i="6"/>
  <c r="E107" i="6"/>
  <c r="K106" i="6"/>
  <c r="E106" i="6"/>
  <c r="K105" i="6"/>
  <c r="E105" i="6"/>
  <c r="K104" i="6"/>
  <c r="E104" i="6"/>
  <c r="K103" i="6"/>
  <c r="E103" i="6"/>
  <c r="K102" i="6"/>
  <c r="E102" i="6"/>
  <c r="K101" i="6"/>
  <c r="E101" i="6"/>
  <c r="K100" i="6"/>
  <c r="E100" i="6"/>
  <c r="K99" i="6"/>
  <c r="E99" i="6"/>
  <c r="K98" i="6"/>
  <c r="E98" i="6"/>
  <c r="K97" i="6"/>
  <c r="E97" i="6"/>
  <c r="K96" i="6"/>
  <c r="E96" i="6"/>
  <c r="K95" i="6"/>
  <c r="E95" i="6"/>
  <c r="K94" i="6"/>
  <c r="E94" i="6"/>
  <c r="K93" i="6"/>
  <c r="E93" i="6"/>
  <c r="K92" i="6"/>
  <c r="E92" i="6"/>
  <c r="K91" i="6"/>
  <c r="E91" i="6"/>
  <c r="K90" i="6"/>
  <c r="E90" i="6"/>
  <c r="K89" i="6"/>
  <c r="E89" i="6"/>
  <c r="K88" i="6"/>
  <c r="E88" i="6"/>
  <c r="K87" i="6"/>
  <c r="E87" i="6"/>
  <c r="K86" i="6"/>
  <c r="E86" i="6"/>
  <c r="K85" i="6"/>
  <c r="E85" i="6"/>
  <c r="K84" i="6"/>
  <c r="E84" i="6"/>
  <c r="K83" i="6"/>
  <c r="E83" i="6"/>
  <c r="K82" i="6"/>
  <c r="E82" i="6"/>
  <c r="K81" i="6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K68" i="6"/>
  <c r="E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/>
  <c r="E59" i="6"/>
  <c r="K58" i="6"/>
  <c r="E58" i="6"/>
  <c r="K57" i="6"/>
  <c r="E57" i="6"/>
  <c r="K56" i="6"/>
  <c r="E56" i="6"/>
  <c r="K55" i="6"/>
  <c r="E55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/>
  <c r="E42" i="6"/>
  <c r="K41" i="6"/>
  <c r="E41" i="6"/>
  <c r="K40" i="6"/>
  <c r="E40" i="6"/>
  <c r="K39" i="6"/>
  <c r="E39" i="6"/>
  <c r="K38" i="6"/>
  <c r="E38" i="6"/>
  <c r="K37" i="6"/>
  <c r="E37" i="6"/>
  <c r="K36" i="6"/>
  <c r="E36" i="6"/>
  <c r="K35" i="6"/>
  <c r="E35" i="6"/>
  <c r="K34" i="6"/>
  <c r="E34" i="6"/>
  <c r="K33" i="6"/>
  <c r="E33" i="6"/>
  <c r="K32" i="6"/>
  <c r="E32" i="6"/>
  <c r="K31" i="6"/>
  <c r="E31" i="6"/>
  <c r="K30" i="6"/>
  <c r="E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C2040" i="5"/>
  <c r="B2040" i="5" s="1"/>
  <c r="C2039" i="5"/>
  <c r="B2039" i="5"/>
  <c r="C2038" i="5"/>
  <c r="B2038" i="5"/>
  <c r="C2037" i="5"/>
  <c r="B2037" i="5" s="1"/>
  <c r="C2036" i="5"/>
  <c r="B2036" i="5" s="1"/>
  <c r="C2035" i="5"/>
  <c r="B2035" i="5"/>
  <c r="C2034" i="5"/>
  <c r="B2034" i="5"/>
  <c r="C2033" i="5"/>
  <c r="B2033" i="5"/>
  <c r="C2032" i="5"/>
  <c r="B2032" i="5" s="1"/>
  <c r="C2031" i="5"/>
  <c r="B2031" i="5" s="1"/>
  <c r="C2030" i="5"/>
  <c r="B2030" i="5"/>
  <c r="C2029" i="5"/>
  <c r="B2029" i="5" s="1"/>
  <c r="C2028" i="5"/>
  <c r="B2028" i="5" s="1"/>
  <c r="C2027" i="5"/>
  <c r="B2027" i="5"/>
  <c r="C2026" i="5"/>
  <c r="B2026" i="5"/>
  <c r="C2025" i="5"/>
  <c r="B2025" i="5"/>
  <c r="C2024" i="5"/>
  <c r="B2024" i="5" s="1"/>
  <c r="C2023" i="5"/>
  <c r="B2023" i="5"/>
  <c r="C2022" i="5"/>
  <c r="B2022" i="5"/>
  <c r="C2021" i="5"/>
  <c r="B2021" i="5" s="1"/>
  <c r="C2020" i="5"/>
  <c r="B2020" i="5" s="1"/>
  <c r="C2019" i="5"/>
  <c r="B2019" i="5"/>
  <c r="C2018" i="5"/>
  <c r="B2018" i="5"/>
  <c r="C2017" i="5"/>
  <c r="B2017" i="5"/>
  <c r="C2016" i="5"/>
  <c r="B2016" i="5" s="1"/>
  <c r="C2015" i="5"/>
  <c r="B2015" i="5"/>
  <c r="C2014" i="5"/>
  <c r="B2014" i="5"/>
  <c r="C2013" i="5"/>
  <c r="B2013" i="5" s="1"/>
  <c r="C2012" i="5"/>
  <c r="B2012" i="5"/>
  <c r="C2011" i="5"/>
  <c r="B2011" i="5" s="1"/>
  <c r="C2010" i="5"/>
  <c r="B2010" i="5"/>
  <c r="C2009" i="5"/>
  <c r="B2009" i="5"/>
  <c r="C2008" i="5"/>
  <c r="B2008" i="5" s="1"/>
  <c r="C2007" i="5"/>
  <c r="B2007" i="5"/>
  <c r="C2006" i="5"/>
  <c r="B2006" i="5"/>
  <c r="C2005" i="5"/>
  <c r="B2005" i="5" s="1"/>
  <c r="C2004" i="5"/>
  <c r="B2004" i="5" s="1"/>
  <c r="C2003" i="5"/>
  <c r="B2003" i="5" s="1"/>
  <c r="C2002" i="5"/>
  <c r="B2002" i="5"/>
  <c r="C2001" i="5"/>
  <c r="B2001" i="5"/>
  <c r="C2000" i="5"/>
  <c r="B2000" i="5" s="1"/>
  <c r="C1999" i="5"/>
  <c r="B1999" i="5" s="1"/>
  <c r="C1998" i="5"/>
  <c r="B1998" i="5"/>
  <c r="C1997" i="5"/>
  <c r="B1997" i="5" s="1"/>
  <c r="C1996" i="5"/>
  <c r="B1996" i="5"/>
  <c r="C1995" i="5"/>
  <c r="B1995" i="5" s="1"/>
  <c r="C1994" i="5"/>
  <c r="B1994" i="5"/>
  <c r="C1993" i="5"/>
  <c r="B1993" i="5"/>
  <c r="C1992" i="5"/>
  <c r="B1992" i="5" s="1"/>
  <c r="C1991" i="5"/>
  <c r="B1991" i="5"/>
  <c r="C1990" i="5"/>
  <c r="B1990" i="5"/>
  <c r="C1989" i="5"/>
  <c r="B1989" i="5" s="1"/>
  <c r="C1988" i="5"/>
  <c r="B1988" i="5" s="1"/>
  <c r="C1987" i="5"/>
  <c r="B1987" i="5" s="1"/>
  <c r="C1986" i="5"/>
  <c r="B1986" i="5"/>
  <c r="C1985" i="5"/>
  <c r="B1985" i="5"/>
  <c r="C1984" i="5"/>
  <c r="B1984" i="5" s="1"/>
  <c r="C1983" i="5"/>
  <c r="B1983" i="5" s="1"/>
  <c r="C1982" i="5"/>
  <c r="B1982" i="5"/>
  <c r="C1981" i="5"/>
  <c r="B1981" i="5" s="1"/>
  <c r="C1980" i="5"/>
  <c r="B1980" i="5"/>
  <c r="C1979" i="5"/>
  <c r="B1979" i="5" s="1"/>
  <c r="C1978" i="5"/>
  <c r="B1978" i="5"/>
  <c r="C1977" i="5"/>
  <c r="B1977" i="5"/>
  <c r="C1976" i="5"/>
  <c r="B1976" i="5" s="1"/>
  <c r="C1975" i="5"/>
  <c r="B1975" i="5" s="1"/>
  <c r="C1974" i="5"/>
  <c r="B1974" i="5"/>
  <c r="C1973" i="5"/>
  <c r="B1973" i="5" s="1"/>
  <c r="C1972" i="5"/>
  <c r="B1972" i="5"/>
  <c r="C1971" i="5"/>
  <c r="B1971" i="5" s="1"/>
  <c r="C1970" i="5"/>
  <c r="B1970" i="5"/>
  <c r="C1969" i="5"/>
  <c r="B1969" i="5"/>
  <c r="C1968" i="5"/>
  <c r="B1968" i="5" s="1"/>
  <c r="C1967" i="5"/>
  <c r="B1967" i="5" s="1"/>
  <c r="C1966" i="5"/>
  <c r="B1966" i="5"/>
  <c r="C1965" i="5"/>
  <c r="B1965" i="5" s="1"/>
  <c r="C1964" i="5"/>
  <c r="B1964" i="5" s="1"/>
  <c r="C1963" i="5"/>
  <c r="B1963" i="5" s="1"/>
  <c r="C1962" i="5"/>
  <c r="B1962" i="5" s="1"/>
  <c r="C1961" i="5"/>
  <c r="B1961" i="5"/>
  <c r="C1960" i="5"/>
  <c r="B1960" i="5" s="1"/>
  <c r="C1959" i="5"/>
  <c r="B1959" i="5"/>
  <c r="C1958" i="5"/>
  <c r="B1958" i="5" s="1"/>
  <c r="C1957" i="5"/>
  <c r="B1957" i="5" s="1"/>
  <c r="C1956" i="5"/>
  <c r="B1956" i="5" s="1"/>
  <c r="C1955" i="5"/>
  <c r="B1955" i="5"/>
  <c r="C1954" i="5"/>
  <c r="B1954" i="5" s="1"/>
  <c r="C1953" i="5"/>
  <c r="B1953" i="5"/>
  <c r="C1952" i="5"/>
  <c r="B1952" i="5" s="1"/>
  <c r="C1951" i="5"/>
  <c r="B1951" i="5" s="1"/>
  <c r="C1950" i="5"/>
  <c r="B1950" i="5" s="1"/>
  <c r="C1949" i="5"/>
  <c r="B1949" i="5" s="1"/>
  <c r="C1948" i="5"/>
  <c r="B1948" i="5" s="1"/>
  <c r="C1947" i="5"/>
  <c r="B1947" i="5"/>
  <c r="C1946" i="5"/>
  <c r="B1946" i="5" s="1"/>
  <c r="C1945" i="5"/>
  <c r="B1945" i="5"/>
  <c r="C1944" i="5"/>
  <c r="B1944" i="5" s="1"/>
  <c r="C1943" i="5"/>
  <c r="B1943" i="5" s="1"/>
  <c r="C1942" i="5"/>
  <c r="B1942" i="5"/>
  <c r="C1941" i="5"/>
  <c r="B1941" i="5"/>
  <c r="C1940" i="5"/>
  <c r="B1940" i="5" s="1"/>
  <c r="C1939" i="5"/>
  <c r="B1939" i="5" s="1"/>
  <c r="C1938" i="5"/>
  <c r="B1938" i="5"/>
  <c r="C1937" i="5"/>
  <c r="B1937" i="5"/>
  <c r="C1936" i="5"/>
  <c r="B1936" i="5" s="1"/>
  <c r="C1935" i="5"/>
  <c r="B1935" i="5" s="1"/>
  <c r="C1934" i="5"/>
  <c r="B1934" i="5" s="1"/>
  <c r="C1933" i="5"/>
  <c r="B1933" i="5" s="1"/>
  <c r="C1932" i="5"/>
  <c r="B1932" i="5"/>
  <c r="C1931" i="5"/>
  <c r="B1931" i="5" s="1"/>
  <c r="C1930" i="5"/>
  <c r="B1930" i="5" s="1"/>
  <c r="C1929" i="5"/>
  <c r="B1929" i="5"/>
  <c r="C1928" i="5"/>
  <c r="B1928" i="5" s="1"/>
  <c r="C1927" i="5"/>
  <c r="B1927" i="5"/>
  <c r="C1926" i="5"/>
  <c r="B1926" i="5"/>
  <c r="C1925" i="5"/>
  <c r="B1925" i="5" s="1"/>
  <c r="C1924" i="5"/>
  <c r="B1924" i="5"/>
  <c r="C1923" i="5"/>
  <c r="B1923" i="5" s="1"/>
  <c r="C1922" i="5"/>
  <c r="B1922" i="5" s="1"/>
  <c r="C1921" i="5"/>
  <c r="B1921" i="5"/>
  <c r="C1920" i="5"/>
  <c r="B1920" i="5"/>
  <c r="C1919" i="5"/>
  <c r="B1919" i="5" s="1"/>
  <c r="C1918" i="5"/>
  <c r="B1918" i="5"/>
  <c r="C1917" i="5"/>
  <c r="B1917" i="5" s="1"/>
  <c r="C1916" i="5"/>
  <c r="B1916" i="5"/>
  <c r="C1915" i="5"/>
  <c r="B1915" i="5" s="1"/>
  <c r="C1914" i="5"/>
  <c r="B1914" i="5" s="1"/>
  <c r="C1913" i="5"/>
  <c r="B1913" i="5"/>
  <c r="C1912" i="5"/>
  <c r="B1912" i="5"/>
  <c r="C1911" i="5"/>
  <c r="B1911" i="5"/>
  <c r="C1910" i="5"/>
  <c r="B1910" i="5"/>
  <c r="C1909" i="5"/>
  <c r="B1909" i="5" s="1"/>
  <c r="C1908" i="5"/>
  <c r="B1908" i="5"/>
  <c r="C1907" i="5"/>
  <c r="B1907" i="5" s="1"/>
  <c r="C1906" i="5"/>
  <c r="B1906" i="5" s="1"/>
  <c r="C1905" i="5"/>
  <c r="B1905" i="5"/>
  <c r="C1904" i="5"/>
  <c r="B1904" i="5"/>
  <c r="C1903" i="5"/>
  <c r="B1903" i="5" s="1"/>
  <c r="C1902" i="5"/>
  <c r="B1902" i="5"/>
  <c r="C1901" i="5"/>
  <c r="B1901" i="5" s="1"/>
  <c r="C1900" i="5"/>
  <c r="B1900" i="5"/>
  <c r="C1899" i="5"/>
  <c r="B1899" i="5" s="1"/>
  <c r="C1898" i="5"/>
  <c r="B1898" i="5"/>
  <c r="C1897" i="5"/>
  <c r="B1897" i="5"/>
  <c r="C1896" i="5"/>
  <c r="B1896" i="5"/>
  <c r="C1895" i="5"/>
  <c r="B1895" i="5"/>
  <c r="C1894" i="5"/>
  <c r="B1894" i="5"/>
  <c r="C1893" i="5"/>
  <c r="B1893" i="5" s="1"/>
  <c r="C1892" i="5"/>
  <c r="B1892" i="5"/>
  <c r="C1891" i="5"/>
  <c r="B1891" i="5"/>
  <c r="C1890" i="5"/>
  <c r="B1890" i="5"/>
  <c r="C1889" i="5"/>
  <c r="B1889" i="5" s="1"/>
  <c r="C1888" i="5"/>
  <c r="B1888" i="5"/>
  <c r="C1887" i="5"/>
  <c r="B1887" i="5"/>
  <c r="C1886" i="5"/>
  <c r="B1886" i="5"/>
  <c r="C1885" i="5"/>
  <c r="B1885" i="5" s="1"/>
  <c r="C1884" i="5"/>
  <c r="B1884" i="5"/>
  <c r="C1883" i="5"/>
  <c r="B1883" i="5"/>
  <c r="C1882" i="5"/>
  <c r="B1882" i="5"/>
  <c r="C1881" i="5"/>
  <c r="B1881" i="5" s="1"/>
  <c r="C1880" i="5"/>
  <c r="B1880" i="5"/>
  <c r="C1879" i="5"/>
  <c r="B1879" i="5"/>
  <c r="C1878" i="5"/>
  <c r="B1878" i="5"/>
  <c r="C1877" i="5"/>
  <c r="B1877" i="5" s="1"/>
  <c r="C1876" i="5"/>
  <c r="B1876" i="5"/>
  <c r="C1875" i="5"/>
  <c r="B1875" i="5" s="1"/>
  <c r="C1874" i="5"/>
  <c r="B1874" i="5" s="1"/>
  <c r="C1873" i="5"/>
  <c r="B1873" i="5" s="1"/>
  <c r="C1872" i="5"/>
  <c r="B1872" i="5" s="1"/>
  <c r="C1871" i="5"/>
  <c r="B1871" i="5"/>
  <c r="C1870" i="5"/>
  <c r="B1870" i="5"/>
  <c r="C1869" i="5"/>
  <c r="B1869" i="5" s="1"/>
  <c r="C1868" i="5"/>
  <c r="B1868" i="5"/>
  <c r="C1867" i="5"/>
  <c r="B1867" i="5"/>
  <c r="C1866" i="5"/>
  <c r="B1866" i="5" s="1"/>
  <c r="C1865" i="5"/>
  <c r="B1865" i="5"/>
  <c r="C1864" i="5"/>
  <c r="B1864" i="5"/>
  <c r="C1863" i="5"/>
  <c r="B1863" i="5"/>
  <c r="C1862" i="5"/>
  <c r="B1862" i="5"/>
  <c r="C1861" i="5"/>
  <c r="B1861" i="5" s="1"/>
  <c r="C1860" i="5"/>
  <c r="B1860" i="5"/>
  <c r="C1859" i="5"/>
  <c r="B1859" i="5"/>
  <c r="C1858" i="5"/>
  <c r="B1858" i="5" s="1"/>
  <c r="C1857" i="5"/>
  <c r="B1857" i="5" s="1"/>
  <c r="C1856" i="5"/>
  <c r="B1856" i="5"/>
  <c r="C1855" i="5"/>
  <c r="B1855" i="5" s="1"/>
  <c r="C1854" i="5"/>
  <c r="B1854" i="5"/>
  <c r="C1853" i="5"/>
  <c r="B1853" i="5" s="1"/>
  <c r="C1852" i="5"/>
  <c r="B1852" i="5" s="1"/>
  <c r="C1851" i="5"/>
  <c r="B1851" i="5"/>
  <c r="C1850" i="5"/>
  <c r="B1850" i="5" s="1"/>
  <c r="C1849" i="5"/>
  <c r="B1849" i="5"/>
  <c r="C1848" i="5"/>
  <c r="B1848" i="5"/>
  <c r="C1847" i="5"/>
  <c r="B1847" i="5" s="1"/>
  <c r="C1846" i="5"/>
  <c r="B1846" i="5"/>
  <c r="C1845" i="5"/>
  <c r="B1845" i="5" s="1"/>
  <c r="C1844" i="5"/>
  <c r="B1844" i="5" s="1"/>
  <c r="C1843" i="5"/>
  <c r="B1843" i="5" s="1"/>
  <c r="C1842" i="5"/>
  <c r="B1842" i="5" s="1"/>
  <c r="C1841" i="5"/>
  <c r="B1841" i="5" s="1"/>
  <c r="C1840" i="5"/>
  <c r="B1840" i="5"/>
  <c r="C1839" i="5"/>
  <c r="B1839" i="5" s="1"/>
  <c r="C1838" i="5"/>
  <c r="B1838" i="5"/>
  <c r="C1837" i="5"/>
  <c r="B1837" i="5" s="1"/>
  <c r="C1836" i="5"/>
  <c r="B1836" i="5"/>
  <c r="C1835" i="5"/>
  <c r="B1835" i="5"/>
  <c r="C1834" i="5"/>
  <c r="B1834" i="5" s="1"/>
  <c r="C1833" i="5"/>
  <c r="B1833" i="5"/>
  <c r="C1832" i="5"/>
  <c r="B1832" i="5"/>
  <c r="C1831" i="5"/>
  <c r="B1831" i="5" s="1"/>
  <c r="C1830" i="5"/>
  <c r="B1830" i="5"/>
  <c r="C1829" i="5"/>
  <c r="B1829" i="5" s="1"/>
  <c r="C1828" i="5"/>
  <c r="B1828" i="5"/>
  <c r="C1827" i="5"/>
  <c r="B1827" i="5"/>
  <c r="C1826" i="5"/>
  <c r="B1826" i="5" s="1"/>
  <c r="C1825" i="5"/>
  <c r="B1825" i="5"/>
  <c r="C1824" i="5"/>
  <c r="B1824" i="5"/>
  <c r="C1823" i="5"/>
  <c r="B1823" i="5" s="1"/>
  <c r="C1822" i="5"/>
  <c r="B1822" i="5"/>
  <c r="C1821" i="5"/>
  <c r="B1821" i="5" s="1"/>
  <c r="C1820" i="5"/>
  <c r="B1820" i="5"/>
  <c r="C1819" i="5"/>
  <c r="B1819" i="5" s="1"/>
  <c r="C1818" i="5"/>
  <c r="B1818" i="5"/>
  <c r="C1817" i="5"/>
  <c r="B1817" i="5" s="1"/>
  <c r="C1816" i="5"/>
  <c r="B1816" i="5"/>
  <c r="C1815" i="5"/>
  <c r="B1815" i="5" s="1"/>
  <c r="C1814" i="5"/>
  <c r="B1814" i="5"/>
  <c r="C1813" i="5"/>
  <c r="B1813" i="5" s="1"/>
  <c r="C1812" i="5"/>
  <c r="B1812" i="5" s="1"/>
  <c r="C1811" i="5"/>
  <c r="B1811" i="5" s="1"/>
  <c r="C1810" i="5"/>
  <c r="B1810" i="5" s="1"/>
  <c r="C1809" i="5"/>
  <c r="B1809" i="5" s="1"/>
  <c r="C1808" i="5"/>
  <c r="B1808" i="5"/>
  <c r="C1807" i="5"/>
  <c r="B1807" i="5" s="1"/>
  <c r="K1806" i="5"/>
  <c r="C1806" i="5"/>
  <c r="B1806" i="5"/>
  <c r="C1805" i="5"/>
  <c r="B1805" i="5" s="1"/>
  <c r="C1804" i="5"/>
  <c r="B1804" i="5"/>
  <c r="C1803" i="5"/>
  <c r="B1803" i="5" s="1"/>
  <c r="C1802" i="5"/>
  <c r="B1802" i="5"/>
  <c r="C1801" i="5"/>
  <c r="B1801" i="5"/>
  <c r="C1800" i="5"/>
  <c r="B1800" i="5"/>
  <c r="C1799" i="5"/>
  <c r="B1799" i="5" s="1"/>
  <c r="C1798" i="5"/>
  <c r="B1798" i="5"/>
  <c r="C1797" i="5"/>
  <c r="B1797" i="5" s="1"/>
  <c r="C1796" i="5"/>
  <c r="B1796" i="5"/>
  <c r="C1795" i="5"/>
  <c r="B1795" i="5" s="1"/>
  <c r="C1794" i="5"/>
  <c r="B1794" i="5"/>
  <c r="C1793" i="5"/>
  <c r="B1793" i="5"/>
  <c r="C1792" i="5"/>
  <c r="B1792" i="5"/>
  <c r="C1791" i="5"/>
  <c r="B1791" i="5" s="1"/>
  <c r="C1790" i="5"/>
  <c r="B1790" i="5"/>
  <c r="C1789" i="5"/>
  <c r="B1789" i="5" s="1"/>
  <c r="C1788" i="5"/>
  <c r="B1788" i="5" s="1"/>
  <c r="C1787" i="5"/>
  <c r="B1787" i="5" s="1"/>
  <c r="C1786" i="5"/>
  <c r="B1786" i="5" s="1"/>
  <c r="C1785" i="5"/>
  <c r="B1785" i="5" s="1"/>
  <c r="C1784" i="5"/>
  <c r="B1784" i="5"/>
  <c r="C1783" i="5"/>
  <c r="B1783" i="5" s="1"/>
  <c r="C1782" i="5"/>
  <c r="B1782" i="5"/>
  <c r="C1781" i="5"/>
  <c r="B1781" i="5" s="1"/>
  <c r="C1780" i="5"/>
  <c r="B1780" i="5"/>
  <c r="C1779" i="5"/>
  <c r="B1779" i="5" s="1"/>
  <c r="C1778" i="5"/>
  <c r="B1778" i="5"/>
  <c r="C1777" i="5"/>
  <c r="B1777" i="5"/>
  <c r="C1776" i="5"/>
  <c r="B1776" i="5"/>
  <c r="C1775" i="5"/>
  <c r="B1775" i="5" s="1"/>
  <c r="C1774" i="5"/>
  <c r="B1774" i="5" s="1"/>
  <c r="C1773" i="5"/>
  <c r="B1773" i="5"/>
  <c r="C1772" i="5"/>
  <c r="B1772" i="5"/>
  <c r="C1771" i="5"/>
  <c r="B1771" i="5"/>
  <c r="C1770" i="5"/>
  <c r="B1770" i="5" s="1"/>
  <c r="C1769" i="5"/>
  <c r="B1769" i="5"/>
  <c r="C1768" i="5"/>
  <c r="B1768" i="5"/>
  <c r="C1767" i="5"/>
  <c r="B1767" i="5" s="1"/>
  <c r="C1766" i="5"/>
  <c r="B1766" i="5" s="1"/>
  <c r="C1765" i="5"/>
  <c r="B1765" i="5"/>
  <c r="C1764" i="5"/>
  <c r="B1764" i="5"/>
  <c r="C1763" i="5"/>
  <c r="B1763" i="5"/>
  <c r="C1762" i="5"/>
  <c r="B1762" i="5" s="1"/>
  <c r="C1761" i="5"/>
  <c r="B1761" i="5"/>
  <c r="C1760" i="5"/>
  <c r="B1760" i="5"/>
  <c r="C1759" i="5"/>
  <c r="B1759" i="5" s="1"/>
  <c r="C1758" i="5"/>
  <c r="B1758" i="5" s="1"/>
  <c r="C1757" i="5"/>
  <c r="B1757" i="5" s="1"/>
  <c r="C1756" i="5"/>
  <c r="B1756" i="5" s="1"/>
  <c r="C1755" i="5"/>
  <c r="B1755" i="5"/>
  <c r="C1754" i="5"/>
  <c r="B1754" i="5" s="1"/>
  <c r="C1753" i="5"/>
  <c r="B1753" i="5"/>
  <c r="C1752" i="5"/>
  <c r="B1752" i="5"/>
  <c r="C1751" i="5"/>
  <c r="B1751" i="5"/>
  <c r="C1750" i="5"/>
  <c r="B1750" i="5" s="1"/>
  <c r="C1749" i="5"/>
  <c r="B1749" i="5"/>
  <c r="C1748" i="5"/>
  <c r="B1748" i="5"/>
  <c r="C1747" i="5"/>
  <c r="B1747" i="5"/>
  <c r="C1746" i="5"/>
  <c r="B1746" i="5"/>
  <c r="C1745" i="5"/>
  <c r="B1745" i="5"/>
  <c r="C1744" i="5"/>
  <c r="B1744" i="5"/>
  <c r="C1743" i="5"/>
  <c r="B1743" i="5"/>
  <c r="C1742" i="5"/>
  <c r="B1742" i="5" s="1"/>
  <c r="C1741" i="5"/>
  <c r="B1741" i="5"/>
  <c r="C1740" i="5"/>
  <c r="B1740" i="5"/>
  <c r="C1739" i="5"/>
  <c r="B1739" i="5"/>
  <c r="C1738" i="5"/>
  <c r="B1738" i="5" s="1"/>
  <c r="C1737" i="5"/>
  <c r="B1737" i="5" s="1"/>
  <c r="C1736" i="5"/>
  <c r="B1736" i="5"/>
  <c r="C1735" i="5"/>
  <c r="B1735" i="5"/>
  <c r="C1734" i="5"/>
  <c r="B1734" i="5" s="1"/>
  <c r="C1733" i="5"/>
  <c r="B1733" i="5" s="1"/>
  <c r="C1732" i="5"/>
  <c r="B1732" i="5" s="1"/>
  <c r="C1731" i="5"/>
  <c r="B1731" i="5"/>
  <c r="C1730" i="5"/>
  <c r="B1730" i="5" s="1"/>
  <c r="C1729" i="5"/>
  <c r="B1729" i="5"/>
  <c r="C1728" i="5"/>
  <c r="B1728" i="5" s="1"/>
  <c r="C1727" i="5"/>
  <c r="B1727" i="5"/>
  <c r="C1726" i="5"/>
  <c r="B1726" i="5" s="1"/>
  <c r="C1725" i="5"/>
  <c r="B1725" i="5" s="1"/>
  <c r="C1724" i="5"/>
  <c r="B1724" i="5"/>
  <c r="C1723" i="5"/>
  <c r="B1723" i="5" s="1"/>
  <c r="C1722" i="5"/>
  <c r="B1722" i="5"/>
  <c r="C1721" i="5"/>
  <c r="B1721" i="5" s="1"/>
  <c r="C1720" i="5"/>
  <c r="B1720" i="5" s="1"/>
  <c r="C1719" i="5"/>
  <c r="B1719" i="5"/>
  <c r="C1718" i="5"/>
  <c r="B1718" i="5"/>
  <c r="C1717" i="5"/>
  <c r="B1717" i="5" s="1"/>
  <c r="C1716" i="5"/>
  <c r="B1716" i="5"/>
  <c r="C1715" i="5"/>
  <c r="B1715" i="5"/>
  <c r="C1714" i="5"/>
  <c r="B1714" i="5"/>
  <c r="C1713" i="5"/>
  <c r="B1713" i="5" s="1"/>
  <c r="C1712" i="5"/>
  <c r="B1712" i="5"/>
  <c r="C1711" i="5"/>
  <c r="B1711" i="5"/>
  <c r="C1710" i="5"/>
  <c r="B1710" i="5"/>
  <c r="C1709" i="5"/>
  <c r="B1709" i="5" s="1"/>
  <c r="C1708" i="5"/>
  <c r="B1708" i="5"/>
  <c r="C1707" i="5"/>
  <c r="B1707" i="5"/>
  <c r="C1706" i="5"/>
  <c r="B1706" i="5"/>
  <c r="C1705" i="5"/>
  <c r="B1705" i="5" s="1"/>
  <c r="C1704" i="5"/>
  <c r="B1704" i="5" s="1"/>
  <c r="C1703" i="5"/>
  <c r="B1703" i="5"/>
  <c r="C1702" i="5"/>
  <c r="B1702" i="5"/>
  <c r="C1701" i="5"/>
  <c r="B1701" i="5" s="1"/>
  <c r="C1700" i="5"/>
  <c r="B1700" i="5" s="1"/>
  <c r="C1699" i="5"/>
  <c r="B1699" i="5"/>
  <c r="C1698" i="5"/>
  <c r="B1698" i="5"/>
  <c r="C1697" i="5"/>
  <c r="B1697" i="5" s="1"/>
  <c r="C1696" i="5"/>
  <c r="B1696" i="5" s="1"/>
  <c r="C1695" i="5"/>
  <c r="B1695" i="5"/>
  <c r="C1694" i="5"/>
  <c r="B1694" i="5"/>
  <c r="C1693" i="5"/>
  <c r="B1693" i="5" s="1"/>
  <c r="C1692" i="5"/>
  <c r="B1692" i="5"/>
  <c r="C1691" i="5"/>
  <c r="B1691" i="5"/>
  <c r="C1690" i="5"/>
  <c r="B1690" i="5"/>
  <c r="C1689" i="5"/>
  <c r="B1689" i="5" s="1"/>
  <c r="C1688" i="5"/>
  <c r="B1688" i="5"/>
  <c r="C1687" i="5"/>
  <c r="B1687" i="5" s="1"/>
  <c r="C1686" i="5"/>
  <c r="B1686" i="5"/>
  <c r="C1685" i="5"/>
  <c r="B1685" i="5" s="1"/>
  <c r="C1684" i="5"/>
  <c r="B1684" i="5" s="1"/>
  <c r="C1683" i="5"/>
  <c r="B1683" i="5"/>
  <c r="C1682" i="5"/>
  <c r="B1682" i="5"/>
  <c r="C1681" i="5"/>
  <c r="B1681" i="5" s="1"/>
  <c r="C1680" i="5"/>
  <c r="B1680" i="5" s="1"/>
  <c r="C1679" i="5"/>
  <c r="B1679" i="5"/>
  <c r="C1678" i="5"/>
  <c r="B1678" i="5"/>
  <c r="C1677" i="5"/>
  <c r="B1677" i="5" s="1"/>
  <c r="C1676" i="5"/>
  <c r="B1676" i="5" s="1"/>
  <c r="C1675" i="5"/>
  <c r="B1675" i="5"/>
  <c r="C1674" i="5"/>
  <c r="B1674" i="5"/>
  <c r="C1673" i="5"/>
  <c r="B1673" i="5" s="1"/>
  <c r="C1672" i="5"/>
  <c r="B1672" i="5"/>
  <c r="C1671" i="5"/>
  <c r="B1671" i="5" s="1"/>
  <c r="C1670" i="5"/>
  <c r="B1670" i="5"/>
  <c r="C1669" i="5"/>
  <c r="B1669" i="5" s="1"/>
  <c r="C1668" i="5"/>
  <c r="B1668" i="5" s="1"/>
  <c r="C1667" i="5"/>
  <c r="B1667" i="5"/>
  <c r="C1666" i="5"/>
  <c r="B1666" i="5"/>
  <c r="C1665" i="5"/>
  <c r="B1665" i="5" s="1"/>
  <c r="C1664" i="5"/>
  <c r="B1664" i="5"/>
  <c r="C1663" i="5"/>
  <c r="B1663" i="5" s="1"/>
  <c r="C1662" i="5"/>
  <c r="B1662" i="5"/>
  <c r="C1661" i="5"/>
  <c r="B1661" i="5" s="1"/>
  <c r="C1660" i="5"/>
  <c r="B1660" i="5" s="1"/>
  <c r="C1659" i="5"/>
  <c r="B1659" i="5"/>
  <c r="C1658" i="5"/>
  <c r="B1658" i="5"/>
  <c r="C1657" i="5"/>
  <c r="B1657" i="5" s="1"/>
  <c r="C1656" i="5"/>
  <c r="B1656" i="5" s="1"/>
  <c r="C1655" i="5"/>
  <c r="B1655" i="5"/>
  <c r="C1654" i="5"/>
  <c r="B1654" i="5"/>
  <c r="C1653" i="5"/>
  <c r="B1653" i="5" s="1"/>
  <c r="C1652" i="5"/>
  <c r="B1652" i="5"/>
  <c r="C1651" i="5"/>
  <c r="B1651" i="5"/>
  <c r="C1650" i="5"/>
  <c r="B1650" i="5"/>
  <c r="C1649" i="5"/>
  <c r="B1649" i="5" s="1"/>
  <c r="C1648" i="5"/>
  <c r="B1648" i="5"/>
  <c r="C1647" i="5"/>
  <c r="B1647" i="5" s="1"/>
  <c r="C1646" i="5"/>
  <c r="B1646" i="5"/>
  <c r="C1645" i="5"/>
  <c r="B1645" i="5" s="1"/>
  <c r="C1644" i="5"/>
  <c r="B1644" i="5"/>
  <c r="C1643" i="5"/>
  <c r="B1643" i="5"/>
  <c r="C1642" i="5"/>
  <c r="B1642" i="5"/>
  <c r="C1641" i="5"/>
  <c r="B1641" i="5" s="1"/>
  <c r="C1640" i="5"/>
  <c r="B1640" i="5" s="1"/>
  <c r="C1639" i="5"/>
  <c r="B1639" i="5"/>
  <c r="C1638" i="5"/>
  <c r="B1638" i="5"/>
  <c r="C1637" i="5"/>
  <c r="B1637" i="5" s="1"/>
  <c r="C1636" i="5"/>
  <c r="B1636" i="5" s="1"/>
  <c r="C1635" i="5"/>
  <c r="B1635" i="5"/>
  <c r="C1634" i="5"/>
  <c r="B1634" i="5"/>
  <c r="C1633" i="5"/>
  <c r="B1633" i="5" s="1"/>
  <c r="C1632" i="5"/>
  <c r="B1632" i="5" s="1"/>
  <c r="C1631" i="5"/>
  <c r="B1631" i="5"/>
  <c r="C1630" i="5"/>
  <c r="B1630" i="5"/>
  <c r="C1629" i="5"/>
  <c r="B1629" i="5" s="1"/>
  <c r="C1628" i="5"/>
  <c r="B1628" i="5"/>
  <c r="C1627" i="5"/>
  <c r="B1627" i="5"/>
  <c r="C1626" i="5"/>
  <c r="B1626" i="5"/>
  <c r="C1625" i="5"/>
  <c r="B1625" i="5" s="1"/>
  <c r="C1624" i="5"/>
  <c r="B1624" i="5" s="1"/>
  <c r="C1623" i="5"/>
  <c r="B1623" i="5" s="1"/>
  <c r="C1622" i="5"/>
  <c r="B1622" i="5"/>
  <c r="C1621" i="5"/>
  <c r="B1621" i="5" s="1"/>
  <c r="C1620" i="5"/>
  <c r="B1620" i="5" s="1"/>
  <c r="C1619" i="5"/>
  <c r="B1619" i="5"/>
  <c r="C1618" i="5"/>
  <c r="B1618" i="5"/>
  <c r="C1617" i="5"/>
  <c r="B1617" i="5" s="1"/>
  <c r="C1616" i="5"/>
  <c r="B1616" i="5" s="1"/>
  <c r="C1615" i="5"/>
  <c r="B1615" i="5"/>
  <c r="C1614" i="5"/>
  <c r="B1614" i="5"/>
  <c r="C1613" i="5"/>
  <c r="B1613" i="5" s="1"/>
  <c r="C1612" i="5"/>
  <c r="B1612" i="5" s="1"/>
  <c r="C1611" i="5"/>
  <c r="B1611" i="5"/>
  <c r="C1610" i="5"/>
  <c r="B1610" i="5"/>
  <c r="C1609" i="5"/>
  <c r="B1609" i="5" s="1"/>
  <c r="C1608" i="5"/>
  <c r="B1608" i="5"/>
  <c r="C1607" i="5"/>
  <c r="B1607" i="5"/>
  <c r="C1606" i="5"/>
  <c r="B1606" i="5"/>
  <c r="C1605" i="5"/>
  <c r="B1605" i="5" s="1"/>
  <c r="C1604" i="5"/>
  <c r="B1604" i="5" s="1"/>
  <c r="C1603" i="5"/>
  <c r="B1603" i="5"/>
  <c r="C1602" i="5"/>
  <c r="B1602" i="5"/>
  <c r="C1601" i="5"/>
  <c r="B1601" i="5" s="1"/>
  <c r="C1600" i="5"/>
  <c r="B1600" i="5" s="1"/>
  <c r="C1599" i="5"/>
  <c r="B1599" i="5" s="1"/>
  <c r="C1598" i="5"/>
  <c r="B1598" i="5"/>
  <c r="C1597" i="5"/>
  <c r="B1597" i="5" s="1"/>
  <c r="C1596" i="5"/>
  <c r="B1596" i="5" s="1"/>
  <c r="C1595" i="5"/>
  <c r="B1595" i="5"/>
  <c r="C1594" i="5"/>
  <c r="B1594" i="5"/>
  <c r="C1593" i="5"/>
  <c r="B1593" i="5" s="1"/>
  <c r="C1592" i="5"/>
  <c r="B1592" i="5" s="1"/>
  <c r="C1591" i="5"/>
  <c r="B1591" i="5"/>
  <c r="C1590" i="5"/>
  <c r="B1590" i="5"/>
  <c r="C1589" i="5"/>
  <c r="B1589" i="5"/>
  <c r="C1588" i="5"/>
  <c r="B1588" i="5"/>
  <c r="C1587" i="5"/>
  <c r="B1587" i="5"/>
  <c r="C1586" i="5"/>
  <c r="B1586" i="5"/>
  <c r="C1585" i="5"/>
  <c r="B1585" i="5" s="1"/>
  <c r="C1584" i="5"/>
  <c r="B1584" i="5"/>
  <c r="C1583" i="5"/>
  <c r="B1583" i="5"/>
  <c r="C1582" i="5"/>
  <c r="B1582" i="5" s="1"/>
  <c r="C1581" i="5"/>
  <c r="B1581" i="5"/>
  <c r="C1580" i="5"/>
  <c r="B1580" i="5"/>
  <c r="C1579" i="5"/>
  <c r="B1579" i="5"/>
  <c r="C1578" i="5"/>
  <c r="B1578" i="5"/>
  <c r="C1577" i="5"/>
  <c r="B1577" i="5" s="1"/>
  <c r="C1576" i="5"/>
  <c r="B1576" i="5"/>
  <c r="C1575" i="5"/>
  <c r="B1575" i="5"/>
  <c r="C1574" i="5"/>
  <c r="B1574" i="5" s="1"/>
  <c r="C1573" i="5"/>
  <c r="B1573" i="5" s="1"/>
  <c r="C1572" i="5"/>
  <c r="B1572" i="5"/>
  <c r="C1571" i="5"/>
  <c r="B1571" i="5"/>
  <c r="C1570" i="5"/>
  <c r="B1570" i="5" s="1"/>
  <c r="C1569" i="5"/>
  <c r="B1569" i="5"/>
  <c r="C1568" i="5"/>
  <c r="B1568" i="5"/>
  <c r="C1567" i="5"/>
  <c r="B1567" i="5"/>
  <c r="C1566" i="5"/>
  <c r="B1566" i="5"/>
  <c r="C1565" i="5"/>
  <c r="B1565" i="5"/>
  <c r="C1564" i="5"/>
  <c r="B1564" i="5" s="1"/>
  <c r="C1563" i="5"/>
  <c r="B1563" i="5"/>
  <c r="C1562" i="5"/>
  <c r="B1562" i="5" s="1"/>
  <c r="C1561" i="5"/>
  <c r="B1561" i="5" s="1"/>
  <c r="C1560" i="5"/>
  <c r="B1560" i="5"/>
  <c r="C1559" i="5"/>
  <c r="B1559" i="5" s="1"/>
  <c r="C1558" i="5"/>
  <c r="B1558" i="5"/>
  <c r="C1557" i="5"/>
  <c r="B1557" i="5"/>
  <c r="C1556" i="5"/>
  <c r="B1556" i="5" s="1"/>
  <c r="C1555" i="5"/>
  <c r="B1555" i="5"/>
  <c r="C1554" i="5"/>
  <c r="B1554" i="5" s="1"/>
  <c r="C1553" i="5"/>
  <c r="B1553" i="5" s="1"/>
  <c r="C1552" i="5"/>
  <c r="B1552" i="5"/>
  <c r="C1551" i="5"/>
  <c r="B1551" i="5" s="1"/>
  <c r="C1550" i="5"/>
  <c r="B1550" i="5"/>
  <c r="C1549" i="5"/>
  <c r="B1549" i="5"/>
  <c r="C1548" i="5"/>
  <c r="B1548" i="5" s="1"/>
  <c r="C1547" i="5"/>
  <c r="B1547" i="5"/>
  <c r="C1546" i="5"/>
  <c r="B1546" i="5" s="1"/>
  <c r="C1545" i="5"/>
  <c r="B1545" i="5" s="1"/>
  <c r="C1544" i="5"/>
  <c r="B1544" i="5"/>
  <c r="C1543" i="5"/>
  <c r="B1543" i="5"/>
  <c r="C1542" i="5"/>
  <c r="B1542" i="5" s="1"/>
  <c r="C1541" i="5"/>
  <c r="B1541" i="5"/>
  <c r="C1540" i="5"/>
  <c r="B1540" i="5" s="1"/>
  <c r="C1539" i="5"/>
  <c r="B1539" i="5"/>
  <c r="C1538" i="5"/>
  <c r="B1538" i="5" s="1"/>
  <c r="C1537" i="5"/>
  <c r="B1537" i="5" s="1"/>
  <c r="C1536" i="5"/>
  <c r="B1536" i="5"/>
  <c r="C1535" i="5"/>
  <c r="B1535" i="5" s="1"/>
  <c r="C1534" i="5"/>
  <c r="B1534" i="5" s="1"/>
  <c r="C1533" i="5"/>
  <c r="B1533" i="5"/>
  <c r="C1532" i="5"/>
  <c r="B1532" i="5" s="1"/>
  <c r="C1531" i="5"/>
  <c r="B1531" i="5"/>
  <c r="C1530" i="5"/>
  <c r="B1530" i="5" s="1"/>
  <c r="C1529" i="5"/>
  <c r="B1529" i="5" s="1"/>
  <c r="C1528" i="5"/>
  <c r="B1528" i="5" s="1"/>
  <c r="C1527" i="5"/>
  <c r="B1527" i="5"/>
  <c r="C1526" i="5"/>
  <c r="B1526" i="5" s="1"/>
  <c r="C1525" i="5"/>
  <c r="B1525" i="5"/>
  <c r="C1524" i="5"/>
  <c r="B1524" i="5" s="1"/>
  <c r="C1523" i="5"/>
  <c r="B1523" i="5"/>
  <c r="C1522" i="5"/>
  <c r="B1522" i="5" s="1"/>
  <c r="C1521" i="5"/>
  <c r="B1521" i="5"/>
  <c r="C1520" i="5"/>
  <c r="B1520" i="5"/>
  <c r="C1519" i="5"/>
  <c r="B1519" i="5" s="1"/>
  <c r="C1518" i="5"/>
  <c r="B1518" i="5"/>
  <c r="C1517" i="5"/>
  <c r="B1517" i="5"/>
  <c r="C1516" i="5"/>
  <c r="B1516" i="5" s="1"/>
  <c r="C1515" i="5"/>
  <c r="B1515" i="5"/>
  <c r="C1514" i="5"/>
  <c r="B1514" i="5" s="1"/>
  <c r="C1513" i="5"/>
  <c r="B1513" i="5" s="1"/>
  <c r="C1512" i="5"/>
  <c r="B1512" i="5"/>
  <c r="C1511" i="5"/>
  <c r="B1511" i="5"/>
  <c r="C1510" i="5"/>
  <c r="B1510" i="5" s="1"/>
  <c r="C1509" i="5"/>
  <c r="B1509" i="5"/>
  <c r="C1508" i="5"/>
  <c r="B1508" i="5" s="1"/>
  <c r="C1507" i="5"/>
  <c r="B1507" i="5"/>
  <c r="C1506" i="5"/>
  <c r="B1506" i="5" s="1"/>
  <c r="C1505" i="5"/>
  <c r="B1505" i="5"/>
  <c r="C1504" i="5"/>
  <c r="B1504" i="5"/>
  <c r="C1503" i="5"/>
  <c r="B1503" i="5" s="1"/>
  <c r="C1502" i="5"/>
  <c r="B1502" i="5"/>
  <c r="C1501" i="5"/>
  <c r="B1501" i="5"/>
  <c r="C1500" i="5"/>
  <c r="B1500" i="5" s="1"/>
  <c r="C1499" i="5"/>
  <c r="B1499" i="5"/>
  <c r="C1498" i="5"/>
  <c r="B1498" i="5" s="1"/>
  <c r="C1497" i="5"/>
  <c r="B1497" i="5" s="1"/>
  <c r="L1496" i="5"/>
  <c r="C1496" i="5"/>
  <c r="B1496" i="5"/>
  <c r="C1495" i="5"/>
  <c r="B1495" i="5"/>
  <c r="C1494" i="5"/>
  <c r="B1494" i="5" s="1"/>
  <c r="C1493" i="5"/>
  <c r="B1493" i="5"/>
  <c r="C1492" i="5"/>
  <c r="B1492" i="5" s="1"/>
  <c r="C1491" i="5"/>
  <c r="B1491" i="5"/>
  <c r="C1490" i="5"/>
  <c r="B1490" i="5" s="1"/>
  <c r="C1489" i="5"/>
  <c r="B1489" i="5"/>
  <c r="C1488" i="5"/>
  <c r="B1488" i="5"/>
  <c r="C1487" i="5"/>
  <c r="B1487" i="5" s="1"/>
  <c r="C1486" i="5"/>
  <c r="B1486" i="5"/>
  <c r="C1485" i="5"/>
  <c r="B1485" i="5" s="1"/>
  <c r="C1484" i="5"/>
  <c r="B1484" i="5" s="1"/>
  <c r="C1483" i="5"/>
  <c r="B1483" i="5"/>
  <c r="C1482" i="5"/>
  <c r="B1482" i="5"/>
  <c r="C1481" i="5"/>
  <c r="B1481" i="5"/>
  <c r="C1480" i="5"/>
  <c r="B1480" i="5"/>
  <c r="C1479" i="5"/>
  <c r="B1479" i="5"/>
  <c r="C1478" i="5"/>
  <c r="B1478" i="5"/>
  <c r="C1477" i="5"/>
  <c r="B1477" i="5" s="1"/>
  <c r="C1476" i="5"/>
  <c r="B1476" i="5" s="1"/>
  <c r="C1475" i="5"/>
  <c r="B1475" i="5"/>
  <c r="C1474" i="5"/>
  <c r="B1474" i="5" s="1"/>
  <c r="C1473" i="5"/>
  <c r="B1473" i="5"/>
  <c r="C1472" i="5"/>
  <c r="B1472" i="5"/>
  <c r="C1471" i="5"/>
  <c r="B1471" i="5" s="1"/>
  <c r="C1470" i="5"/>
  <c r="B1470" i="5"/>
  <c r="C1469" i="5"/>
  <c r="B1469" i="5" s="1"/>
  <c r="C1468" i="5"/>
  <c r="B1468" i="5" s="1"/>
  <c r="C1467" i="5"/>
  <c r="B1467" i="5" s="1"/>
  <c r="C1466" i="5"/>
  <c r="B1466" i="5"/>
  <c r="C1465" i="5"/>
  <c r="B1465" i="5"/>
  <c r="C1464" i="5"/>
  <c r="B1464" i="5"/>
  <c r="C1463" i="5"/>
  <c r="B1463" i="5"/>
  <c r="C1462" i="5"/>
  <c r="B1462" i="5"/>
  <c r="C1461" i="5"/>
  <c r="B1461" i="5" s="1"/>
  <c r="C1460" i="5"/>
  <c r="B1460" i="5" s="1"/>
  <c r="C1459" i="5"/>
  <c r="B1459" i="5"/>
  <c r="C1458" i="5"/>
  <c r="B1458" i="5" s="1"/>
  <c r="C1457" i="5"/>
  <c r="B1457" i="5" s="1"/>
  <c r="C1456" i="5"/>
  <c r="B1456" i="5"/>
  <c r="C1455" i="5"/>
  <c r="B1455" i="5" s="1"/>
  <c r="C1454" i="5"/>
  <c r="B1454" i="5"/>
  <c r="C1453" i="5"/>
  <c r="B1453" i="5" s="1"/>
  <c r="C1452" i="5"/>
  <c r="B1452" i="5" s="1"/>
  <c r="C1451" i="5"/>
  <c r="B1451" i="5"/>
  <c r="C1450" i="5"/>
  <c r="B1450" i="5" s="1"/>
  <c r="C1449" i="5"/>
  <c r="B1449" i="5"/>
  <c r="C1448" i="5"/>
  <c r="B1448" i="5"/>
  <c r="C1447" i="5"/>
  <c r="B1447" i="5"/>
  <c r="C1446" i="5"/>
  <c r="B1446" i="5"/>
  <c r="C1445" i="5"/>
  <c r="B1445" i="5" s="1"/>
  <c r="C1444" i="5"/>
  <c r="B1444" i="5" s="1"/>
  <c r="C1443" i="5"/>
  <c r="B1443" i="5"/>
  <c r="C1442" i="5"/>
  <c r="B1442" i="5" s="1"/>
  <c r="C1441" i="5"/>
  <c r="B1441" i="5"/>
  <c r="C1440" i="5"/>
  <c r="B1440" i="5"/>
  <c r="C1439" i="5"/>
  <c r="B1439" i="5"/>
  <c r="C1438" i="5"/>
  <c r="B1438" i="5"/>
  <c r="C1437" i="5"/>
  <c r="B1437" i="5" s="1"/>
  <c r="C1436" i="5"/>
  <c r="B1436" i="5" s="1"/>
  <c r="C1435" i="5"/>
  <c r="B1435" i="5"/>
  <c r="C1434" i="5"/>
  <c r="B1434" i="5" s="1"/>
  <c r="C1433" i="5"/>
  <c r="B1433" i="5"/>
  <c r="C1432" i="5"/>
  <c r="B1432" i="5"/>
  <c r="C1431" i="5"/>
  <c r="B1431" i="5"/>
  <c r="C1430" i="5"/>
  <c r="B1430" i="5"/>
  <c r="C1429" i="5"/>
  <c r="B1429" i="5" s="1"/>
  <c r="C1428" i="5"/>
  <c r="B1428" i="5" s="1"/>
  <c r="C1427" i="5"/>
  <c r="B1427" i="5"/>
  <c r="C1426" i="5"/>
  <c r="B1426" i="5" s="1"/>
  <c r="C1425" i="5"/>
  <c r="B1425" i="5"/>
  <c r="C1424" i="5"/>
  <c r="B1424" i="5"/>
  <c r="C1423" i="5"/>
  <c r="B1423" i="5"/>
  <c r="C1422" i="5"/>
  <c r="B1422" i="5"/>
  <c r="C1421" i="5"/>
  <c r="B1421" i="5"/>
  <c r="C1420" i="5"/>
  <c r="B1420" i="5" s="1"/>
  <c r="C1419" i="5"/>
  <c r="B1419" i="5" s="1"/>
  <c r="C1418" i="5"/>
  <c r="B1418" i="5"/>
  <c r="C1417" i="5"/>
  <c r="B1417" i="5"/>
  <c r="C1416" i="5"/>
  <c r="B1416" i="5" s="1"/>
  <c r="C1415" i="5"/>
  <c r="B1415" i="5"/>
  <c r="C1414" i="5"/>
  <c r="B1414" i="5"/>
  <c r="C1413" i="5"/>
  <c r="B1413" i="5"/>
  <c r="C1412" i="5"/>
  <c r="B1412" i="5" s="1"/>
  <c r="C1411" i="5"/>
  <c r="B1411" i="5"/>
  <c r="C1410" i="5"/>
  <c r="B1410" i="5" s="1"/>
  <c r="C1409" i="5"/>
  <c r="B1409" i="5"/>
  <c r="C1408" i="5"/>
  <c r="B1408" i="5"/>
  <c r="C1407" i="5"/>
  <c r="B1407" i="5"/>
  <c r="C1406" i="5"/>
  <c r="B1406" i="5" s="1"/>
  <c r="K1405" i="5"/>
  <c r="C1405" i="5"/>
  <c r="B1405" i="5" s="1"/>
  <c r="C1404" i="5"/>
  <c r="B1404" i="5" s="1"/>
  <c r="C1403" i="5"/>
  <c r="B1403" i="5" s="1"/>
  <c r="C1402" i="5"/>
  <c r="B1402" i="5"/>
  <c r="C1401" i="5"/>
  <c r="B1401" i="5"/>
  <c r="C1400" i="5"/>
  <c r="B1400" i="5"/>
  <c r="C1399" i="5"/>
  <c r="B1399" i="5"/>
  <c r="C1398" i="5"/>
  <c r="B1398" i="5" s="1"/>
  <c r="C1397" i="5"/>
  <c r="B1397" i="5" s="1"/>
  <c r="C1396" i="5"/>
  <c r="B1396" i="5"/>
  <c r="C1395" i="5"/>
  <c r="B1395" i="5" s="1"/>
  <c r="C1394" i="5"/>
  <c r="B1394" i="5" s="1"/>
  <c r="C1393" i="5"/>
  <c r="B1393" i="5"/>
  <c r="C1392" i="5"/>
  <c r="B1392" i="5"/>
  <c r="C1391" i="5"/>
  <c r="B1391" i="5"/>
  <c r="C1390" i="5"/>
  <c r="B1390" i="5" s="1"/>
  <c r="C1389" i="5"/>
  <c r="B1389" i="5" s="1"/>
  <c r="C1388" i="5"/>
  <c r="B1388" i="5" s="1"/>
  <c r="C1387" i="5"/>
  <c r="B1387" i="5" s="1"/>
  <c r="C1386" i="5"/>
  <c r="B1386" i="5"/>
  <c r="C1385" i="5"/>
  <c r="B1385" i="5"/>
  <c r="C1384" i="5"/>
  <c r="B1384" i="5"/>
  <c r="C1383" i="5"/>
  <c r="B1383" i="5"/>
  <c r="C1382" i="5"/>
  <c r="B1382" i="5" s="1"/>
  <c r="K1381" i="5"/>
  <c r="C1381" i="5"/>
  <c r="B1381" i="5" s="1"/>
  <c r="C1380" i="5"/>
  <c r="B1380" i="5"/>
  <c r="C1379" i="5"/>
  <c r="B1379" i="5" s="1"/>
  <c r="C1378" i="5"/>
  <c r="B1378" i="5" s="1"/>
  <c r="C1377" i="5"/>
  <c r="B1377" i="5"/>
  <c r="C1376" i="5"/>
  <c r="B1376" i="5"/>
  <c r="C1375" i="5"/>
  <c r="B1375" i="5"/>
  <c r="C1374" i="5"/>
  <c r="B1374" i="5" s="1"/>
  <c r="C1373" i="5"/>
  <c r="B1373" i="5" s="1"/>
  <c r="C1372" i="5"/>
  <c r="B1372" i="5" s="1"/>
  <c r="C1371" i="5"/>
  <c r="B1371" i="5" s="1"/>
  <c r="C1370" i="5"/>
  <c r="B1370" i="5"/>
  <c r="C1369" i="5"/>
  <c r="B1369" i="5"/>
  <c r="C1368" i="5"/>
  <c r="B1368" i="5"/>
  <c r="C1367" i="5"/>
  <c r="B1367" i="5"/>
  <c r="C1366" i="5"/>
  <c r="B1366" i="5" s="1"/>
  <c r="C1365" i="5"/>
  <c r="B1365" i="5" s="1"/>
  <c r="C1364" i="5"/>
  <c r="B1364" i="5" s="1"/>
  <c r="C1363" i="5"/>
  <c r="B1363" i="5" s="1"/>
  <c r="C1362" i="5"/>
  <c r="B1362" i="5"/>
  <c r="C1361" i="5"/>
  <c r="B1361" i="5"/>
  <c r="C1360" i="5"/>
  <c r="B1360" i="5"/>
  <c r="C1359" i="5"/>
  <c r="B1359" i="5"/>
  <c r="C1358" i="5"/>
  <c r="B1358" i="5" s="1"/>
  <c r="C1357" i="5"/>
  <c r="B1357" i="5" s="1"/>
  <c r="C1356" i="5"/>
  <c r="B1356" i="5" s="1"/>
  <c r="C1355" i="5"/>
  <c r="B1355" i="5" s="1"/>
  <c r="C1354" i="5"/>
  <c r="B1354" i="5"/>
  <c r="C1353" i="5"/>
  <c r="B1353" i="5"/>
  <c r="C1352" i="5"/>
  <c r="B1352" i="5"/>
  <c r="C1351" i="5"/>
  <c r="B1351" i="5"/>
  <c r="C1350" i="5"/>
  <c r="B1350" i="5" s="1"/>
  <c r="C1349" i="5"/>
  <c r="B1349" i="5" s="1"/>
  <c r="C1348" i="5"/>
  <c r="B1348" i="5"/>
  <c r="C1347" i="5"/>
  <c r="B1347" i="5" s="1"/>
  <c r="C1346" i="5"/>
  <c r="B1346" i="5" s="1"/>
  <c r="C1345" i="5"/>
  <c r="B1345" i="5"/>
  <c r="C1344" i="5"/>
  <c r="B1344" i="5"/>
  <c r="C1343" i="5"/>
  <c r="B1343" i="5"/>
  <c r="C1342" i="5"/>
  <c r="B1342" i="5" s="1"/>
  <c r="C1341" i="5"/>
  <c r="B1341" i="5" s="1"/>
  <c r="C1340" i="5"/>
  <c r="B1340" i="5"/>
  <c r="C1339" i="5"/>
  <c r="B1339" i="5" s="1"/>
  <c r="C1338" i="5"/>
  <c r="B1338" i="5"/>
  <c r="C1337" i="5"/>
  <c r="B1337" i="5"/>
  <c r="C1336" i="5"/>
  <c r="B1336" i="5"/>
  <c r="C1335" i="5"/>
  <c r="B1335" i="5"/>
  <c r="C1334" i="5"/>
  <c r="B1334" i="5" s="1"/>
  <c r="C1333" i="5"/>
  <c r="B1333" i="5" s="1"/>
  <c r="C1332" i="5"/>
  <c r="B1332" i="5" s="1"/>
  <c r="C1331" i="5"/>
  <c r="B1331" i="5" s="1"/>
  <c r="C1330" i="5"/>
  <c r="B1330" i="5"/>
  <c r="C1329" i="5"/>
  <c r="B1329" i="5"/>
  <c r="C1328" i="5"/>
  <c r="B1328" i="5"/>
  <c r="C1327" i="5"/>
  <c r="B1327" i="5"/>
  <c r="C1326" i="5"/>
  <c r="B1326" i="5" s="1"/>
  <c r="C1325" i="5"/>
  <c r="B1325" i="5" s="1"/>
  <c r="C1324" i="5"/>
  <c r="B1324" i="5" s="1"/>
  <c r="C1323" i="5"/>
  <c r="B1323" i="5" s="1"/>
  <c r="C1322" i="5"/>
  <c r="B1322" i="5"/>
  <c r="C1321" i="5"/>
  <c r="B1321" i="5"/>
  <c r="C1320" i="5"/>
  <c r="B1320" i="5"/>
  <c r="C1319" i="5"/>
  <c r="B1319" i="5"/>
  <c r="C1318" i="5"/>
  <c r="B1318" i="5" s="1"/>
  <c r="C1317" i="5"/>
  <c r="B1317" i="5" s="1"/>
  <c r="C1316" i="5"/>
  <c r="B1316" i="5"/>
  <c r="C1315" i="5"/>
  <c r="B1315" i="5" s="1"/>
  <c r="C1314" i="5"/>
  <c r="B1314" i="5" s="1"/>
  <c r="C1313" i="5"/>
  <c r="B1313" i="5"/>
  <c r="C1312" i="5"/>
  <c r="B1312" i="5"/>
  <c r="C1311" i="5"/>
  <c r="B1311" i="5"/>
  <c r="C1310" i="5"/>
  <c r="B1310" i="5" s="1"/>
  <c r="C1309" i="5"/>
  <c r="B1309" i="5" s="1"/>
  <c r="C1308" i="5"/>
  <c r="B1308" i="5"/>
  <c r="C1307" i="5"/>
  <c r="B1307" i="5" s="1"/>
  <c r="C1306" i="5"/>
  <c r="B1306" i="5"/>
  <c r="C1305" i="5"/>
  <c r="B1305" i="5"/>
  <c r="C1304" i="5"/>
  <c r="B1304" i="5"/>
  <c r="C1303" i="5"/>
  <c r="B1303" i="5"/>
  <c r="C1302" i="5"/>
  <c r="B1302" i="5" s="1"/>
  <c r="C1301" i="5"/>
  <c r="B1301" i="5" s="1"/>
  <c r="C1300" i="5"/>
  <c r="B1300" i="5" s="1"/>
  <c r="C1299" i="5"/>
  <c r="B1299" i="5" s="1"/>
  <c r="C1298" i="5"/>
  <c r="B1298" i="5" s="1"/>
  <c r="C1297" i="5"/>
  <c r="B1297" i="5"/>
  <c r="C1296" i="5"/>
  <c r="B1296" i="5"/>
  <c r="C1295" i="5"/>
  <c r="B1295" i="5"/>
  <c r="C1294" i="5"/>
  <c r="B1294" i="5" s="1"/>
  <c r="C1293" i="5"/>
  <c r="B1293" i="5" s="1"/>
  <c r="K1292" i="5"/>
  <c r="C1292" i="5"/>
  <c r="B1292" i="5" s="1"/>
  <c r="C1291" i="5"/>
  <c r="B1291" i="5" s="1"/>
  <c r="C1290" i="5"/>
  <c r="B1290" i="5"/>
  <c r="C1289" i="5"/>
  <c r="B1289" i="5"/>
  <c r="C1288" i="5"/>
  <c r="B1288" i="5"/>
  <c r="C1287" i="5"/>
  <c r="B1287" i="5"/>
  <c r="C1286" i="5"/>
  <c r="B1286" i="5" s="1"/>
  <c r="C1285" i="5"/>
  <c r="B1285" i="5" s="1"/>
  <c r="C1284" i="5"/>
  <c r="B1284" i="5"/>
  <c r="C1283" i="5"/>
  <c r="B1283" i="5" s="1"/>
  <c r="C1282" i="5"/>
  <c r="B1282" i="5" s="1"/>
  <c r="C1281" i="5"/>
  <c r="B1281" i="5"/>
  <c r="C1280" i="5"/>
  <c r="B1280" i="5"/>
  <c r="C1279" i="5"/>
  <c r="B1279" i="5"/>
  <c r="C1278" i="5"/>
  <c r="B1278" i="5" s="1"/>
  <c r="C1277" i="5"/>
  <c r="B1277" i="5" s="1"/>
  <c r="C1276" i="5"/>
  <c r="B1276" i="5"/>
  <c r="C1275" i="5"/>
  <c r="B1275" i="5" s="1"/>
  <c r="C1274" i="5"/>
  <c r="B1274" i="5"/>
  <c r="C1273" i="5"/>
  <c r="B1273" i="5"/>
  <c r="C1272" i="5"/>
  <c r="B1272" i="5"/>
  <c r="C1271" i="5"/>
  <c r="B1271" i="5"/>
  <c r="C1270" i="5"/>
  <c r="B1270" i="5" s="1"/>
  <c r="C1269" i="5"/>
  <c r="B1269" i="5" s="1"/>
  <c r="C1268" i="5"/>
  <c r="B1268" i="5"/>
  <c r="C1267" i="5"/>
  <c r="B1267" i="5" s="1"/>
  <c r="C1266" i="5"/>
  <c r="B1266" i="5" s="1"/>
  <c r="C1265" i="5"/>
  <c r="B1265" i="5"/>
  <c r="C1264" i="5"/>
  <c r="B1264" i="5"/>
  <c r="C1263" i="5"/>
  <c r="B1263" i="5"/>
  <c r="C1262" i="5"/>
  <c r="B1262" i="5" s="1"/>
  <c r="C1261" i="5"/>
  <c r="B1261" i="5" s="1"/>
  <c r="C1260" i="5"/>
  <c r="B1260" i="5" s="1"/>
  <c r="C1259" i="5"/>
  <c r="B1259" i="5" s="1"/>
  <c r="C1258" i="5"/>
  <c r="B1258" i="5" s="1"/>
  <c r="C1257" i="5"/>
  <c r="B1257" i="5"/>
  <c r="C1256" i="5"/>
  <c r="B1256" i="5"/>
  <c r="C1255" i="5"/>
  <c r="B1255" i="5"/>
  <c r="C1254" i="5"/>
  <c r="B1254" i="5" s="1"/>
  <c r="C1253" i="5"/>
  <c r="B1253" i="5" s="1"/>
  <c r="C1252" i="5"/>
  <c r="B1252" i="5"/>
  <c r="C1251" i="5"/>
  <c r="B1251" i="5" s="1"/>
  <c r="C1250" i="5"/>
  <c r="B1250" i="5" s="1"/>
  <c r="C1249" i="5"/>
  <c r="B1249" i="5"/>
  <c r="C1248" i="5"/>
  <c r="B1248" i="5"/>
  <c r="L1247" i="5"/>
  <c r="C1247" i="5"/>
  <c r="B1247" i="5"/>
  <c r="C1246" i="5"/>
  <c r="B1246" i="5" s="1"/>
  <c r="C1245" i="5"/>
  <c r="B1245" i="5" s="1"/>
  <c r="C1244" i="5"/>
  <c r="B1244" i="5" s="1"/>
  <c r="C1243" i="5"/>
  <c r="B1243" i="5" s="1"/>
  <c r="C1242" i="5"/>
  <c r="B1242" i="5"/>
  <c r="C1241" i="5"/>
  <c r="B1241" i="5"/>
  <c r="C1240" i="5"/>
  <c r="B1240" i="5"/>
  <c r="C1239" i="5"/>
  <c r="B1239" i="5"/>
  <c r="C1238" i="5"/>
  <c r="B1238" i="5" s="1"/>
  <c r="C1237" i="5"/>
  <c r="B1237" i="5" s="1"/>
  <c r="C1236" i="5"/>
  <c r="B1236" i="5"/>
  <c r="C1235" i="5"/>
  <c r="B1235" i="5" s="1"/>
  <c r="C1234" i="5"/>
  <c r="B1234" i="5"/>
  <c r="C1233" i="5"/>
  <c r="B1233" i="5"/>
  <c r="C1232" i="5"/>
  <c r="B1232" i="5"/>
  <c r="C1231" i="5"/>
  <c r="B1231" i="5"/>
  <c r="C1230" i="5"/>
  <c r="B1230" i="5" s="1"/>
  <c r="C1229" i="5"/>
  <c r="B1229" i="5" s="1"/>
  <c r="C1228" i="5"/>
  <c r="B1228" i="5" s="1"/>
  <c r="C1227" i="5"/>
  <c r="B1227" i="5" s="1"/>
  <c r="C1226" i="5"/>
  <c r="B1226" i="5" s="1"/>
  <c r="C1225" i="5"/>
  <c r="B1225" i="5"/>
  <c r="C1224" i="5"/>
  <c r="B1224" i="5"/>
  <c r="C1223" i="5"/>
  <c r="B1223" i="5"/>
  <c r="C1222" i="5"/>
  <c r="B1222" i="5" s="1"/>
  <c r="C1221" i="5"/>
  <c r="B1221" i="5" s="1"/>
  <c r="C1220" i="5"/>
  <c r="B1220" i="5"/>
  <c r="C1219" i="5"/>
  <c r="B1219" i="5" s="1"/>
  <c r="C1218" i="5"/>
  <c r="B1218" i="5" s="1"/>
  <c r="C1217" i="5"/>
  <c r="B1217" i="5"/>
  <c r="C1216" i="5"/>
  <c r="B1216" i="5"/>
  <c r="C1215" i="5"/>
  <c r="B1215" i="5"/>
  <c r="C1214" i="5"/>
  <c r="B1214" i="5" s="1"/>
  <c r="C1213" i="5"/>
  <c r="B1213" i="5" s="1"/>
  <c r="C1212" i="5"/>
  <c r="B1212" i="5" s="1"/>
  <c r="C1211" i="5"/>
  <c r="B1211" i="5" s="1"/>
  <c r="C1210" i="5"/>
  <c r="B1210" i="5"/>
  <c r="C1209" i="5"/>
  <c r="B1209" i="5"/>
  <c r="C1208" i="5"/>
  <c r="B1208" i="5"/>
  <c r="C1207" i="5"/>
  <c r="B1207" i="5"/>
  <c r="C1206" i="5"/>
  <c r="B1206" i="5" s="1"/>
  <c r="C1205" i="5"/>
  <c r="B1205" i="5"/>
  <c r="C1204" i="5"/>
  <c r="B1204" i="5" s="1"/>
  <c r="C1203" i="5"/>
  <c r="B1203" i="5"/>
  <c r="C1202" i="5"/>
  <c r="B1202" i="5"/>
  <c r="C1201" i="5"/>
  <c r="B1201" i="5"/>
  <c r="L1200" i="5"/>
  <c r="C1200" i="5"/>
  <c r="B1200" i="5"/>
  <c r="C1199" i="5"/>
  <c r="B1199" i="5"/>
  <c r="C1198" i="5"/>
  <c r="B1198" i="5" s="1"/>
  <c r="L1197" i="5"/>
  <c r="K1197" i="5"/>
  <c r="C1197" i="5"/>
  <c r="B1197" i="5" s="1"/>
  <c r="C1196" i="5"/>
  <c r="B1196" i="5"/>
  <c r="C1195" i="5"/>
  <c r="B1195" i="5"/>
  <c r="C1194" i="5"/>
  <c r="B1194" i="5"/>
  <c r="C1193" i="5"/>
  <c r="B1193" i="5"/>
  <c r="C1192" i="5"/>
  <c r="B1192" i="5"/>
  <c r="C1191" i="5"/>
  <c r="B1191" i="5"/>
  <c r="C1190" i="5"/>
  <c r="B1190" i="5" s="1"/>
  <c r="C1189" i="5"/>
  <c r="B1189" i="5" s="1"/>
  <c r="C1188" i="5"/>
  <c r="B1188" i="5" s="1"/>
  <c r="C1187" i="5"/>
  <c r="B1187" i="5"/>
  <c r="C1186" i="5"/>
  <c r="B1186" i="5" s="1"/>
  <c r="C1185" i="5"/>
  <c r="B1185" i="5" s="1"/>
  <c r="C1184" i="5"/>
  <c r="B1184" i="5"/>
  <c r="C1183" i="5"/>
  <c r="B1183" i="5"/>
  <c r="C1182" i="5"/>
  <c r="B1182" i="5" s="1"/>
  <c r="C1181" i="5"/>
  <c r="B1181" i="5" s="1"/>
  <c r="C1180" i="5"/>
  <c r="B1180" i="5" s="1"/>
  <c r="C1179" i="5"/>
  <c r="B1179" i="5" s="1"/>
  <c r="C1178" i="5"/>
  <c r="B1178" i="5"/>
  <c r="C1177" i="5"/>
  <c r="B1177" i="5" s="1"/>
  <c r="C1176" i="5"/>
  <c r="B1176" i="5" s="1"/>
  <c r="C1175" i="5"/>
  <c r="B1175" i="5"/>
  <c r="C1174" i="5"/>
  <c r="B1174" i="5" s="1"/>
  <c r="C1173" i="5"/>
  <c r="B1173" i="5"/>
  <c r="C1172" i="5"/>
  <c r="B1172" i="5" s="1"/>
  <c r="C1171" i="5"/>
  <c r="B1171" i="5" s="1"/>
  <c r="C1170" i="5"/>
  <c r="B1170" i="5" s="1"/>
  <c r="C1169" i="5"/>
  <c r="B1169" i="5"/>
  <c r="C1168" i="5"/>
  <c r="B1168" i="5" s="1"/>
  <c r="C1167" i="5"/>
  <c r="B1167" i="5"/>
  <c r="C1166" i="5"/>
  <c r="B1166" i="5" s="1"/>
  <c r="C1165" i="5"/>
  <c r="B1165" i="5"/>
  <c r="C1164" i="5"/>
  <c r="B1164" i="5"/>
  <c r="C1163" i="5"/>
  <c r="B1163" i="5" s="1"/>
  <c r="C1162" i="5"/>
  <c r="B1162" i="5" s="1"/>
  <c r="C1161" i="5"/>
  <c r="B1161" i="5"/>
  <c r="C1160" i="5"/>
  <c r="B1160" i="5"/>
  <c r="C1159" i="5"/>
  <c r="B1159" i="5"/>
  <c r="K1158" i="5"/>
  <c r="C1158" i="5"/>
  <c r="B1158" i="5" s="1"/>
  <c r="C1157" i="5"/>
  <c r="B1157" i="5" s="1"/>
  <c r="C1156" i="5"/>
  <c r="B1156" i="5" s="1"/>
  <c r="C1155" i="5"/>
  <c r="B1155" i="5"/>
  <c r="C1154" i="5"/>
  <c r="B1154" i="5" s="1"/>
  <c r="C1153" i="5"/>
  <c r="B1153" i="5" s="1"/>
  <c r="C1152" i="5"/>
  <c r="B1152" i="5"/>
  <c r="C1151" i="5"/>
  <c r="B1151" i="5"/>
  <c r="C1150" i="5"/>
  <c r="B1150" i="5" s="1"/>
  <c r="C1149" i="5"/>
  <c r="B1149" i="5" s="1"/>
  <c r="C1148" i="5"/>
  <c r="B1148" i="5" s="1"/>
  <c r="C1147" i="5"/>
  <c r="B1147" i="5" s="1"/>
  <c r="C1146" i="5"/>
  <c r="B1146" i="5"/>
  <c r="C1145" i="5"/>
  <c r="B1145" i="5" s="1"/>
  <c r="C1144" i="5"/>
  <c r="B1144" i="5"/>
  <c r="L1143" i="5"/>
  <c r="C1143" i="5"/>
  <c r="B1143" i="5"/>
  <c r="C1142" i="5"/>
  <c r="B1142" i="5" s="1"/>
  <c r="C1141" i="5"/>
  <c r="B1141" i="5"/>
  <c r="C1140" i="5"/>
  <c r="B1140" i="5" s="1"/>
  <c r="C1139" i="5"/>
  <c r="B1139" i="5" s="1"/>
  <c r="C1138" i="5"/>
  <c r="B1138" i="5" s="1"/>
  <c r="C1137" i="5"/>
  <c r="B1137" i="5"/>
  <c r="C1136" i="5"/>
  <c r="B1136" i="5" s="1"/>
  <c r="C1135" i="5"/>
  <c r="B1135" i="5"/>
  <c r="C1134" i="5"/>
  <c r="B1134" i="5" s="1"/>
  <c r="C1133" i="5"/>
  <c r="B1133" i="5" s="1"/>
  <c r="C1132" i="5"/>
  <c r="B1132" i="5"/>
  <c r="C1131" i="5"/>
  <c r="B1131" i="5" s="1"/>
  <c r="C1130" i="5"/>
  <c r="B1130" i="5" s="1"/>
  <c r="C1129" i="5"/>
  <c r="B1129" i="5"/>
  <c r="C1128" i="5"/>
  <c r="B1128" i="5"/>
  <c r="C1127" i="5"/>
  <c r="B1127" i="5"/>
  <c r="C1126" i="5"/>
  <c r="B1126" i="5" s="1"/>
  <c r="C1125" i="5"/>
  <c r="B1125" i="5"/>
  <c r="K1124" i="5"/>
  <c r="C1124" i="5"/>
  <c r="B1124" i="5" s="1"/>
  <c r="C1123" i="5"/>
  <c r="B1123" i="5"/>
  <c r="C1122" i="5"/>
  <c r="B1122" i="5" s="1"/>
  <c r="C1121" i="5"/>
  <c r="B1121" i="5"/>
  <c r="C1120" i="5"/>
  <c r="B1120" i="5"/>
  <c r="C1119" i="5"/>
  <c r="B1119" i="5"/>
  <c r="C1118" i="5"/>
  <c r="B1118" i="5" s="1"/>
  <c r="C1117" i="5"/>
  <c r="B1117" i="5" s="1"/>
  <c r="C1116" i="5"/>
  <c r="B1116" i="5" s="1"/>
  <c r="C1115" i="5"/>
  <c r="B1115" i="5" s="1"/>
  <c r="C1114" i="5"/>
  <c r="B1114" i="5"/>
  <c r="C1113" i="5"/>
  <c r="B1113" i="5" s="1"/>
  <c r="C1112" i="5"/>
  <c r="B1112" i="5"/>
  <c r="C1111" i="5"/>
  <c r="B1111" i="5"/>
  <c r="C1110" i="5"/>
  <c r="B1110" i="5" s="1"/>
  <c r="C1109" i="5"/>
  <c r="B1109" i="5"/>
  <c r="L1108" i="5"/>
  <c r="C1108" i="5"/>
  <c r="B1108" i="5" s="1"/>
  <c r="C1107" i="5"/>
  <c r="B1107" i="5"/>
  <c r="C1106" i="5"/>
  <c r="B1106" i="5"/>
  <c r="C1105" i="5"/>
  <c r="B1105" i="5"/>
  <c r="C1104" i="5"/>
  <c r="B1104" i="5" s="1"/>
  <c r="C1103" i="5"/>
  <c r="B1103" i="5" s="1"/>
  <c r="C1102" i="5"/>
  <c r="B1102" i="5" s="1"/>
  <c r="C1101" i="5"/>
  <c r="B1101" i="5"/>
  <c r="C1100" i="5"/>
  <c r="B1100" i="5" s="1"/>
  <c r="C1099" i="5"/>
  <c r="B1099" i="5"/>
  <c r="C1098" i="5"/>
  <c r="B1098" i="5"/>
  <c r="C1097" i="5"/>
  <c r="B1097" i="5"/>
  <c r="C1096" i="5"/>
  <c r="B1096" i="5" s="1"/>
  <c r="C1095" i="5"/>
  <c r="B1095" i="5" s="1"/>
  <c r="C1094" i="5"/>
  <c r="B1094" i="5"/>
  <c r="C1093" i="5"/>
  <c r="B1093" i="5" s="1"/>
  <c r="C1092" i="5"/>
  <c r="B1092" i="5"/>
  <c r="C1091" i="5"/>
  <c r="B1091" i="5" s="1"/>
  <c r="C1090" i="5"/>
  <c r="B1090" i="5" s="1"/>
  <c r="L1089" i="5"/>
  <c r="C1089" i="5"/>
  <c r="B1089" i="5"/>
  <c r="C1088" i="5"/>
  <c r="B1088" i="5" s="1"/>
  <c r="C1087" i="5"/>
  <c r="B1087" i="5" s="1"/>
  <c r="C1086" i="5"/>
  <c r="B1086" i="5" s="1"/>
  <c r="C1085" i="5"/>
  <c r="B1085" i="5"/>
  <c r="C1084" i="5"/>
  <c r="B1084" i="5" s="1"/>
  <c r="C1083" i="5"/>
  <c r="B1083" i="5"/>
  <c r="C1082" i="5"/>
  <c r="B1082" i="5"/>
  <c r="C1081" i="5"/>
  <c r="B1081" i="5"/>
  <c r="C1080" i="5"/>
  <c r="B1080" i="5" s="1"/>
  <c r="C1079" i="5"/>
  <c r="B1079" i="5" s="1"/>
  <c r="C1078" i="5"/>
  <c r="B1078" i="5"/>
  <c r="C1077" i="5"/>
  <c r="B1077" i="5"/>
  <c r="C1076" i="5"/>
  <c r="B1076" i="5"/>
  <c r="C1075" i="5"/>
  <c r="B1075" i="5" s="1"/>
  <c r="C1074" i="5"/>
  <c r="B1074" i="5"/>
  <c r="C1073" i="5"/>
  <c r="B1073" i="5"/>
  <c r="C1072" i="5"/>
  <c r="B1072" i="5" s="1"/>
  <c r="C1071" i="5"/>
  <c r="B1071" i="5" s="1"/>
  <c r="C1070" i="5"/>
  <c r="B1070" i="5" s="1"/>
  <c r="C1069" i="5"/>
  <c r="B1069" i="5"/>
  <c r="C1068" i="5"/>
  <c r="B1068" i="5"/>
  <c r="C1067" i="5"/>
  <c r="B1067" i="5" s="1"/>
  <c r="C1066" i="5"/>
  <c r="B1066" i="5"/>
  <c r="C1065" i="5"/>
  <c r="B1065" i="5"/>
  <c r="C1064" i="5"/>
  <c r="B1064" i="5" s="1"/>
  <c r="C1063" i="5"/>
  <c r="B1063" i="5"/>
  <c r="C1062" i="5"/>
  <c r="B1062" i="5" s="1"/>
  <c r="C1061" i="5"/>
  <c r="B1061" i="5"/>
  <c r="C1060" i="5"/>
  <c r="B1060" i="5"/>
  <c r="C1059" i="5"/>
  <c r="B1059" i="5"/>
  <c r="C1058" i="5"/>
  <c r="B1058" i="5" s="1"/>
  <c r="C1057" i="5"/>
  <c r="B1057" i="5"/>
  <c r="C1056" i="5"/>
  <c r="B1056" i="5" s="1"/>
  <c r="L1055" i="5"/>
  <c r="K1055" i="5"/>
  <c r="C1055" i="5"/>
  <c r="B1055" i="5" s="1"/>
  <c r="C1054" i="5"/>
  <c r="B1054" i="5" s="1"/>
  <c r="C1053" i="5"/>
  <c r="B1053" i="5" s="1"/>
  <c r="C1052" i="5"/>
  <c r="B1052" i="5"/>
  <c r="C1051" i="5"/>
  <c r="B1051" i="5" s="1"/>
  <c r="C1050" i="5"/>
  <c r="B1050" i="5" s="1"/>
  <c r="C1049" i="5"/>
  <c r="B1049" i="5"/>
  <c r="C1048" i="5"/>
  <c r="B1048" i="5" s="1"/>
  <c r="C1047" i="5"/>
  <c r="B1047" i="5"/>
  <c r="C1046" i="5"/>
  <c r="B1046" i="5" s="1"/>
  <c r="C1045" i="5"/>
  <c r="B1045" i="5"/>
  <c r="C1044" i="5"/>
  <c r="B1044" i="5" s="1"/>
  <c r="C1043" i="5"/>
  <c r="B1043" i="5" s="1"/>
  <c r="L1042" i="5"/>
  <c r="C1042" i="5"/>
  <c r="B1042" i="5" s="1"/>
  <c r="C1041" i="5"/>
  <c r="B1041" i="5"/>
  <c r="C1040" i="5"/>
  <c r="B1040" i="5" s="1"/>
  <c r="L1039" i="5"/>
  <c r="C1039" i="5"/>
  <c r="B1039" i="5" s="1"/>
  <c r="C1038" i="5"/>
  <c r="B1038" i="5" s="1"/>
  <c r="C1037" i="5"/>
  <c r="B1037" i="5"/>
  <c r="C1036" i="5"/>
  <c r="B1036" i="5"/>
  <c r="C1035" i="5"/>
  <c r="B1035" i="5" s="1"/>
  <c r="C1034" i="5"/>
  <c r="B1034" i="5"/>
  <c r="C1033" i="5"/>
  <c r="B1033" i="5"/>
  <c r="C1032" i="5"/>
  <c r="B1032" i="5" s="1"/>
  <c r="C1031" i="5"/>
  <c r="B1031" i="5"/>
  <c r="C1030" i="5"/>
  <c r="B1030" i="5" s="1"/>
  <c r="C1029" i="5"/>
  <c r="B1029" i="5"/>
  <c r="C1028" i="5"/>
  <c r="B1028" i="5"/>
  <c r="C1027" i="5"/>
  <c r="B1027" i="5" s="1"/>
  <c r="C1026" i="5"/>
  <c r="B1026" i="5" s="1"/>
  <c r="C1025" i="5"/>
  <c r="B1025" i="5"/>
  <c r="C1024" i="5"/>
  <c r="B1024" i="5" s="1"/>
  <c r="L1023" i="5"/>
  <c r="C1023" i="5"/>
  <c r="B1023" i="5" s="1"/>
  <c r="C1022" i="5"/>
  <c r="B1022" i="5" s="1"/>
  <c r="C1021" i="5"/>
  <c r="B1021" i="5" s="1"/>
  <c r="C1020" i="5"/>
  <c r="B1020" i="5"/>
  <c r="C1019" i="5"/>
  <c r="B1019" i="5" s="1"/>
  <c r="C1018" i="5"/>
  <c r="B1018" i="5" s="1"/>
  <c r="C1017" i="5"/>
  <c r="B1017" i="5"/>
  <c r="C1016" i="5"/>
  <c r="B1016" i="5" s="1"/>
  <c r="C1015" i="5"/>
  <c r="B1015" i="5" s="1"/>
  <c r="K1014" i="5"/>
  <c r="C1014" i="5"/>
  <c r="B1014" i="5" s="1"/>
  <c r="C1013" i="5"/>
  <c r="B1013" i="5" s="1"/>
  <c r="C1012" i="5"/>
  <c r="B1012" i="5" s="1"/>
  <c r="C1011" i="5"/>
  <c r="B1011" i="5" s="1"/>
  <c r="C1010" i="5"/>
  <c r="B1010" i="5" s="1"/>
  <c r="C1009" i="5"/>
  <c r="B1009" i="5"/>
  <c r="C1008" i="5"/>
  <c r="B1008" i="5" s="1"/>
  <c r="C1007" i="5"/>
  <c r="B1007" i="5" s="1"/>
  <c r="C1006" i="5"/>
  <c r="B1006" i="5"/>
  <c r="C1005" i="5"/>
  <c r="B1005" i="5" s="1"/>
  <c r="C1004" i="5"/>
  <c r="B1004" i="5" s="1"/>
  <c r="C1003" i="5"/>
  <c r="B1003" i="5" s="1"/>
  <c r="C1002" i="5"/>
  <c r="B1002" i="5" s="1"/>
  <c r="C1001" i="5"/>
  <c r="B1001" i="5"/>
  <c r="C1000" i="5"/>
  <c r="B1000" i="5" s="1"/>
  <c r="C999" i="5"/>
  <c r="B999" i="5"/>
  <c r="C998" i="5"/>
  <c r="B998" i="5" s="1"/>
  <c r="C997" i="5"/>
  <c r="B997" i="5"/>
  <c r="C996" i="5"/>
  <c r="B996" i="5"/>
  <c r="C995" i="5"/>
  <c r="B995" i="5"/>
  <c r="C994" i="5"/>
  <c r="B994" i="5" s="1"/>
  <c r="C993" i="5"/>
  <c r="B993" i="5"/>
  <c r="C992" i="5"/>
  <c r="B992" i="5" s="1"/>
  <c r="C991" i="5"/>
  <c r="B991" i="5" s="1"/>
  <c r="C990" i="5"/>
  <c r="B990" i="5" s="1"/>
  <c r="C989" i="5"/>
  <c r="B989" i="5" s="1"/>
  <c r="C988" i="5"/>
  <c r="B988" i="5"/>
  <c r="C987" i="5"/>
  <c r="B987" i="5" s="1"/>
  <c r="C986" i="5"/>
  <c r="B986" i="5" s="1"/>
  <c r="C985" i="5"/>
  <c r="B985" i="5"/>
  <c r="C984" i="5"/>
  <c r="B984" i="5" s="1"/>
  <c r="C983" i="5"/>
  <c r="B983" i="5"/>
  <c r="C982" i="5"/>
  <c r="B982" i="5" s="1"/>
  <c r="C981" i="5"/>
  <c r="B981" i="5"/>
  <c r="C980" i="5"/>
  <c r="B980" i="5" s="1"/>
  <c r="C979" i="5"/>
  <c r="B979" i="5" s="1"/>
  <c r="C978" i="5"/>
  <c r="B978" i="5" s="1"/>
  <c r="C977" i="5"/>
  <c r="B977" i="5"/>
  <c r="L976" i="5"/>
  <c r="C976" i="5"/>
  <c r="B976" i="5" s="1"/>
  <c r="C975" i="5"/>
  <c r="B975" i="5" s="1"/>
  <c r="C974" i="5"/>
  <c r="B974" i="5" s="1"/>
  <c r="C973" i="5"/>
  <c r="B973" i="5" s="1"/>
  <c r="C972" i="5"/>
  <c r="B972" i="5"/>
  <c r="C971" i="5"/>
  <c r="B971" i="5" s="1"/>
  <c r="C970" i="5"/>
  <c r="B970" i="5" s="1"/>
  <c r="C969" i="5"/>
  <c r="B969" i="5"/>
  <c r="C968" i="5"/>
  <c r="B968" i="5" s="1"/>
  <c r="C967" i="5"/>
  <c r="B967" i="5"/>
  <c r="C966" i="5"/>
  <c r="B966" i="5" s="1"/>
  <c r="K965" i="5"/>
  <c r="C965" i="5"/>
  <c r="B965" i="5" s="1"/>
  <c r="C964" i="5"/>
  <c r="B964" i="5"/>
  <c r="C963" i="5"/>
  <c r="B963" i="5"/>
  <c r="C962" i="5"/>
  <c r="B962" i="5" s="1"/>
  <c r="C961" i="5"/>
  <c r="B961" i="5"/>
  <c r="C960" i="5"/>
  <c r="B960" i="5" s="1"/>
  <c r="C959" i="5"/>
  <c r="B959" i="5" s="1"/>
  <c r="C958" i="5"/>
  <c r="B958" i="5"/>
  <c r="C957" i="5"/>
  <c r="B957" i="5" s="1"/>
  <c r="C956" i="5"/>
  <c r="B956" i="5" s="1"/>
  <c r="C955" i="5"/>
  <c r="B955" i="5" s="1"/>
  <c r="C954" i="5"/>
  <c r="B954" i="5" s="1"/>
  <c r="C953" i="5"/>
  <c r="B953" i="5"/>
  <c r="C952" i="5"/>
  <c r="B952" i="5" s="1"/>
  <c r="C951" i="5"/>
  <c r="B951" i="5"/>
  <c r="C950" i="5"/>
  <c r="B950" i="5" s="1"/>
  <c r="C949" i="5"/>
  <c r="B949" i="5"/>
  <c r="C948" i="5"/>
  <c r="B948" i="5" s="1"/>
  <c r="C947" i="5"/>
  <c r="B947" i="5" s="1"/>
  <c r="C946" i="5"/>
  <c r="B946" i="5"/>
  <c r="C945" i="5"/>
  <c r="B945" i="5"/>
  <c r="C944" i="5"/>
  <c r="B944" i="5" s="1"/>
  <c r="C943" i="5"/>
  <c r="B943" i="5" s="1"/>
  <c r="C942" i="5"/>
  <c r="B942" i="5" s="1"/>
  <c r="L941" i="5"/>
  <c r="C941" i="5"/>
  <c r="B941" i="5" s="1"/>
  <c r="C940" i="5"/>
  <c r="B940" i="5"/>
  <c r="C939" i="5"/>
  <c r="B939" i="5" s="1"/>
  <c r="C938" i="5"/>
  <c r="B938" i="5" s="1"/>
  <c r="C937" i="5"/>
  <c r="B937" i="5"/>
  <c r="C936" i="5"/>
  <c r="B936" i="5"/>
  <c r="C935" i="5"/>
  <c r="B935" i="5"/>
  <c r="C934" i="5"/>
  <c r="B934" i="5" s="1"/>
  <c r="C933" i="5"/>
  <c r="B933" i="5"/>
  <c r="C932" i="5"/>
  <c r="B932" i="5" s="1"/>
  <c r="C931" i="5"/>
  <c r="B931" i="5" s="1"/>
  <c r="C930" i="5"/>
  <c r="B930" i="5"/>
  <c r="C929" i="5"/>
  <c r="B929" i="5" s="1"/>
  <c r="C928" i="5"/>
  <c r="B928" i="5" s="1"/>
  <c r="C927" i="5"/>
  <c r="B927" i="5" s="1"/>
  <c r="C926" i="5"/>
  <c r="B926" i="5" s="1"/>
  <c r="C925" i="5"/>
  <c r="B925" i="5"/>
  <c r="C924" i="5"/>
  <c r="B924" i="5" s="1"/>
  <c r="C923" i="5"/>
  <c r="B923" i="5"/>
  <c r="C922" i="5"/>
  <c r="B922" i="5"/>
  <c r="C921" i="5"/>
  <c r="B921" i="5"/>
  <c r="C920" i="5"/>
  <c r="B920" i="5" s="1"/>
  <c r="C919" i="5"/>
  <c r="B919" i="5"/>
  <c r="C918" i="5"/>
  <c r="B918" i="5" s="1"/>
  <c r="C917" i="5"/>
  <c r="B917" i="5"/>
  <c r="C916" i="5"/>
  <c r="B916" i="5" s="1"/>
  <c r="C915" i="5"/>
  <c r="B915" i="5" s="1"/>
  <c r="C914" i="5"/>
  <c r="B914" i="5"/>
  <c r="C913" i="5"/>
  <c r="B913" i="5"/>
  <c r="C912" i="5"/>
  <c r="B912" i="5"/>
  <c r="C911" i="5"/>
  <c r="B911" i="5" s="1"/>
  <c r="C910" i="5"/>
  <c r="B910" i="5" s="1"/>
  <c r="C909" i="5"/>
  <c r="B909" i="5"/>
  <c r="K908" i="5"/>
  <c r="C908" i="5"/>
  <c r="B908" i="5" s="1"/>
  <c r="C907" i="5"/>
  <c r="B907" i="5"/>
  <c r="C906" i="5"/>
  <c r="B906" i="5" s="1"/>
  <c r="C905" i="5"/>
  <c r="B905" i="5"/>
  <c r="C904" i="5"/>
  <c r="B904" i="5"/>
  <c r="C903" i="5"/>
  <c r="B903" i="5"/>
  <c r="L902" i="5"/>
  <c r="C902" i="5"/>
  <c r="B902" i="5" s="1"/>
  <c r="C901" i="5"/>
  <c r="B901" i="5"/>
  <c r="K900" i="5"/>
  <c r="C900" i="5"/>
  <c r="B900" i="5" s="1"/>
  <c r="C899" i="5"/>
  <c r="B899" i="5" s="1"/>
  <c r="C898" i="5"/>
  <c r="B898" i="5"/>
  <c r="K897" i="5"/>
  <c r="C897" i="5"/>
  <c r="B897" i="5" s="1"/>
  <c r="C896" i="5"/>
  <c r="B896" i="5"/>
  <c r="C895" i="5"/>
  <c r="B895" i="5"/>
  <c r="C894" i="5"/>
  <c r="B894" i="5" s="1"/>
  <c r="C893" i="5"/>
  <c r="B893" i="5"/>
  <c r="C892" i="5"/>
  <c r="B892" i="5" s="1"/>
  <c r="C891" i="5"/>
  <c r="B891" i="5"/>
  <c r="K890" i="5"/>
  <c r="C890" i="5"/>
  <c r="B890" i="5" s="1"/>
  <c r="C889" i="5"/>
  <c r="B889" i="5"/>
  <c r="C888" i="5"/>
  <c r="B888" i="5" s="1"/>
  <c r="K887" i="5"/>
  <c r="C887" i="5"/>
  <c r="B887" i="5" s="1"/>
  <c r="C886" i="5"/>
  <c r="B886" i="5"/>
  <c r="C885" i="5"/>
  <c r="B885" i="5"/>
  <c r="C884" i="5"/>
  <c r="B884" i="5" s="1"/>
  <c r="C883" i="5"/>
  <c r="B883" i="5" s="1"/>
  <c r="C882" i="5"/>
  <c r="B882" i="5" s="1"/>
  <c r="C881" i="5"/>
  <c r="B881" i="5" s="1"/>
  <c r="C880" i="5"/>
  <c r="B880" i="5"/>
  <c r="C879" i="5"/>
  <c r="B879" i="5" s="1"/>
  <c r="C878" i="5"/>
  <c r="B878" i="5" s="1"/>
  <c r="C877" i="5"/>
  <c r="B877" i="5"/>
  <c r="C876" i="5"/>
  <c r="B876" i="5" s="1"/>
  <c r="C875" i="5"/>
  <c r="B875" i="5"/>
  <c r="C874" i="5"/>
  <c r="B874" i="5" s="1"/>
  <c r="K873" i="5"/>
  <c r="C873" i="5"/>
  <c r="B873" i="5"/>
  <c r="C872" i="5"/>
  <c r="B872" i="5"/>
  <c r="C871" i="5"/>
  <c r="B871" i="5"/>
  <c r="C870" i="5"/>
  <c r="B870" i="5" s="1"/>
  <c r="C869" i="5"/>
  <c r="B869" i="5"/>
  <c r="C868" i="5"/>
  <c r="B868" i="5" s="1"/>
  <c r="C867" i="5"/>
  <c r="B867" i="5"/>
  <c r="C866" i="5"/>
  <c r="B866" i="5"/>
  <c r="C865" i="5"/>
  <c r="B865" i="5" s="1"/>
  <c r="C864" i="5"/>
  <c r="B864" i="5" s="1"/>
  <c r="C863" i="5"/>
  <c r="B863" i="5"/>
  <c r="C862" i="5"/>
  <c r="B862" i="5"/>
  <c r="C861" i="5"/>
  <c r="B861" i="5" s="1"/>
  <c r="K860" i="5"/>
  <c r="C860" i="5"/>
  <c r="B860" i="5" s="1"/>
  <c r="C859" i="5"/>
  <c r="B859" i="5"/>
  <c r="C858" i="5"/>
  <c r="B858" i="5"/>
  <c r="C857" i="5"/>
  <c r="B857" i="5" s="1"/>
  <c r="C856" i="5"/>
  <c r="B856" i="5" s="1"/>
  <c r="C855" i="5"/>
  <c r="B855" i="5"/>
  <c r="K854" i="5"/>
  <c r="C854" i="5"/>
  <c r="B854" i="5"/>
  <c r="C853" i="5"/>
  <c r="B853" i="5"/>
  <c r="C852" i="5"/>
  <c r="B852" i="5" s="1"/>
  <c r="C851" i="5"/>
  <c r="B851" i="5"/>
  <c r="C850" i="5"/>
  <c r="B850" i="5"/>
  <c r="C849" i="5"/>
  <c r="B849" i="5" s="1"/>
  <c r="C848" i="5"/>
  <c r="B848" i="5"/>
  <c r="C847" i="5"/>
  <c r="B847" i="5" s="1"/>
  <c r="K846" i="5"/>
  <c r="C846" i="5"/>
  <c r="B846" i="5" s="1"/>
  <c r="C845" i="5"/>
  <c r="B845" i="5"/>
  <c r="C844" i="5"/>
  <c r="B844" i="5"/>
  <c r="C843" i="5"/>
  <c r="B843" i="5" s="1"/>
  <c r="C842" i="5"/>
  <c r="B842" i="5"/>
  <c r="C841" i="5"/>
  <c r="B841" i="5" s="1"/>
  <c r="C840" i="5"/>
  <c r="B840" i="5"/>
  <c r="C839" i="5"/>
  <c r="B839" i="5"/>
  <c r="C838" i="5"/>
  <c r="B838" i="5" s="1"/>
  <c r="C837" i="5"/>
  <c r="B837" i="5" s="1"/>
  <c r="C836" i="5"/>
  <c r="B836" i="5"/>
  <c r="C835" i="5"/>
  <c r="B835" i="5"/>
  <c r="C834" i="5"/>
  <c r="B834" i="5"/>
  <c r="C833" i="5"/>
  <c r="B833" i="5" s="1"/>
  <c r="L832" i="5"/>
  <c r="C832" i="5"/>
  <c r="B832" i="5" s="1"/>
  <c r="C831" i="5"/>
  <c r="B831" i="5"/>
  <c r="L830" i="5"/>
  <c r="C830" i="5"/>
  <c r="B830" i="5"/>
  <c r="C829" i="5"/>
  <c r="B829" i="5" s="1"/>
  <c r="C828" i="5"/>
  <c r="B828" i="5"/>
  <c r="C827" i="5"/>
  <c r="B827" i="5" s="1"/>
  <c r="C826" i="5"/>
  <c r="B826" i="5"/>
  <c r="C825" i="5"/>
  <c r="B825" i="5"/>
  <c r="C824" i="5"/>
  <c r="B824" i="5"/>
  <c r="L823" i="5"/>
  <c r="K823" i="5"/>
  <c r="C823" i="5"/>
  <c r="B823" i="5"/>
  <c r="C822" i="5"/>
  <c r="B822" i="5" s="1"/>
  <c r="C821" i="5"/>
  <c r="B821" i="5"/>
  <c r="C820" i="5"/>
  <c r="B820" i="5" s="1"/>
  <c r="C819" i="5"/>
  <c r="B819" i="5"/>
  <c r="C818" i="5"/>
  <c r="B818" i="5"/>
  <c r="C817" i="5"/>
  <c r="B817" i="5"/>
  <c r="C816" i="5"/>
  <c r="B816" i="5"/>
  <c r="C815" i="5"/>
  <c r="B815" i="5"/>
  <c r="C814" i="5"/>
  <c r="B814" i="5" s="1"/>
  <c r="C813" i="5"/>
  <c r="B813" i="5" s="1"/>
  <c r="C812" i="5"/>
  <c r="B812" i="5"/>
  <c r="L811" i="5"/>
  <c r="C811" i="5"/>
  <c r="B811" i="5"/>
  <c r="C810" i="5"/>
  <c r="B810" i="5"/>
  <c r="C809" i="5"/>
  <c r="B809" i="5"/>
  <c r="C808" i="5"/>
  <c r="B808" i="5"/>
  <c r="L807" i="5"/>
  <c r="C807" i="5"/>
  <c r="B807" i="5"/>
  <c r="C806" i="5"/>
  <c r="B806" i="5" s="1"/>
  <c r="C805" i="5"/>
  <c r="B805" i="5" s="1"/>
  <c r="C804" i="5"/>
  <c r="B804" i="5"/>
  <c r="K803" i="5"/>
  <c r="C803" i="5"/>
  <c r="B803" i="5" s="1"/>
  <c r="C802" i="5"/>
  <c r="B802" i="5"/>
  <c r="C801" i="5"/>
  <c r="B801" i="5" s="1"/>
  <c r="C800" i="5"/>
  <c r="B800" i="5"/>
  <c r="C799" i="5"/>
  <c r="B799" i="5"/>
  <c r="C798" i="5"/>
  <c r="B798" i="5" s="1"/>
  <c r="C797" i="5"/>
  <c r="B797" i="5"/>
  <c r="K796" i="5"/>
  <c r="C796" i="5"/>
  <c r="B796" i="5" s="1"/>
  <c r="C795" i="5"/>
  <c r="B795" i="5"/>
  <c r="C794" i="5"/>
  <c r="B794" i="5" s="1"/>
  <c r="C793" i="5"/>
  <c r="B793" i="5" s="1"/>
  <c r="C792" i="5"/>
  <c r="B792" i="5"/>
  <c r="C791" i="5"/>
  <c r="B791" i="5"/>
  <c r="C790" i="5"/>
  <c r="B790" i="5" s="1"/>
  <c r="L789" i="5"/>
  <c r="C789" i="5"/>
  <c r="B789" i="5"/>
  <c r="C788" i="5"/>
  <c r="B788" i="5"/>
  <c r="L787" i="5"/>
  <c r="K787" i="5"/>
  <c r="C787" i="5"/>
  <c r="B787" i="5" s="1"/>
  <c r="C786" i="5"/>
  <c r="B786" i="5"/>
  <c r="C785" i="5"/>
  <c r="B785" i="5"/>
  <c r="C784" i="5"/>
  <c r="B784" i="5"/>
  <c r="L783" i="5"/>
  <c r="K783" i="5"/>
  <c r="C783" i="5"/>
  <c r="B783" i="5"/>
  <c r="C782" i="5"/>
  <c r="B782" i="5" s="1"/>
  <c r="C781" i="5"/>
  <c r="B781" i="5"/>
  <c r="C780" i="5"/>
  <c r="B780" i="5" s="1"/>
  <c r="C779" i="5"/>
  <c r="B779" i="5"/>
  <c r="C778" i="5"/>
  <c r="B778" i="5"/>
  <c r="C777" i="5"/>
  <c r="B777" i="5" s="1"/>
  <c r="L776" i="5"/>
  <c r="C776" i="5"/>
  <c r="B776" i="5"/>
  <c r="C775" i="5"/>
  <c r="B775" i="5"/>
  <c r="C774" i="5"/>
  <c r="B774" i="5" s="1"/>
  <c r="C773" i="5"/>
  <c r="B773" i="5" s="1"/>
  <c r="C772" i="5"/>
  <c r="B772" i="5"/>
  <c r="C771" i="5"/>
  <c r="B771" i="5"/>
  <c r="C770" i="5"/>
  <c r="B770" i="5" s="1"/>
  <c r="C769" i="5"/>
  <c r="B769" i="5"/>
  <c r="C768" i="5"/>
  <c r="B768" i="5"/>
  <c r="L767" i="5"/>
  <c r="C767" i="5"/>
  <c r="B767" i="5"/>
  <c r="C766" i="5"/>
  <c r="B766" i="5" s="1"/>
  <c r="K765" i="5"/>
  <c r="C765" i="5"/>
  <c r="B765" i="5" s="1"/>
  <c r="C764" i="5"/>
  <c r="B764" i="5"/>
  <c r="L763" i="5"/>
  <c r="K763" i="5"/>
  <c r="C763" i="5"/>
  <c r="B763" i="5" s="1"/>
  <c r="C762" i="5"/>
  <c r="B762" i="5"/>
  <c r="C761" i="5"/>
  <c r="B761" i="5"/>
  <c r="C760" i="5"/>
  <c r="B760" i="5"/>
  <c r="C759" i="5"/>
  <c r="B759" i="5"/>
  <c r="C758" i="5"/>
  <c r="B758" i="5" s="1"/>
  <c r="C757" i="5"/>
  <c r="B757" i="5"/>
  <c r="L756" i="5"/>
  <c r="C756" i="5"/>
  <c r="B756" i="5" s="1"/>
  <c r="C755" i="5"/>
  <c r="B755" i="5"/>
  <c r="C754" i="5"/>
  <c r="B754" i="5"/>
  <c r="C753" i="5"/>
  <c r="B753" i="5"/>
  <c r="C752" i="5"/>
  <c r="B752" i="5"/>
  <c r="C751" i="5"/>
  <c r="B751" i="5"/>
  <c r="C750" i="5"/>
  <c r="B750" i="5" s="1"/>
  <c r="L749" i="5"/>
  <c r="C749" i="5"/>
  <c r="B749" i="5" s="1"/>
  <c r="C748" i="5"/>
  <c r="B748" i="5"/>
  <c r="C747" i="5"/>
  <c r="B747" i="5"/>
  <c r="C746" i="5"/>
  <c r="B746" i="5"/>
  <c r="C745" i="5"/>
  <c r="B745" i="5"/>
  <c r="C744" i="5"/>
  <c r="B744" i="5"/>
  <c r="K743" i="5"/>
  <c r="C743" i="5"/>
  <c r="B743" i="5"/>
  <c r="C742" i="5"/>
  <c r="B742" i="5" s="1"/>
  <c r="C741" i="5"/>
  <c r="B741" i="5"/>
  <c r="C740" i="5"/>
  <c r="B740" i="5"/>
  <c r="C739" i="5"/>
  <c r="B739" i="5"/>
  <c r="C738" i="5"/>
  <c r="B738" i="5" s="1"/>
  <c r="C737" i="5"/>
  <c r="B737" i="5"/>
  <c r="C736" i="5"/>
  <c r="B736" i="5"/>
  <c r="C735" i="5"/>
  <c r="B735" i="5"/>
  <c r="C734" i="5"/>
  <c r="B734" i="5" s="1"/>
  <c r="K733" i="5"/>
  <c r="C733" i="5"/>
  <c r="B733" i="5" s="1"/>
  <c r="C732" i="5"/>
  <c r="B732" i="5"/>
  <c r="C731" i="5"/>
  <c r="B731" i="5"/>
  <c r="C730" i="5"/>
  <c r="B730" i="5"/>
  <c r="C729" i="5"/>
  <c r="B729" i="5" s="1"/>
  <c r="L728" i="5"/>
  <c r="C728" i="5"/>
  <c r="B728" i="5" s="1"/>
  <c r="C727" i="5"/>
  <c r="B727" i="5"/>
  <c r="C726" i="5"/>
  <c r="B726" i="5" s="1"/>
  <c r="C725" i="5"/>
  <c r="B725" i="5"/>
  <c r="L724" i="5"/>
  <c r="C724" i="5"/>
  <c r="B724" i="5" s="1"/>
  <c r="C723" i="5"/>
  <c r="B723" i="5"/>
  <c r="C722" i="5"/>
  <c r="B722" i="5"/>
  <c r="C721" i="5"/>
  <c r="B721" i="5"/>
  <c r="L720" i="5"/>
  <c r="C720" i="5"/>
  <c r="B720" i="5" s="1"/>
  <c r="C719" i="5"/>
  <c r="B719" i="5"/>
  <c r="C718" i="5"/>
  <c r="B718" i="5" s="1"/>
  <c r="C717" i="5"/>
  <c r="B717" i="5"/>
  <c r="C716" i="5"/>
  <c r="B716" i="5"/>
  <c r="C715" i="5"/>
  <c r="B715" i="5" s="1"/>
  <c r="C714" i="5"/>
  <c r="B714" i="5"/>
  <c r="C713" i="5"/>
  <c r="B713" i="5"/>
  <c r="C712" i="5"/>
  <c r="B712" i="5"/>
  <c r="C711" i="5"/>
  <c r="B711" i="5"/>
  <c r="L710" i="5"/>
  <c r="K710" i="5"/>
  <c r="C710" i="5"/>
  <c r="B710" i="5" s="1"/>
  <c r="C709" i="5"/>
  <c r="B709" i="5"/>
  <c r="C708" i="5"/>
  <c r="B708" i="5"/>
  <c r="C707" i="5"/>
  <c r="B707" i="5"/>
  <c r="K706" i="5"/>
  <c r="C706" i="5"/>
  <c r="B706" i="5" s="1"/>
  <c r="C705" i="5"/>
  <c r="B705" i="5"/>
  <c r="C704" i="5"/>
  <c r="B704" i="5"/>
  <c r="C703" i="5"/>
  <c r="B703" i="5"/>
  <c r="L702" i="5"/>
  <c r="C702" i="5"/>
  <c r="B702" i="5" s="1"/>
  <c r="C701" i="5"/>
  <c r="B701" i="5" s="1"/>
  <c r="C700" i="5"/>
  <c r="B700" i="5"/>
  <c r="C699" i="5"/>
  <c r="B699" i="5"/>
  <c r="C698" i="5"/>
  <c r="B698" i="5"/>
  <c r="C697" i="5"/>
  <c r="B697" i="5" s="1"/>
  <c r="C696" i="5"/>
  <c r="B696" i="5"/>
  <c r="C695" i="5"/>
  <c r="B695" i="5"/>
  <c r="C694" i="5"/>
  <c r="B694" i="5" s="1"/>
  <c r="L693" i="5"/>
  <c r="C693" i="5"/>
  <c r="B693" i="5"/>
  <c r="C692" i="5"/>
  <c r="B692" i="5" s="1"/>
  <c r="K691" i="5"/>
  <c r="C691" i="5"/>
  <c r="B691" i="5" s="1"/>
  <c r="C690" i="5"/>
  <c r="B690" i="5"/>
  <c r="C689" i="5"/>
  <c r="B689" i="5"/>
  <c r="C688" i="5"/>
  <c r="B688" i="5" s="1"/>
  <c r="K687" i="5"/>
  <c r="C687" i="5"/>
  <c r="B687" i="5"/>
  <c r="C686" i="5"/>
  <c r="B686" i="5" s="1"/>
  <c r="C685" i="5"/>
  <c r="B685" i="5"/>
  <c r="C684" i="5"/>
  <c r="B684" i="5"/>
  <c r="K683" i="5"/>
  <c r="C683" i="5"/>
  <c r="B683" i="5" s="1"/>
  <c r="C682" i="5"/>
  <c r="B682" i="5"/>
  <c r="C681" i="5"/>
  <c r="B681" i="5"/>
  <c r="C680" i="5"/>
  <c r="B680" i="5"/>
  <c r="K679" i="5"/>
  <c r="C679" i="5"/>
  <c r="B679" i="5"/>
  <c r="C678" i="5"/>
  <c r="B678" i="5" s="1"/>
  <c r="C677" i="5"/>
  <c r="B677" i="5"/>
  <c r="C676" i="5"/>
  <c r="B676" i="5"/>
  <c r="C675" i="5"/>
  <c r="B675" i="5"/>
  <c r="C674" i="5"/>
  <c r="B674" i="5" s="1"/>
  <c r="C673" i="5"/>
  <c r="B673" i="5"/>
  <c r="C672" i="5"/>
  <c r="B672" i="5"/>
  <c r="C671" i="5"/>
  <c r="B671" i="5"/>
  <c r="C670" i="5"/>
  <c r="B670" i="5" s="1"/>
  <c r="K669" i="5"/>
  <c r="C669" i="5"/>
  <c r="B669" i="5" s="1"/>
  <c r="C668" i="5"/>
  <c r="B668" i="5"/>
  <c r="C667" i="5"/>
  <c r="B667" i="5"/>
  <c r="C666" i="5"/>
  <c r="B666" i="5"/>
  <c r="C665" i="5"/>
  <c r="B665" i="5" s="1"/>
  <c r="L664" i="5"/>
  <c r="C664" i="5"/>
  <c r="B664" i="5" s="1"/>
  <c r="C663" i="5"/>
  <c r="B663" i="5"/>
  <c r="C662" i="5"/>
  <c r="B662" i="5" s="1"/>
  <c r="C661" i="5"/>
  <c r="B661" i="5"/>
  <c r="L660" i="5"/>
  <c r="C660" i="5"/>
  <c r="B660" i="5" s="1"/>
  <c r="C659" i="5"/>
  <c r="B659" i="5"/>
  <c r="C658" i="5"/>
  <c r="B658" i="5" s="1"/>
  <c r="C657" i="5"/>
  <c r="B657" i="5"/>
  <c r="C656" i="5"/>
  <c r="B656" i="5" s="1"/>
  <c r="C655" i="5"/>
  <c r="B655" i="5"/>
  <c r="C654" i="5"/>
  <c r="B654" i="5" s="1"/>
  <c r="C653" i="5"/>
  <c r="B653" i="5"/>
  <c r="C652" i="5"/>
  <c r="B652" i="5"/>
  <c r="L651" i="5"/>
  <c r="K651" i="5"/>
  <c r="C651" i="5"/>
  <c r="B651" i="5" s="1"/>
  <c r="C650" i="5"/>
  <c r="B650" i="5"/>
  <c r="C649" i="5"/>
  <c r="B649" i="5"/>
  <c r="C648" i="5"/>
  <c r="B648" i="5"/>
  <c r="C647" i="5"/>
  <c r="B647" i="5"/>
  <c r="L646" i="5"/>
  <c r="K646" i="5"/>
  <c r="C646" i="5"/>
  <c r="B646" i="5" s="1"/>
  <c r="C645" i="5"/>
  <c r="B645" i="5"/>
  <c r="C644" i="5"/>
  <c r="B644" i="5"/>
  <c r="C643" i="5"/>
  <c r="B643" i="5"/>
  <c r="L642" i="5"/>
  <c r="C642" i="5"/>
  <c r="B642" i="5" s="1"/>
  <c r="C641" i="5"/>
  <c r="B641" i="5"/>
  <c r="C640" i="5"/>
  <c r="B640" i="5" s="1"/>
  <c r="C639" i="5"/>
  <c r="B639" i="5"/>
  <c r="C638" i="5"/>
  <c r="B638" i="5" s="1"/>
  <c r="K637" i="5"/>
  <c r="C637" i="5"/>
  <c r="B637" i="5" s="1"/>
  <c r="C636" i="5"/>
  <c r="B636" i="5"/>
  <c r="C635" i="5"/>
  <c r="B635" i="5"/>
  <c r="C634" i="5"/>
  <c r="B634" i="5"/>
  <c r="K633" i="5"/>
  <c r="C633" i="5"/>
  <c r="B633" i="5" s="1"/>
  <c r="C632" i="5"/>
  <c r="B632" i="5"/>
  <c r="K631" i="5"/>
  <c r="C631" i="5"/>
  <c r="B631" i="5"/>
  <c r="C630" i="5"/>
  <c r="B630" i="5" s="1"/>
  <c r="L629" i="5"/>
  <c r="C629" i="5"/>
  <c r="B629" i="5"/>
  <c r="C628" i="5"/>
  <c r="B628" i="5" s="1"/>
  <c r="L627" i="5"/>
  <c r="C627" i="5"/>
  <c r="B627" i="5"/>
  <c r="C626" i="5"/>
  <c r="B626" i="5"/>
  <c r="C625" i="5"/>
  <c r="B625" i="5"/>
  <c r="L624" i="5"/>
  <c r="C624" i="5"/>
  <c r="B624" i="5" s="1"/>
  <c r="C623" i="5"/>
  <c r="B623" i="5"/>
  <c r="K622" i="5"/>
  <c r="C622" i="5"/>
  <c r="B622" i="5" s="1"/>
  <c r="C621" i="5"/>
  <c r="B621" i="5"/>
  <c r="L620" i="5"/>
  <c r="C620" i="5"/>
  <c r="B620" i="5"/>
  <c r="C619" i="5"/>
  <c r="B619" i="5" s="1"/>
  <c r="L618" i="5"/>
  <c r="K618" i="5"/>
  <c r="C618" i="5"/>
  <c r="B618" i="5" s="1"/>
  <c r="C617" i="5"/>
  <c r="B617" i="5"/>
  <c r="C616" i="5"/>
  <c r="B616" i="5"/>
  <c r="K615" i="5"/>
  <c r="C615" i="5"/>
  <c r="B615" i="5"/>
  <c r="C614" i="5"/>
  <c r="B614" i="5" s="1"/>
  <c r="L613" i="5"/>
  <c r="K613" i="5"/>
  <c r="C613" i="5"/>
  <c r="B613" i="5" s="1"/>
  <c r="C612" i="5"/>
  <c r="B612" i="5"/>
  <c r="L611" i="5"/>
  <c r="C611" i="5"/>
  <c r="B611" i="5"/>
  <c r="C610" i="5"/>
  <c r="B610" i="5" s="1"/>
  <c r="C609" i="5"/>
  <c r="B609" i="5"/>
  <c r="C608" i="5"/>
  <c r="B608" i="5"/>
  <c r="C607" i="5"/>
  <c r="B607" i="5"/>
  <c r="L606" i="5"/>
  <c r="C606" i="5"/>
  <c r="B606" i="5" s="1"/>
  <c r="C605" i="5"/>
  <c r="B605" i="5" s="1"/>
  <c r="K604" i="5"/>
  <c r="C604" i="5"/>
  <c r="B604" i="5" s="1"/>
  <c r="C603" i="5"/>
  <c r="B603" i="5"/>
  <c r="L602" i="5"/>
  <c r="C602" i="5"/>
  <c r="B602" i="5" s="1"/>
  <c r="C601" i="5"/>
  <c r="B601" i="5" s="1"/>
  <c r="L600" i="5"/>
  <c r="C600" i="5"/>
  <c r="B600" i="5" s="1"/>
  <c r="C599" i="5"/>
  <c r="B599" i="5"/>
  <c r="C598" i="5"/>
  <c r="B598" i="5" s="1"/>
  <c r="C597" i="5"/>
  <c r="B597" i="5" s="1"/>
  <c r="L596" i="5"/>
  <c r="C596" i="5"/>
  <c r="B596" i="5" s="1"/>
  <c r="C595" i="5"/>
  <c r="B595" i="5"/>
  <c r="C594" i="5"/>
  <c r="B594" i="5" s="1"/>
  <c r="C593" i="5"/>
  <c r="B593" i="5"/>
  <c r="C592" i="5"/>
  <c r="B592" i="5" s="1"/>
  <c r="L591" i="5"/>
  <c r="K591" i="5"/>
  <c r="C591" i="5"/>
  <c r="B591" i="5"/>
  <c r="C590" i="5"/>
  <c r="B590" i="5" s="1"/>
  <c r="C589" i="5"/>
  <c r="B589" i="5"/>
  <c r="C588" i="5"/>
  <c r="B588" i="5"/>
  <c r="C587" i="5"/>
  <c r="B587" i="5"/>
  <c r="C586" i="5"/>
  <c r="B586" i="5"/>
  <c r="C585" i="5"/>
  <c r="B585" i="5"/>
  <c r="C584" i="5"/>
  <c r="B584" i="5" s="1"/>
  <c r="K583" i="5"/>
  <c r="C583" i="5"/>
  <c r="B583" i="5"/>
  <c r="C582" i="5"/>
  <c r="B582" i="5" s="1"/>
  <c r="L581" i="5"/>
  <c r="C581" i="5"/>
  <c r="B581" i="5"/>
  <c r="C580" i="5"/>
  <c r="B580" i="5"/>
  <c r="C579" i="5"/>
  <c r="B579" i="5"/>
  <c r="C578" i="5"/>
  <c r="B578" i="5"/>
  <c r="C577" i="5"/>
  <c r="B577" i="5"/>
  <c r="L576" i="5"/>
  <c r="C576" i="5"/>
  <c r="B576" i="5" s="1"/>
  <c r="C575" i="5"/>
  <c r="B575" i="5"/>
  <c r="C574" i="5"/>
  <c r="B574" i="5" s="1"/>
  <c r="L573" i="5"/>
  <c r="K573" i="5"/>
  <c r="C573" i="5"/>
  <c r="B573" i="5" s="1"/>
  <c r="C572" i="5"/>
  <c r="B572" i="5"/>
  <c r="K571" i="5"/>
  <c r="C571" i="5"/>
  <c r="B571" i="5" s="1"/>
  <c r="C570" i="5"/>
  <c r="B570" i="5"/>
  <c r="C569" i="5"/>
  <c r="B569" i="5"/>
  <c r="L568" i="5"/>
  <c r="C568" i="5"/>
  <c r="B568" i="5" s="1"/>
  <c r="C567" i="5"/>
  <c r="B567" i="5"/>
  <c r="C566" i="5"/>
  <c r="B566" i="5" s="1"/>
  <c r="K565" i="5"/>
  <c r="C565" i="5"/>
  <c r="B565" i="5" s="1"/>
  <c r="C564" i="5"/>
  <c r="B564" i="5"/>
  <c r="K563" i="5"/>
  <c r="C563" i="5"/>
  <c r="B563" i="5" s="1"/>
  <c r="C562" i="5"/>
  <c r="B562" i="5"/>
  <c r="C561" i="5"/>
  <c r="B561" i="5"/>
  <c r="C560" i="5"/>
  <c r="B560" i="5" s="1"/>
  <c r="C559" i="5"/>
  <c r="B559" i="5"/>
  <c r="C558" i="5"/>
  <c r="B558" i="5" s="1"/>
  <c r="C557" i="5"/>
  <c r="B557" i="5" s="1"/>
  <c r="C556" i="5"/>
  <c r="B556" i="5"/>
  <c r="C555" i="5"/>
  <c r="B555" i="5"/>
  <c r="C554" i="5"/>
  <c r="B554" i="5"/>
  <c r="C553" i="5"/>
  <c r="B553" i="5"/>
  <c r="C552" i="5"/>
  <c r="B552" i="5" s="1"/>
  <c r="C551" i="5"/>
  <c r="B551" i="5"/>
  <c r="L550" i="5"/>
  <c r="C550" i="5"/>
  <c r="B550" i="5" s="1"/>
  <c r="C549" i="5"/>
  <c r="B549" i="5"/>
  <c r="L548" i="5"/>
  <c r="C548" i="5"/>
  <c r="B548" i="5"/>
  <c r="C547" i="5"/>
  <c r="B547" i="5"/>
  <c r="C546" i="5"/>
  <c r="B546" i="5"/>
  <c r="C545" i="5"/>
  <c r="B545" i="5"/>
  <c r="C544" i="5"/>
  <c r="B544" i="5" s="1"/>
  <c r="C543" i="5"/>
  <c r="B543" i="5"/>
  <c r="L542" i="5"/>
  <c r="K542" i="5"/>
  <c r="C542" i="5"/>
  <c r="B542" i="5" s="1"/>
  <c r="C541" i="5"/>
  <c r="B541" i="5"/>
  <c r="L540" i="5"/>
  <c r="K540" i="5"/>
  <c r="C540" i="5"/>
  <c r="B540" i="5" s="1"/>
  <c r="C539" i="5"/>
  <c r="B539" i="5"/>
  <c r="C538" i="5"/>
  <c r="B538" i="5" s="1"/>
  <c r="C537" i="5"/>
  <c r="B537" i="5"/>
  <c r="C536" i="5"/>
  <c r="B536" i="5" s="1"/>
  <c r="L535" i="5"/>
  <c r="C535" i="5"/>
  <c r="B535" i="5"/>
  <c r="K534" i="5"/>
  <c r="C534" i="5"/>
  <c r="B534" i="5" s="1"/>
  <c r="C533" i="5"/>
  <c r="B533" i="5"/>
  <c r="K532" i="5"/>
  <c r="C532" i="5"/>
  <c r="B532" i="5" s="1"/>
  <c r="C531" i="5"/>
  <c r="B531" i="5"/>
  <c r="C530" i="5"/>
  <c r="B530" i="5" s="1"/>
  <c r="C529" i="5"/>
  <c r="B529" i="5"/>
  <c r="C528" i="5"/>
  <c r="B528" i="5" s="1"/>
  <c r="L527" i="5"/>
  <c r="K527" i="5"/>
  <c r="C527" i="5"/>
  <c r="B527" i="5"/>
  <c r="C526" i="5"/>
  <c r="B526" i="5" s="1"/>
  <c r="C525" i="5"/>
  <c r="B525" i="5"/>
  <c r="C524" i="5"/>
  <c r="B524" i="5" s="1"/>
  <c r="C523" i="5"/>
  <c r="B523" i="5"/>
  <c r="C522" i="5"/>
  <c r="B522" i="5"/>
  <c r="C521" i="5"/>
  <c r="B521" i="5"/>
  <c r="C520" i="5"/>
  <c r="B520" i="5" s="1"/>
  <c r="K519" i="5"/>
  <c r="C519" i="5"/>
  <c r="B519" i="5"/>
  <c r="C518" i="5"/>
  <c r="B518" i="5" s="1"/>
  <c r="L517" i="5"/>
  <c r="C517" i="5"/>
  <c r="B517" i="5"/>
  <c r="C516" i="5"/>
  <c r="B516" i="5"/>
  <c r="C515" i="5"/>
  <c r="B515" i="5"/>
  <c r="C514" i="5"/>
  <c r="B514" i="5"/>
  <c r="C513" i="5"/>
  <c r="B513" i="5"/>
  <c r="L512" i="5"/>
  <c r="C512" i="5"/>
  <c r="B512" i="5" s="1"/>
  <c r="C511" i="5"/>
  <c r="B511" i="5" s="1"/>
  <c r="C510" i="5"/>
  <c r="B510" i="5" s="1"/>
  <c r="K509" i="5"/>
  <c r="C509" i="5"/>
  <c r="B509" i="5" s="1"/>
  <c r="C508" i="5"/>
  <c r="B508" i="5"/>
  <c r="K507" i="5"/>
  <c r="C507" i="5"/>
  <c r="B507" i="5" s="1"/>
  <c r="C506" i="5"/>
  <c r="B506" i="5"/>
  <c r="C505" i="5"/>
  <c r="B505" i="5"/>
  <c r="C504" i="5"/>
  <c r="B504" i="5" s="1"/>
  <c r="C503" i="5"/>
  <c r="B503" i="5" s="1"/>
  <c r="L502" i="5"/>
  <c r="C502" i="5"/>
  <c r="B502" i="5" s="1"/>
  <c r="C501" i="5"/>
  <c r="B501" i="5"/>
  <c r="L500" i="5"/>
  <c r="C500" i="5"/>
  <c r="B500" i="5"/>
  <c r="C499" i="5"/>
  <c r="B499" i="5"/>
  <c r="C498" i="5"/>
  <c r="B498" i="5"/>
  <c r="C497" i="5"/>
  <c r="B497" i="5"/>
  <c r="C496" i="5"/>
  <c r="B496" i="5" s="1"/>
  <c r="C495" i="5"/>
  <c r="B495" i="5" s="1"/>
  <c r="K494" i="5"/>
  <c r="C494" i="5"/>
  <c r="B494" i="5" s="1"/>
  <c r="C493" i="5"/>
  <c r="B493" i="5"/>
  <c r="K492" i="5"/>
  <c r="C492" i="5"/>
  <c r="B492" i="5" s="1"/>
  <c r="C491" i="5"/>
  <c r="B491" i="5"/>
  <c r="C490" i="5"/>
  <c r="B490" i="5" s="1"/>
  <c r="C489" i="5"/>
  <c r="B489" i="5"/>
  <c r="C488" i="5"/>
  <c r="B488" i="5" s="1"/>
  <c r="L487" i="5"/>
  <c r="K487" i="5"/>
  <c r="C487" i="5"/>
  <c r="B487" i="5" s="1"/>
  <c r="C486" i="5"/>
  <c r="B486" i="5" s="1"/>
  <c r="L485" i="5"/>
  <c r="C485" i="5"/>
  <c r="B485" i="5"/>
  <c r="C484" i="5"/>
  <c r="B484" i="5"/>
  <c r="C483" i="5"/>
  <c r="B483" i="5"/>
  <c r="C482" i="5"/>
  <c r="B482" i="5"/>
  <c r="C481" i="5"/>
  <c r="B481" i="5"/>
  <c r="L480" i="5"/>
  <c r="C480" i="5"/>
  <c r="B480" i="5" s="1"/>
  <c r="C479" i="5"/>
  <c r="B479" i="5" s="1"/>
  <c r="C478" i="5"/>
  <c r="B478" i="5" s="1"/>
  <c r="K477" i="5"/>
  <c r="C477" i="5"/>
  <c r="B477" i="5" s="1"/>
  <c r="C476" i="5"/>
  <c r="B476" i="5"/>
  <c r="K475" i="5"/>
  <c r="C475" i="5"/>
  <c r="B475" i="5" s="1"/>
  <c r="C474" i="5"/>
  <c r="B474" i="5"/>
  <c r="C473" i="5"/>
  <c r="B473" i="5"/>
  <c r="C472" i="5"/>
  <c r="B472" i="5" s="1"/>
  <c r="C471" i="5"/>
  <c r="B471" i="5" s="1"/>
  <c r="L470" i="5"/>
  <c r="C470" i="5"/>
  <c r="B470" i="5" s="1"/>
  <c r="C469" i="5"/>
  <c r="B469" i="5"/>
  <c r="L468" i="5"/>
  <c r="C468" i="5"/>
  <c r="B468" i="5"/>
  <c r="C467" i="5"/>
  <c r="B467" i="5"/>
  <c r="C466" i="5"/>
  <c r="B466" i="5"/>
  <c r="C465" i="5"/>
  <c r="B465" i="5"/>
  <c r="C464" i="5"/>
  <c r="B464" i="5" s="1"/>
  <c r="C463" i="5"/>
  <c r="B463" i="5" s="1"/>
  <c r="K462" i="5"/>
  <c r="C462" i="5"/>
  <c r="B462" i="5" s="1"/>
  <c r="C461" i="5"/>
  <c r="B461" i="5"/>
  <c r="K460" i="5"/>
  <c r="C460" i="5"/>
  <c r="B460" i="5" s="1"/>
  <c r="C459" i="5"/>
  <c r="B459" i="5"/>
  <c r="C458" i="5"/>
  <c r="B458" i="5" s="1"/>
  <c r="C457" i="5"/>
  <c r="B457" i="5"/>
  <c r="C456" i="5"/>
  <c r="B456" i="5" s="1"/>
  <c r="L455" i="5"/>
  <c r="K455" i="5"/>
  <c r="C455" i="5"/>
  <c r="B455" i="5" s="1"/>
  <c r="C454" i="5"/>
  <c r="B454" i="5" s="1"/>
  <c r="L453" i="5"/>
  <c r="C453" i="5"/>
  <c r="B453" i="5"/>
  <c r="C452" i="5"/>
  <c r="B452" i="5"/>
  <c r="C451" i="5"/>
  <c r="B451" i="5"/>
  <c r="C450" i="5"/>
  <c r="B450" i="5"/>
  <c r="C449" i="5"/>
  <c r="B449" i="5"/>
  <c r="L448" i="5"/>
  <c r="C448" i="5"/>
  <c r="B448" i="5" s="1"/>
  <c r="C447" i="5"/>
  <c r="B447" i="5" s="1"/>
  <c r="C446" i="5"/>
  <c r="B446" i="5" s="1"/>
  <c r="K445" i="5"/>
  <c r="C445" i="5"/>
  <c r="B445" i="5" s="1"/>
  <c r="C444" i="5"/>
  <c r="B444" i="5"/>
  <c r="K443" i="5"/>
  <c r="C443" i="5"/>
  <c r="B443" i="5" s="1"/>
  <c r="C442" i="5"/>
  <c r="B442" i="5"/>
  <c r="C441" i="5"/>
  <c r="B441" i="5"/>
  <c r="C440" i="5"/>
  <c r="B440" i="5"/>
  <c r="C439" i="5"/>
  <c r="B439" i="5" s="1"/>
  <c r="C438" i="5"/>
  <c r="B438" i="5" s="1"/>
  <c r="C437" i="5"/>
  <c r="B437" i="5"/>
  <c r="C436" i="5"/>
  <c r="B436" i="5"/>
  <c r="C435" i="5"/>
  <c r="B435" i="5" s="1"/>
  <c r="C434" i="5"/>
  <c r="B434" i="5"/>
  <c r="C433" i="5"/>
  <c r="B433" i="5"/>
  <c r="C432" i="5"/>
  <c r="B432" i="5"/>
  <c r="C431" i="5"/>
  <c r="B431" i="5" s="1"/>
  <c r="L430" i="5"/>
  <c r="C430" i="5"/>
  <c r="B430" i="5" s="1"/>
  <c r="C429" i="5"/>
  <c r="B429" i="5"/>
  <c r="L428" i="5"/>
  <c r="C428" i="5"/>
  <c r="B428" i="5"/>
  <c r="C427" i="5"/>
  <c r="B427" i="5"/>
  <c r="C426" i="5"/>
  <c r="B426" i="5"/>
  <c r="C425" i="5"/>
  <c r="B425" i="5"/>
  <c r="C424" i="5"/>
  <c r="B424" i="5"/>
  <c r="C423" i="5"/>
  <c r="B423" i="5" s="1"/>
  <c r="L422" i="5"/>
  <c r="K422" i="5"/>
  <c r="C422" i="5"/>
  <c r="B422" i="5" s="1"/>
  <c r="C421" i="5"/>
  <c r="B421" i="5"/>
  <c r="L420" i="5"/>
  <c r="K420" i="5"/>
  <c r="C420" i="5"/>
  <c r="B420" i="5" s="1"/>
  <c r="C419" i="5"/>
  <c r="B419" i="5"/>
  <c r="C418" i="5"/>
  <c r="B418" i="5" s="1"/>
  <c r="C417" i="5"/>
  <c r="B417" i="5"/>
  <c r="C416" i="5"/>
  <c r="B416" i="5"/>
  <c r="C415" i="5"/>
  <c r="B415" i="5" s="1"/>
  <c r="K414" i="5"/>
  <c r="C414" i="5"/>
  <c r="B414" i="5" s="1"/>
  <c r="C413" i="5"/>
  <c r="B413" i="5"/>
  <c r="K412" i="5"/>
  <c r="C412" i="5"/>
  <c r="B412" i="5" s="1"/>
  <c r="C411" i="5"/>
  <c r="B411" i="5"/>
  <c r="C410" i="5"/>
  <c r="B410" i="5" s="1"/>
  <c r="C409" i="5"/>
  <c r="B409" i="5"/>
  <c r="C408" i="5"/>
  <c r="B408" i="5"/>
  <c r="L407" i="5"/>
  <c r="C407" i="5"/>
  <c r="B407" i="5" s="1"/>
  <c r="C406" i="5"/>
  <c r="B406" i="5" s="1"/>
  <c r="C405" i="5"/>
  <c r="B405" i="5"/>
  <c r="C404" i="5"/>
  <c r="B404" i="5"/>
  <c r="C403" i="5"/>
  <c r="B403" i="5"/>
  <c r="C402" i="5"/>
  <c r="B402" i="5"/>
  <c r="C401" i="5"/>
  <c r="B401" i="5"/>
  <c r="C400" i="5"/>
  <c r="B400" i="5"/>
  <c r="L399" i="5"/>
  <c r="K399" i="5"/>
  <c r="C399" i="5"/>
  <c r="B399" i="5" s="1"/>
  <c r="C398" i="5"/>
  <c r="B398" i="5" s="1"/>
  <c r="L397" i="5"/>
  <c r="C397" i="5"/>
  <c r="B397" i="5"/>
  <c r="C396" i="5"/>
  <c r="B396" i="5"/>
  <c r="C395" i="5"/>
  <c r="B395" i="5"/>
  <c r="C394" i="5"/>
  <c r="B394" i="5"/>
  <c r="C393" i="5"/>
  <c r="B393" i="5"/>
  <c r="L392" i="5"/>
  <c r="C392" i="5"/>
  <c r="B392" i="5"/>
  <c r="K391" i="5"/>
  <c r="C391" i="5"/>
  <c r="B391" i="5" s="1"/>
  <c r="C390" i="5"/>
  <c r="B390" i="5" s="1"/>
  <c r="L389" i="5"/>
  <c r="K389" i="5"/>
  <c r="C389" i="5"/>
  <c r="B389" i="5" s="1"/>
  <c r="C388" i="5"/>
  <c r="B388" i="5"/>
  <c r="K387" i="5"/>
  <c r="C387" i="5"/>
  <c r="B387" i="5" s="1"/>
  <c r="C386" i="5"/>
  <c r="B386" i="5"/>
  <c r="C385" i="5"/>
  <c r="B385" i="5"/>
  <c r="L384" i="5"/>
  <c r="C384" i="5"/>
  <c r="B384" i="5"/>
  <c r="C383" i="5"/>
  <c r="B383" i="5" s="1"/>
  <c r="C382" i="5"/>
  <c r="B382" i="5" s="1"/>
  <c r="K381" i="5"/>
  <c r="C381" i="5"/>
  <c r="B381" i="5" s="1"/>
  <c r="C380" i="5"/>
  <c r="B380" i="5"/>
  <c r="K379" i="5"/>
  <c r="C379" i="5"/>
  <c r="B379" i="5" s="1"/>
  <c r="C378" i="5"/>
  <c r="B378" i="5"/>
  <c r="C377" i="5"/>
  <c r="B377" i="5"/>
  <c r="C376" i="5"/>
  <c r="B376" i="5"/>
  <c r="C375" i="5"/>
  <c r="B375" i="5" s="1"/>
  <c r="C374" i="5"/>
  <c r="B374" i="5" s="1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 s="1"/>
  <c r="L366" i="5"/>
  <c r="C366" i="5"/>
  <c r="B366" i="5" s="1"/>
  <c r="C365" i="5"/>
  <c r="B365" i="5"/>
  <c r="L364" i="5"/>
  <c r="C364" i="5"/>
  <c r="B364" i="5"/>
  <c r="C363" i="5"/>
  <c r="B363" i="5"/>
  <c r="C362" i="5"/>
  <c r="B362" i="5"/>
  <c r="C361" i="5"/>
  <c r="B361" i="5"/>
  <c r="C360" i="5"/>
  <c r="B360" i="5"/>
  <c r="C359" i="5"/>
  <c r="B359" i="5" s="1"/>
  <c r="L358" i="5"/>
  <c r="K358" i="5"/>
  <c r="C358" i="5"/>
  <c r="B358" i="5" s="1"/>
  <c r="C357" i="5"/>
  <c r="B357" i="5"/>
  <c r="L356" i="5"/>
  <c r="K356" i="5"/>
  <c r="C356" i="5"/>
  <c r="B356" i="5" s="1"/>
  <c r="C355" i="5"/>
  <c r="B355" i="5"/>
  <c r="C354" i="5"/>
  <c r="B354" i="5" s="1"/>
  <c r="C353" i="5"/>
  <c r="B353" i="5"/>
  <c r="C352" i="5"/>
  <c r="B352" i="5"/>
  <c r="C351" i="5"/>
  <c r="B351" i="5" s="1"/>
  <c r="K350" i="5"/>
  <c r="C350" i="5"/>
  <c r="B350" i="5" s="1"/>
  <c r="C349" i="5"/>
  <c r="B349" i="5"/>
  <c r="K348" i="5"/>
  <c r="C348" i="5"/>
  <c r="B348" i="5" s="1"/>
  <c r="C347" i="5"/>
  <c r="B347" i="5"/>
  <c r="C346" i="5"/>
  <c r="B346" i="5" s="1"/>
  <c r="C345" i="5"/>
  <c r="B345" i="5"/>
  <c r="C344" i="5"/>
  <c r="B344" i="5"/>
  <c r="L343" i="5"/>
  <c r="C343" i="5"/>
  <c r="B343" i="5" s="1"/>
  <c r="C342" i="5"/>
  <c r="B342" i="5" s="1"/>
  <c r="C341" i="5"/>
  <c r="B341" i="5"/>
  <c r="C340" i="5"/>
  <c r="B340" i="5" s="1"/>
  <c r="C339" i="5"/>
  <c r="B339" i="5"/>
  <c r="C338" i="5"/>
  <c r="B338" i="5"/>
  <c r="C337" i="5"/>
  <c r="B337" i="5"/>
  <c r="C336" i="5"/>
  <c r="B336" i="5"/>
  <c r="L335" i="5"/>
  <c r="K335" i="5"/>
  <c r="C335" i="5"/>
  <c r="B335" i="5" s="1"/>
  <c r="C334" i="5"/>
  <c r="B334" i="5" s="1"/>
  <c r="L333" i="5"/>
  <c r="C333" i="5"/>
  <c r="B333" i="5"/>
  <c r="C332" i="5"/>
  <c r="B332" i="5"/>
  <c r="C331" i="5"/>
  <c r="B331" i="5"/>
  <c r="C330" i="5"/>
  <c r="B330" i="5"/>
  <c r="C329" i="5"/>
  <c r="B329" i="5"/>
  <c r="L328" i="5"/>
  <c r="C328" i="5"/>
  <c r="B328" i="5"/>
  <c r="K327" i="5"/>
  <c r="C327" i="5"/>
  <c r="B327" i="5" s="1"/>
  <c r="C326" i="5"/>
  <c r="B326" i="5" s="1"/>
  <c r="L325" i="5"/>
  <c r="K325" i="5"/>
  <c r="C325" i="5"/>
  <c r="B325" i="5" s="1"/>
  <c r="C324" i="5"/>
  <c r="B324" i="5"/>
  <c r="K323" i="5"/>
  <c r="C323" i="5"/>
  <c r="B323" i="5" s="1"/>
  <c r="C322" i="5"/>
  <c r="B322" i="5"/>
  <c r="C321" i="5"/>
  <c r="B321" i="5"/>
  <c r="L320" i="5"/>
  <c r="C320" i="5"/>
  <c r="B320" i="5"/>
  <c r="C319" i="5"/>
  <c r="B319" i="5" s="1"/>
  <c r="C318" i="5"/>
  <c r="B318" i="5" s="1"/>
  <c r="K317" i="5"/>
  <c r="C317" i="5"/>
  <c r="B317" i="5" s="1"/>
  <c r="C316" i="5"/>
  <c r="B316" i="5"/>
  <c r="K315" i="5"/>
  <c r="C315" i="5"/>
  <c r="B315" i="5" s="1"/>
  <c r="C314" i="5"/>
  <c r="B314" i="5"/>
  <c r="C313" i="5"/>
  <c r="B313" i="5"/>
  <c r="C312" i="5"/>
  <c r="B312" i="5"/>
  <c r="C311" i="5"/>
  <c r="B311" i="5" s="1"/>
  <c r="C310" i="5"/>
  <c r="B310" i="5" s="1"/>
  <c r="C309" i="5"/>
  <c r="B309" i="5" s="1"/>
  <c r="C308" i="5"/>
  <c r="B308" i="5"/>
  <c r="C307" i="5"/>
  <c r="B307" i="5"/>
  <c r="C306" i="5"/>
  <c r="B306" i="5"/>
  <c r="C305" i="5"/>
  <c r="B305" i="5"/>
  <c r="C304" i="5"/>
  <c r="B304" i="5"/>
  <c r="C303" i="5"/>
  <c r="B303" i="5" s="1"/>
  <c r="L302" i="5"/>
  <c r="C302" i="5"/>
  <c r="B302" i="5" s="1"/>
  <c r="C301" i="5"/>
  <c r="B301" i="5"/>
  <c r="L300" i="5"/>
  <c r="C300" i="5"/>
  <c r="B300" i="5"/>
  <c r="C299" i="5"/>
  <c r="B299" i="5"/>
  <c r="C298" i="5"/>
  <c r="B298" i="5"/>
  <c r="C297" i="5"/>
  <c r="B297" i="5"/>
  <c r="C296" i="5"/>
  <c r="B296" i="5"/>
  <c r="C295" i="5"/>
  <c r="B295" i="5" s="1"/>
  <c r="L294" i="5"/>
  <c r="K294" i="5"/>
  <c r="C294" i="5"/>
  <c r="B294" i="5" s="1"/>
  <c r="C293" i="5"/>
  <c r="B293" i="5"/>
  <c r="L292" i="5"/>
  <c r="K292" i="5"/>
  <c r="C292" i="5"/>
  <c r="B292" i="5" s="1"/>
  <c r="C291" i="5"/>
  <c r="B291" i="5"/>
  <c r="C290" i="5"/>
  <c r="B290" i="5" s="1"/>
  <c r="C289" i="5"/>
  <c r="B289" i="5"/>
  <c r="C288" i="5"/>
  <c r="B288" i="5"/>
  <c r="C287" i="5"/>
  <c r="B287" i="5" s="1"/>
  <c r="K286" i="5"/>
  <c r="C286" i="5"/>
  <c r="B286" i="5" s="1"/>
  <c r="C285" i="5"/>
  <c r="B285" i="5"/>
  <c r="K284" i="5"/>
  <c r="C284" i="5"/>
  <c r="B284" i="5" s="1"/>
  <c r="C283" i="5"/>
  <c r="B283" i="5"/>
  <c r="C282" i="5"/>
  <c r="B282" i="5" s="1"/>
  <c r="C281" i="5"/>
  <c r="B281" i="5"/>
  <c r="C280" i="5"/>
  <c r="B280" i="5"/>
  <c r="L279" i="5"/>
  <c r="C279" i="5"/>
  <c r="B279" i="5" s="1"/>
  <c r="C278" i="5"/>
  <c r="B278" i="5" s="1"/>
  <c r="C277" i="5"/>
  <c r="B277" i="5"/>
  <c r="C276" i="5"/>
  <c r="B276" i="5"/>
  <c r="C275" i="5"/>
  <c r="B275" i="5"/>
  <c r="C274" i="5"/>
  <c r="B274" i="5"/>
  <c r="C273" i="5"/>
  <c r="B273" i="5"/>
  <c r="C272" i="5"/>
  <c r="B272" i="5"/>
  <c r="L271" i="5"/>
  <c r="K271" i="5"/>
  <c r="C271" i="5"/>
  <c r="B271" i="5" s="1"/>
  <c r="C270" i="5"/>
  <c r="B270" i="5" s="1"/>
  <c r="L269" i="5"/>
  <c r="C269" i="5"/>
  <c r="B269" i="5"/>
  <c r="C268" i="5"/>
  <c r="B268" i="5"/>
  <c r="C267" i="5"/>
  <c r="B267" i="5"/>
  <c r="C266" i="5"/>
  <c r="B266" i="5"/>
  <c r="C265" i="5"/>
  <c r="B265" i="5"/>
  <c r="L264" i="5"/>
  <c r="C264" i="5"/>
  <c r="B264" i="5"/>
  <c r="K263" i="5"/>
  <c r="C263" i="5"/>
  <c r="B263" i="5" s="1"/>
  <c r="C262" i="5"/>
  <c r="B262" i="5" s="1"/>
  <c r="L261" i="5"/>
  <c r="K261" i="5"/>
  <c r="C261" i="5"/>
  <c r="B261" i="5" s="1"/>
  <c r="C260" i="5"/>
  <c r="B260" i="5"/>
  <c r="K259" i="5"/>
  <c r="C259" i="5"/>
  <c r="B259" i="5" s="1"/>
  <c r="C258" i="5"/>
  <c r="B258" i="5"/>
  <c r="C257" i="5"/>
  <c r="B257" i="5"/>
  <c r="L256" i="5"/>
  <c r="C256" i="5"/>
  <c r="B256" i="5"/>
  <c r="C255" i="5"/>
  <c r="B255" i="5" s="1"/>
  <c r="C254" i="5"/>
  <c r="B254" i="5" s="1"/>
  <c r="K253" i="5"/>
  <c r="C253" i="5"/>
  <c r="B253" i="5" s="1"/>
  <c r="C252" i="5"/>
  <c r="B252" i="5"/>
  <c r="K251" i="5"/>
  <c r="C251" i="5"/>
  <c r="B251" i="5" s="1"/>
  <c r="C250" i="5"/>
  <c r="B250" i="5"/>
  <c r="C249" i="5"/>
  <c r="B249" i="5"/>
  <c r="C248" i="5"/>
  <c r="B248" i="5"/>
  <c r="C247" i="5"/>
  <c r="B247" i="5" s="1"/>
  <c r="C246" i="5"/>
  <c r="B246" i="5" s="1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 s="1"/>
  <c r="L238" i="5"/>
  <c r="C238" i="5"/>
  <c r="B238" i="5" s="1"/>
  <c r="C237" i="5"/>
  <c r="B237" i="5"/>
  <c r="L236" i="5"/>
  <c r="C236" i="5"/>
  <c r="B236" i="5"/>
  <c r="C235" i="5"/>
  <c r="B235" i="5"/>
  <c r="C234" i="5"/>
  <c r="B234" i="5"/>
  <c r="C233" i="5"/>
  <c r="B233" i="5"/>
  <c r="C232" i="5"/>
  <c r="B232" i="5"/>
  <c r="C231" i="5"/>
  <c r="B231" i="5" s="1"/>
  <c r="L230" i="5"/>
  <c r="K230" i="5"/>
  <c r="C230" i="5"/>
  <c r="B230" i="5" s="1"/>
  <c r="C229" i="5"/>
  <c r="B229" i="5"/>
  <c r="L228" i="5"/>
  <c r="K228" i="5"/>
  <c r="C228" i="5"/>
  <c r="B228" i="5" s="1"/>
  <c r="C227" i="5"/>
  <c r="B227" i="5"/>
  <c r="C226" i="5"/>
  <c r="B226" i="5" s="1"/>
  <c r="C225" i="5"/>
  <c r="B225" i="5"/>
  <c r="C224" i="5"/>
  <c r="B224" i="5"/>
  <c r="C223" i="5"/>
  <c r="B223" i="5" s="1"/>
  <c r="K222" i="5"/>
  <c r="C222" i="5"/>
  <c r="B222" i="5" s="1"/>
  <c r="C221" i="5"/>
  <c r="B221" i="5"/>
  <c r="K220" i="5"/>
  <c r="C220" i="5"/>
  <c r="B220" i="5" s="1"/>
  <c r="C219" i="5"/>
  <c r="B219" i="5"/>
  <c r="C218" i="5"/>
  <c r="B218" i="5" s="1"/>
  <c r="C217" i="5"/>
  <c r="B217" i="5"/>
  <c r="C216" i="5"/>
  <c r="B216" i="5"/>
  <c r="L215" i="5"/>
  <c r="C215" i="5"/>
  <c r="B215" i="5" s="1"/>
  <c r="C214" i="5"/>
  <c r="B214" i="5" s="1"/>
  <c r="C213" i="5"/>
  <c r="B213" i="5"/>
  <c r="C212" i="5"/>
  <c r="B212" i="5"/>
  <c r="C211" i="5"/>
  <c r="B211" i="5"/>
  <c r="C210" i="5"/>
  <c r="B210" i="5" s="1"/>
  <c r="C209" i="5"/>
  <c r="B209" i="5"/>
  <c r="C208" i="5"/>
  <c r="B208" i="5"/>
  <c r="L207" i="5"/>
  <c r="K207" i="5"/>
  <c r="C207" i="5"/>
  <c r="B207" i="5" s="1"/>
  <c r="C206" i="5"/>
  <c r="B206" i="5" s="1"/>
  <c r="L205" i="5"/>
  <c r="C205" i="5"/>
  <c r="B205" i="5"/>
  <c r="C204" i="5"/>
  <c r="B204" i="5"/>
  <c r="C203" i="5"/>
  <c r="B203" i="5"/>
  <c r="C202" i="5"/>
  <c r="B202" i="5"/>
  <c r="C201" i="5"/>
  <c r="B201" i="5"/>
  <c r="L200" i="5"/>
  <c r="C200" i="5"/>
  <c r="B200" i="5"/>
  <c r="K199" i="5"/>
  <c r="C199" i="5"/>
  <c r="B199" i="5" s="1"/>
  <c r="C198" i="5"/>
  <c r="B198" i="5" s="1"/>
  <c r="L197" i="5"/>
  <c r="K197" i="5"/>
  <c r="C197" i="5"/>
  <c r="B197" i="5" s="1"/>
  <c r="C196" i="5"/>
  <c r="B196" i="5"/>
  <c r="K195" i="5"/>
  <c r="C195" i="5"/>
  <c r="B195" i="5" s="1"/>
  <c r="C194" i="5"/>
  <c r="B194" i="5"/>
  <c r="C193" i="5"/>
  <c r="B193" i="5"/>
  <c r="L192" i="5"/>
  <c r="C192" i="5"/>
  <c r="B192" i="5"/>
  <c r="C191" i="5"/>
  <c r="B191" i="5" s="1"/>
  <c r="C190" i="5"/>
  <c r="B190" i="5" s="1"/>
  <c r="K189" i="5"/>
  <c r="C189" i="5"/>
  <c r="B189" i="5" s="1"/>
  <c r="C188" i="5"/>
  <c r="B188" i="5"/>
  <c r="K187" i="5"/>
  <c r="C187" i="5"/>
  <c r="B187" i="5" s="1"/>
  <c r="C186" i="5"/>
  <c r="B186" i="5"/>
  <c r="C185" i="5"/>
  <c r="B185" i="5"/>
  <c r="C184" i="5"/>
  <c r="B184" i="5"/>
  <c r="C183" i="5"/>
  <c r="B183" i="5" s="1"/>
  <c r="C182" i="5"/>
  <c r="B182" i="5" s="1"/>
  <c r="C181" i="5"/>
  <c r="B181" i="5"/>
  <c r="C180" i="5"/>
  <c r="B180" i="5"/>
  <c r="C179" i="5"/>
  <c r="B179" i="5" s="1"/>
  <c r="C178" i="5"/>
  <c r="B178" i="5"/>
  <c r="C177" i="5"/>
  <c r="B177" i="5"/>
  <c r="C176" i="5"/>
  <c r="B176" i="5"/>
  <c r="C175" i="5"/>
  <c r="B175" i="5" s="1"/>
  <c r="L174" i="5"/>
  <c r="C174" i="5"/>
  <c r="B174" i="5" s="1"/>
  <c r="C173" i="5"/>
  <c r="B173" i="5"/>
  <c r="L172" i="5"/>
  <c r="C172" i="5"/>
  <c r="B172" i="5"/>
  <c r="C171" i="5"/>
  <c r="B171" i="5"/>
  <c r="C170" i="5"/>
  <c r="B170" i="5"/>
  <c r="C169" i="5"/>
  <c r="B169" i="5"/>
  <c r="C168" i="5"/>
  <c r="B168" i="5"/>
  <c r="C167" i="5"/>
  <c r="B167" i="5" s="1"/>
  <c r="L166" i="5"/>
  <c r="K166" i="5"/>
  <c r="C166" i="5"/>
  <c r="B166" i="5" s="1"/>
  <c r="C165" i="5"/>
  <c r="B165" i="5"/>
  <c r="L164" i="5"/>
  <c r="K164" i="5"/>
  <c r="C164" i="5"/>
  <c r="B164" i="5" s="1"/>
  <c r="C163" i="5"/>
  <c r="B163" i="5"/>
  <c r="C162" i="5"/>
  <c r="B162" i="5" s="1"/>
  <c r="C161" i="5"/>
  <c r="B161" i="5"/>
  <c r="C160" i="5"/>
  <c r="B160" i="5"/>
  <c r="C159" i="5"/>
  <c r="B159" i="5" s="1"/>
  <c r="K158" i="5"/>
  <c r="C158" i="5"/>
  <c r="B158" i="5" s="1"/>
  <c r="C157" i="5"/>
  <c r="B157" i="5"/>
  <c r="K156" i="5"/>
  <c r="C156" i="5"/>
  <c r="B156" i="5" s="1"/>
  <c r="C155" i="5"/>
  <c r="B155" i="5"/>
  <c r="C154" i="5"/>
  <c r="B154" i="5" s="1"/>
  <c r="C153" i="5"/>
  <c r="B153" i="5"/>
  <c r="C152" i="5"/>
  <c r="B152" i="5"/>
  <c r="L151" i="5"/>
  <c r="C151" i="5"/>
  <c r="B151" i="5" s="1"/>
  <c r="C150" i="5"/>
  <c r="B150" i="5" s="1"/>
  <c r="C149" i="5"/>
  <c r="B149" i="5"/>
  <c r="C148" i="5"/>
  <c r="B148" i="5"/>
  <c r="C147" i="5"/>
  <c r="B147" i="5"/>
  <c r="C146" i="5"/>
  <c r="B146" i="5"/>
  <c r="C145" i="5"/>
  <c r="B145" i="5"/>
  <c r="C144" i="5"/>
  <c r="B144" i="5"/>
  <c r="L143" i="5"/>
  <c r="K143" i="5"/>
  <c r="C143" i="5"/>
  <c r="B143" i="5" s="1"/>
  <c r="C142" i="5"/>
  <c r="B142" i="5" s="1"/>
  <c r="L141" i="5"/>
  <c r="C141" i="5"/>
  <c r="B141" i="5"/>
  <c r="C140" i="5"/>
  <c r="B140" i="5"/>
  <c r="C139" i="5"/>
  <c r="B139" i="5"/>
  <c r="C138" i="5"/>
  <c r="B138" i="5"/>
  <c r="C137" i="5"/>
  <c r="B137" i="5"/>
  <c r="L136" i="5"/>
  <c r="C136" i="5"/>
  <c r="B136" i="5"/>
  <c r="K135" i="5"/>
  <c r="C135" i="5"/>
  <c r="B135" i="5" s="1"/>
  <c r="C134" i="5"/>
  <c r="B134" i="5" s="1"/>
  <c r="L133" i="5"/>
  <c r="K133" i="5"/>
  <c r="C133" i="5"/>
  <c r="B133" i="5" s="1"/>
  <c r="C132" i="5"/>
  <c r="B132" i="5"/>
  <c r="K131" i="5"/>
  <c r="C131" i="5"/>
  <c r="B131" i="5" s="1"/>
  <c r="C130" i="5"/>
  <c r="B130" i="5"/>
  <c r="C129" i="5"/>
  <c r="B129" i="5"/>
  <c r="L128" i="5"/>
  <c r="C128" i="5"/>
  <c r="B128" i="5"/>
  <c r="C127" i="5"/>
  <c r="B127" i="5" s="1"/>
  <c r="C126" i="5"/>
  <c r="B126" i="5" s="1"/>
  <c r="K125" i="5"/>
  <c r="C125" i="5"/>
  <c r="B125" i="5" s="1"/>
  <c r="C124" i="5"/>
  <c r="B124" i="5"/>
  <c r="K123" i="5"/>
  <c r="C123" i="5"/>
  <c r="B123" i="5" s="1"/>
  <c r="C122" i="5"/>
  <c r="B122" i="5"/>
  <c r="C121" i="5"/>
  <c r="B121" i="5"/>
  <c r="C120" i="5"/>
  <c r="B120" i="5"/>
  <c r="C119" i="5"/>
  <c r="B119" i="5" s="1"/>
  <c r="C118" i="5"/>
  <c r="B118" i="5" s="1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 s="1"/>
  <c r="L110" i="5"/>
  <c r="C110" i="5"/>
  <c r="B110" i="5" s="1"/>
  <c r="C109" i="5"/>
  <c r="B109" i="5"/>
  <c r="L108" i="5"/>
  <c r="C108" i="5"/>
  <c r="B108" i="5"/>
  <c r="C107" i="5"/>
  <c r="B107" i="5"/>
  <c r="C106" i="5"/>
  <c r="B106" i="5"/>
  <c r="C105" i="5"/>
  <c r="B105" i="5"/>
  <c r="C104" i="5"/>
  <c r="B104" i="5"/>
  <c r="C103" i="5"/>
  <c r="B103" i="5" s="1"/>
  <c r="L102" i="5"/>
  <c r="C102" i="5"/>
  <c r="B102" i="5" s="1"/>
  <c r="C101" i="5"/>
  <c r="B101" i="5"/>
  <c r="C100" i="5"/>
  <c r="B100" i="5"/>
  <c r="L99" i="5"/>
  <c r="K99" i="5"/>
  <c r="C99" i="5"/>
  <c r="B99" i="5" s="1"/>
  <c r="C98" i="5"/>
  <c r="B98" i="5"/>
  <c r="C97" i="5"/>
  <c r="B97" i="5"/>
  <c r="L96" i="5"/>
  <c r="C96" i="5"/>
  <c r="B96" i="5"/>
  <c r="K95" i="5"/>
  <c r="C95" i="5"/>
  <c r="B95" i="5" s="1"/>
  <c r="C94" i="5"/>
  <c r="B94" i="5" s="1"/>
  <c r="C93" i="5"/>
  <c r="B93" i="5"/>
  <c r="K92" i="5"/>
  <c r="C92" i="5"/>
  <c r="B92" i="5" s="1"/>
  <c r="C91" i="5"/>
  <c r="B91" i="5"/>
  <c r="C90" i="5"/>
  <c r="B90" i="5"/>
  <c r="C89" i="5"/>
  <c r="B89" i="5"/>
  <c r="C88" i="5"/>
  <c r="B88" i="5"/>
  <c r="C87" i="5"/>
  <c r="B87" i="5" s="1"/>
  <c r="L86" i="5"/>
  <c r="C86" i="5"/>
  <c r="B86" i="5" s="1"/>
  <c r="C85" i="5"/>
  <c r="B85" i="5" s="1"/>
  <c r="C84" i="5"/>
  <c r="B84" i="5"/>
  <c r="L83" i="5"/>
  <c r="K83" i="5"/>
  <c r="C83" i="5"/>
  <c r="B83" i="5" s="1"/>
  <c r="C82" i="5"/>
  <c r="B82" i="5"/>
  <c r="C81" i="5"/>
  <c r="B81" i="5"/>
  <c r="L80" i="5"/>
  <c r="C80" i="5"/>
  <c r="B80" i="5"/>
  <c r="K79" i="5"/>
  <c r="C79" i="5"/>
  <c r="B79" i="5" s="1"/>
  <c r="C78" i="5"/>
  <c r="B78" i="5" s="1"/>
  <c r="C77" i="5"/>
  <c r="B77" i="5"/>
  <c r="K76" i="5"/>
  <c r="C76" i="5"/>
  <c r="B76" i="5" s="1"/>
  <c r="C75" i="5"/>
  <c r="B75" i="5"/>
  <c r="C74" i="5"/>
  <c r="B74" i="5"/>
  <c r="C73" i="5"/>
  <c r="B73" i="5"/>
  <c r="C72" i="5"/>
  <c r="B72" i="5"/>
  <c r="C71" i="5"/>
  <c r="B71" i="5" s="1"/>
  <c r="L70" i="5"/>
  <c r="C70" i="5"/>
  <c r="B70" i="5" s="1"/>
  <c r="C69" i="5"/>
  <c r="B69" i="5"/>
  <c r="C68" i="5"/>
  <c r="B68" i="5"/>
  <c r="L67" i="5"/>
  <c r="K67" i="5"/>
  <c r="C67" i="5"/>
  <c r="B67" i="5" s="1"/>
  <c r="C66" i="5"/>
  <c r="B66" i="5"/>
  <c r="C65" i="5"/>
  <c r="B65" i="5"/>
  <c r="L64" i="5"/>
  <c r="C64" i="5"/>
  <c r="B64" i="5"/>
  <c r="K63" i="5"/>
  <c r="C63" i="5"/>
  <c r="B63" i="5" s="1"/>
  <c r="C62" i="5"/>
  <c r="B62" i="5"/>
  <c r="C61" i="5"/>
  <c r="B61" i="5"/>
  <c r="L60" i="5"/>
  <c r="C60" i="5"/>
  <c r="B60" i="5"/>
  <c r="K59" i="5"/>
  <c r="C59" i="5"/>
  <c r="B59" i="5" s="1"/>
  <c r="C58" i="5"/>
  <c r="B58" i="5"/>
  <c r="C57" i="5"/>
  <c r="B57" i="5"/>
  <c r="C56" i="5"/>
  <c r="B56" i="5"/>
  <c r="L55" i="5"/>
  <c r="C55" i="5"/>
  <c r="B55" i="5" s="1"/>
  <c r="K54" i="5"/>
  <c r="C54" i="5"/>
  <c r="B54" i="5" s="1"/>
  <c r="C53" i="5"/>
  <c r="B53" i="5"/>
  <c r="C52" i="5"/>
  <c r="B52" i="5"/>
  <c r="L51" i="5"/>
  <c r="C51" i="5"/>
  <c r="B51" i="5"/>
  <c r="K50" i="5"/>
  <c r="C50" i="5"/>
  <c r="B50" i="5" s="1"/>
  <c r="C49" i="5"/>
  <c r="B49" i="5"/>
  <c r="C48" i="5"/>
  <c r="B48" i="5"/>
  <c r="C47" i="5"/>
  <c r="B47" i="5" s="1"/>
  <c r="L46" i="5"/>
  <c r="C46" i="5"/>
  <c r="B46" i="5"/>
  <c r="K45" i="5"/>
  <c r="C45" i="5"/>
  <c r="B45" i="5" s="1"/>
  <c r="C44" i="5"/>
  <c r="B44" i="5"/>
  <c r="C43" i="5"/>
  <c r="B43" i="5"/>
  <c r="C42" i="5"/>
  <c r="B42" i="5"/>
  <c r="L41" i="5"/>
  <c r="C41" i="5"/>
  <c r="B41" i="5" s="1"/>
  <c r="C40" i="5"/>
  <c r="B40" i="5"/>
  <c r="C39" i="5"/>
  <c r="B39" i="5" s="1"/>
  <c r="C38" i="5"/>
  <c r="B38" i="5"/>
  <c r="L37" i="5"/>
  <c r="C37" i="5"/>
  <c r="B37" i="5"/>
  <c r="K36" i="5"/>
  <c r="C36" i="5"/>
  <c r="B36" i="5" s="1"/>
  <c r="C35" i="5"/>
  <c r="B35" i="5"/>
  <c r="C34" i="5"/>
  <c r="B34" i="5"/>
  <c r="C33" i="5"/>
  <c r="B33" i="5"/>
  <c r="L32" i="5"/>
  <c r="K32" i="5"/>
  <c r="C32" i="5"/>
  <c r="B32" i="5"/>
  <c r="K31" i="5"/>
  <c r="C31" i="5"/>
  <c r="B31" i="5" s="1"/>
  <c r="C30" i="5"/>
  <c r="B30" i="5"/>
  <c r="C29" i="5"/>
  <c r="B29" i="5"/>
  <c r="L28" i="5"/>
  <c r="C28" i="5"/>
  <c r="B28" i="5"/>
  <c r="K27" i="5"/>
  <c r="C27" i="5"/>
  <c r="B27" i="5" s="1"/>
  <c r="C26" i="5"/>
  <c r="B26" i="5"/>
  <c r="C25" i="5"/>
  <c r="B25" i="5"/>
  <c r="C24" i="5"/>
  <c r="B24" i="5"/>
  <c r="L23" i="5"/>
  <c r="C23" i="5"/>
  <c r="B23" i="5" s="1"/>
  <c r="K22" i="5"/>
  <c r="C22" i="5"/>
  <c r="B22" i="5" s="1"/>
  <c r="C21" i="5"/>
  <c r="B21" i="5"/>
  <c r="C20" i="5"/>
  <c r="B20" i="5"/>
  <c r="L19" i="5"/>
  <c r="C19" i="5"/>
  <c r="B19" i="5"/>
  <c r="K18" i="5"/>
  <c r="C18" i="5"/>
  <c r="B18" i="5" s="1"/>
  <c r="C17" i="5"/>
  <c r="B17" i="5"/>
  <c r="C16" i="5"/>
  <c r="B16" i="5"/>
  <c r="C15" i="5"/>
  <c r="B15" i="5"/>
  <c r="C14" i="5"/>
  <c r="B14" i="5"/>
  <c r="L13" i="5"/>
  <c r="C13" i="5"/>
  <c r="B13" i="5"/>
  <c r="L12" i="5"/>
  <c r="K12" i="5"/>
  <c r="C12" i="5"/>
  <c r="B12" i="5" s="1"/>
  <c r="K11" i="5"/>
  <c r="C11" i="5"/>
  <c r="B11" i="5" s="1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Q2" i="5"/>
  <c r="L1779" i="5" s="1"/>
  <c r="C2" i="5"/>
  <c r="B2" i="5"/>
  <c r="Q1" i="5"/>
  <c r="K1803" i="5" s="1"/>
  <c r="N164" i="5" l="1"/>
  <c r="M164" i="5" s="1"/>
  <c r="A164" i="5"/>
  <c r="A335" i="5"/>
  <c r="N335" i="5"/>
  <c r="M335" i="5" s="1"/>
  <c r="A565" i="5"/>
  <c r="N565" i="5"/>
  <c r="M565" i="5" s="1"/>
  <c r="N763" i="5"/>
  <c r="M763" i="5" s="1"/>
  <c r="A763" i="5"/>
  <c r="A783" i="5"/>
  <c r="N783" i="5"/>
  <c r="M783" i="5" s="1"/>
  <c r="A823" i="5"/>
  <c r="N823" i="5"/>
  <c r="M823" i="5" s="1"/>
  <c r="N908" i="5"/>
  <c r="M908" i="5" s="1"/>
  <c r="A908" i="5"/>
  <c r="A1014" i="5"/>
  <c r="N1014" i="5"/>
  <c r="M1014" i="5" s="1"/>
  <c r="N99" i="5"/>
  <c r="M99" i="5" s="1"/>
  <c r="A99" i="5"/>
  <c r="A133" i="5"/>
  <c r="N133" i="5"/>
  <c r="M133" i="5" s="1"/>
  <c r="N292" i="5"/>
  <c r="M292" i="5" s="1"/>
  <c r="A292" i="5"/>
  <c r="A389" i="5"/>
  <c r="N389" i="5"/>
  <c r="M389" i="5" s="1"/>
  <c r="A646" i="5"/>
  <c r="N646" i="5"/>
  <c r="M646" i="5" s="1"/>
  <c r="A22" i="5"/>
  <c r="N22" i="5"/>
  <c r="M22" i="5" s="1"/>
  <c r="A143" i="5"/>
  <c r="N143" i="5"/>
  <c r="M143" i="5" s="1"/>
  <c r="A166" i="5"/>
  <c r="N166" i="5"/>
  <c r="M166" i="5" s="1"/>
  <c r="A286" i="5"/>
  <c r="N286" i="5"/>
  <c r="M286" i="5" s="1"/>
  <c r="A399" i="5"/>
  <c r="N399" i="5"/>
  <c r="M399" i="5" s="1"/>
  <c r="N412" i="5"/>
  <c r="M412" i="5" s="1"/>
  <c r="A412" i="5"/>
  <c r="A422" i="5"/>
  <c r="N422" i="5"/>
  <c r="M422" i="5" s="1"/>
  <c r="N787" i="5"/>
  <c r="M787" i="5" s="1"/>
  <c r="A787" i="5"/>
  <c r="A261" i="5"/>
  <c r="N261" i="5"/>
  <c r="M261" i="5" s="1"/>
  <c r="N420" i="5"/>
  <c r="M420" i="5" s="1"/>
  <c r="A420" i="5"/>
  <c r="A507" i="5"/>
  <c r="A613" i="5"/>
  <c r="N613" i="5"/>
  <c r="M613" i="5" s="1"/>
  <c r="N67" i="5"/>
  <c r="M67" i="5" s="1"/>
  <c r="A67" i="5"/>
  <c r="N83" i="5"/>
  <c r="M83" i="5" s="1"/>
  <c r="A83" i="5"/>
  <c r="A189" i="5"/>
  <c r="A12" i="5"/>
  <c r="N12" i="5"/>
  <c r="M12" i="5" s="1"/>
  <c r="A31" i="5"/>
  <c r="N31" i="5"/>
  <c r="M31" i="5" s="1"/>
  <c r="A197" i="5"/>
  <c r="N197" i="5"/>
  <c r="M197" i="5" s="1"/>
  <c r="N356" i="5"/>
  <c r="M356" i="5" s="1"/>
  <c r="A356" i="5"/>
  <c r="N460" i="5"/>
  <c r="M460" i="5" s="1"/>
  <c r="N540" i="5"/>
  <c r="M540" i="5" s="1"/>
  <c r="A540" i="5"/>
  <c r="A573" i="5"/>
  <c r="N573" i="5"/>
  <c r="M573" i="5" s="1"/>
  <c r="N615" i="5"/>
  <c r="M615" i="5" s="1"/>
  <c r="N618" i="5"/>
  <c r="M618" i="5" s="1"/>
  <c r="A618" i="5"/>
  <c r="N475" i="5"/>
  <c r="M475" i="5" s="1"/>
  <c r="N651" i="5"/>
  <c r="M651" i="5" s="1"/>
  <c r="A651" i="5"/>
  <c r="A1055" i="5"/>
  <c r="N1055" i="5"/>
  <c r="M1055" i="5" s="1"/>
  <c r="A32" i="5"/>
  <c r="N32" i="5"/>
  <c r="M32" i="5" s="1"/>
  <c r="N76" i="5"/>
  <c r="M76" i="5" s="1"/>
  <c r="A271" i="5"/>
  <c r="N271" i="5"/>
  <c r="M271" i="5" s="1"/>
  <c r="A294" i="5"/>
  <c r="N294" i="5"/>
  <c r="M294" i="5" s="1"/>
  <c r="A381" i="5"/>
  <c r="A591" i="5"/>
  <c r="N591" i="5"/>
  <c r="M591" i="5" s="1"/>
  <c r="N228" i="5"/>
  <c r="M228" i="5" s="1"/>
  <c r="A228" i="5"/>
  <c r="A325" i="5"/>
  <c r="N325" i="5"/>
  <c r="M325" i="5" s="1"/>
  <c r="A455" i="5"/>
  <c r="N455" i="5"/>
  <c r="M455" i="5" s="1"/>
  <c r="A358" i="5"/>
  <c r="N358" i="5"/>
  <c r="M358" i="5" s="1"/>
  <c r="A487" i="5"/>
  <c r="N487" i="5"/>
  <c r="M487" i="5" s="1"/>
  <c r="A542" i="5"/>
  <c r="N542" i="5"/>
  <c r="M542" i="5" s="1"/>
  <c r="A207" i="5"/>
  <c r="N207" i="5"/>
  <c r="M207" i="5" s="1"/>
  <c r="A230" i="5"/>
  <c r="N230" i="5"/>
  <c r="M230" i="5" s="1"/>
  <c r="N387" i="5"/>
  <c r="M387" i="5" s="1"/>
  <c r="A387" i="5"/>
  <c r="A527" i="5"/>
  <c r="N527" i="5"/>
  <c r="M527" i="5" s="1"/>
  <c r="A710" i="5"/>
  <c r="N710" i="5"/>
  <c r="M710" i="5" s="1"/>
  <c r="A1197" i="5"/>
  <c r="N1197" i="5"/>
  <c r="M1197" i="5" s="1"/>
  <c r="K10" i="5"/>
  <c r="L22" i="5"/>
  <c r="L31" i="5"/>
  <c r="L63" i="5"/>
  <c r="A63" i="5" s="1"/>
  <c r="L79" i="5"/>
  <c r="A79" i="5" s="1"/>
  <c r="K101" i="5"/>
  <c r="L125" i="5"/>
  <c r="A125" i="5" s="1"/>
  <c r="K127" i="5"/>
  <c r="K148" i="5"/>
  <c r="L189" i="5"/>
  <c r="N189" i="5" s="1"/>
  <c r="M189" i="5" s="1"/>
  <c r="K212" i="5"/>
  <c r="K243" i="5"/>
  <c r="K276" i="5"/>
  <c r="L286" i="5"/>
  <c r="L381" i="5"/>
  <c r="N381" i="5" s="1"/>
  <c r="M381" i="5" s="1"/>
  <c r="K447" i="5"/>
  <c r="L504" i="5"/>
  <c r="L509" i="5"/>
  <c r="A509" i="5" s="1"/>
  <c r="K511" i="5"/>
  <c r="L615" i="5"/>
  <c r="A615" i="5" s="1"/>
  <c r="L669" i="5"/>
  <c r="L675" i="5"/>
  <c r="K677" i="5"/>
  <c r="L683" i="5"/>
  <c r="L687" i="5"/>
  <c r="L706" i="5"/>
  <c r="N706" i="5" s="1"/>
  <c r="M706" i="5" s="1"/>
  <c r="K794" i="5"/>
  <c r="L803" i="5"/>
  <c r="K806" i="5"/>
  <c r="L897" i="5"/>
  <c r="L1252" i="5"/>
  <c r="L1806" i="5"/>
  <c r="K21" i="5"/>
  <c r="K26" i="5"/>
  <c r="K30" i="5"/>
  <c r="L40" i="5"/>
  <c r="K44" i="5"/>
  <c r="L49" i="5"/>
  <c r="K53" i="5"/>
  <c r="K58" i="5"/>
  <c r="K78" i="5"/>
  <c r="K82" i="5"/>
  <c r="L85" i="5"/>
  <c r="K140" i="5"/>
  <c r="K299" i="5"/>
  <c r="L437" i="5"/>
  <c r="K439" i="5"/>
  <c r="K454" i="5"/>
  <c r="K467" i="5"/>
  <c r="K469" i="5"/>
  <c r="L511" i="5"/>
  <c r="K516" i="5"/>
  <c r="L575" i="5"/>
  <c r="K580" i="5"/>
  <c r="K582" i="5"/>
  <c r="L588" i="5"/>
  <c r="L590" i="5"/>
  <c r="L610" i="5"/>
  <c r="K614" i="5"/>
  <c r="K619" i="5"/>
  <c r="L628" i="5"/>
  <c r="L655" i="5"/>
  <c r="K673" i="5"/>
  <c r="L698" i="5"/>
  <c r="K700" i="5"/>
  <c r="K714" i="5"/>
  <c r="K737" i="5"/>
  <c r="L759" i="5"/>
  <c r="L766" i="5"/>
  <c r="K770" i="5"/>
  <c r="K772" i="5"/>
  <c r="K779" i="5"/>
  <c r="L806" i="5"/>
  <c r="L841" i="5"/>
  <c r="K864" i="5"/>
  <c r="K877" i="5"/>
  <c r="L906" i="5"/>
  <c r="K947" i="5"/>
  <c r="L1004" i="5"/>
  <c r="L1040" i="5"/>
  <c r="L1048" i="5"/>
  <c r="L1071" i="5"/>
  <c r="L1118" i="5"/>
  <c r="K1133" i="5"/>
  <c r="K1163" i="5"/>
  <c r="K1406" i="5"/>
  <c r="L1532" i="5"/>
  <c r="N683" i="5"/>
  <c r="M683" i="5" s="1"/>
  <c r="A683" i="5"/>
  <c r="A687" i="5"/>
  <c r="N687" i="5"/>
  <c r="M687" i="5" s="1"/>
  <c r="A860" i="5"/>
  <c r="N873" i="5"/>
  <c r="M873" i="5" s="1"/>
  <c r="A873" i="5"/>
  <c r="A1158" i="5"/>
  <c r="A1806" i="5"/>
  <c r="N1806" i="5"/>
  <c r="M1806" i="5" s="1"/>
  <c r="A706" i="5"/>
  <c r="A846" i="5"/>
  <c r="K2037" i="5"/>
  <c r="K2038" i="5"/>
  <c r="K2030" i="5"/>
  <c r="K2022" i="5"/>
  <c r="K2014" i="5"/>
  <c r="K2039" i="5"/>
  <c r="K2031" i="5"/>
  <c r="K2023" i="5"/>
  <c r="K2015" i="5"/>
  <c r="K2007" i="5"/>
  <c r="K1999" i="5"/>
  <c r="K1991" i="5"/>
  <c r="K1983" i="5"/>
  <c r="K1975" i="5"/>
  <c r="K1967" i="5"/>
  <c r="K2040" i="5"/>
  <c r="K2034" i="5"/>
  <c r="K2026" i="5"/>
  <c r="K2018" i="5"/>
  <c r="K2010" i="5"/>
  <c r="K2002" i="5"/>
  <c r="K1994" i="5"/>
  <c r="K1986" i="5"/>
  <c r="K1978" i="5"/>
  <c r="K1970" i="5"/>
  <c r="K1962" i="5"/>
  <c r="K1954" i="5"/>
  <c r="K1946" i="5"/>
  <c r="K1938" i="5"/>
  <c r="K1930" i="5"/>
  <c r="K2035" i="5"/>
  <c r="K2036" i="5"/>
  <c r="K2029" i="5"/>
  <c r="K2017" i="5"/>
  <c r="K2005" i="5"/>
  <c r="K1989" i="5"/>
  <c r="K1973" i="5"/>
  <c r="K1963" i="5"/>
  <c r="K1958" i="5"/>
  <c r="K1949" i="5"/>
  <c r="K1944" i="5"/>
  <c r="K1940" i="5"/>
  <c r="K1935" i="5"/>
  <c r="K1931" i="5"/>
  <c r="K1925" i="5"/>
  <c r="K1917" i="5"/>
  <c r="K1909" i="5"/>
  <c r="K1901" i="5"/>
  <c r="K2025" i="5"/>
  <c r="K2006" i="5"/>
  <c r="K2003" i="5"/>
  <c r="K1990" i="5"/>
  <c r="K1987" i="5"/>
  <c r="K1974" i="5"/>
  <c r="K1971" i="5"/>
  <c r="K1964" i="5"/>
  <c r="K1959" i="5"/>
  <c r="K1955" i="5"/>
  <c r="K1950" i="5"/>
  <c r="K1941" i="5"/>
  <c r="K1936" i="5"/>
  <c r="K1932" i="5"/>
  <c r="K1927" i="5"/>
  <c r="K1919" i="5"/>
  <c r="K1911" i="5"/>
  <c r="K1903" i="5"/>
  <c r="K2033" i="5"/>
  <c r="K2013" i="5"/>
  <c r="K1997" i="5"/>
  <c r="K1981" i="5"/>
  <c r="K1965" i="5"/>
  <c r="K2024" i="5"/>
  <c r="K2001" i="5"/>
  <c r="K1995" i="5"/>
  <c r="K1993" i="5"/>
  <c r="K1961" i="5"/>
  <c r="K1951" i="5"/>
  <c r="K1929" i="5"/>
  <c r="K1920" i="5"/>
  <c r="K1904" i="5"/>
  <c r="K1895" i="5"/>
  <c r="K1887" i="5"/>
  <c r="K1879" i="5"/>
  <c r="K1871" i="5"/>
  <c r="K1863" i="5"/>
  <c r="K2011" i="5"/>
  <c r="K2009" i="5"/>
  <c r="K1939" i="5"/>
  <c r="K1934" i="5"/>
  <c r="K1923" i="5"/>
  <c r="K1907" i="5"/>
  <c r="K1896" i="5"/>
  <c r="K1888" i="5"/>
  <c r="K1880" i="5"/>
  <c r="K1872" i="5"/>
  <c r="K2028" i="5"/>
  <c r="K1968" i="5"/>
  <c r="K1966" i="5"/>
  <c r="K1947" i="5"/>
  <c r="K1937" i="5"/>
  <c r="K1914" i="5"/>
  <c r="K1897" i="5"/>
  <c r="K1889" i="5"/>
  <c r="K1881" i="5"/>
  <c r="K2016" i="5"/>
  <c r="K2008" i="5"/>
  <c r="K1992" i="5"/>
  <c r="K1984" i="5"/>
  <c r="K1979" i="5"/>
  <c r="K1960" i="5"/>
  <c r="K1953" i="5"/>
  <c r="K1910" i="5"/>
  <c r="K1908" i="5"/>
  <c r="K1873" i="5"/>
  <c r="K1855" i="5"/>
  <c r="K1847" i="5"/>
  <c r="K1839" i="5"/>
  <c r="K1831" i="5"/>
  <c r="K1823" i="5"/>
  <c r="K1815" i="5"/>
  <c r="K1807" i="5"/>
  <c r="K1799" i="5"/>
  <c r="K1791" i="5"/>
  <c r="K1783" i="5"/>
  <c r="K1957" i="5"/>
  <c r="K1921" i="5"/>
  <c r="K1906" i="5"/>
  <c r="K1900" i="5"/>
  <c r="K1898" i="5"/>
  <c r="K1892" i="5"/>
  <c r="K1890" i="5"/>
  <c r="K1884" i="5"/>
  <c r="K1882" i="5"/>
  <c r="K1876" i="5"/>
  <c r="K1869" i="5"/>
  <c r="K1865" i="5"/>
  <c r="K1860" i="5"/>
  <c r="K1856" i="5"/>
  <c r="K1848" i="5"/>
  <c r="K1840" i="5"/>
  <c r="K1832" i="5"/>
  <c r="K1824" i="5"/>
  <c r="K1816" i="5"/>
  <c r="K1808" i="5"/>
  <c r="K1800" i="5"/>
  <c r="K2032" i="5"/>
  <c r="K2021" i="5"/>
  <c r="K2004" i="5"/>
  <c r="K1996" i="5"/>
  <c r="K1976" i="5"/>
  <c r="K1948" i="5"/>
  <c r="K1945" i="5"/>
  <c r="K1943" i="5"/>
  <c r="K1870" i="5"/>
  <c r="K1849" i="5"/>
  <c r="K1841" i="5"/>
  <c r="K1833" i="5"/>
  <c r="K1825" i="5"/>
  <c r="K1817" i="5"/>
  <c r="K1809" i="5"/>
  <c r="K1801" i="5"/>
  <c r="K1793" i="5"/>
  <c r="K1785" i="5"/>
  <c r="K1998" i="5"/>
  <c r="K1988" i="5"/>
  <c r="K1980" i="5"/>
  <c r="K1952" i="5"/>
  <c r="K1942" i="5"/>
  <c r="K1933" i="5"/>
  <c r="K1915" i="5"/>
  <c r="K1883" i="5"/>
  <c r="K1875" i="5"/>
  <c r="K1829" i="5"/>
  <c r="K1827" i="5"/>
  <c r="K1814" i="5"/>
  <c r="K1789" i="5"/>
  <c r="K1776" i="5"/>
  <c r="K1768" i="5"/>
  <c r="K1760" i="5"/>
  <c r="K1752" i="5"/>
  <c r="K1744" i="5"/>
  <c r="K1736" i="5"/>
  <c r="K1728" i="5"/>
  <c r="K2027" i="5"/>
  <c r="K2020" i="5"/>
  <c r="K1985" i="5"/>
  <c r="K1956" i="5"/>
  <c r="K1926" i="5"/>
  <c r="K1891" i="5"/>
  <c r="K1877" i="5"/>
  <c r="K1867" i="5"/>
  <c r="K1837" i="5"/>
  <c r="K1835" i="5"/>
  <c r="K1822" i="5"/>
  <c r="K1804" i="5"/>
  <c r="K1802" i="5"/>
  <c r="K1796" i="5"/>
  <c r="K1780" i="5"/>
  <c r="K1777" i="5"/>
  <c r="K1769" i="5"/>
  <c r="K1761" i="5"/>
  <c r="K1753" i="5"/>
  <c r="K1745" i="5"/>
  <c r="K1737" i="5"/>
  <c r="K2012" i="5"/>
  <c r="K1977" i="5"/>
  <c r="K1885" i="5"/>
  <c r="K1874" i="5"/>
  <c r="K1858" i="5"/>
  <c r="K1845" i="5"/>
  <c r="K1843" i="5"/>
  <c r="K1830" i="5"/>
  <c r="K1812" i="5"/>
  <c r="K1810" i="5"/>
  <c r="K1790" i="5"/>
  <c r="K1787" i="5"/>
  <c r="K1784" i="5"/>
  <c r="K1770" i="5"/>
  <c r="K1762" i="5"/>
  <c r="K1754" i="5"/>
  <c r="K1746" i="5"/>
  <c r="K1916" i="5"/>
  <c r="K1905" i="5"/>
  <c r="K1878" i="5"/>
  <c r="K1868" i="5"/>
  <c r="K1866" i="5"/>
  <c r="K1846" i="5"/>
  <c r="K1828" i="5"/>
  <c r="K1826" i="5"/>
  <c r="K1797" i="5"/>
  <c r="K1781" i="5"/>
  <c r="K1772" i="5"/>
  <c r="K1764" i="5"/>
  <c r="K1756" i="5"/>
  <c r="K1928" i="5"/>
  <c r="K1886" i="5"/>
  <c r="K1862" i="5"/>
  <c r="K1852" i="5"/>
  <c r="K1836" i="5"/>
  <c r="K1786" i="5"/>
  <c r="K1779" i="5"/>
  <c r="K1773" i="5"/>
  <c r="K1763" i="5"/>
  <c r="K1739" i="5"/>
  <c r="K1731" i="5"/>
  <c r="K1726" i="5"/>
  <c r="K1722" i="5"/>
  <c r="K1715" i="5"/>
  <c r="K1707" i="5"/>
  <c r="K1699" i="5"/>
  <c r="K1691" i="5"/>
  <c r="K1683" i="5"/>
  <c r="K1675" i="5"/>
  <c r="K1667" i="5"/>
  <c r="K1659" i="5"/>
  <c r="K1651" i="5"/>
  <c r="K1643" i="5"/>
  <c r="K1635" i="5"/>
  <c r="K1627" i="5"/>
  <c r="K1619" i="5"/>
  <c r="K1611" i="5"/>
  <c r="K1603" i="5"/>
  <c r="K1595" i="5"/>
  <c r="K1587" i="5"/>
  <c r="K1579" i="5"/>
  <c r="K1571" i="5"/>
  <c r="K1924" i="5"/>
  <c r="K1864" i="5"/>
  <c r="K1854" i="5"/>
  <c r="K1844" i="5"/>
  <c r="K1838" i="5"/>
  <c r="K1821" i="5"/>
  <c r="K1818" i="5"/>
  <c r="K1795" i="5"/>
  <c r="K1775" i="5"/>
  <c r="K1765" i="5"/>
  <c r="K1755" i="5"/>
  <c r="K1727" i="5"/>
  <c r="K1716" i="5"/>
  <c r="K1708" i="5"/>
  <c r="K1700" i="5"/>
  <c r="K1692" i="5"/>
  <c r="K1684" i="5"/>
  <c r="K1676" i="5"/>
  <c r="K1668" i="5"/>
  <c r="K1660" i="5"/>
  <c r="K1652" i="5"/>
  <c r="K1644" i="5"/>
  <c r="K1636" i="5"/>
  <c r="K1628" i="5"/>
  <c r="K1620" i="5"/>
  <c r="K1612" i="5"/>
  <c r="K1853" i="5"/>
  <c r="K1792" i="5"/>
  <c r="K1733" i="5"/>
  <c r="K1729" i="5"/>
  <c r="K1724" i="5"/>
  <c r="K1719" i="5"/>
  <c r="K1711" i="5"/>
  <c r="K1703" i="5"/>
  <c r="K1695" i="5"/>
  <c r="K1687" i="5"/>
  <c r="K1679" i="5"/>
  <c r="K1671" i="5"/>
  <c r="K1663" i="5"/>
  <c r="K1655" i="5"/>
  <c r="K1647" i="5"/>
  <c r="K1639" i="5"/>
  <c r="K1631" i="5"/>
  <c r="K1623" i="5"/>
  <c r="K1615" i="5"/>
  <c r="K1607" i="5"/>
  <c r="K1599" i="5"/>
  <c r="K1834" i="5"/>
  <c r="K1788" i="5"/>
  <c r="K1743" i="5"/>
  <c r="K1741" i="5"/>
  <c r="K1720" i="5"/>
  <c r="K1710" i="5"/>
  <c r="K1689" i="5"/>
  <c r="K1674" i="5"/>
  <c r="K1669" i="5"/>
  <c r="K1656" i="5"/>
  <c r="K1646" i="5"/>
  <c r="K1625" i="5"/>
  <c r="K1610" i="5"/>
  <c r="K1604" i="5"/>
  <c r="K1594" i="5"/>
  <c r="K1564" i="5"/>
  <c r="K1556" i="5"/>
  <c r="K1548" i="5"/>
  <c r="K1540" i="5"/>
  <c r="K1532" i="5"/>
  <c r="K1524" i="5"/>
  <c r="K1516" i="5"/>
  <c r="K1508" i="5"/>
  <c r="K1500" i="5"/>
  <c r="K1492" i="5"/>
  <c r="K1861" i="5"/>
  <c r="K1859" i="5"/>
  <c r="K1735" i="5"/>
  <c r="K1718" i="5"/>
  <c r="K1697" i="5"/>
  <c r="K1682" i="5"/>
  <c r="K1677" i="5"/>
  <c r="K1664" i="5"/>
  <c r="K1654" i="5"/>
  <c r="K1633" i="5"/>
  <c r="K1618" i="5"/>
  <c r="K1613" i="5"/>
  <c r="K1601" i="5"/>
  <c r="K1598" i="5"/>
  <c r="K1590" i="5"/>
  <c r="K1585" i="5"/>
  <c r="K1581" i="5"/>
  <c r="K1576" i="5"/>
  <c r="K1572" i="5"/>
  <c r="K1565" i="5"/>
  <c r="K1557" i="5"/>
  <c r="K1912" i="5"/>
  <c r="K1894" i="5"/>
  <c r="K1851" i="5"/>
  <c r="K1805" i="5"/>
  <c r="K1766" i="5"/>
  <c r="K1758" i="5"/>
  <c r="K1750" i="5"/>
  <c r="K1748" i="5"/>
  <c r="K1705" i="5"/>
  <c r="K1690" i="5"/>
  <c r="K1685" i="5"/>
  <c r="K1672" i="5"/>
  <c r="K1662" i="5"/>
  <c r="K1641" i="5"/>
  <c r="K1626" i="5"/>
  <c r="K1621" i="5"/>
  <c r="K1608" i="5"/>
  <c r="K1586" i="5"/>
  <c r="K1566" i="5"/>
  <c r="K1558" i="5"/>
  <c r="K1550" i="5"/>
  <c r="K1542" i="5"/>
  <c r="K1534" i="5"/>
  <c r="K1526" i="5"/>
  <c r="K1518" i="5"/>
  <c r="K1510" i="5"/>
  <c r="K1502" i="5"/>
  <c r="K1494" i="5"/>
  <c r="K1899" i="5"/>
  <c r="K1798" i="5"/>
  <c r="K1794" i="5"/>
  <c r="K1738" i="5"/>
  <c r="K1725" i="5"/>
  <c r="K1698" i="5"/>
  <c r="K1696" i="5"/>
  <c r="K1680" i="5"/>
  <c r="K1678" i="5"/>
  <c r="K1665" i="5"/>
  <c r="K1592" i="5"/>
  <c r="K1561" i="5"/>
  <c r="K1559" i="5"/>
  <c r="K1545" i="5"/>
  <c r="K1529" i="5"/>
  <c r="K1982" i="5"/>
  <c r="K1969" i="5"/>
  <c r="K1813" i="5"/>
  <c r="K1767" i="5"/>
  <c r="K1747" i="5"/>
  <c r="K1740" i="5"/>
  <c r="K1658" i="5"/>
  <c r="K1649" i="5"/>
  <c r="K1645" i="5"/>
  <c r="K1638" i="5"/>
  <c r="K1629" i="5"/>
  <c r="K1605" i="5"/>
  <c r="K1597" i="5"/>
  <c r="K1583" i="5"/>
  <c r="K1569" i="5"/>
  <c r="K1567" i="5"/>
  <c r="K1549" i="5"/>
  <c r="K1539" i="5"/>
  <c r="K1536" i="5"/>
  <c r="K1533" i="5"/>
  <c r="K1523" i="5"/>
  <c r="K1520" i="5"/>
  <c r="K1517" i="5"/>
  <c r="K1507" i="5"/>
  <c r="K1504" i="5"/>
  <c r="K1501" i="5"/>
  <c r="K1491" i="5"/>
  <c r="K1486" i="5"/>
  <c r="K1478" i="5"/>
  <c r="K1470" i="5"/>
  <c r="K1462" i="5"/>
  <c r="K1454" i="5"/>
  <c r="K1446" i="5"/>
  <c r="K1438" i="5"/>
  <c r="K1430" i="5"/>
  <c r="K1422" i="5"/>
  <c r="K1414" i="5"/>
  <c r="K1902" i="5"/>
  <c r="K1842" i="5"/>
  <c r="K1742" i="5"/>
  <c r="K1730" i="5"/>
  <c r="K1713" i="5"/>
  <c r="K1709" i="5"/>
  <c r="K1702" i="5"/>
  <c r="K1693" i="5"/>
  <c r="K1588" i="5"/>
  <c r="K1574" i="5"/>
  <c r="K1543" i="5"/>
  <c r="K1527" i="5"/>
  <c r="K1511" i="5"/>
  <c r="K1495" i="5"/>
  <c r="K1487" i="5"/>
  <c r="K1479" i="5"/>
  <c r="K1471" i="5"/>
  <c r="K1463" i="5"/>
  <c r="K1455" i="5"/>
  <c r="K1447" i="5"/>
  <c r="K1439" i="5"/>
  <c r="K1431" i="5"/>
  <c r="K1423" i="5"/>
  <c r="K1415" i="5"/>
  <c r="K1922" i="5"/>
  <c r="K1749" i="5"/>
  <c r="K1712" i="5"/>
  <c r="K1648" i="5"/>
  <c r="K1609" i="5"/>
  <c r="K1589" i="5"/>
  <c r="K1577" i="5"/>
  <c r="K1555" i="5"/>
  <c r="K1546" i="5"/>
  <c r="K1544" i="5"/>
  <c r="K1538" i="5"/>
  <c r="K1499" i="5"/>
  <c r="K1490" i="5"/>
  <c r="K1488" i="5"/>
  <c r="K1484" i="5"/>
  <c r="K1472" i="5"/>
  <c r="K1468" i="5"/>
  <c r="K1456" i="5"/>
  <c r="K1452" i="5"/>
  <c r="K1440" i="5"/>
  <c r="K1436" i="5"/>
  <c r="K1424" i="5"/>
  <c r="K1417" i="5"/>
  <c r="K1408" i="5"/>
  <c r="K1400" i="5"/>
  <c r="K1392" i="5"/>
  <c r="K1384" i="5"/>
  <c r="K1376" i="5"/>
  <c r="K1368" i="5"/>
  <c r="K1360" i="5"/>
  <c r="K1352" i="5"/>
  <c r="K1344" i="5"/>
  <c r="K1336" i="5"/>
  <c r="K1328" i="5"/>
  <c r="K1320" i="5"/>
  <c r="K1312" i="5"/>
  <c r="K1304" i="5"/>
  <c r="K1296" i="5"/>
  <c r="K1288" i="5"/>
  <c r="K1280" i="5"/>
  <c r="K1272" i="5"/>
  <c r="K1264" i="5"/>
  <c r="K1256" i="5"/>
  <c r="K1248" i="5"/>
  <c r="K1240" i="5"/>
  <c r="K1232" i="5"/>
  <c r="K1224" i="5"/>
  <c r="K1216" i="5"/>
  <c r="K1208" i="5"/>
  <c r="K1200" i="5"/>
  <c r="K1192" i="5"/>
  <c r="K1184" i="5"/>
  <c r="K1176" i="5"/>
  <c r="K1168" i="5"/>
  <c r="K1160" i="5"/>
  <c r="K1152" i="5"/>
  <c r="K1144" i="5"/>
  <c r="K1136" i="5"/>
  <c r="K1128" i="5"/>
  <c r="K1120" i="5"/>
  <c r="K1112" i="5"/>
  <c r="K1972" i="5"/>
  <c r="K1782" i="5"/>
  <c r="K1778" i="5"/>
  <c r="K1734" i="5"/>
  <c r="K1706" i="5"/>
  <c r="K1694" i="5"/>
  <c r="K1688" i="5"/>
  <c r="K1670" i="5"/>
  <c r="K1653" i="5"/>
  <c r="K1617" i="5"/>
  <c r="K1614" i="5"/>
  <c r="K1606" i="5"/>
  <c r="K1575" i="5"/>
  <c r="K1568" i="5"/>
  <c r="K1552" i="5"/>
  <c r="K1525" i="5"/>
  <c r="K1521" i="5"/>
  <c r="K1519" i="5"/>
  <c r="K1497" i="5"/>
  <c r="K1493" i="5"/>
  <c r="K1475" i="5"/>
  <c r="K1459" i="5"/>
  <c r="K1443" i="5"/>
  <c r="K1427" i="5"/>
  <c r="K1420" i="5"/>
  <c r="K1409" i="5"/>
  <c r="K1401" i="5"/>
  <c r="K1393" i="5"/>
  <c r="K1385" i="5"/>
  <c r="K1377" i="5"/>
  <c r="K1369" i="5"/>
  <c r="K1361" i="5"/>
  <c r="K1353" i="5"/>
  <c r="K1345" i="5"/>
  <c r="K1337" i="5"/>
  <c r="K1329" i="5"/>
  <c r="K1321" i="5"/>
  <c r="K1313" i="5"/>
  <c r="K1305" i="5"/>
  <c r="K1297" i="5"/>
  <c r="K1289" i="5"/>
  <c r="K1281" i="5"/>
  <c r="K1273" i="5"/>
  <c r="K1265" i="5"/>
  <c r="K1257" i="5"/>
  <c r="K1249" i="5"/>
  <c r="K1241" i="5"/>
  <c r="K1233" i="5"/>
  <c r="K1225" i="5"/>
  <c r="K1217" i="5"/>
  <c r="K1209" i="5"/>
  <c r="K1201" i="5"/>
  <c r="K1193" i="5"/>
  <c r="K1893" i="5"/>
  <c r="K1771" i="5"/>
  <c r="K1723" i="5"/>
  <c r="K1717" i="5"/>
  <c r="K1714" i="5"/>
  <c r="K1650" i="5"/>
  <c r="K1642" i="5"/>
  <c r="K1622" i="5"/>
  <c r="K1593" i="5"/>
  <c r="K1515" i="5"/>
  <c r="K1506" i="5"/>
  <c r="K1485" i="5"/>
  <c r="K1482" i="5"/>
  <c r="K1469" i="5"/>
  <c r="K1466" i="5"/>
  <c r="K1453" i="5"/>
  <c r="K1450" i="5"/>
  <c r="K1437" i="5"/>
  <c r="K1434" i="5"/>
  <c r="K1421" i="5"/>
  <c r="K1410" i="5"/>
  <c r="K1402" i="5"/>
  <c r="K1394" i="5"/>
  <c r="K1386" i="5"/>
  <c r="K1378" i="5"/>
  <c r="K1370" i="5"/>
  <c r="K1362" i="5"/>
  <c r="K1354" i="5"/>
  <c r="K1346" i="5"/>
  <c r="K1338" i="5"/>
  <c r="K1330" i="5"/>
  <c r="K1322" i="5"/>
  <c r="K1314" i="5"/>
  <c r="K1306" i="5"/>
  <c r="K1298" i="5"/>
  <c r="K1290" i="5"/>
  <c r="K1282" i="5"/>
  <c r="K1274" i="5"/>
  <c r="K1266" i="5"/>
  <c r="K1258" i="5"/>
  <c r="K1250" i="5"/>
  <c r="K1242" i="5"/>
  <c r="K1234" i="5"/>
  <c r="K1226" i="5"/>
  <c r="K1218" i="5"/>
  <c r="K1210" i="5"/>
  <c r="K2019" i="5"/>
  <c r="K1820" i="5"/>
  <c r="K1774" i="5"/>
  <c r="K1759" i="5"/>
  <c r="K1661" i="5"/>
  <c r="K1616" i="5"/>
  <c r="K1600" i="5"/>
  <c r="K1570" i="5"/>
  <c r="K1563" i="5"/>
  <c r="K1554" i="5"/>
  <c r="K1541" i="5"/>
  <c r="K1537" i="5"/>
  <c r="K1535" i="5"/>
  <c r="K1531" i="5"/>
  <c r="K1513" i="5"/>
  <c r="K1509" i="5"/>
  <c r="K1473" i="5"/>
  <c r="K1457" i="5"/>
  <c r="K1757" i="5"/>
  <c r="K1596" i="5"/>
  <c r="K1584" i="5"/>
  <c r="K1560" i="5"/>
  <c r="K1512" i="5"/>
  <c r="K1496" i="5"/>
  <c r="K1448" i="5"/>
  <c r="K1432" i="5"/>
  <c r="K1418" i="5"/>
  <c r="K1411" i="5"/>
  <c r="K1202" i="5"/>
  <c r="K1195" i="5"/>
  <c r="K1187" i="5"/>
  <c r="K1182" i="5"/>
  <c r="K1178" i="5"/>
  <c r="K1173" i="5"/>
  <c r="K1169" i="5"/>
  <c r="K1164" i="5"/>
  <c r="K1155" i="5"/>
  <c r="K1150" i="5"/>
  <c r="K1146" i="5"/>
  <c r="K1141" i="5"/>
  <c r="K1137" i="5"/>
  <c r="K1132" i="5"/>
  <c r="K1123" i="5"/>
  <c r="K1118" i="5"/>
  <c r="K1114" i="5"/>
  <c r="K1109" i="5"/>
  <c r="K1105" i="5"/>
  <c r="K1097" i="5"/>
  <c r="K1089" i="5"/>
  <c r="K1081" i="5"/>
  <c r="K1073" i="5"/>
  <c r="K1857" i="5"/>
  <c r="K1657" i="5"/>
  <c r="K1632" i="5"/>
  <c r="K1481" i="5"/>
  <c r="K1416" i="5"/>
  <c r="K1205" i="5"/>
  <c r="K1198" i="5"/>
  <c r="K1183" i="5"/>
  <c r="K1151" i="5"/>
  <c r="K1119" i="5"/>
  <c r="K1098" i="5"/>
  <c r="K1090" i="5"/>
  <c r="K1082" i="5"/>
  <c r="K1074" i="5"/>
  <c r="K1066" i="5"/>
  <c r="K1058" i="5"/>
  <c r="K1050" i="5"/>
  <c r="K1042" i="5"/>
  <c r="K1034" i="5"/>
  <c r="K1026" i="5"/>
  <c r="K1018" i="5"/>
  <c r="K1010" i="5"/>
  <c r="K1002" i="5"/>
  <c r="K994" i="5"/>
  <c r="K986" i="5"/>
  <c r="K978" i="5"/>
  <c r="K970" i="5"/>
  <c r="K962" i="5"/>
  <c r="K954" i="5"/>
  <c r="K946" i="5"/>
  <c r="K938" i="5"/>
  <c r="K1819" i="5"/>
  <c r="K1686" i="5"/>
  <c r="K1498" i="5"/>
  <c r="K1489" i="5"/>
  <c r="K1476" i="5"/>
  <c r="K1474" i="5"/>
  <c r="K1461" i="5"/>
  <c r="K1395" i="5"/>
  <c r="K1380" i="5"/>
  <c r="K1363" i="5"/>
  <c r="K1348" i="5"/>
  <c r="K1331" i="5"/>
  <c r="K1316" i="5"/>
  <c r="K1299" i="5"/>
  <c r="K1284" i="5"/>
  <c r="K1267" i="5"/>
  <c r="K1252" i="5"/>
  <c r="K1235" i="5"/>
  <c r="K1220" i="5"/>
  <c r="K1196" i="5"/>
  <c r="K1191" i="5"/>
  <c r="K1165" i="5"/>
  <c r="K1122" i="5"/>
  <c r="K1094" i="5"/>
  <c r="K1721" i="5"/>
  <c r="K1634" i="5"/>
  <c r="K1630" i="5"/>
  <c r="K1602" i="5"/>
  <c r="K1591" i="5"/>
  <c r="K1551" i="5"/>
  <c r="K1465" i="5"/>
  <c r="K1458" i="5"/>
  <c r="K1435" i="5"/>
  <c r="K1428" i="5"/>
  <c r="K1425" i="5"/>
  <c r="K1399" i="5"/>
  <c r="K1397" i="5"/>
  <c r="K1382" i="5"/>
  <c r="K1367" i="5"/>
  <c r="K1365" i="5"/>
  <c r="K1350" i="5"/>
  <c r="K1335" i="5"/>
  <c r="K1333" i="5"/>
  <c r="K1318" i="5"/>
  <c r="K1303" i="5"/>
  <c r="K1301" i="5"/>
  <c r="K1286" i="5"/>
  <c r="K1271" i="5"/>
  <c r="K1269" i="5"/>
  <c r="K1254" i="5"/>
  <c r="K1239" i="5"/>
  <c r="K1237" i="5"/>
  <c r="K1222" i="5"/>
  <c r="K1207" i="5"/>
  <c r="K1203" i="5"/>
  <c r="K1194" i="5"/>
  <c r="K1154" i="5"/>
  <c r="K1125" i="5"/>
  <c r="K1117" i="5"/>
  <c r="K1115" i="5"/>
  <c r="K1107" i="5"/>
  <c r="K1104" i="5"/>
  <c r="K1101" i="5"/>
  <c r="K1088" i="5"/>
  <c r="K1085" i="5"/>
  <c r="K1072" i="5"/>
  <c r="K1068" i="5"/>
  <c r="K1063" i="5"/>
  <c r="K1059" i="5"/>
  <c r="K1054" i="5"/>
  <c r="K1045" i="5"/>
  <c r="K1040" i="5"/>
  <c r="K1036" i="5"/>
  <c r="K1031" i="5"/>
  <c r="K1027" i="5"/>
  <c r="K1022" i="5"/>
  <c r="K1013" i="5"/>
  <c r="K1008" i="5"/>
  <c r="K1004" i="5"/>
  <c r="K999" i="5"/>
  <c r="K995" i="5"/>
  <c r="K990" i="5"/>
  <c r="K981" i="5"/>
  <c r="K976" i="5"/>
  <c r="K972" i="5"/>
  <c r="K967" i="5"/>
  <c r="K963" i="5"/>
  <c r="K958" i="5"/>
  <c r="K949" i="5"/>
  <c r="K944" i="5"/>
  <c r="K940" i="5"/>
  <c r="K934" i="5"/>
  <c r="K926" i="5"/>
  <c r="K918" i="5"/>
  <c r="K910" i="5"/>
  <c r="K902" i="5"/>
  <c r="K894" i="5"/>
  <c r="K886" i="5"/>
  <c r="K878" i="5"/>
  <c r="K870" i="5"/>
  <c r="K2000" i="5"/>
  <c r="K1701" i="5"/>
  <c r="K1681" i="5"/>
  <c r="K1673" i="5"/>
  <c r="K1562" i="5"/>
  <c r="K1547" i="5"/>
  <c r="K1483" i="5"/>
  <c r="K1480" i="5"/>
  <c r="K1460" i="5"/>
  <c r="K1449" i="5"/>
  <c r="K1445" i="5"/>
  <c r="K1442" i="5"/>
  <c r="K1412" i="5"/>
  <c r="K1404" i="5"/>
  <c r="K1387" i="5"/>
  <c r="K1372" i="5"/>
  <c r="K1355" i="5"/>
  <c r="K1340" i="5"/>
  <c r="K1323" i="5"/>
  <c r="K1308" i="5"/>
  <c r="K1291" i="5"/>
  <c r="K1276" i="5"/>
  <c r="K1259" i="5"/>
  <c r="K1244" i="5"/>
  <c r="K1227" i="5"/>
  <c r="K1212" i="5"/>
  <c r="K1186" i="5"/>
  <c r="K1157" i="5"/>
  <c r="K1149" i="5"/>
  <c r="K1147" i="5"/>
  <c r="K1732" i="5"/>
  <c r="K1413" i="5"/>
  <c r="K1403" i="5"/>
  <c r="K1398" i="5"/>
  <c r="K1383" i="5"/>
  <c r="K1326" i="5"/>
  <c r="K1309" i="5"/>
  <c r="K1279" i="5"/>
  <c r="K1261" i="5"/>
  <c r="K1251" i="5"/>
  <c r="K1236" i="5"/>
  <c r="K1162" i="5"/>
  <c r="K1156" i="5"/>
  <c r="K1127" i="5"/>
  <c r="K1121" i="5"/>
  <c r="K1113" i="5"/>
  <c r="K1111" i="5"/>
  <c r="K1083" i="5"/>
  <c r="K1080" i="5"/>
  <c r="K1075" i="5"/>
  <c r="K1060" i="5"/>
  <c r="K1028" i="5"/>
  <c r="K996" i="5"/>
  <c r="K964" i="5"/>
  <c r="K925" i="5"/>
  <c r="K1918" i="5"/>
  <c r="K1913" i="5"/>
  <c r="K1850" i="5"/>
  <c r="K1505" i="5"/>
  <c r="K1451" i="5"/>
  <c r="K1441" i="5"/>
  <c r="K1358" i="5"/>
  <c r="K1341" i="5"/>
  <c r="K1311" i="5"/>
  <c r="K1293" i="5"/>
  <c r="K1283" i="5"/>
  <c r="K1268" i="5"/>
  <c r="K1231" i="5"/>
  <c r="K1221" i="5"/>
  <c r="K1214" i="5"/>
  <c r="K1204" i="5"/>
  <c r="K1188" i="5"/>
  <c r="K1181" i="5"/>
  <c r="K1177" i="5"/>
  <c r="K1166" i="5"/>
  <c r="K1099" i="5"/>
  <c r="K1096" i="5"/>
  <c r="K1092" i="5"/>
  <c r="K1087" i="5"/>
  <c r="K1057" i="5"/>
  <c r="K1051" i="5"/>
  <c r="K1047" i="5"/>
  <c r="K1044" i="5"/>
  <c r="K1041" i="5"/>
  <c r="K1025" i="5"/>
  <c r="K1019" i="5"/>
  <c r="K1015" i="5"/>
  <c r="K1012" i="5"/>
  <c r="K1009" i="5"/>
  <c r="K993" i="5"/>
  <c r="K987" i="5"/>
  <c r="K983" i="5"/>
  <c r="K980" i="5"/>
  <c r="K977" i="5"/>
  <c r="K961" i="5"/>
  <c r="K955" i="5"/>
  <c r="K951" i="5"/>
  <c r="K948" i="5"/>
  <c r="K945" i="5"/>
  <c r="K935" i="5"/>
  <c r="K930" i="5"/>
  <c r="K921" i="5"/>
  <c r="K916" i="5"/>
  <c r="K912" i="5"/>
  <c r="K907" i="5"/>
  <c r="K903" i="5"/>
  <c r="K898" i="5"/>
  <c r="K889" i="5"/>
  <c r="K884" i="5"/>
  <c r="K880" i="5"/>
  <c r="K875" i="5"/>
  <c r="K871" i="5"/>
  <c r="K866" i="5"/>
  <c r="K859" i="5"/>
  <c r="K851" i="5"/>
  <c r="K843" i="5"/>
  <c r="K835" i="5"/>
  <c r="K1704" i="5"/>
  <c r="K1666" i="5"/>
  <c r="K1580" i="5"/>
  <c r="K1573" i="5"/>
  <c r="K1528" i="5"/>
  <c r="K1464" i="5"/>
  <c r="K1444" i="5"/>
  <c r="K1390" i="5"/>
  <c r="K1373" i="5"/>
  <c r="K1343" i="5"/>
  <c r="K1325" i="5"/>
  <c r="K1315" i="5"/>
  <c r="K1300" i="5"/>
  <c r="K1263" i="5"/>
  <c r="K1253" i="5"/>
  <c r="K1246" i="5"/>
  <c r="K1228" i="5"/>
  <c r="K1211" i="5"/>
  <c r="K1170" i="5"/>
  <c r="K1161" i="5"/>
  <c r="K1503" i="5"/>
  <c r="K1426" i="5"/>
  <c r="K1379" i="5"/>
  <c r="K1357" i="5"/>
  <c r="K1342" i="5"/>
  <c r="K1277" i="5"/>
  <c r="K1255" i="5"/>
  <c r="K1215" i="5"/>
  <c r="K1199" i="5"/>
  <c r="K1185" i="5"/>
  <c r="K1179" i="5"/>
  <c r="K1171" i="5"/>
  <c r="K1153" i="5"/>
  <c r="K1145" i="5"/>
  <c r="K1135" i="5"/>
  <c r="K1126" i="5"/>
  <c r="K1103" i="5"/>
  <c r="K1091" i="5"/>
  <c r="K1078" i="5"/>
  <c r="K1067" i="5"/>
  <c r="K1053" i="5"/>
  <c r="K1033" i="5"/>
  <c r="K1024" i="5"/>
  <c r="K989" i="5"/>
  <c r="K923" i="5"/>
  <c r="K913" i="5"/>
  <c r="K904" i="5"/>
  <c r="K872" i="5"/>
  <c r="K834" i="5"/>
  <c r="K1637" i="5"/>
  <c r="K1582" i="5"/>
  <c r="K1578" i="5"/>
  <c r="K1553" i="5"/>
  <c r="K1388" i="5"/>
  <c r="K1319" i="5"/>
  <c r="K1310" i="5"/>
  <c r="K1307" i="5"/>
  <c r="K1285" i="5"/>
  <c r="K1260" i="5"/>
  <c r="K1230" i="5"/>
  <c r="K1142" i="5"/>
  <c r="K1129" i="5"/>
  <c r="K1084" i="5"/>
  <c r="K1076" i="5"/>
  <c r="K1062" i="5"/>
  <c r="K1049" i="5"/>
  <c r="K1029" i="5"/>
  <c r="K1020" i="5"/>
  <c r="K1007" i="5"/>
  <c r="K1005" i="5"/>
  <c r="K1003" i="5"/>
  <c r="K998" i="5"/>
  <c r="K985" i="5"/>
  <c r="K952" i="5"/>
  <c r="K950" i="5"/>
  <c r="K937" i="5"/>
  <c r="K929" i="5"/>
  <c r="K901" i="5"/>
  <c r="K895" i="5"/>
  <c r="K891" i="5"/>
  <c r="K888" i="5"/>
  <c r="K885" i="5"/>
  <c r="K869" i="5"/>
  <c r="K862" i="5"/>
  <c r="K857" i="5"/>
  <c r="K853" i="5"/>
  <c r="K848" i="5"/>
  <c r="K844" i="5"/>
  <c r="K839" i="5"/>
  <c r="K830" i="5"/>
  <c r="K824" i="5"/>
  <c r="K816" i="5"/>
  <c r="K808" i="5"/>
  <c r="K800" i="5"/>
  <c r="K792" i="5"/>
  <c r="K784" i="5"/>
  <c r="K776" i="5"/>
  <c r="K768" i="5"/>
  <c r="K760" i="5"/>
  <c r="K752" i="5"/>
  <c r="K744" i="5"/>
  <c r="K736" i="5"/>
  <c r="K728" i="5"/>
  <c r="K720" i="5"/>
  <c r="K712" i="5"/>
  <c r="K704" i="5"/>
  <c r="K696" i="5"/>
  <c r="K688" i="5"/>
  <c r="K680" i="5"/>
  <c r="K672" i="5"/>
  <c r="K664" i="5"/>
  <c r="K656" i="5"/>
  <c r="K648" i="5"/>
  <c r="K640" i="5"/>
  <c r="K632" i="5"/>
  <c r="K624" i="5"/>
  <c r="K616" i="5"/>
  <c r="K608" i="5"/>
  <c r="K600" i="5"/>
  <c r="K1640" i="5"/>
  <c r="K1429" i="5"/>
  <c r="K1419" i="5"/>
  <c r="K1407" i="5"/>
  <c r="K1391" i="5"/>
  <c r="K1347" i="5"/>
  <c r="K1294" i="5"/>
  <c r="K1270" i="5"/>
  <c r="K1245" i="5"/>
  <c r="K1223" i="5"/>
  <c r="K1167" i="5"/>
  <c r="K1159" i="5"/>
  <c r="K1140" i="5"/>
  <c r="K1116" i="5"/>
  <c r="K1100" i="5"/>
  <c r="K1093" i="5"/>
  <c r="K1086" i="5"/>
  <c r="K1070" i="5"/>
  <c r="K1043" i="5"/>
  <c r="K979" i="5"/>
  <c r="K968" i="5"/>
  <c r="K959" i="5"/>
  <c r="K942" i="5"/>
  <c r="K927" i="5"/>
  <c r="K911" i="5"/>
  <c r="K882" i="5"/>
  <c r="K879" i="5"/>
  <c r="K858" i="5"/>
  <c r="K825" i="5"/>
  <c r="K817" i="5"/>
  <c r="K809" i="5"/>
  <c r="K801" i="5"/>
  <c r="K793" i="5"/>
  <c r="K785" i="5"/>
  <c r="K777" i="5"/>
  <c r="K769" i="5"/>
  <c r="K761" i="5"/>
  <c r="K753" i="5"/>
  <c r="K745" i="5"/>
  <c r="K1514" i="5"/>
  <c r="K1371" i="5"/>
  <c r="K1359" i="5"/>
  <c r="K1334" i="5"/>
  <c r="K1324" i="5"/>
  <c r="K1278" i="5"/>
  <c r="K1247" i="5"/>
  <c r="K1219" i="5"/>
  <c r="K1190" i="5"/>
  <c r="K1175" i="5"/>
  <c r="K1139" i="5"/>
  <c r="K1106" i="5"/>
  <c r="K1102" i="5"/>
  <c r="K1061" i="5"/>
  <c r="K1052" i="5"/>
  <c r="K1039" i="5"/>
  <c r="K1037" i="5"/>
  <c r="K1032" i="5"/>
  <c r="K1023" i="5"/>
  <c r="K1006" i="5"/>
  <c r="K997" i="5"/>
  <c r="K988" i="5"/>
  <c r="K975" i="5"/>
  <c r="K973" i="5"/>
  <c r="K971" i="5"/>
  <c r="K966" i="5"/>
  <c r="K953" i="5"/>
  <c r="K922" i="5"/>
  <c r="K917" i="5"/>
  <c r="K914" i="5"/>
  <c r="K899" i="5"/>
  <c r="K896" i="5"/>
  <c r="K892" i="5"/>
  <c r="K867" i="5"/>
  <c r="K1477" i="5"/>
  <c r="K1467" i="5"/>
  <c r="K1396" i="5"/>
  <c r="K1317" i="5"/>
  <c r="K1287" i="5"/>
  <c r="K1275" i="5"/>
  <c r="K1229" i="5"/>
  <c r="K1108" i="5"/>
  <c r="K1095" i="5"/>
  <c r="K1048" i="5"/>
  <c r="K1016" i="5"/>
  <c r="K928" i="5"/>
  <c r="K849" i="5"/>
  <c r="K842" i="5"/>
  <c r="K840" i="5"/>
  <c r="K818" i="5"/>
  <c r="K811" i="5"/>
  <c r="K804" i="5"/>
  <c r="K797" i="5"/>
  <c r="K790" i="5"/>
  <c r="K767" i="5"/>
  <c r="K754" i="5"/>
  <c r="K747" i="5"/>
  <c r="K739" i="5"/>
  <c r="K734" i="5"/>
  <c r="K730" i="5"/>
  <c r="K725" i="5"/>
  <c r="K721" i="5"/>
  <c r="K716" i="5"/>
  <c r="K707" i="5"/>
  <c r="K702" i="5"/>
  <c r="K698" i="5"/>
  <c r="K693" i="5"/>
  <c r="K689" i="5"/>
  <c r="K684" i="5"/>
  <c r="K675" i="5"/>
  <c r="K670" i="5"/>
  <c r="K666" i="5"/>
  <c r="K661" i="5"/>
  <c r="K657" i="5"/>
  <c r="K652" i="5"/>
  <c r="K643" i="5"/>
  <c r="K638" i="5"/>
  <c r="K634" i="5"/>
  <c r="K629" i="5"/>
  <c r="K625" i="5"/>
  <c r="K620" i="5"/>
  <c r="K611" i="5"/>
  <c r="K606" i="5"/>
  <c r="K602" i="5"/>
  <c r="K597" i="5"/>
  <c r="K592" i="5"/>
  <c r="K584" i="5"/>
  <c r="K576" i="5"/>
  <c r="K568" i="5"/>
  <c r="K560" i="5"/>
  <c r="K552" i="5"/>
  <c r="K544" i="5"/>
  <c r="K536" i="5"/>
  <c r="K528" i="5"/>
  <c r="K520" i="5"/>
  <c r="K512" i="5"/>
  <c r="K504" i="5"/>
  <c r="K496" i="5"/>
  <c r="K488" i="5"/>
  <c r="K480" i="5"/>
  <c r="K472" i="5"/>
  <c r="K464" i="5"/>
  <c r="K456" i="5"/>
  <c r="K448" i="5"/>
  <c r="K440" i="5"/>
  <c r="K432" i="5"/>
  <c r="K424" i="5"/>
  <c r="K416" i="5"/>
  <c r="K408" i="5"/>
  <c r="K400" i="5"/>
  <c r="K392" i="5"/>
  <c r="K384" i="5"/>
  <c r="K376" i="5"/>
  <c r="K368" i="5"/>
  <c r="K360" i="5"/>
  <c r="K352" i="5"/>
  <c r="K344" i="5"/>
  <c r="K336" i="5"/>
  <c r="K328" i="5"/>
  <c r="K320" i="5"/>
  <c r="K312" i="5"/>
  <c r="K304" i="5"/>
  <c r="K296" i="5"/>
  <c r="K288" i="5"/>
  <c r="K280" i="5"/>
  <c r="K272" i="5"/>
  <c r="K264" i="5"/>
  <c r="K256" i="5"/>
  <c r="K248" i="5"/>
  <c r="K240" i="5"/>
  <c r="K232" i="5"/>
  <c r="K224" i="5"/>
  <c r="K216" i="5"/>
  <c r="K208" i="5"/>
  <c r="K200" i="5"/>
  <c r="K192" i="5"/>
  <c r="K184" i="5"/>
  <c r="K176" i="5"/>
  <c r="K168" i="5"/>
  <c r="K160" i="5"/>
  <c r="K152" i="5"/>
  <c r="K144" i="5"/>
  <c r="K136" i="5"/>
  <c r="K128" i="5"/>
  <c r="K120" i="5"/>
  <c r="K112" i="5"/>
  <c r="K104" i="5"/>
  <c r="K96" i="5"/>
  <c r="K88" i="5"/>
  <c r="K80" i="5"/>
  <c r="K72" i="5"/>
  <c r="K64" i="5"/>
  <c r="K1375" i="5"/>
  <c r="K1351" i="5"/>
  <c r="K1332" i="5"/>
  <c r="K1206" i="5"/>
  <c r="K1189" i="5"/>
  <c r="K1138" i="5"/>
  <c r="K1110" i="5"/>
  <c r="K1056" i="5"/>
  <c r="K1038" i="5"/>
  <c r="K1035" i="5"/>
  <c r="K984" i="5"/>
  <c r="K969" i="5"/>
  <c r="K920" i="5"/>
  <c r="K915" i="5"/>
  <c r="K905" i="5"/>
  <c r="K868" i="5"/>
  <c r="K863" i="5"/>
  <c r="K855" i="5"/>
  <c r="K845" i="5"/>
  <c r="K836" i="5"/>
  <c r="K828" i="5"/>
  <c r="K821" i="5"/>
  <c r="K814" i="5"/>
  <c r="K791" i="5"/>
  <c r="K778" i="5"/>
  <c r="K771" i="5"/>
  <c r="K764" i="5"/>
  <c r="K757" i="5"/>
  <c r="K750" i="5"/>
  <c r="K735" i="5"/>
  <c r="K703" i="5"/>
  <c r="K671" i="5"/>
  <c r="K639" i="5"/>
  <c r="K607" i="5"/>
  <c r="K593" i="5"/>
  <c r="K585" i="5"/>
  <c r="K577" i="5"/>
  <c r="K569" i="5"/>
  <c r="K561" i="5"/>
  <c r="K553" i="5"/>
  <c r="K545" i="5"/>
  <c r="K537" i="5"/>
  <c r="K529" i="5"/>
  <c r="K521" i="5"/>
  <c r="K513" i="5"/>
  <c r="K505" i="5"/>
  <c r="K497" i="5"/>
  <c r="K489" i="5"/>
  <c r="K481" i="5"/>
  <c r="K473" i="5"/>
  <c r="K465" i="5"/>
  <c r="K457" i="5"/>
  <c r="K449" i="5"/>
  <c r="K441" i="5"/>
  <c r="K433" i="5"/>
  <c r="K425" i="5"/>
  <c r="K417" i="5"/>
  <c r="K409" i="5"/>
  <c r="K401" i="5"/>
  <c r="K393" i="5"/>
  <c r="K385" i="5"/>
  <c r="K377" i="5"/>
  <c r="K369" i="5"/>
  <c r="K361" i="5"/>
  <c r="K353" i="5"/>
  <c r="K345" i="5"/>
  <c r="K337" i="5"/>
  <c r="K329" i="5"/>
  <c r="K321" i="5"/>
  <c r="K313" i="5"/>
  <c r="K305" i="5"/>
  <c r="K297" i="5"/>
  <c r="K289" i="5"/>
  <c r="K281" i="5"/>
  <c r="K273" i="5"/>
  <c r="K265" i="5"/>
  <c r="K257" i="5"/>
  <c r="K249" i="5"/>
  <c r="K241" i="5"/>
  <c r="K233" i="5"/>
  <c r="K225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1530" i="5"/>
  <c r="K1433" i="5"/>
  <c r="K1339" i="5"/>
  <c r="K1180" i="5"/>
  <c r="K1069" i="5"/>
  <c r="K1064" i="5"/>
  <c r="K1021" i="5"/>
  <c r="K992" i="5"/>
  <c r="K974" i="5"/>
  <c r="K943" i="5"/>
  <c r="K932" i="5"/>
  <c r="K924" i="5"/>
  <c r="K876" i="5"/>
  <c r="K861" i="5"/>
  <c r="K847" i="5"/>
  <c r="K838" i="5"/>
  <c r="K833" i="5"/>
  <c r="K831" i="5"/>
  <c r="K815" i="5"/>
  <c r="K802" i="5"/>
  <c r="K795" i="5"/>
  <c r="K788" i="5"/>
  <c r="K781" i="5"/>
  <c r="K774" i="5"/>
  <c r="K751" i="5"/>
  <c r="K740" i="5"/>
  <c r="K731" i="5"/>
  <c r="K726" i="5"/>
  <c r="K722" i="5"/>
  <c r="K717" i="5"/>
  <c r="K713" i="5"/>
  <c r="K708" i="5"/>
  <c r="K699" i="5"/>
  <c r="K694" i="5"/>
  <c r="K690" i="5"/>
  <c r="K685" i="5"/>
  <c r="K681" i="5"/>
  <c r="K676" i="5"/>
  <c r="K667" i="5"/>
  <c r="K662" i="5"/>
  <c r="K658" i="5"/>
  <c r="K653" i="5"/>
  <c r="K649" i="5"/>
  <c r="K644" i="5"/>
  <c r="K635" i="5"/>
  <c r="K630" i="5"/>
  <c r="K626" i="5"/>
  <c r="K621" i="5"/>
  <c r="K617" i="5"/>
  <c r="K612" i="5"/>
  <c r="K603" i="5"/>
  <c r="K598" i="5"/>
  <c r="K594" i="5"/>
  <c r="K586" i="5"/>
  <c r="K578" i="5"/>
  <c r="K570" i="5"/>
  <c r="K562" i="5"/>
  <c r="K554" i="5"/>
  <c r="K546" i="5"/>
  <c r="K538" i="5"/>
  <c r="K530" i="5"/>
  <c r="K522" i="5"/>
  <c r="K514" i="5"/>
  <c r="K506" i="5"/>
  <c r="K498" i="5"/>
  <c r="K490" i="5"/>
  <c r="K482" i="5"/>
  <c r="K474" i="5"/>
  <c r="K466" i="5"/>
  <c r="K458" i="5"/>
  <c r="K450" i="5"/>
  <c r="K442" i="5"/>
  <c r="K434" i="5"/>
  <c r="K426" i="5"/>
  <c r="K418" i="5"/>
  <c r="K410" i="5"/>
  <c r="K402" i="5"/>
  <c r="K394" i="5"/>
  <c r="K386" i="5"/>
  <c r="K378" i="5"/>
  <c r="K370" i="5"/>
  <c r="K362" i="5"/>
  <c r="K354" i="5"/>
  <c r="K346" i="5"/>
  <c r="K338" i="5"/>
  <c r="K330" i="5"/>
  <c r="K322" i="5"/>
  <c r="K314" i="5"/>
  <c r="K306" i="5"/>
  <c r="K298" i="5"/>
  <c r="K290" i="5"/>
  <c r="K282" i="5"/>
  <c r="K274" i="5"/>
  <c r="K266" i="5"/>
  <c r="K258" i="5"/>
  <c r="K250" i="5"/>
  <c r="K242" i="5"/>
  <c r="K234" i="5"/>
  <c r="K226" i="5"/>
  <c r="K218" i="5"/>
  <c r="K210" i="5"/>
  <c r="K202" i="5"/>
  <c r="K194" i="5"/>
  <c r="K186" i="5"/>
  <c r="K178" i="5"/>
  <c r="K170" i="5"/>
  <c r="K162" i="5"/>
  <c r="K154" i="5"/>
  <c r="K146" i="5"/>
  <c r="K138" i="5"/>
  <c r="K130" i="5"/>
  <c r="K122" i="5"/>
  <c r="K114" i="5"/>
  <c r="K106" i="5"/>
  <c r="K1751" i="5"/>
  <c r="K1366" i="5"/>
  <c r="K1262" i="5"/>
  <c r="K1243" i="5"/>
  <c r="K1213" i="5"/>
  <c r="K1172" i="5"/>
  <c r="K1148" i="5"/>
  <c r="K1134" i="5"/>
  <c r="K1131" i="5"/>
  <c r="K1030" i="5"/>
  <c r="K1000" i="5"/>
  <c r="K957" i="5"/>
  <c r="K919" i="5"/>
  <c r="K909" i="5"/>
  <c r="K893" i="5"/>
  <c r="K881" i="5"/>
  <c r="K874" i="5"/>
  <c r="K865" i="5"/>
  <c r="K826" i="5"/>
  <c r="K819" i="5"/>
  <c r="K812" i="5"/>
  <c r="K805" i="5"/>
  <c r="K798" i="5"/>
  <c r="K775" i="5"/>
  <c r="K762" i="5"/>
  <c r="K755" i="5"/>
  <c r="K748" i="5"/>
  <c r="K727" i="5"/>
  <c r="K695" i="5"/>
  <c r="K663" i="5"/>
  <c r="L2038" i="5"/>
  <c r="L2039" i="5"/>
  <c r="L2031" i="5"/>
  <c r="L2023" i="5"/>
  <c r="L2015" i="5"/>
  <c r="L2040" i="5"/>
  <c r="L2032" i="5"/>
  <c r="L2024" i="5"/>
  <c r="L2016" i="5"/>
  <c r="L2008" i="5"/>
  <c r="L2000" i="5"/>
  <c r="L1992" i="5"/>
  <c r="L1984" i="5"/>
  <c r="L1976" i="5"/>
  <c r="L1968" i="5"/>
  <c r="L2035" i="5"/>
  <c r="L2027" i="5"/>
  <c r="L2019" i="5"/>
  <c r="L2011" i="5"/>
  <c r="L2003" i="5"/>
  <c r="L1995" i="5"/>
  <c r="L1987" i="5"/>
  <c r="L1979" i="5"/>
  <c r="L1971" i="5"/>
  <c r="L1963" i="5"/>
  <c r="L1955" i="5"/>
  <c r="L1947" i="5"/>
  <c r="L1939" i="5"/>
  <c r="L1931" i="5"/>
  <c r="L2036" i="5"/>
  <c r="L2037" i="5"/>
  <c r="L2022" i="5"/>
  <c r="L2012" i="5"/>
  <c r="L2009" i="5"/>
  <c r="L1999" i="5"/>
  <c r="L1996" i="5"/>
  <c r="L1993" i="5"/>
  <c r="L1983" i="5"/>
  <c r="L1980" i="5"/>
  <c r="L1977" i="5"/>
  <c r="L1967" i="5"/>
  <c r="L1954" i="5"/>
  <c r="L1945" i="5"/>
  <c r="L1926" i="5"/>
  <c r="L1918" i="5"/>
  <c r="L1910" i="5"/>
  <c r="L1902" i="5"/>
  <c r="L2030" i="5"/>
  <c r="L2020" i="5"/>
  <c r="L1946" i="5"/>
  <c r="L1937" i="5"/>
  <c r="L1920" i="5"/>
  <c r="L1912" i="5"/>
  <c r="L1904" i="5"/>
  <c r="L2028" i="5"/>
  <c r="L2007" i="5"/>
  <c r="L2004" i="5"/>
  <c r="L2001" i="5"/>
  <c r="L1991" i="5"/>
  <c r="L1988" i="5"/>
  <c r="L1985" i="5"/>
  <c r="L1975" i="5"/>
  <c r="L1972" i="5"/>
  <c r="L1969" i="5"/>
  <c r="L2033" i="5"/>
  <c r="L2026" i="5"/>
  <c r="L1997" i="5"/>
  <c r="L1973" i="5"/>
  <c r="L1934" i="5"/>
  <c r="L1923" i="5"/>
  <c r="L1907" i="5"/>
  <c r="L1896" i="5"/>
  <c r="L1888" i="5"/>
  <c r="L1880" i="5"/>
  <c r="L1872" i="5"/>
  <c r="L1864" i="5"/>
  <c r="L1856" i="5"/>
  <c r="L2013" i="5"/>
  <c r="L1989" i="5"/>
  <c r="L1966" i="5"/>
  <c r="L1959" i="5"/>
  <c r="L1949" i="5"/>
  <c r="L1932" i="5"/>
  <c r="L1927" i="5"/>
  <c r="L1917" i="5"/>
  <c r="L1914" i="5"/>
  <c r="L1911" i="5"/>
  <c r="L1901" i="5"/>
  <c r="L1897" i="5"/>
  <c r="L1889" i="5"/>
  <c r="L1881" i="5"/>
  <c r="L1873" i="5"/>
  <c r="L2017" i="5"/>
  <c r="L2005" i="5"/>
  <c r="L1982" i="5"/>
  <c r="L1978" i="5"/>
  <c r="L1970" i="5"/>
  <c r="L1964" i="5"/>
  <c r="L1957" i="5"/>
  <c r="L1944" i="5"/>
  <c r="L1942" i="5"/>
  <c r="L1924" i="5"/>
  <c r="L1921" i="5"/>
  <c r="L1908" i="5"/>
  <c r="L1905" i="5"/>
  <c r="L1898" i="5"/>
  <c r="L1890" i="5"/>
  <c r="L1882" i="5"/>
  <c r="L2010" i="5"/>
  <c r="L1965" i="5"/>
  <c r="L1941" i="5"/>
  <c r="L1906" i="5"/>
  <c r="L1900" i="5"/>
  <c r="L1895" i="5"/>
  <c r="L1892" i="5"/>
  <c r="L1887" i="5"/>
  <c r="L1884" i="5"/>
  <c r="L1879" i="5"/>
  <c r="L1876" i="5"/>
  <c r="L1869" i="5"/>
  <c r="L1865" i="5"/>
  <c r="L1860" i="5"/>
  <c r="L1848" i="5"/>
  <c r="L1840" i="5"/>
  <c r="L1832" i="5"/>
  <c r="L1824" i="5"/>
  <c r="L1816" i="5"/>
  <c r="L1808" i="5"/>
  <c r="L1800" i="5"/>
  <c r="L1792" i="5"/>
  <c r="L1784" i="5"/>
  <c r="L2021" i="5"/>
  <c r="L1986" i="5"/>
  <c r="L1948" i="5"/>
  <c r="L1943" i="5"/>
  <c r="L1929" i="5"/>
  <c r="L1870" i="5"/>
  <c r="L1849" i="5"/>
  <c r="L1841" i="5"/>
  <c r="L1833" i="5"/>
  <c r="L1825" i="5"/>
  <c r="L1817" i="5"/>
  <c r="L1809" i="5"/>
  <c r="L1801" i="5"/>
  <c r="L2018" i="5"/>
  <c r="L1981" i="5"/>
  <c r="L1950" i="5"/>
  <c r="L1936" i="5"/>
  <c r="L1919" i="5"/>
  <c r="L1913" i="5"/>
  <c r="L1874" i="5"/>
  <c r="L1866" i="5"/>
  <c r="L1861" i="5"/>
  <c r="L1857" i="5"/>
  <c r="L1850" i="5"/>
  <c r="L1842" i="5"/>
  <c r="L1834" i="5"/>
  <c r="L1826" i="5"/>
  <c r="L1818" i="5"/>
  <c r="L1810" i="5"/>
  <c r="L1802" i="5"/>
  <c r="L1794" i="5"/>
  <c r="L1786" i="5"/>
  <c r="L1778" i="5"/>
  <c r="L2034" i="5"/>
  <c r="L2025" i="5"/>
  <c r="L1956" i="5"/>
  <c r="L1940" i="5"/>
  <c r="L2002" i="5"/>
  <c r="L1974" i="5"/>
  <c r="L1951" i="5"/>
  <c r="L1891" i="5"/>
  <c r="L1877" i="5"/>
  <c r="L1867" i="5"/>
  <c r="L1837" i="5"/>
  <c r="L1835" i="5"/>
  <c r="L1822" i="5"/>
  <c r="L1804" i="5"/>
  <c r="L1799" i="5"/>
  <c r="L1796" i="5"/>
  <c r="L1793" i="5"/>
  <c r="L1783" i="5"/>
  <c r="L1780" i="5"/>
  <c r="L1777" i="5"/>
  <c r="L1769" i="5"/>
  <c r="L1761" i="5"/>
  <c r="L1753" i="5"/>
  <c r="L1745" i="5"/>
  <c r="L1737" i="5"/>
  <c r="L1729" i="5"/>
  <c r="L1721" i="5"/>
  <c r="L2006" i="5"/>
  <c r="L1998" i="5"/>
  <c r="L1962" i="5"/>
  <c r="L1885" i="5"/>
  <c r="L1858" i="5"/>
  <c r="L1845" i="5"/>
  <c r="L1843" i="5"/>
  <c r="L1830" i="5"/>
  <c r="L1812" i="5"/>
  <c r="L1807" i="5"/>
  <c r="L1790" i="5"/>
  <c r="L1787" i="5"/>
  <c r="L1770" i="5"/>
  <c r="L1762" i="5"/>
  <c r="L1754" i="5"/>
  <c r="L1746" i="5"/>
  <c r="L1738" i="5"/>
  <c r="L1994" i="5"/>
  <c r="L1953" i="5"/>
  <c r="L1935" i="5"/>
  <c r="L1928" i="5"/>
  <c r="L1909" i="5"/>
  <c r="L1899" i="5"/>
  <c r="L1893" i="5"/>
  <c r="L1853" i="5"/>
  <c r="L1851" i="5"/>
  <c r="L1838" i="5"/>
  <c r="L1820" i="5"/>
  <c r="L1815" i="5"/>
  <c r="L1771" i="5"/>
  <c r="L1763" i="5"/>
  <c r="L1755" i="5"/>
  <c r="L1747" i="5"/>
  <c r="L1938" i="5"/>
  <c r="L1925" i="5"/>
  <c r="L1922" i="5"/>
  <c r="L1903" i="5"/>
  <c r="L1886" i="5"/>
  <c r="L1859" i="5"/>
  <c r="L1854" i="5"/>
  <c r="L1836" i="5"/>
  <c r="L1831" i="5"/>
  <c r="L1805" i="5"/>
  <c r="L1803" i="5"/>
  <c r="N1803" i="5" s="1"/>
  <c r="M1803" i="5" s="1"/>
  <c r="L1791" i="5"/>
  <c r="L1788" i="5"/>
  <c r="L1785" i="5"/>
  <c r="L1773" i="5"/>
  <c r="L1765" i="5"/>
  <c r="L1757" i="5"/>
  <c r="L1844" i="5"/>
  <c r="L1828" i="5"/>
  <c r="L1823" i="5"/>
  <c r="L1821" i="5"/>
  <c r="L1795" i="5"/>
  <c r="L1775" i="5"/>
  <c r="L1736" i="5"/>
  <c r="L1727" i="5"/>
  <c r="L1716" i="5"/>
  <c r="L1708" i="5"/>
  <c r="L1700" i="5"/>
  <c r="L1692" i="5"/>
  <c r="L1684" i="5"/>
  <c r="L1676" i="5"/>
  <c r="L1668" i="5"/>
  <c r="L1660" i="5"/>
  <c r="L1652" i="5"/>
  <c r="L1644" i="5"/>
  <c r="L1636" i="5"/>
  <c r="L1628" i="5"/>
  <c r="L1620" i="5"/>
  <c r="L1612" i="5"/>
  <c r="L1604" i="5"/>
  <c r="L1596" i="5"/>
  <c r="L1588" i="5"/>
  <c r="L1580" i="5"/>
  <c r="L1572" i="5"/>
  <c r="L1916" i="5"/>
  <c r="L1894" i="5"/>
  <c r="L1847" i="5"/>
  <c r="L1781" i="5"/>
  <c r="L1767" i="5"/>
  <c r="L1732" i="5"/>
  <c r="L1723" i="5"/>
  <c r="L1717" i="5"/>
  <c r="L1709" i="5"/>
  <c r="L1701" i="5"/>
  <c r="L1693" i="5"/>
  <c r="L1685" i="5"/>
  <c r="L1677" i="5"/>
  <c r="L1669" i="5"/>
  <c r="L1661" i="5"/>
  <c r="L1653" i="5"/>
  <c r="L1645" i="5"/>
  <c r="L1637" i="5"/>
  <c r="L1629" i="5"/>
  <c r="L1621" i="5"/>
  <c r="L1613" i="5"/>
  <c r="L2029" i="5"/>
  <c r="L1990" i="5"/>
  <c r="L1915" i="5"/>
  <c r="L1878" i="5"/>
  <c r="L1871" i="5"/>
  <c r="L1868" i="5"/>
  <c r="L1863" i="5"/>
  <c r="L1774" i="5"/>
  <c r="L1768" i="5"/>
  <c r="L1764" i="5"/>
  <c r="L1751" i="5"/>
  <c r="L1743" i="5"/>
  <c r="L1720" i="5"/>
  <c r="L1712" i="5"/>
  <c r="L1704" i="5"/>
  <c r="L1696" i="5"/>
  <c r="L1688" i="5"/>
  <c r="L1680" i="5"/>
  <c r="L1672" i="5"/>
  <c r="L1664" i="5"/>
  <c r="L1656" i="5"/>
  <c r="L1648" i="5"/>
  <c r="L1640" i="5"/>
  <c r="L1632" i="5"/>
  <c r="L1624" i="5"/>
  <c r="L1616" i="5"/>
  <c r="L1608" i="5"/>
  <c r="L1600" i="5"/>
  <c r="L1930" i="5"/>
  <c r="L1852" i="5"/>
  <c r="L1739" i="5"/>
  <c r="L1735" i="5"/>
  <c r="L1718" i="5"/>
  <c r="L1697" i="5"/>
  <c r="L1687" i="5"/>
  <c r="L1682" i="5"/>
  <c r="L1659" i="5"/>
  <c r="L1654" i="5"/>
  <c r="L1633" i="5"/>
  <c r="L1623" i="5"/>
  <c r="L1618" i="5"/>
  <c r="L1601" i="5"/>
  <c r="L1598" i="5"/>
  <c r="L1590" i="5"/>
  <c r="L1585" i="5"/>
  <c r="L1581" i="5"/>
  <c r="L1576" i="5"/>
  <c r="L1565" i="5"/>
  <c r="L1557" i="5"/>
  <c r="L1549" i="5"/>
  <c r="L1541" i="5"/>
  <c r="L1533" i="5"/>
  <c r="L1525" i="5"/>
  <c r="L1517" i="5"/>
  <c r="L1509" i="5"/>
  <c r="L1501" i="5"/>
  <c r="L1493" i="5"/>
  <c r="L1766" i="5"/>
  <c r="L1758" i="5"/>
  <c r="L1752" i="5"/>
  <c r="L1750" i="5"/>
  <c r="L1748" i="5"/>
  <c r="L1705" i="5"/>
  <c r="L1695" i="5"/>
  <c r="L1690" i="5"/>
  <c r="L1667" i="5"/>
  <c r="L1662" i="5"/>
  <c r="L1641" i="5"/>
  <c r="L1631" i="5"/>
  <c r="L1626" i="5"/>
  <c r="L1595" i="5"/>
  <c r="L1586" i="5"/>
  <c r="L1566" i="5"/>
  <c r="L1558" i="5"/>
  <c r="L1550" i="5"/>
  <c r="L1961" i="5"/>
  <c r="L1855" i="5"/>
  <c r="L1827" i="5"/>
  <c r="L1811" i="5"/>
  <c r="L1798" i="5"/>
  <c r="L1760" i="5"/>
  <c r="L1733" i="5"/>
  <c r="L1731" i="5"/>
  <c r="L1713" i="5"/>
  <c r="L1703" i="5"/>
  <c r="L1698" i="5"/>
  <c r="L1675" i="5"/>
  <c r="L1670" i="5"/>
  <c r="L1649" i="5"/>
  <c r="L1639" i="5"/>
  <c r="L1634" i="5"/>
  <c r="L1611" i="5"/>
  <c r="L1605" i="5"/>
  <c r="L1602" i="5"/>
  <c r="L1591" i="5"/>
  <c r="L1582" i="5"/>
  <c r="L1577" i="5"/>
  <c r="L1573" i="5"/>
  <c r="L1567" i="5"/>
  <c r="L1559" i="5"/>
  <c r="L1551" i="5"/>
  <c r="L1543" i="5"/>
  <c r="L1535" i="5"/>
  <c r="L1527" i="5"/>
  <c r="L1519" i="5"/>
  <c r="L1511" i="5"/>
  <c r="L1503" i="5"/>
  <c r="L1495" i="5"/>
  <c r="L1839" i="5"/>
  <c r="L1813" i="5"/>
  <c r="L1789" i="5"/>
  <c r="L1756" i="5"/>
  <c r="L1740" i="5"/>
  <c r="L1658" i="5"/>
  <c r="L1647" i="5"/>
  <c r="L1643" i="5"/>
  <c r="L1638" i="5"/>
  <c r="L1597" i="5"/>
  <c r="L1583" i="5"/>
  <c r="L1569" i="5"/>
  <c r="L1564" i="5"/>
  <c r="L1539" i="5"/>
  <c r="L1536" i="5"/>
  <c r="L1523" i="5"/>
  <c r="L1520" i="5"/>
  <c r="L1952" i="5"/>
  <c r="L1742" i="5"/>
  <c r="L1730" i="5"/>
  <c r="L1711" i="5"/>
  <c r="L1707" i="5"/>
  <c r="L1702" i="5"/>
  <c r="L1671" i="5"/>
  <c r="L1651" i="5"/>
  <c r="L1627" i="5"/>
  <c r="L1625" i="5"/>
  <c r="L1607" i="5"/>
  <c r="L1603" i="5"/>
  <c r="L1574" i="5"/>
  <c r="L1487" i="5"/>
  <c r="L1479" i="5"/>
  <c r="L1471" i="5"/>
  <c r="L1463" i="5"/>
  <c r="L1455" i="5"/>
  <c r="L1447" i="5"/>
  <c r="L1439" i="5"/>
  <c r="L1431" i="5"/>
  <c r="L1423" i="5"/>
  <c r="L1415" i="5"/>
  <c r="L1819" i="5"/>
  <c r="L1759" i="5"/>
  <c r="L1749" i="5"/>
  <c r="L1744" i="5"/>
  <c r="L1722" i="5"/>
  <c r="L1715" i="5"/>
  <c r="L1691" i="5"/>
  <c r="L1689" i="5"/>
  <c r="L1666" i="5"/>
  <c r="L1622" i="5"/>
  <c r="L1609" i="5"/>
  <c r="L1554" i="5"/>
  <c r="L1552" i="5"/>
  <c r="L1546" i="5"/>
  <c r="L1530" i="5"/>
  <c r="L1514" i="5"/>
  <c r="L1498" i="5"/>
  <c r="L1488" i="5"/>
  <c r="L1480" i="5"/>
  <c r="L1472" i="5"/>
  <c r="L1464" i="5"/>
  <c r="L1456" i="5"/>
  <c r="L1448" i="5"/>
  <c r="L1440" i="5"/>
  <c r="L1432" i="5"/>
  <c r="L1424" i="5"/>
  <c r="L1416" i="5"/>
  <c r="L1782" i="5"/>
  <c r="L1734" i="5"/>
  <c r="L1706" i="5"/>
  <c r="L1694" i="5"/>
  <c r="L1679" i="5"/>
  <c r="L1674" i="5"/>
  <c r="L1665" i="5"/>
  <c r="L1619" i="5"/>
  <c r="L1617" i="5"/>
  <c r="L1614" i="5"/>
  <c r="L1606" i="5"/>
  <c r="L1575" i="5"/>
  <c r="L1568" i="5"/>
  <c r="L1521" i="5"/>
  <c r="L1497" i="5"/>
  <c r="L1475" i="5"/>
  <c r="L1459" i="5"/>
  <c r="L1443" i="5"/>
  <c r="L1427" i="5"/>
  <c r="L1420" i="5"/>
  <c r="L1414" i="5"/>
  <c r="L1409" i="5"/>
  <c r="L1401" i="5"/>
  <c r="L1393" i="5"/>
  <c r="L1385" i="5"/>
  <c r="L1377" i="5"/>
  <c r="L1369" i="5"/>
  <c r="L1361" i="5"/>
  <c r="L1353" i="5"/>
  <c r="L1345" i="5"/>
  <c r="L1337" i="5"/>
  <c r="L1329" i="5"/>
  <c r="L1321" i="5"/>
  <c r="L1313" i="5"/>
  <c r="L1305" i="5"/>
  <c r="L1297" i="5"/>
  <c r="L1289" i="5"/>
  <c r="L1281" i="5"/>
  <c r="L1273" i="5"/>
  <c r="L1265" i="5"/>
  <c r="L1257" i="5"/>
  <c r="L1249" i="5"/>
  <c r="L1241" i="5"/>
  <c r="L1233" i="5"/>
  <c r="L1225" i="5"/>
  <c r="L1217" i="5"/>
  <c r="L1209" i="5"/>
  <c r="L1201" i="5"/>
  <c r="L1193" i="5"/>
  <c r="L1185" i="5"/>
  <c r="L1177" i="5"/>
  <c r="L1169" i="5"/>
  <c r="L1161" i="5"/>
  <c r="L1153" i="5"/>
  <c r="L1145" i="5"/>
  <c r="L1137" i="5"/>
  <c r="L1129" i="5"/>
  <c r="L1121" i="5"/>
  <c r="L1113" i="5"/>
  <c r="L1105" i="5"/>
  <c r="L1797" i="5"/>
  <c r="L1714" i="5"/>
  <c r="L1650" i="5"/>
  <c r="L1642" i="5"/>
  <c r="L1593" i="5"/>
  <c r="L1579" i="5"/>
  <c r="L1548" i="5"/>
  <c r="L1515" i="5"/>
  <c r="L1506" i="5"/>
  <c r="L1504" i="5"/>
  <c r="L1502" i="5"/>
  <c r="L1485" i="5"/>
  <c r="L1482" i="5"/>
  <c r="L1469" i="5"/>
  <c r="L1466" i="5"/>
  <c r="L1453" i="5"/>
  <c r="L1450" i="5"/>
  <c r="L1437" i="5"/>
  <c r="L1434" i="5"/>
  <c r="L1421" i="5"/>
  <c r="L1410" i="5"/>
  <c r="L1402" i="5"/>
  <c r="L1394" i="5"/>
  <c r="L1386" i="5"/>
  <c r="L1378" i="5"/>
  <c r="L1370" i="5"/>
  <c r="L1362" i="5"/>
  <c r="L1354" i="5"/>
  <c r="L1346" i="5"/>
  <c r="L1338" i="5"/>
  <c r="L1330" i="5"/>
  <c r="L1322" i="5"/>
  <c r="L1314" i="5"/>
  <c r="L1306" i="5"/>
  <c r="L1298" i="5"/>
  <c r="L1290" i="5"/>
  <c r="L1282" i="5"/>
  <c r="L1274" i="5"/>
  <c r="L1266" i="5"/>
  <c r="L1258" i="5"/>
  <c r="L1250" i="5"/>
  <c r="L1242" i="5"/>
  <c r="L1234" i="5"/>
  <c r="L1226" i="5"/>
  <c r="L1218" i="5"/>
  <c r="L1210" i="5"/>
  <c r="L1202" i="5"/>
  <c r="L1194" i="5"/>
  <c r="L1958" i="5"/>
  <c r="L1829" i="5"/>
  <c r="L1699" i="5"/>
  <c r="L1570" i="5"/>
  <c r="L1563" i="5"/>
  <c r="L1561" i="5"/>
  <c r="L1537" i="5"/>
  <c r="L1531" i="5"/>
  <c r="L1529" i="5"/>
  <c r="L1513" i="5"/>
  <c r="L1491" i="5"/>
  <c r="L1473" i="5"/>
  <c r="L1457" i="5"/>
  <c r="L1441" i="5"/>
  <c r="L1425" i="5"/>
  <c r="L1418" i="5"/>
  <c r="L1403" i="5"/>
  <c r="L1395" i="5"/>
  <c r="L1387" i="5"/>
  <c r="L1379" i="5"/>
  <c r="L1371" i="5"/>
  <c r="L1363" i="5"/>
  <c r="L1355" i="5"/>
  <c r="L1347" i="5"/>
  <c r="L1339" i="5"/>
  <c r="L1331" i="5"/>
  <c r="L1323" i="5"/>
  <c r="L1315" i="5"/>
  <c r="L1307" i="5"/>
  <c r="L1299" i="5"/>
  <c r="L1291" i="5"/>
  <c r="L1283" i="5"/>
  <c r="L1275" i="5"/>
  <c r="L1267" i="5"/>
  <c r="L1259" i="5"/>
  <c r="L1251" i="5"/>
  <c r="L1243" i="5"/>
  <c r="L1235" i="5"/>
  <c r="L1227" i="5"/>
  <c r="L1219" i="5"/>
  <c r="L1211" i="5"/>
  <c r="L1846" i="5"/>
  <c r="L1726" i="5"/>
  <c r="L1719" i="5"/>
  <c r="L1683" i="5"/>
  <c r="L1681" i="5"/>
  <c r="L1678" i="5"/>
  <c r="L1673" i="5"/>
  <c r="L1655" i="5"/>
  <c r="L1630" i="5"/>
  <c r="L1518" i="5"/>
  <c r="L1489" i="5"/>
  <c r="L1486" i="5"/>
  <c r="L1476" i="5"/>
  <c r="L1470" i="5"/>
  <c r="L1460" i="5"/>
  <c r="L1454" i="5"/>
  <c r="L1862" i="5"/>
  <c r="L1741" i="5"/>
  <c r="L1657" i="5"/>
  <c r="L1646" i="5"/>
  <c r="L1635" i="5"/>
  <c r="L1610" i="5"/>
  <c r="L1587" i="5"/>
  <c r="L1542" i="5"/>
  <c r="L1526" i="5"/>
  <c r="L1481" i="5"/>
  <c r="L1468" i="5"/>
  <c r="L1438" i="5"/>
  <c r="L1422" i="5"/>
  <c r="L1205" i="5"/>
  <c r="L1198" i="5"/>
  <c r="L1192" i="5"/>
  <c r="L1183" i="5"/>
  <c r="L1160" i="5"/>
  <c r="L1151" i="5"/>
  <c r="L1128" i="5"/>
  <c r="L1119" i="5"/>
  <c r="L1098" i="5"/>
  <c r="L1090" i="5"/>
  <c r="L1082" i="5"/>
  <c r="L1074" i="5"/>
  <c r="L1875" i="5"/>
  <c r="L1725" i="5"/>
  <c r="L1710" i="5"/>
  <c r="L1599" i="5"/>
  <c r="L1578" i="5"/>
  <c r="L1556" i="5"/>
  <c r="L1553" i="5"/>
  <c r="L1547" i="5"/>
  <c r="L1544" i="5"/>
  <c r="L1483" i="5"/>
  <c r="L1477" i="5"/>
  <c r="L1465" i="5"/>
  <c r="L1452" i="5"/>
  <c r="L1446" i="5"/>
  <c r="L1444" i="5"/>
  <c r="L1442" i="5"/>
  <c r="L1436" i="5"/>
  <c r="L1430" i="5"/>
  <c r="L1428" i="5"/>
  <c r="L1426" i="5"/>
  <c r="L1199" i="5"/>
  <c r="L1188" i="5"/>
  <c r="L1179" i="5"/>
  <c r="L1174" i="5"/>
  <c r="L1170" i="5"/>
  <c r="L1165" i="5"/>
  <c r="L1156" i="5"/>
  <c r="L1147" i="5"/>
  <c r="L1142" i="5"/>
  <c r="L1138" i="5"/>
  <c r="L1133" i="5"/>
  <c r="L1124" i="5"/>
  <c r="A1124" i="5" s="1"/>
  <c r="L1115" i="5"/>
  <c r="L1110" i="5"/>
  <c r="L1106" i="5"/>
  <c r="L1099" i="5"/>
  <c r="L1091" i="5"/>
  <c r="L1083" i="5"/>
  <c r="L1075" i="5"/>
  <c r="L1067" i="5"/>
  <c r="L1059" i="5"/>
  <c r="L1051" i="5"/>
  <c r="L1043" i="5"/>
  <c r="L1035" i="5"/>
  <c r="L1027" i="5"/>
  <c r="L1019" i="5"/>
  <c r="L1011" i="5"/>
  <c r="L1003" i="5"/>
  <c r="L995" i="5"/>
  <c r="L987" i="5"/>
  <c r="L979" i="5"/>
  <c r="L971" i="5"/>
  <c r="L963" i="5"/>
  <c r="L955" i="5"/>
  <c r="L947" i="5"/>
  <c r="L939" i="5"/>
  <c r="L1814" i="5"/>
  <c r="L1555" i="5"/>
  <c r="L1507" i="5"/>
  <c r="L1492" i="5"/>
  <c r="L1484" i="5"/>
  <c r="L1458" i="5"/>
  <c r="L1435" i="5"/>
  <c r="L1399" i="5"/>
  <c r="L1397" i="5"/>
  <c r="L1382" i="5"/>
  <c r="L1367" i="5"/>
  <c r="L1365" i="5"/>
  <c r="L1350" i="5"/>
  <c r="L1335" i="5"/>
  <c r="L1333" i="5"/>
  <c r="L1318" i="5"/>
  <c r="L1303" i="5"/>
  <c r="L1301" i="5"/>
  <c r="L1286" i="5"/>
  <c r="L1271" i="5"/>
  <c r="L1269" i="5"/>
  <c r="L1254" i="5"/>
  <c r="L1239" i="5"/>
  <c r="L1237" i="5"/>
  <c r="L1222" i="5"/>
  <c r="L1207" i="5"/>
  <c r="L1203" i="5"/>
  <c r="L1178" i="5"/>
  <c r="L1154" i="5"/>
  <c r="L1141" i="5"/>
  <c r="L1125" i="5"/>
  <c r="L1120" i="5"/>
  <c r="L1117" i="5"/>
  <c r="L1112" i="5"/>
  <c r="L1107" i="5"/>
  <c r="L1104" i="5"/>
  <c r="L1101" i="5"/>
  <c r="L1088" i="5"/>
  <c r="L1085" i="5"/>
  <c r="L1883" i="5"/>
  <c r="L1562" i="5"/>
  <c r="L1540" i="5"/>
  <c r="L1516" i="5"/>
  <c r="L1510" i="5"/>
  <c r="L1449" i="5"/>
  <c r="L1445" i="5"/>
  <c r="L1412" i="5"/>
  <c r="L1408" i="5"/>
  <c r="L1404" i="5"/>
  <c r="L1376" i="5"/>
  <c r="L1372" i="5"/>
  <c r="L1344" i="5"/>
  <c r="L1340" i="5"/>
  <c r="L1312" i="5"/>
  <c r="L1308" i="5"/>
  <c r="L1280" i="5"/>
  <c r="L1276" i="5"/>
  <c r="L1248" i="5"/>
  <c r="L1244" i="5"/>
  <c r="L1216" i="5"/>
  <c r="L1212" i="5"/>
  <c r="L1186" i="5"/>
  <c r="L1173" i="5"/>
  <c r="L1157" i="5"/>
  <c r="L1152" i="5"/>
  <c r="L1149" i="5"/>
  <c r="L1144" i="5"/>
  <c r="L1139" i="5"/>
  <c r="L1136" i="5"/>
  <c r="L1131" i="5"/>
  <c r="L1092" i="5"/>
  <c r="L1076" i="5"/>
  <c r="L1050" i="5"/>
  <c r="L1041" i="5"/>
  <c r="L1018" i="5"/>
  <c r="L1009" i="5"/>
  <c r="L986" i="5"/>
  <c r="L977" i="5"/>
  <c r="L954" i="5"/>
  <c r="L945" i="5"/>
  <c r="L935" i="5"/>
  <c r="L927" i="5"/>
  <c r="L919" i="5"/>
  <c r="L911" i="5"/>
  <c r="L903" i="5"/>
  <c r="L895" i="5"/>
  <c r="L887" i="5"/>
  <c r="N887" i="5" s="1"/>
  <c r="M887" i="5" s="1"/>
  <c r="L879" i="5"/>
  <c r="L871" i="5"/>
  <c r="L1594" i="5"/>
  <c r="L1584" i="5"/>
  <c r="L1528" i="5"/>
  <c r="L1522" i="5"/>
  <c r="L1512" i="5"/>
  <c r="L1500" i="5"/>
  <c r="L1406" i="5"/>
  <c r="L1391" i="5"/>
  <c r="L1389" i="5"/>
  <c r="L1374" i="5"/>
  <c r="L1359" i="5"/>
  <c r="L1357" i="5"/>
  <c r="L1342" i="5"/>
  <c r="L1327" i="5"/>
  <c r="L1325" i="5"/>
  <c r="L1310" i="5"/>
  <c r="L1295" i="5"/>
  <c r="L1293" i="5"/>
  <c r="L1278" i="5"/>
  <c r="L1263" i="5"/>
  <c r="L1261" i="5"/>
  <c r="L1246" i="5"/>
  <c r="L1231" i="5"/>
  <c r="L1229" i="5"/>
  <c r="L1214" i="5"/>
  <c r="L1189" i="5"/>
  <c r="L1184" i="5"/>
  <c r="L1181" i="5"/>
  <c r="L1176" i="5"/>
  <c r="L1171" i="5"/>
  <c r="L1168" i="5"/>
  <c r="L1163" i="5"/>
  <c r="L1728" i="5"/>
  <c r="L1686" i="5"/>
  <c r="L1538" i="5"/>
  <c r="L1505" i="5"/>
  <c r="L1478" i="5"/>
  <c r="L1462" i="5"/>
  <c r="L1451" i="5"/>
  <c r="L1400" i="5"/>
  <c r="L1380" i="5"/>
  <c r="L1358" i="5"/>
  <c r="L1341" i="5"/>
  <c r="L1311" i="5"/>
  <c r="L1296" i="5"/>
  <c r="L1288" i="5"/>
  <c r="L1268" i="5"/>
  <c r="L1221" i="5"/>
  <c r="L1204" i="5"/>
  <c r="L1166" i="5"/>
  <c r="L1109" i="5"/>
  <c r="L1096" i="5"/>
  <c r="L1087" i="5"/>
  <c r="L1063" i="5"/>
  <c r="L1057" i="5"/>
  <c r="L1047" i="5"/>
  <c r="L1044" i="5"/>
  <c r="L1031" i="5"/>
  <c r="L1025" i="5"/>
  <c r="L1015" i="5"/>
  <c r="L1012" i="5"/>
  <c r="L999" i="5"/>
  <c r="L993" i="5"/>
  <c r="L983" i="5"/>
  <c r="L980" i="5"/>
  <c r="L967" i="5"/>
  <c r="L961" i="5"/>
  <c r="L951" i="5"/>
  <c r="L948" i="5"/>
  <c r="L930" i="5"/>
  <c r="L921" i="5"/>
  <c r="L916" i="5"/>
  <c r="L912" i="5"/>
  <c r="L1933" i="5"/>
  <c r="L1663" i="5"/>
  <c r="L1390" i="5"/>
  <c r="L1373" i="5"/>
  <c r="L1343" i="5"/>
  <c r="L1328" i="5"/>
  <c r="L1320" i="5"/>
  <c r="L1300" i="5"/>
  <c r="L1253" i="5"/>
  <c r="L1228" i="5"/>
  <c r="L1196" i="5"/>
  <c r="L1164" i="5"/>
  <c r="L1134" i="5"/>
  <c r="L1130" i="5"/>
  <c r="L1103" i="5"/>
  <c r="L1094" i="5"/>
  <c r="L1078" i="5"/>
  <c r="L1073" i="5"/>
  <c r="L1070" i="5"/>
  <c r="L1054" i="5"/>
  <c r="L1038" i="5"/>
  <c r="L1022" i="5"/>
  <c r="L1006" i="5"/>
  <c r="L990" i="5"/>
  <c r="L974" i="5"/>
  <c r="L958" i="5"/>
  <c r="L942" i="5"/>
  <c r="L926" i="5"/>
  <c r="L917" i="5"/>
  <c r="L894" i="5"/>
  <c r="L885" i="5"/>
  <c r="L860" i="5"/>
  <c r="N860" i="5" s="1"/>
  <c r="M860" i="5" s="1"/>
  <c r="L852" i="5"/>
  <c r="L844" i="5"/>
  <c r="L836" i="5"/>
  <c r="L828" i="5"/>
  <c r="L2014" i="5"/>
  <c r="L1772" i="5"/>
  <c r="L1615" i="5"/>
  <c r="L1545" i="5"/>
  <c r="L1524" i="5"/>
  <c r="L1494" i="5"/>
  <c r="L1474" i="5"/>
  <c r="L1467" i="5"/>
  <c r="L1405" i="5"/>
  <c r="A1405" i="5" s="1"/>
  <c r="L1375" i="5"/>
  <c r="L1360" i="5"/>
  <c r="L1352" i="5"/>
  <c r="L1332" i="5"/>
  <c r="L1285" i="5"/>
  <c r="L1260" i="5"/>
  <c r="L1238" i="5"/>
  <c r="L1223" i="5"/>
  <c r="L1208" i="5"/>
  <c r="L1206" i="5"/>
  <c r="L1190" i="5"/>
  <c r="L1158" i="5"/>
  <c r="N1158" i="5" s="1"/>
  <c r="M1158" i="5" s="1"/>
  <c r="L1155" i="5"/>
  <c r="L1499" i="5"/>
  <c r="L1388" i="5"/>
  <c r="L1326" i="5"/>
  <c r="L1319" i="5"/>
  <c r="L1316" i="5"/>
  <c r="L1264" i="5"/>
  <c r="L1230" i="5"/>
  <c r="L1220" i="5"/>
  <c r="L1191" i="5"/>
  <c r="L1162" i="5"/>
  <c r="L1123" i="5"/>
  <c r="L1084" i="5"/>
  <c r="L1080" i="5"/>
  <c r="L1062" i="5"/>
  <c r="L1060" i="5"/>
  <c r="L1049" i="5"/>
  <c r="L1029" i="5"/>
  <c r="L1020" i="5"/>
  <c r="L1007" i="5"/>
  <c r="L1005" i="5"/>
  <c r="L998" i="5"/>
  <c r="L996" i="5"/>
  <c r="L985" i="5"/>
  <c r="L972" i="5"/>
  <c r="L952" i="5"/>
  <c r="L950" i="5"/>
  <c r="L946" i="5"/>
  <c r="L937" i="5"/>
  <c r="L929" i="5"/>
  <c r="L907" i="5"/>
  <c r="L901" i="5"/>
  <c r="L891" i="5"/>
  <c r="L888" i="5"/>
  <c r="L875" i="5"/>
  <c r="L869" i="5"/>
  <c r="L862" i="5"/>
  <c r="L857" i="5"/>
  <c r="L853" i="5"/>
  <c r="L848" i="5"/>
  <c r="L839" i="5"/>
  <c r="L1429" i="5"/>
  <c r="L1419" i="5"/>
  <c r="L1407" i="5"/>
  <c r="L1398" i="5"/>
  <c r="L1384" i="5"/>
  <c r="L1294" i="5"/>
  <c r="L1279" i="5"/>
  <c r="L1270" i="5"/>
  <c r="L1245" i="5"/>
  <c r="L1182" i="5"/>
  <c r="L1167" i="5"/>
  <c r="L1159" i="5"/>
  <c r="L1150" i="5"/>
  <c r="L1140" i="5"/>
  <c r="L1132" i="5"/>
  <c r="L1116" i="5"/>
  <c r="L1100" i="5"/>
  <c r="L1093" i="5"/>
  <c r="L1086" i="5"/>
  <c r="L1058" i="5"/>
  <c r="L1045" i="5"/>
  <c r="L1036" i="5"/>
  <c r="L994" i="5"/>
  <c r="L981" i="5"/>
  <c r="L970" i="5"/>
  <c r="L968" i="5"/>
  <c r="L959" i="5"/>
  <c r="L898" i="5"/>
  <c r="L882" i="5"/>
  <c r="L866" i="5"/>
  <c r="L858" i="5"/>
  <c r="L835" i="5"/>
  <c r="L825" i="5"/>
  <c r="L817" i="5"/>
  <c r="L809" i="5"/>
  <c r="L801" i="5"/>
  <c r="L793" i="5"/>
  <c r="L785" i="5"/>
  <c r="L777" i="5"/>
  <c r="L769" i="5"/>
  <c r="L761" i="5"/>
  <c r="L753" i="5"/>
  <c r="L745" i="5"/>
  <c r="L737" i="5"/>
  <c r="L729" i="5"/>
  <c r="L721" i="5"/>
  <c r="L713" i="5"/>
  <c r="L705" i="5"/>
  <c r="L697" i="5"/>
  <c r="L689" i="5"/>
  <c r="L681" i="5"/>
  <c r="L673" i="5"/>
  <c r="L665" i="5"/>
  <c r="L657" i="5"/>
  <c r="L649" i="5"/>
  <c r="L641" i="5"/>
  <c r="L633" i="5"/>
  <c r="L625" i="5"/>
  <c r="L617" i="5"/>
  <c r="L609" i="5"/>
  <c r="L601" i="5"/>
  <c r="L1724" i="5"/>
  <c r="L1490" i="5"/>
  <c r="L1413" i="5"/>
  <c r="L1381" i="5"/>
  <c r="A1381" i="5" s="1"/>
  <c r="L1366" i="5"/>
  <c r="L1356" i="5"/>
  <c r="L1127" i="5"/>
  <c r="L1111" i="5"/>
  <c r="L1095" i="5"/>
  <c r="L1072" i="5"/>
  <c r="L1065" i="5"/>
  <c r="L1056" i="5"/>
  <c r="L1034" i="5"/>
  <c r="L1016" i="5"/>
  <c r="L1014" i="5"/>
  <c r="L1010" i="5"/>
  <c r="L1001" i="5"/>
  <c r="L992" i="5"/>
  <c r="L957" i="5"/>
  <c r="L944" i="5"/>
  <c r="L932" i="5"/>
  <c r="L924" i="5"/>
  <c r="L908" i="5"/>
  <c r="L905" i="5"/>
  <c r="L876" i="5"/>
  <c r="L873" i="5"/>
  <c r="L863" i="5"/>
  <c r="L854" i="5"/>
  <c r="N854" i="5" s="1"/>
  <c r="M854" i="5" s="1"/>
  <c r="L849" i="5"/>
  <c r="L845" i="5"/>
  <c r="L840" i="5"/>
  <c r="L831" i="5"/>
  <c r="L826" i="5"/>
  <c r="L818" i="5"/>
  <c r="L810" i="5"/>
  <c r="L802" i="5"/>
  <c r="L794" i="5"/>
  <c r="L786" i="5"/>
  <c r="L778" i="5"/>
  <c r="L770" i="5"/>
  <c r="L762" i="5"/>
  <c r="L754" i="5"/>
  <c r="L746" i="5"/>
  <c r="L1592" i="5"/>
  <c r="L1560" i="5"/>
  <c r="L1396" i="5"/>
  <c r="L1368" i="5"/>
  <c r="L1349" i="5"/>
  <c r="L1309" i="5"/>
  <c r="L1302" i="5"/>
  <c r="L1287" i="5"/>
  <c r="L1256" i="5"/>
  <c r="L1240" i="5"/>
  <c r="L1195" i="5"/>
  <c r="L1079" i="5"/>
  <c r="L1077" i="5"/>
  <c r="L1068" i="5"/>
  <c r="L1021" i="5"/>
  <c r="L1008" i="5"/>
  <c r="L962" i="5"/>
  <c r="L949" i="5"/>
  <c r="L938" i="5"/>
  <c r="L936" i="5"/>
  <c r="L933" i="5"/>
  <c r="L925" i="5"/>
  <c r="L909" i="5"/>
  <c r="L893" i="5"/>
  <c r="L883" i="5"/>
  <c r="L880" i="5"/>
  <c r="L877" i="5"/>
  <c r="L864" i="5"/>
  <c r="L855" i="5"/>
  <c r="L1508" i="5"/>
  <c r="L1411" i="5"/>
  <c r="L1392" i="5"/>
  <c r="L1383" i="5"/>
  <c r="L1351" i="5"/>
  <c r="L1348" i="5"/>
  <c r="L1135" i="5"/>
  <c r="L1126" i="5"/>
  <c r="L1081" i="5"/>
  <c r="L1033" i="5"/>
  <c r="L1013" i="5"/>
  <c r="L984" i="5"/>
  <c r="L969" i="5"/>
  <c r="L920" i="5"/>
  <c r="L915" i="5"/>
  <c r="L910" i="5"/>
  <c r="L870" i="5"/>
  <c r="L868" i="5"/>
  <c r="L859" i="5"/>
  <c r="L851" i="5"/>
  <c r="L821" i="5"/>
  <c r="L814" i="5"/>
  <c r="L808" i="5"/>
  <c r="L791" i="5"/>
  <c r="L771" i="5"/>
  <c r="L764" i="5"/>
  <c r="L757" i="5"/>
  <c r="L750" i="5"/>
  <c r="L744" i="5"/>
  <c r="L735" i="5"/>
  <c r="L712" i="5"/>
  <c r="L703" i="5"/>
  <c r="L680" i="5"/>
  <c r="L671" i="5"/>
  <c r="L648" i="5"/>
  <c r="L639" i="5"/>
  <c r="L616" i="5"/>
  <c r="L607" i="5"/>
  <c r="L593" i="5"/>
  <c r="L585" i="5"/>
  <c r="L577" i="5"/>
  <c r="L569" i="5"/>
  <c r="L561" i="5"/>
  <c r="L553" i="5"/>
  <c r="L545" i="5"/>
  <c r="L537" i="5"/>
  <c r="L529" i="5"/>
  <c r="L521" i="5"/>
  <c r="L513" i="5"/>
  <c r="L505" i="5"/>
  <c r="L497" i="5"/>
  <c r="L489" i="5"/>
  <c r="L481" i="5"/>
  <c r="L473" i="5"/>
  <c r="L465" i="5"/>
  <c r="L457" i="5"/>
  <c r="L449" i="5"/>
  <c r="L441" i="5"/>
  <c r="L433" i="5"/>
  <c r="L425" i="5"/>
  <c r="L417" i="5"/>
  <c r="L409" i="5"/>
  <c r="L401" i="5"/>
  <c r="L393" i="5"/>
  <c r="L385" i="5"/>
  <c r="L377" i="5"/>
  <c r="L369" i="5"/>
  <c r="L361" i="5"/>
  <c r="L353" i="5"/>
  <c r="L345" i="5"/>
  <c r="L337" i="5"/>
  <c r="L329" i="5"/>
  <c r="L321" i="5"/>
  <c r="L313" i="5"/>
  <c r="L305" i="5"/>
  <c r="L297" i="5"/>
  <c r="L289" i="5"/>
  <c r="L281" i="5"/>
  <c r="L273" i="5"/>
  <c r="L265" i="5"/>
  <c r="L257" i="5"/>
  <c r="L249" i="5"/>
  <c r="L241" i="5"/>
  <c r="L233" i="5"/>
  <c r="L225" i="5"/>
  <c r="L217" i="5"/>
  <c r="L209" i="5"/>
  <c r="L201" i="5"/>
  <c r="L193" i="5"/>
  <c r="L185" i="5"/>
  <c r="L177" i="5"/>
  <c r="L169" i="5"/>
  <c r="L161" i="5"/>
  <c r="L153" i="5"/>
  <c r="L145" i="5"/>
  <c r="L137" i="5"/>
  <c r="L129" i="5"/>
  <c r="L121" i="5"/>
  <c r="L113" i="5"/>
  <c r="L105" i="5"/>
  <c r="L97" i="5"/>
  <c r="L89" i="5"/>
  <c r="L81" i="5"/>
  <c r="L73" i="5"/>
  <c r="L65" i="5"/>
  <c r="L1433" i="5"/>
  <c r="L1336" i="5"/>
  <c r="L1324" i="5"/>
  <c r="L1180" i="5"/>
  <c r="L1069" i="5"/>
  <c r="L1064" i="5"/>
  <c r="L966" i="5"/>
  <c r="L943" i="5"/>
  <c r="L940" i="5"/>
  <c r="L922" i="5"/>
  <c r="L896" i="5"/>
  <c r="L886" i="5"/>
  <c r="L872" i="5"/>
  <c r="L861" i="5"/>
  <c r="L847" i="5"/>
  <c r="L838" i="5"/>
  <c r="L833" i="5"/>
  <c r="L815" i="5"/>
  <c r="L795" i="5"/>
  <c r="L788" i="5"/>
  <c r="L781" i="5"/>
  <c r="L774" i="5"/>
  <c r="L768" i="5"/>
  <c r="L751" i="5"/>
  <c r="L740" i="5"/>
  <c r="L731" i="5"/>
  <c r="L726" i="5"/>
  <c r="L722" i="5"/>
  <c r="L717" i="5"/>
  <c r="L708" i="5"/>
  <c r="L699" i="5"/>
  <c r="L694" i="5"/>
  <c r="L690" i="5"/>
  <c r="L685" i="5"/>
  <c r="L676" i="5"/>
  <c r="L667" i="5"/>
  <c r="L662" i="5"/>
  <c r="L658" i="5"/>
  <c r="L653" i="5"/>
  <c r="L644" i="5"/>
  <c r="L635" i="5"/>
  <c r="L630" i="5"/>
  <c r="L626" i="5"/>
  <c r="L621" i="5"/>
  <c r="L612" i="5"/>
  <c r="L603" i="5"/>
  <c r="L598" i="5"/>
  <c r="L594" i="5"/>
  <c r="L586" i="5"/>
  <c r="L578" i="5"/>
  <c r="L570" i="5"/>
  <c r="L562" i="5"/>
  <c r="L554" i="5"/>
  <c r="L546" i="5"/>
  <c r="L538" i="5"/>
  <c r="L530" i="5"/>
  <c r="L522" i="5"/>
  <c r="L514" i="5"/>
  <c r="L506" i="5"/>
  <c r="L498" i="5"/>
  <c r="L490" i="5"/>
  <c r="L482" i="5"/>
  <c r="L474" i="5"/>
  <c r="L466" i="5"/>
  <c r="L458" i="5"/>
  <c r="L450" i="5"/>
  <c r="L442" i="5"/>
  <c r="L434" i="5"/>
  <c r="L426" i="5"/>
  <c r="L418" i="5"/>
  <c r="L410" i="5"/>
  <c r="L402" i="5"/>
  <c r="L394" i="5"/>
  <c r="L386" i="5"/>
  <c r="L378" i="5"/>
  <c r="L370" i="5"/>
  <c r="L362" i="5"/>
  <c r="L354" i="5"/>
  <c r="L346" i="5"/>
  <c r="L338" i="5"/>
  <c r="L330" i="5"/>
  <c r="L322" i="5"/>
  <c r="L314" i="5"/>
  <c r="L306" i="5"/>
  <c r="L298" i="5"/>
  <c r="L290" i="5"/>
  <c r="L282" i="5"/>
  <c r="L274" i="5"/>
  <c r="L266" i="5"/>
  <c r="L258" i="5"/>
  <c r="L250" i="5"/>
  <c r="L242" i="5"/>
  <c r="L234" i="5"/>
  <c r="L226" i="5"/>
  <c r="L218" i="5"/>
  <c r="L210" i="5"/>
  <c r="L202" i="5"/>
  <c r="L194" i="5"/>
  <c r="L186" i="5"/>
  <c r="L178" i="5"/>
  <c r="L170" i="5"/>
  <c r="L162" i="5"/>
  <c r="L154" i="5"/>
  <c r="L146" i="5"/>
  <c r="L138" i="5"/>
  <c r="L130" i="5"/>
  <c r="L122" i="5"/>
  <c r="L114" i="5"/>
  <c r="L106" i="5"/>
  <c r="L98" i="5"/>
  <c r="L90" i="5"/>
  <c r="L82" i="5"/>
  <c r="L74" i="5"/>
  <c r="L66" i="5"/>
  <c r="L58" i="5"/>
  <c r="L50" i="5"/>
  <c r="A50" i="5" s="1"/>
  <c r="L42" i="5"/>
  <c r="L34" i="5"/>
  <c r="L26" i="5"/>
  <c r="L18" i="5"/>
  <c r="L1534" i="5"/>
  <c r="L1417" i="5"/>
  <c r="L1304" i="5"/>
  <c r="L1262" i="5"/>
  <c r="L1236" i="5"/>
  <c r="L1232" i="5"/>
  <c r="L1224" i="5"/>
  <c r="L1213" i="5"/>
  <c r="L1172" i="5"/>
  <c r="L1148" i="5"/>
  <c r="L1122" i="5"/>
  <c r="L1097" i="5"/>
  <c r="L1061" i="5"/>
  <c r="L1053" i="5"/>
  <c r="L1030" i="5"/>
  <c r="L1024" i="5"/>
  <c r="L1000" i="5"/>
  <c r="L884" i="5"/>
  <c r="L881" i="5"/>
  <c r="L874" i="5"/>
  <c r="L865" i="5"/>
  <c r="L819" i="5"/>
  <c r="L812" i="5"/>
  <c r="L805" i="5"/>
  <c r="L798" i="5"/>
  <c r="L792" i="5"/>
  <c r="L775" i="5"/>
  <c r="L755" i="5"/>
  <c r="L748" i="5"/>
  <c r="L736" i="5"/>
  <c r="L727" i="5"/>
  <c r="L704" i="5"/>
  <c r="L695" i="5"/>
  <c r="L672" i="5"/>
  <c r="L663" i="5"/>
  <c r="L640" i="5"/>
  <c r="L631" i="5"/>
  <c r="N631" i="5" s="1"/>
  <c r="M631" i="5" s="1"/>
  <c r="L608" i="5"/>
  <c r="L599" i="5"/>
  <c r="L587" i="5"/>
  <c r="L579" i="5"/>
  <c r="L571" i="5"/>
  <c r="N571" i="5" s="1"/>
  <c r="M571" i="5" s="1"/>
  <c r="L563" i="5"/>
  <c r="L555" i="5"/>
  <c r="L547" i="5"/>
  <c r="L539" i="5"/>
  <c r="L531" i="5"/>
  <c r="L523" i="5"/>
  <c r="L515" i="5"/>
  <c r="L507" i="5"/>
  <c r="N507" i="5" s="1"/>
  <c r="M507" i="5" s="1"/>
  <c r="L499" i="5"/>
  <c r="L491" i="5"/>
  <c r="L483" i="5"/>
  <c r="L475" i="5"/>
  <c r="A475" i="5" s="1"/>
  <c r="L467" i="5"/>
  <c r="L459" i="5"/>
  <c r="L451" i="5"/>
  <c r="L443" i="5"/>
  <c r="L435" i="5"/>
  <c r="L427" i="5"/>
  <c r="L419" i="5"/>
  <c r="L411" i="5"/>
  <c r="L403" i="5"/>
  <c r="L395" i="5"/>
  <c r="L387" i="5"/>
  <c r="L379" i="5"/>
  <c r="L371" i="5"/>
  <c r="L363" i="5"/>
  <c r="L355" i="5"/>
  <c r="L347" i="5"/>
  <c r="L339" i="5"/>
  <c r="L331" i="5"/>
  <c r="L323" i="5"/>
  <c r="N323" i="5" s="1"/>
  <c r="M323" i="5" s="1"/>
  <c r="L315" i="5"/>
  <c r="N315" i="5" s="1"/>
  <c r="M315" i="5" s="1"/>
  <c r="L307" i="5"/>
  <c r="L299" i="5"/>
  <c r="L291" i="5"/>
  <c r="L283" i="5"/>
  <c r="L275" i="5"/>
  <c r="L267" i="5"/>
  <c r="L259" i="5"/>
  <c r="N259" i="5" s="1"/>
  <c r="M259" i="5" s="1"/>
  <c r="L251" i="5"/>
  <c r="N251" i="5" s="1"/>
  <c r="M251" i="5" s="1"/>
  <c r="L243" i="5"/>
  <c r="L235" i="5"/>
  <c r="L227" i="5"/>
  <c r="L219" i="5"/>
  <c r="L211" i="5"/>
  <c r="L203" i="5"/>
  <c r="L195" i="5"/>
  <c r="L187" i="5"/>
  <c r="L179" i="5"/>
  <c r="L171" i="5"/>
  <c r="L163" i="5"/>
  <c r="L155" i="5"/>
  <c r="L147" i="5"/>
  <c r="L139" i="5"/>
  <c r="L131" i="5"/>
  <c r="L123" i="5"/>
  <c r="L115" i="5"/>
  <c r="L107" i="5"/>
  <c r="L1960" i="5"/>
  <c r="L1776" i="5"/>
  <c r="L1292" i="5"/>
  <c r="L1175" i="5"/>
  <c r="L1066" i="5"/>
  <c r="L1037" i="5"/>
  <c r="L1032" i="5"/>
  <c r="L997" i="5"/>
  <c r="L989" i="5"/>
  <c r="L965" i="5"/>
  <c r="L914" i="5"/>
  <c r="L867" i="5"/>
  <c r="L850" i="5"/>
  <c r="L843" i="5"/>
  <c r="L834" i="5"/>
  <c r="L822" i="5"/>
  <c r="L816" i="5"/>
  <c r="L799" i="5"/>
  <c r="L779" i="5"/>
  <c r="L772" i="5"/>
  <c r="L765" i="5"/>
  <c r="L758" i="5"/>
  <c r="L752" i="5"/>
  <c r="L741" i="5"/>
  <c r="L732" i="5"/>
  <c r="L723" i="5"/>
  <c r="L718" i="5"/>
  <c r="L714" i="5"/>
  <c r="L709" i="5"/>
  <c r="L700" i="5"/>
  <c r="L691" i="5"/>
  <c r="A691" i="5" s="1"/>
  <c r="L686" i="5"/>
  <c r="L682" i="5"/>
  <c r="L677" i="5"/>
  <c r="L668" i="5"/>
  <c r="K117" i="5"/>
  <c r="L158" i="5"/>
  <c r="K181" i="5"/>
  <c r="K191" i="5"/>
  <c r="L222" i="5"/>
  <c r="K245" i="5"/>
  <c r="L248" i="5"/>
  <c r="K255" i="5"/>
  <c r="L284" i="5"/>
  <c r="L317" i="5"/>
  <c r="K340" i="5"/>
  <c r="L348" i="5"/>
  <c r="N348" i="5" s="1"/>
  <c r="M348" i="5" s="1"/>
  <c r="K371" i="5"/>
  <c r="L391" i="5"/>
  <c r="K437" i="5"/>
  <c r="L460" i="5"/>
  <c r="A460" i="5" s="1"/>
  <c r="L477" i="5"/>
  <c r="A477" i="5" s="1"/>
  <c r="L492" i="5"/>
  <c r="L494" i="5"/>
  <c r="L519" i="5"/>
  <c r="K526" i="5"/>
  <c r="L532" i="5"/>
  <c r="K588" i="5"/>
  <c r="K610" i="5"/>
  <c r="K718" i="5"/>
  <c r="K729" i="5"/>
  <c r="L733" i="5"/>
  <c r="A733" i="5" s="1"/>
  <c r="L739" i="5"/>
  <c r="K741" i="5"/>
  <c r="L743" i="5"/>
  <c r="A743" i="5" s="1"/>
  <c r="L747" i="5"/>
  <c r="L790" i="5"/>
  <c r="L900" i="5"/>
  <c r="A900" i="5" s="1"/>
  <c r="K939" i="5"/>
  <c r="L988" i="5"/>
  <c r="K1071" i="5"/>
  <c r="L1215" i="5"/>
  <c r="K1302" i="5"/>
  <c r="K35" i="5"/>
  <c r="K39" i="5"/>
  <c r="K119" i="5"/>
  <c r="L127" i="5"/>
  <c r="L148" i="5"/>
  <c r="L150" i="5"/>
  <c r="K171" i="5"/>
  <c r="L176" i="5"/>
  <c r="L191" i="5"/>
  <c r="K206" i="5"/>
  <c r="L212" i="5"/>
  <c r="K235" i="5"/>
  <c r="L309" i="5"/>
  <c r="K332" i="5"/>
  <c r="K334" i="5"/>
  <c r="L342" i="5"/>
  <c r="K365" i="5"/>
  <c r="L383" i="5"/>
  <c r="L404" i="5"/>
  <c r="K427" i="5"/>
  <c r="K429" i="5"/>
  <c r="L479" i="5"/>
  <c r="K484" i="5"/>
  <c r="K486" i="5"/>
  <c r="K499" i="5"/>
  <c r="L524" i="5"/>
  <c r="L526" i="5"/>
  <c r="K547" i="5"/>
  <c r="K549" i="5"/>
  <c r="L552" i="5"/>
  <c r="L557" i="5"/>
  <c r="K567" i="5"/>
  <c r="K692" i="5"/>
  <c r="K16" i="5"/>
  <c r="L44" i="5"/>
  <c r="L62" i="5"/>
  <c r="K111" i="5"/>
  <c r="L140" i="5"/>
  <c r="L142" i="5"/>
  <c r="K198" i="5"/>
  <c r="L204" i="5"/>
  <c r="K239" i="5"/>
  <c r="K260" i="5"/>
  <c r="K291" i="5"/>
  <c r="L296" i="5"/>
  <c r="K326" i="5"/>
  <c r="L365" i="5"/>
  <c r="L375" i="5"/>
  <c r="K390" i="5"/>
  <c r="K431" i="5"/>
  <c r="L454" i="5"/>
  <c r="K503" i="5"/>
  <c r="K541" i="5"/>
  <c r="L544" i="5"/>
  <c r="L549" i="5"/>
  <c r="K559" i="5"/>
  <c r="L567" i="5"/>
  <c r="K572" i="5"/>
  <c r="L580" i="5"/>
  <c r="L582" i="5"/>
  <c r="L597" i="5"/>
  <c r="K605" i="5"/>
  <c r="L614" i="5"/>
  <c r="L619" i="5"/>
  <c r="K659" i="5"/>
  <c r="L661" i="5"/>
  <c r="K678" i="5"/>
  <c r="L725" i="5"/>
  <c r="K782" i="5"/>
  <c r="K810" i="5"/>
  <c r="L824" i="5"/>
  <c r="L923" i="5"/>
  <c r="K936" i="5"/>
  <c r="K956" i="5"/>
  <c r="K1079" i="5"/>
  <c r="L1272" i="5"/>
  <c r="L1334" i="5"/>
  <c r="K1364" i="5"/>
  <c r="K1374" i="5"/>
  <c r="K1522" i="5"/>
  <c r="L1589" i="5"/>
  <c r="K7" i="5"/>
  <c r="L8" i="5"/>
  <c r="K15" i="5"/>
  <c r="L16" i="5"/>
  <c r="K20" i="5"/>
  <c r="L25" i="5"/>
  <c r="K29" i="5"/>
  <c r="K34" i="5"/>
  <c r="K38" i="5"/>
  <c r="K43" i="5"/>
  <c r="K47" i="5"/>
  <c r="L48" i="5"/>
  <c r="K52" i="5"/>
  <c r="L57" i="5"/>
  <c r="K61" i="5"/>
  <c r="K68" i="5"/>
  <c r="K71" i="5"/>
  <c r="L75" i="5"/>
  <c r="K84" i="5"/>
  <c r="K87" i="5"/>
  <c r="L91" i="5"/>
  <c r="K100" i="5"/>
  <c r="K103" i="5"/>
  <c r="L111" i="5"/>
  <c r="K124" i="5"/>
  <c r="K126" i="5"/>
  <c r="L132" i="5"/>
  <c r="L134" i="5"/>
  <c r="K155" i="5"/>
  <c r="K157" i="5"/>
  <c r="L160" i="5"/>
  <c r="L165" i="5"/>
  <c r="K167" i="5"/>
  <c r="L175" i="5"/>
  <c r="K188" i="5"/>
  <c r="K190" i="5"/>
  <c r="L196" i="5"/>
  <c r="L198" i="5"/>
  <c r="K219" i="5"/>
  <c r="K221" i="5"/>
  <c r="L224" i="5"/>
  <c r="L229" i="5"/>
  <c r="K231" i="5"/>
  <c r="L239" i="5"/>
  <c r="K252" i="5"/>
  <c r="K254" i="5"/>
  <c r="L260" i="5"/>
  <c r="L262" i="5"/>
  <c r="K283" i="5"/>
  <c r="K285" i="5"/>
  <c r="L288" i="5"/>
  <c r="L293" i="5"/>
  <c r="K295" i="5"/>
  <c r="L303" i="5"/>
  <c r="K316" i="5"/>
  <c r="K318" i="5"/>
  <c r="L324" i="5"/>
  <c r="L326" i="5"/>
  <c r="K347" i="5"/>
  <c r="K349" i="5"/>
  <c r="L352" i="5"/>
  <c r="L357" i="5"/>
  <c r="K359" i="5"/>
  <c r="L367" i="5"/>
  <c r="K380" i="5"/>
  <c r="K382" i="5"/>
  <c r="L388" i="5"/>
  <c r="L390" i="5"/>
  <c r="K411" i="5"/>
  <c r="K413" i="5"/>
  <c r="L416" i="5"/>
  <c r="L421" i="5"/>
  <c r="K423" i="5"/>
  <c r="L431" i="5"/>
  <c r="K444" i="5"/>
  <c r="K446" i="5"/>
  <c r="K459" i="5"/>
  <c r="K461" i="5"/>
  <c r="L471" i="5"/>
  <c r="K476" i="5"/>
  <c r="K478" i="5"/>
  <c r="K491" i="5"/>
  <c r="K493" i="5"/>
  <c r="L503" i="5"/>
  <c r="K508" i="5"/>
  <c r="K510" i="5"/>
  <c r="K531" i="5"/>
  <c r="K533" i="5"/>
  <c r="L536" i="5"/>
  <c r="L541" i="5"/>
  <c r="K551" i="5"/>
  <c r="L559" i="5"/>
  <c r="K564" i="5"/>
  <c r="K566" i="5"/>
  <c r="L572" i="5"/>
  <c r="L574" i="5"/>
  <c r="L595" i="5"/>
  <c r="K599" i="5"/>
  <c r="L605" i="5"/>
  <c r="K623" i="5"/>
  <c r="L632" i="5"/>
  <c r="L643" i="5"/>
  <c r="K645" i="5"/>
  <c r="K650" i="5"/>
  <c r="L659" i="5"/>
  <c r="L670" i="5"/>
  <c r="K674" i="5"/>
  <c r="L678" i="5"/>
  <c r="K701" i="5"/>
  <c r="K711" i="5"/>
  <c r="K715" i="5"/>
  <c r="K719" i="5"/>
  <c r="K723" i="5"/>
  <c r="L734" i="5"/>
  <c r="K738" i="5"/>
  <c r="L742" i="5"/>
  <c r="K773" i="5"/>
  <c r="K780" i="5"/>
  <c r="L782" i="5"/>
  <c r="L784" i="5"/>
  <c r="L797" i="5"/>
  <c r="L804" i="5"/>
  <c r="K813" i="5"/>
  <c r="K820" i="5"/>
  <c r="K822" i="5"/>
  <c r="K829" i="5"/>
  <c r="K850" i="5"/>
  <c r="K856" i="5"/>
  <c r="L904" i="5"/>
  <c r="L956" i="5"/>
  <c r="L960" i="5"/>
  <c r="K982" i="5"/>
  <c r="K1001" i="5"/>
  <c r="K1017" i="5"/>
  <c r="L1114" i="5"/>
  <c r="L1187" i="5"/>
  <c r="L1277" i="5"/>
  <c r="K1356" i="5"/>
  <c r="L1364" i="5"/>
  <c r="L1461" i="5"/>
  <c r="L11" i="5"/>
  <c r="L27" i="5"/>
  <c r="L36" i="5"/>
  <c r="N36" i="5" s="1"/>
  <c r="M36" i="5" s="1"/>
  <c r="K40" i="5"/>
  <c r="L54" i="5"/>
  <c r="N54" i="5" s="1"/>
  <c r="M54" i="5" s="1"/>
  <c r="L59" i="5"/>
  <c r="K115" i="5"/>
  <c r="L120" i="5"/>
  <c r="L135" i="5"/>
  <c r="L199" i="5"/>
  <c r="L263" i="5"/>
  <c r="K309" i="5"/>
  <c r="L312" i="5"/>
  <c r="K319" i="5"/>
  <c r="K404" i="5"/>
  <c r="L414" i="5"/>
  <c r="A414" i="5" s="1"/>
  <c r="L472" i="5"/>
  <c r="K479" i="5"/>
  <c r="K524" i="5"/>
  <c r="L534" i="5"/>
  <c r="A534" i="5" s="1"/>
  <c r="K557" i="5"/>
  <c r="L560" i="5"/>
  <c r="K575" i="5"/>
  <c r="L583" i="5"/>
  <c r="L604" i="5"/>
  <c r="K655" i="5"/>
  <c r="L679" i="5"/>
  <c r="A679" i="5" s="1"/>
  <c r="L716" i="5"/>
  <c r="K759" i="5"/>
  <c r="K841" i="5"/>
  <c r="K1011" i="5"/>
  <c r="L1028" i="5"/>
  <c r="L1102" i="5"/>
  <c r="K9" i="5"/>
  <c r="K62" i="5"/>
  <c r="K66" i="5"/>
  <c r="L69" i="5"/>
  <c r="L101" i="5"/>
  <c r="K109" i="5"/>
  <c r="L112" i="5"/>
  <c r="L117" i="5"/>
  <c r="K142" i="5"/>
  <c r="K183" i="5"/>
  <c r="L245" i="5"/>
  <c r="K247" i="5"/>
  <c r="K268" i="5"/>
  <c r="L276" i="5"/>
  <c r="L304" i="5"/>
  <c r="L319" i="5"/>
  <c r="L340" i="5"/>
  <c r="K363" i="5"/>
  <c r="K398" i="5"/>
  <c r="L447" i="5"/>
  <c r="K452" i="5"/>
  <c r="K501" i="5"/>
  <c r="K518" i="5"/>
  <c r="K8" i="5"/>
  <c r="L9" i="5"/>
  <c r="L30" i="5"/>
  <c r="L35" i="5"/>
  <c r="K48" i="5"/>
  <c r="L53" i="5"/>
  <c r="L78" i="5"/>
  <c r="K91" i="5"/>
  <c r="L94" i="5"/>
  <c r="L104" i="5"/>
  <c r="L109" i="5"/>
  <c r="K132" i="5"/>
  <c r="K134" i="5"/>
  <c r="K163" i="5"/>
  <c r="K165" i="5"/>
  <c r="L168" i="5"/>
  <c r="L173" i="5"/>
  <c r="K175" i="5"/>
  <c r="K227" i="5"/>
  <c r="K229" i="5"/>
  <c r="L232" i="5"/>
  <c r="L237" i="5"/>
  <c r="L247" i="5"/>
  <c r="K262" i="5"/>
  <c r="L301" i="5"/>
  <c r="K303" i="5"/>
  <c r="L311" i="5"/>
  <c r="L332" i="5"/>
  <c r="L334" i="5"/>
  <c r="K357" i="5"/>
  <c r="L360" i="5"/>
  <c r="K367" i="5"/>
  <c r="K388" i="5"/>
  <c r="K419" i="5"/>
  <c r="L424" i="5"/>
  <c r="L439" i="5"/>
  <c r="L452" i="5"/>
  <c r="L464" i="5"/>
  <c r="L496" i="5"/>
  <c r="L501" i="5"/>
  <c r="K539" i="5"/>
  <c r="K574" i="5"/>
  <c r="K595" i="5"/>
  <c r="K601" i="5"/>
  <c r="K641" i="5"/>
  <c r="L688" i="5"/>
  <c r="L692" i="5"/>
  <c r="L696" i="5"/>
  <c r="K742" i="5"/>
  <c r="K799" i="5"/>
  <c r="L913" i="5"/>
  <c r="K933" i="5"/>
  <c r="K960" i="5"/>
  <c r="L973" i="5"/>
  <c r="L1052" i="5"/>
  <c r="K2" i="5"/>
  <c r="K3" i="5"/>
  <c r="K4" i="5"/>
  <c r="K5" i="5"/>
  <c r="K6" i="5"/>
  <c r="L7" i="5"/>
  <c r="K14" i="5"/>
  <c r="L15" i="5"/>
  <c r="L20" i="5"/>
  <c r="K24" i="5"/>
  <c r="L29" i="5"/>
  <c r="L38" i="5"/>
  <c r="L43" i="5"/>
  <c r="L47" i="5"/>
  <c r="L52" i="5"/>
  <c r="K56" i="5"/>
  <c r="L61" i="5"/>
  <c r="L68" i="5"/>
  <c r="L71" i="5"/>
  <c r="K77" i="5"/>
  <c r="L84" i="5"/>
  <c r="L87" i="5"/>
  <c r="K93" i="5"/>
  <c r="L100" i="5"/>
  <c r="L103" i="5"/>
  <c r="K116" i="5"/>
  <c r="K118" i="5"/>
  <c r="L124" i="5"/>
  <c r="L126" i="5"/>
  <c r="K147" i="5"/>
  <c r="K149" i="5"/>
  <c r="L152" i="5"/>
  <c r="L157" i="5"/>
  <c r="K159" i="5"/>
  <c r="L167" i="5"/>
  <c r="K180" i="5"/>
  <c r="K182" i="5"/>
  <c r="L188" i="5"/>
  <c r="L190" i="5"/>
  <c r="K211" i="5"/>
  <c r="K213" i="5"/>
  <c r="L216" i="5"/>
  <c r="L221" i="5"/>
  <c r="K223" i="5"/>
  <c r="L231" i="5"/>
  <c r="K244" i="5"/>
  <c r="K246" i="5"/>
  <c r="L252" i="5"/>
  <c r="L254" i="5"/>
  <c r="K275" i="5"/>
  <c r="K277" i="5"/>
  <c r="L280" i="5"/>
  <c r="L285" i="5"/>
  <c r="K287" i="5"/>
  <c r="L295" i="5"/>
  <c r="K308" i="5"/>
  <c r="K310" i="5"/>
  <c r="L316" i="5"/>
  <c r="L318" i="5"/>
  <c r="K339" i="5"/>
  <c r="K341" i="5"/>
  <c r="L344" i="5"/>
  <c r="L349" i="5"/>
  <c r="K351" i="5"/>
  <c r="L359" i="5"/>
  <c r="K372" i="5"/>
  <c r="K374" i="5"/>
  <c r="L380" i="5"/>
  <c r="L382" i="5"/>
  <c r="K403" i="5"/>
  <c r="K405" i="5"/>
  <c r="L408" i="5"/>
  <c r="L413" i="5"/>
  <c r="K415" i="5"/>
  <c r="L423" i="5"/>
  <c r="K436" i="5"/>
  <c r="K438" i="5"/>
  <c r="L444" i="5"/>
  <c r="L446" i="5"/>
  <c r="L456" i="5"/>
  <c r="L461" i="5"/>
  <c r="K463" i="5"/>
  <c r="L476" i="5"/>
  <c r="L478" i="5"/>
  <c r="L488" i="5"/>
  <c r="L493" i="5"/>
  <c r="K495" i="5"/>
  <c r="L508" i="5"/>
  <c r="L510" i="5"/>
  <c r="K523" i="5"/>
  <c r="K525" i="5"/>
  <c r="L528" i="5"/>
  <c r="L533" i="5"/>
  <c r="K543" i="5"/>
  <c r="L551" i="5"/>
  <c r="K556" i="5"/>
  <c r="K558" i="5"/>
  <c r="L564" i="5"/>
  <c r="L566" i="5"/>
  <c r="K587" i="5"/>
  <c r="K589" i="5"/>
  <c r="L592" i="5"/>
  <c r="L623" i="5"/>
  <c r="L634" i="5"/>
  <c r="K636" i="5"/>
  <c r="L638" i="5"/>
  <c r="L645" i="5"/>
  <c r="K647" i="5"/>
  <c r="L650" i="5"/>
  <c r="L652" i="5"/>
  <c r="K654" i="5"/>
  <c r="L656" i="5"/>
  <c r="L674" i="5"/>
  <c r="L684" i="5"/>
  <c r="K686" i="5"/>
  <c r="K697" i="5"/>
  <c r="L701" i="5"/>
  <c r="L707" i="5"/>
  <c r="K709" i="5"/>
  <c r="L711" i="5"/>
  <c r="L715" i="5"/>
  <c r="L719" i="5"/>
  <c r="L738" i="5"/>
  <c r="K746" i="5"/>
  <c r="L760" i="5"/>
  <c r="L773" i="5"/>
  <c r="L780" i="5"/>
  <c r="K786" i="5"/>
  <c r="L813" i="5"/>
  <c r="L820" i="5"/>
  <c r="K827" i="5"/>
  <c r="L829" i="5"/>
  <c r="K837" i="5"/>
  <c r="L842" i="5"/>
  <c r="A854" i="5"/>
  <c r="L856" i="5"/>
  <c r="L878" i="5"/>
  <c r="L892" i="5"/>
  <c r="K931" i="5"/>
  <c r="L978" i="5"/>
  <c r="L982" i="5"/>
  <c r="K991" i="5"/>
  <c r="L1017" i="5"/>
  <c r="L1026" i="5"/>
  <c r="K1046" i="5"/>
  <c r="K1130" i="5"/>
  <c r="L1146" i="5"/>
  <c r="K1295" i="5"/>
  <c r="K1389" i="5"/>
  <c r="L45" i="5"/>
  <c r="K69" i="5"/>
  <c r="L76" i="5"/>
  <c r="A76" i="5" s="1"/>
  <c r="K85" i="5"/>
  <c r="L92" i="5"/>
  <c r="L95" i="5"/>
  <c r="A95" i="5" s="1"/>
  <c r="K150" i="5"/>
  <c r="L156" i="5"/>
  <c r="N156" i="5" s="1"/>
  <c r="M156" i="5" s="1"/>
  <c r="K179" i="5"/>
  <c r="L184" i="5"/>
  <c r="K214" i="5"/>
  <c r="L220" i="5"/>
  <c r="N220" i="5" s="1"/>
  <c r="M220" i="5" s="1"/>
  <c r="L253" i="5"/>
  <c r="K278" i="5"/>
  <c r="K307" i="5"/>
  <c r="L327" i="5"/>
  <c r="A327" i="5" s="1"/>
  <c r="K342" i="5"/>
  <c r="L350" i="5"/>
  <c r="A350" i="5" s="1"/>
  <c r="K373" i="5"/>
  <c r="L376" i="5"/>
  <c r="K383" i="5"/>
  <c r="K406" i="5"/>
  <c r="L412" i="5"/>
  <c r="K435" i="5"/>
  <c r="L440" i="5"/>
  <c r="L445" i="5"/>
  <c r="N445" i="5" s="1"/>
  <c r="M445" i="5" s="1"/>
  <c r="L462" i="5"/>
  <c r="K555" i="5"/>
  <c r="L565" i="5"/>
  <c r="K590" i="5"/>
  <c r="L622" i="5"/>
  <c r="N622" i="5" s="1"/>
  <c r="M622" i="5" s="1"/>
  <c r="K628" i="5"/>
  <c r="L637" i="5"/>
  <c r="K665" i="5"/>
  <c r="K766" i="5"/>
  <c r="L796" i="5"/>
  <c r="L846" i="5"/>
  <c r="N846" i="5" s="1"/>
  <c r="M846" i="5" s="1"/>
  <c r="K852" i="5"/>
  <c r="L890" i="5"/>
  <c r="K906" i="5"/>
  <c r="K1238" i="5"/>
  <c r="L1284" i="5"/>
  <c r="L1571" i="5"/>
  <c r="K1624" i="5"/>
  <c r="K1811" i="5"/>
  <c r="L10" i="5"/>
  <c r="L17" i="5"/>
  <c r="K94" i="5"/>
  <c r="K98" i="5"/>
  <c r="K107" i="5"/>
  <c r="K173" i="5"/>
  <c r="L181" i="5"/>
  <c r="K204" i="5"/>
  <c r="L214" i="5"/>
  <c r="K237" i="5"/>
  <c r="L240" i="5"/>
  <c r="L255" i="5"/>
  <c r="K270" i="5"/>
  <c r="L278" i="5"/>
  <c r="K301" i="5"/>
  <c r="K311" i="5"/>
  <c r="L368" i="5"/>
  <c r="L373" i="5"/>
  <c r="K375" i="5"/>
  <c r="K396" i="5"/>
  <c r="L406" i="5"/>
  <c r="L432" i="5"/>
  <c r="L21" i="5"/>
  <c r="L39" i="5"/>
  <c r="L72" i="5"/>
  <c r="K75" i="5"/>
  <c r="L88" i="5"/>
  <c r="L119" i="5"/>
  <c r="L183" i="5"/>
  <c r="K196" i="5"/>
  <c r="L206" i="5"/>
  <c r="L268" i="5"/>
  <c r="L270" i="5"/>
  <c r="K293" i="5"/>
  <c r="K324" i="5"/>
  <c r="K355" i="5"/>
  <c r="L396" i="5"/>
  <c r="L398" i="5"/>
  <c r="K421" i="5"/>
  <c r="L429" i="5"/>
  <c r="L469" i="5"/>
  <c r="K471" i="5"/>
  <c r="L484" i="5"/>
  <c r="L486" i="5"/>
  <c r="L516" i="5"/>
  <c r="L518" i="5"/>
  <c r="N743" i="5"/>
  <c r="M743" i="5" s="1"/>
  <c r="L2" i="5"/>
  <c r="L3" i="5"/>
  <c r="L4" i="5"/>
  <c r="L5" i="5"/>
  <c r="L6" i="5"/>
  <c r="K13" i="5"/>
  <c r="L14" i="5"/>
  <c r="K19" i="5"/>
  <c r="K23" i="5"/>
  <c r="L24" i="5"/>
  <c r="K28" i="5"/>
  <c r="L33" i="5"/>
  <c r="K37" i="5"/>
  <c r="K42" i="5"/>
  <c r="K46" i="5"/>
  <c r="K51" i="5"/>
  <c r="K55" i="5"/>
  <c r="L56" i="5"/>
  <c r="K60" i="5"/>
  <c r="K70" i="5"/>
  <c r="K74" i="5"/>
  <c r="L77" i="5"/>
  <c r="K86" i="5"/>
  <c r="K90" i="5"/>
  <c r="L93" i="5"/>
  <c r="K102" i="5"/>
  <c r="K108" i="5"/>
  <c r="K110" i="5"/>
  <c r="L116" i="5"/>
  <c r="L118" i="5"/>
  <c r="K139" i="5"/>
  <c r="K141" i="5"/>
  <c r="L144" i="5"/>
  <c r="L149" i="5"/>
  <c r="K151" i="5"/>
  <c r="L159" i="5"/>
  <c r="K172" i="5"/>
  <c r="K174" i="5"/>
  <c r="L180" i="5"/>
  <c r="L182" i="5"/>
  <c r="K203" i="5"/>
  <c r="K205" i="5"/>
  <c r="L208" i="5"/>
  <c r="L213" i="5"/>
  <c r="K215" i="5"/>
  <c r="L223" i="5"/>
  <c r="K236" i="5"/>
  <c r="K238" i="5"/>
  <c r="L244" i="5"/>
  <c r="L246" i="5"/>
  <c r="K267" i="5"/>
  <c r="K269" i="5"/>
  <c r="L272" i="5"/>
  <c r="L277" i="5"/>
  <c r="K279" i="5"/>
  <c r="L287" i="5"/>
  <c r="K300" i="5"/>
  <c r="K302" i="5"/>
  <c r="L308" i="5"/>
  <c r="L310" i="5"/>
  <c r="K331" i="5"/>
  <c r="K333" i="5"/>
  <c r="L336" i="5"/>
  <c r="L341" i="5"/>
  <c r="K343" i="5"/>
  <c r="L351" i="5"/>
  <c r="K364" i="5"/>
  <c r="K366" i="5"/>
  <c r="L372" i="5"/>
  <c r="L374" i="5"/>
  <c r="K395" i="5"/>
  <c r="K397" i="5"/>
  <c r="L400" i="5"/>
  <c r="L405" i="5"/>
  <c r="K407" i="5"/>
  <c r="L415" i="5"/>
  <c r="K428" i="5"/>
  <c r="K430" i="5"/>
  <c r="L436" i="5"/>
  <c r="L438" i="5"/>
  <c r="K451" i="5"/>
  <c r="K453" i="5"/>
  <c r="L463" i="5"/>
  <c r="K468" i="5"/>
  <c r="K470" i="5"/>
  <c r="K483" i="5"/>
  <c r="K485" i="5"/>
  <c r="L495" i="5"/>
  <c r="K500" i="5"/>
  <c r="K502" i="5"/>
  <c r="K515" i="5"/>
  <c r="K517" i="5"/>
  <c r="L520" i="5"/>
  <c r="L525" i="5"/>
  <c r="K535" i="5"/>
  <c r="L543" i="5"/>
  <c r="K548" i="5"/>
  <c r="K550" i="5"/>
  <c r="L556" i="5"/>
  <c r="L558" i="5"/>
  <c r="K579" i="5"/>
  <c r="K581" i="5"/>
  <c r="L584" i="5"/>
  <c r="L589" i="5"/>
  <c r="K596" i="5"/>
  <c r="K609" i="5"/>
  <c r="K627" i="5"/>
  <c r="L636" i="5"/>
  <c r="K642" i="5"/>
  <c r="L647" i="5"/>
  <c r="L654" i="5"/>
  <c r="K660" i="5"/>
  <c r="L666" i="5"/>
  <c r="K668" i="5"/>
  <c r="K682" i="5"/>
  <c r="K705" i="5"/>
  <c r="K724" i="5"/>
  <c r="L730" i="5"/>
  <c r="K732" i="5"/>
  <c r="K749" i="5"/>
  <c r="K756" i="5"/>
  <c r="K758" i="5"/>
  <c r="K789" i="5"/>
  <c r="L800" i="5"/>
  <c r="K807" i="5"/>
  <c r="L827" i="5"/>
  <c r="K832" i="5"/>
  <c r="L837" i="5"/>
  <c r="K883" i="5"/>
  <c r="L889" i="5"/>
  <c r="L899" i="5"/>
  <c r="L918" i="5"/>
  <c r="L928" i="5"/>
  <c r="L931" i="5"/>
  <c r="L934" i="5"/>
  <c r="K941" i="5"/>
  <c r="L953" i="5"/>
  <c r="L964" i="5"/>
  <c r="L975" i="5"/>
  <c r="L991" i="5"/>
  <c r="L1002" i="5"/>
  <c r="L1046" i="5"/>
  <c r="K1065" i="5"/>
  <c r="K1077" i="5"/>
  <c r="K1143" i="5"/>
  <c r="K1174" i="5"/>
  <c r="L1255" i="5"/>
  <c r="L1317" i="5"/>
  <c r="K1327" i="5"/>
  <c r="K1349" i="5"/>
  <c r="A36" i="5" l="1"/>
  <c r="N705" i="5"/>
  <c r="M705" i="5" s="1"/>
  <c r="A705" i="5"/>
  <c r="A517" i="5"/>
  <c r="N517" i="5"/>
  <c r="M517" i="5" s="1"/>
  <c r="N468" i="5"/>
  <c r="M468" i="5" s="1"/>
  <c r="A468" i="5"/>
  <c r="A366" i="5"/>
  <c r="N366" i="5"/>
  <c r="M366" i="5" s="1"/>
  <c r="A269" i="5"/>
  <c r="N269" i="5"/>
  <c r="M269" i="5" s="1"/>
  <c r="A110" i="5"/>
  <c r="N110" i="5"/>
  <c r="M110" i="5" s="1"/>
  <c r="A70" i="5"/>
  <c r="N70" i="5"/>
  <c r="M70" i="5" s="1"/>
  <c r="N324" i="5"/>
  <c r="M324" i="5" s="1"/>
  <c r="A324" i="5"/>
  <c r="A375" i="5"/>
  <c r="N375" i="5"/>
  <c r="M375" i="5" s="1"/>
  <c r="A94" i="5"/>
  <c r="N94" i="5"/>
  <c r="M94" i="5" s="1"/>
  <c r="A906" i="5"/>
  <c r="N906" i="5"/>
  <c r="M906" i="5" s="1"/>
  <c r="A628" i="5"/>
  <c r="N628" i="5"/>
  <c r="M628" i="5" s="1"/>
  <c r="N435" i="5"/>
  <c r="M435" i="5" s="1"/>
  <c r="A435" i="5"/>
  <c r="A1389" i="5"/>
  <c r="N1389" i="5"/>
  <c r="M1389" i="5" s="1"/>
  <c r="A837" i="5"/>
  <c r="N837" i="5"/>
  <c r="M837" i="5" s="1"/>
  <c r="A495" i="5"/>
  <c r="N495" i="5"/>
  <c r="M495" i="5" s="1"/>
  <c r="A405" i="5"/>
  <c r="N405" i="5"/>
  <c r="M405" i="5" s="1"/>
  <c r="A246" i="5"/>
  <c r="N246" i="5"/>
  <c r="M246" i="5" s="1"/>
  <c r="A149" i="5"/>
  <c r="N149" i="5"/>
  <c r="M149" i="5" s="1"/>
  <c r="A93" i="5"/>
  <c r="N93" i="5"/>
  <c r="M93" i="5" s="1"/>
  <c r="A14" i="5"/>
  <c r="N14" i="5"/>
  <c r="M14" i="5" s="1"/>
  <c r="A165" i="5"/>
  <c r="N165" i="5"/>
  <c r="M165" i="5" s="1"/>
  <c r="A501" i="5"/>
  <c r="N501" i="5"/>
  <c r="M501" i="5" s="1"/>
  <c r="A109" i="5"/>
  <c r="N109" i="5"/>
  <c r="M109" i="5" s="1"/>
  <c r="A1011" i="5"/>
  <c r="N1011" i="5"/>
  <c r="M1011" i="5" s="1"/>
  <c r="A575" i="5"/>
  <c r="N575" i="5"/>
  <c r="M575" i="5" s="1"/>
  <c r="N404" i="5"/>
  <c r="M404" i="5" s="1"/>
  <c r="A404" i="5"/>
  <c r="N115" i="5"/>
  <c r="M115" i="5" s="1"/>
  <c r="A115" i="5"/>
  <c r="A813" i="5"/>
  <c r="N813" i="5"/>
  <c r="M813" i="5" s="1"/>
  <c r="A738" i="5"/>
  <c r="N738" i="5"/>
  <c r="M738" i="5" s="1"/>
  <c r="A674" i="5"/>
  <c r="N674" i="5"/>
  <c r="M674" i="5" s="1"/>
  <c r="A551" i="5"/>
  <c r="N551" i="5"/>
  <c r="M551" i="5" s="1"/>
  <c r="A493" i="5"/>
  <c r="N493" i="5"/>
  <c r="M493" i="5" s="1"/>
  <c r="N444" i="5"/>
  <c r="M444" i="5" s="1"/>
  <c r="A444" i="5"/>
  <c r="N347" i="5"/>
  <c r="M347" i="5" s="1"/>
  <c r="A347" i="5"/>
  <c r="A231" i="5"/>
  <c r="N231" i="5"/>
  <c r="M231" i="5" s="1"/>
  <c r="N188" i="5"/>
  <c r="M188" i="5" s="1"/>
  <c r="A188" i="5"/>
  <c r="N84" i="5"/>
  <c r="M84" i="5" s="1"/>
  <c r="A84" i="5"/>
  <c r="A47" i="5"/>
  <c r="N47" i="5"/>
  <c r="M47" i="5" s="1"/>
  <c r="A15" i="5"/>
  <c r="N15" i="5"/>
  <c r="M15" i="5" s="1"/>
  <c r="A503" i="5"/>
  <c r="N503" i="5"/>
  <c r="M503" i="5" s="1"/>
  <c r="N291" i="5"/>
  <c r="M291" i="5" s="1"/>
  <c r="A291" i="5"/>
  <c r="N547" i="5"/>
  <c r="M547" i="5" s="1"/>
  <c r="A547" i="5"/>
  <c r="N427" i="5"/>
  <c r="M427" i="5" s="1"/>
  <c r="A427" i="5"/>
  <c r="N235" i="5"/>
  <c r="M235" i="5" s="1"/>
  <c r="A235" i="5"/>
  <c r="N939" i="5"/>
  <c r="M939" i="5" s="1"/>
  <c r="A939" i="5"/>
  <c r="A729" i="5"/>
  <c r="N729" i="5"/>
  <c r="M729" i="5" s="1"/>
  <c r="N492" i="5"/>
  <c r="M492" i="5" s="1"/>
  <c r="A492" i="5"/>
  <c r="A317" i="5"/>
  <c r="N317" i="5"/>
  <c r="M317" i="5" s="1"/>
  <c r="A158" i="5"/>
  <c r="N158" i="5"/>
  <c r="M158" i="5" s="1"/>
  <c r="A765" i="5"/>
  <c r="N765" i="5"/>
  <c r="M765" i="5" s="1"/>
  <c r="N131" i="5"/>
  <c r="M131" i="5" s="1"/>
  <c r="A131" i="5"/>
  <c r="N195" i="5"/>
  <c r="M195" i="5" s="1"/>
  <c r="A195" i="5"/>
  <c r="A798" i="5"/>
  <c r="N798" i="5"/>
  <c r="M798" i="5" s="1"/>
  <c r="A893" i="5"/>
  <c r="N893" i="5"/>
  <c r="M893" i="5" s="1"/>
  <c r="N1148" i="5"/>
  <c r="M1148" i="5" s="1"/>
  <c r="A1148" i="5"/>
  <c r="N114" i="5"/>
  <c r="M114" i="5" s="1"/>
  <c r="A114" i="5"/>
  <c r="A178" i="5"/>
  <c r="N178" i="5"/>
  <c r="M178" i="5" s="1"/>
  <c r="N242" i="5"/>
  <c r="M242" i="5" s="1"/>
  <c r="A242" i="5"/>
  <c r="A306" i="5"/>
  <c r="N306" i="5"/>
  <c r="M306" i="5" s="1"/>
  <c r="N370" i="5"/>
  <c r="M370" i="5" s="1"/>
  <c r="A370" i="5"/>
  <c r="N434" i="5"/>
  <c r="M434" i="5" s="1"/>
  <c r="A434" i="5"/>
  <c r="N1124" i="5"/>
  <c r="M1124" i="5" s="1"/>
  <c r="N691" i="5"/>
  <c r="M691" i="5" s="1"/>
  <c r="A1133" i="5"/>
  <c r="N1133" i="5"/>
  <c r="M1133" i="5" s="1"/>
  <c r="N877" i="5"/>
  <c r="M877" i="5" s="1"/>
  <c r="A877" i="5"/>
  <c r="N619" i="5"/>
  <c r="M619" i="5" s="1"/>
  <c r="A619" i="5"/>
  <c r="N516" i="5"/>
  <c r="M516" i="5" s="1"/>
  <c r="A516" i="5"/>
  <c r="N140" i="5"/>
  <c r="M140" i="5" s="1"/>
  <c r="A140" i="5"/>
  <c r="N803" i="5"/>
  <c r="M803" i="5" s="1"/>
  <c r="A803" i="5"/>
  <c r="N243" i="5"/>
  <c r="M243" i="5" s="1"/>
  <c r="A243" i="5"/>
  <c r="A622" i="5"/>
  <c r="N350" i="5"/>
  <c r="M350" i="5" s="1"/>
  <c r="N63" i="5"/>
  <c r="M63" i="5" s="1"/>
  <c r="A315" i="5"/>
  <c r="N327" i="5"/>
  <c r="M327" i="5" s="1"/>
  <c r="A445" i="5"/>
  <c r="N414" i="5"/>
  <c r="M414" i="5" s="1"/>
  <c r="N79" i="5"/>
  <c r="M79" i="5" s="1"/>
  <c r="A156" i="5"/>
  <c r="A660" i="5"/>
  <c r="N660" i="5"/>
  <c r="M660" i="5" s="1"/>
  <c r="A51" i="5"/>
  <c r="N51" i="5"/>
  <c r="M51" i="5" s="1"/>
  <c r="A301" i="5"/>
  <c r="N301" i="5"/>
  <c r="M301" i="5" s="1"/>
  <c r="N595" i="5"/>
  <c r="M595" i="5" s="1"/>
  <c r="A595" i="5"/>
  <c r="N227" i="5"/>
  <c r="M227" i="5" s="1"/>
  <c r="A227" i="5"/>
  <c r="A183" i="5"/>
  <c r="N183" i="5"/>
  <c r="M183" i="5" s="1"/>
  <c r="A263" i="5"/>
  <c r="N263" i="5"/>
  <c r="M263" i="5" s="1"/>
  <c r="A1522" i="5"/>
  <c r="N1522" i="5"/>
  <c r="M1522" i="5" s="1"/>
  <c r="A198" i="5"/>
  <c r="N198" i="5"/>
  <c r="M198" i="5" s="1"/>
  <c r="N748" i="5"/>
  <c r="M748" i="5" s="1"/>
  <c r="A748" i="5"/>
  <c r="A146" i="5"/>
  <c r="N146" i="5"/>
  <c r="M146" i="5" s="1"/>
  <c r="A338" i="5"/>
  <c r="N338" i="5"/>
  <c r="M338" i="5" s="1"/>
  <c r="A530" i="5"/>
  <c r="N530" i="5"/>
  <c r="M530" i="5" s="1"/>
  <c r="N681" i="5"/>
  <c r="M681" i="5" s="1"/>
  <c r="A681" i="5"/>
  <c r="N876" i="5"/>
  <c r="M876" i="5" s="1"/>
  <c r="A876" i="5"/>
  <c r="A105" i="5"/>
  <c r="N105" i="5"/>
  <c r="M105" i="5" s="1"/>
  <c r="A233" i="5"/>
  <c r="N233" i="5"/>
  <c r="M233" i="5" s="1"/>
  <c r="A425" i="5"/>
  <c r="N425" i="5"/>
  <c r="M425" i="5" s="1"/>
  <c r="N671" i="5"/>
  <c r="M671" i="5" s="1"/>
  <c r="A671" i="5"/>
  <c r="A1056" i="5"/>
  <c r="N1056" i="5"/>
  <c r="M1056" i="5" s="1"/>
  <c r="A192" i="5"/>
  <c r="N192" i="5"/>
  <c r="M192" i="5" s="1"/>
  <c r="A384" i="5"/>
  <c r="N384" i="5"/>
  <c r="M384" i="5" s="1"/>
  <c r="A576" i="5"/>
  <c r="N576" i="5"/>
  <c r="M576" i="5" s="1"/>
  <c r="N707" i="5"/>
  <c r="M707" i="5" s="1"/>
  <c r="A707" i="5"/>
  <c r="N1275" i="5"/>
  <c r="M1275" i="5" s="1"/>
  <c r="A1275" i="5"/>
  <c r="A1039" i="5"/>
  <c r="N1039" i="5"/>
  <c r="M1039" i="5" s="1"/>
  <c r="N745" i="5"/>
  <c r="M745" i="5" s="1"/>
  <c r="A745" i="5"/>
  <c r="N1100" i="5"/>
  <c r="M1100" i="5" s="1"/>
  <c r="A1100" i="5"/>
  <c r="N672" i="5"/>
  <c r="M672" i="5" s="1"/>
  <c r="A672" i="5"/>
  <c r="A853" i="5"/>
  <c r="N853" i="5"/>
  <c r="M853" i="5" s="1"/>
  <c r="N1129" i="5"/>
  <c r="M1129" i="5" s="1"/>
  <c r="A1129" i="5"/>
  <c r="A1091" i="5"/>
  <c r="N1091" i="5"/>
  <c r="M1091" i="5" s="1"/>
  <c r="A1263" i="5"/>
  <c r="N1263" i="5"/>
  <c r="M1263" i="5" s="1"/>
  <c r="A898" i="5"/>
  <c r="N898" i="5"/>
  <c r="M898" i="5" s="1"/>
  <c r="N1044" i="5"/>
  <c r="M1044" i="5" s="1"/>
  <c r="A1044" i="5"/>
  <c r="A1505" i="5"/>
  <c r="N1505" i="5"/>
  <c r="M1505" i="5" s="1"/>
  <c r="A1383" i="5"/>
  <c r="N1383" i="5"/>
  <c r="M1383" i="5" s="1"/>
  <c r="A1445" i="5"/>
  <c r="N1445" i="5"/>
  <c r="M1445" i="5" s="1"/>
  <c r="A963" i="5"/>
  <c r="N963" i="5"/>
  <c r="M963" i="5" s="1"/>
  <c r="N1203" i="5"/>
  <c r="M1203" i="5" s="1"/>
  <c r="A1203" i="5"/>
  <c r="A1122" i="5"/>
  <c r="N1122" i="5"/>
  <c r="M1122" i="5" s="1"/>
  <c r="N946" i="5"/>
  <c r="M946" i="5" s="1"/>
  <c r="A946" i="5"/>
  <c r="A1205" i="5"/>
  <c r="N1205" i="5"/>
  <c r="M1205" i="5" s="1"/>
  <c r="N1178" i="5"/>
  <c r="M1178" i="5" s="1"/>
  <c r="A1178" i="5"/>
  <c r="A2019" i="5"/>
  <c r="N2019" i="5"/>
  <c r="M2019" i="5" s="1"/>
  <c r="N1466" i="5"/>
  <c r="M1466" i="5" s="1"/>
  <c r="A1466" i="5"/>
  <c r="A1265" i="5"/>
  <c r="N1265" i="5"/>
  <c r="M1265" i="5" s="1"/>
  <c r="A1734" i="5"/>
  <c r="N1734" i="5"/>
  <c r="M1734" i="5" s="1"/>
  <c r="A1400" i="5"/>
  <c r="N1400" i="5"/>
  <c r="M1400" i="5" s="1"/>
  <c r="A1471" i="5"/>
  <c r="N1471" i="5"/>
  <c r="M1471" i="5" s="1"/>
  <c r="N1520" i="5"/>
  <c r="M1520" i="5" s="1"/>
  <c r="A1520" i="5"/>
  <c r="N1559" i="5"/>
  <c r="M1559" i="5" s="1"/>
  <c r="A1559" i="5"/>
  <c r="N1912" i="5"/>
  <c r="M1912" i="5" s="1"/>
  <c r="A1912" i="5"/>
  <c r="N1671" i="5"/>
  <c r="M1671" i="5" s="1"/>
  <c r="A1671" i="5"/>
  <c r="N1772" i="5"/>
  <c r="M1772" i="5" s="1"/>
  <c r="A1772" i="5"/>
  <c r="A2028" i="5"/>
  <c r="N2028" i="5"/>
  <c r="M2028" i="5" s="1"/>
  <c r="N732" i="5"/>
  <c r="M732" i="5" s="1"/>
  <c r="A732" i="5"/>
  <c r="N139" i="5"/>
  <c r="M139" i="5" s="1"/>
  <c r="A139" i="5"/>
  <c r="A462" i="5"/>
  <c r="N462" i="5"/>
  <c r="M462" i="5" s="1"/>
  <c r="A415" i="5"/>
  <c r="N415" i="5"/>
  <c r="M415" i="5" s="1"/>
  <c r="A3" i="5"/>
  <c r="N3" i="5"/>
  <c r="M3" i="5" s="1"/>
  <c r="A175" i="5"/>
  <c r="N175" i="5"/>
  <c r="M175" i="5" s="1"/>
  <c r="A142" i="5"/>
  <c r="N142" i="5"/>
  <c r="M142" i="5" s="1"/>
  <c r="A27" i="5"/>
  <c r="N27" i="5"/>
  <c r="M27" i="5" s="1"/>
  <c r="N100" i="5"/>
  <c r="M100" i="5" s="1"/>
  <c r="A100" i="5"/>
  <c r="A1030" i="5"/>
  <c r="N1030" i="5"/>
  <c r="M1030" i="5" s="1"/>
  <c r="A282" i="5"/>
  <c r="N282" i="5"/>
  <c r="M282" i="5" s="1"/>
  <c r="A598" i="5"/>
  <c r="N598" i="5"/>
  <c r="M598" i="5" s="1"/>
  <c r="A924" i="5"/>
  <c r="N924" i="5"/>
  <c r="M924" i="5" s="1"/>
  <c r="N241" i="5"/>
  <c r="M241" i="5" s="1"/>
  <c r="A241" i="5"/>
  <c r="A561" i="5"/>
  <c r="N561" i="5"/>
  <c r="M561" i="5" s="1"/>
  <c r="N72" i="5"/>
  <c r="M72" i="5" s="1"/>
  <c r="A72" i="5"/>
  <c r="N328" i="5"/>
  <c r="M328" i="5" s="1"/>
  <c r="A328" i="5"/>
  <c r="A629" i="5"/>
  <c r="N629" i="5"/>
  <c r="M629" i="5" s="1"/>
  <c r="N849" i="5"/>
  <c r="M849" i="5" s="1"/>
  <c r="A849" i="5"/>
  <c r="A1247" i="5"/>
  <c r="N1247" i="5"/>
  <c r="M1247" i="5" s="1"/>
  <c r="N1347" i="5"/>
  <c r="M1347" i="5" s="1"/>
  <c r="A1347" i="5"/>
  <c r="A808" i="5"/>
  <c r="N808" i="5"/>
  <c r="M808" i="5" s="1"/>
  <c r="A1553" i="5"/>
  <c r="N1553" i="5"/>
  <c r="M1553" i="5" s="1"/>
  <c r="N1300" i="5"/>
  <c r="M1300" i="5" s="1"/>
  <c r="A1300" i="5"/>
  <c r="A903" i="5"/>
  <c r="N903" i="5"/>
  <c r="M903" i="5" s="1"/>
  <c r="N1283" i="5"/>
  <c r="M1283" i="5" s="1"/>
  <c r="A1283" i="5"/>
  <c r="N1212" i="5"/>
  <c r="M1212" i="5" s="1"/>
  <c r="A1212" i="5"/>
  <c r="A967" i="5"/>
  <c r="N967" i="5"/>
  <c r="M967" i="5" s="1"/>
  <c r="N1104" i="5"/>
  <c r="M1104" i="5" s="1"/>
  <c r="A1104" i="5"/>
  <c r="A1382" i="5"/>
  <c r="N1382" i="5"/>
  <c r="M1382" i="5" s="1"/>
  <c r="A954" i="5"/>
  <c r="N954" i="5"/>
  <c r="M954" i="5" s="1"/>
  <c r="A1141" i="5"/>
  <c r="N1141" i="5"/>
  <c r="M1141" i="5" s="1"/>
  <c r="N1338" i="5"/>
  <c r="M1338" i="5" s="1"/>
  <c r="A1338" i="5"/>
  <c r="N1614" i="5"/>
  <c r="M1614" i="5" s="1"/>
  <c r="A1614" i="5"/>
  <c r="A1414" i="5"/>
  <c r="N1414" i="5"/>
  <c r="M1414" i="5" s="1"/>
  <c r="A1838" i="5"/>
  <c r="N1838" i="5"/>
  <c r="M1838" i="5" s="1"/>
  <c r="A1349" i="5"/>
  <c r="N1349" i="5"/>
  <c r="M1349" i="5" s="1"/>
  <c r="A69" i="5"/>
  <c r="N69" i="5"/>
  <c r="M69" i="5" s="1"/>
  <c r="A310" i="5"/>
  <c r="N310" i="5"/>
  <c r="M310" i="5" s="1"/>
  <c r="A822" i="5"/>
  <c r="N822" i="5"/>
  <c r="M822" i="5" s="1"/>
  <c r="N411" i="5"/>
  <c r="M411" i="5" s="1"/>
  <c r="A411" i="5"/>
  <c r="N252" i="5"/>
  <c r="M252" i="5" s="1"/>
  <c r="A252" i="5"/>
  <c r="N155" i="5"/>
  <c r="M155" i="5" s="1"/>
  <c r="A155" i="5"/>
  <c r="A605" i="5"/>
  <c r="N605" i="5"/>
  <c r="M605" i="5" s="1"/>
  <c r="A1071" i="5"/>
  <c r="N1071" i="5"/>
  <c r="M1071" i="5" s="1"/>
  <c r="A1327" i="5"/>
  <c r="N1327" i="5"/>
  <c r="M1327" i="5" s="1"/>
  <c r="A642" i="5"/>
  <c r="N642" i="5"/>
  <c r="M642" i="5" s="1"/>
  <c r="N355" i="5"/>
  <c r="M355" i="5" s="1"/>
  <c r="A355" i="5"/>
  <c r="A1238" i="5"/>
  <c r="N1238" i="5"/>
  <c r="M1238" i="5" s="1"/>
  <c r="N179" i="5"/>
  <c r="M179" i="5" s="1"/>
  <c r="A179" i="5"/>
  <c r="N91" i="5"/>
  <c r="M91" i="5" s="1"/>
  <c r="A91" i="5"/>
  <c r="N443" i="5"/>
  <c r="M443" i="5" s="1"/>
  <c r="A443" i="5"/>
  <c r="N170" i="5"/>
  <c r="M170" i="5" s="1"/>
  <c r="A170" i="5"/>
  <c r="A789" i="5"/>
  <c r="N789" i="5"/>
  <c r="M789" i="5" s="1"/>
  <c r="N682" i="5"/>
  <c r="M682" i="5" s="1"/>
  <c r="A682" i="5"/>
  <c r="N627" i="5"/>
  <c r="M627" i="5" s="1"/>
  <c r="A627" i="5"/>
  <c r="N515" i="5"/>
  <c r="M515" i="5" s="1"/>
  <c r="A515" i="5"/>
  <c r="A407" i="5"/>
  <c r="N407" i="5"/>
  <c r="M407" i="5" s="1"/>
  <c r="N364" i="5"/>
  <c r="M364" i="5" s="1"/>
  <c r="A364" i="5"/>
  <c r="N267" i="5"/>
  <c r="M267" i="5" s="1"/>
  <c r="A267" i="5"/>
  <c r="A151" i="5"/>
  <c r="N151" i="5"/>
  <c r="M151" i="5" s="1"/>
  <c r="N108" i="5"/>
  <c r="M108" i="5" s="1"/>
  <c r="A108" i="5"/>
  <c r="N60" i="5"/>
  <c r="M60" i="5" s="1"/>
  <c r="A60" i="5"/>
  <c r="N28" i="5"/>
  <c r="M28" i="5" s="1"/>
  <c r="A28" i="5"/>
  <c r="A471" i="5"/>
  <c r="N471" i="5"/>
  <c r="M471" i="5" s="1"/>
  <c r="A293" i="5"/>
  <c r="N293" i="5"/>
  <c r="M293" i="5" s="1"/>
  <c r="N75" i="5"/>
  <c r="M75" i="5" s="1"/>
  <c r="A75" i="5"/>
  <c r="A237" i="5"/>
  <c r="N237" i="5"/>
  <c r="M237" i="5" s="1"/>
  <c r="A890" i="5"/>
  <c r="N890" i="5"/>
  <c r="M890" i="5" s="1"/>
  <c r="N307" i="5"/>
  <c r="M307" i="5" s="1"/>
  <c r="A307" i="5"/>
  <c r="A150" i="5"/>
  <c r="N150" i="5"/>
  <c r="M150" i="5" s="1"/>
  <c r="A1295" i="5"/>
  <c r="N1295" i="5"/>
  <c r="M1295" i="5" s="1"/>
  <c r="A746" i="5"/>
  <c r="N746" i="5"/>
  <c r="M746" i="5" s="1"/>
  <c r="A697" i="5"/>
  <c r="N697" i="5"/>
  <c r="M697" i="5" s="1"/>
  <c r="A543" i="5"/>
  <c r="N543" i="5"/>
  <c r="M543" i="5" s="1"/>
  <c r="N403" i="5"/>
  <c r="M403" i="5" s="1"/>
  <c r="A403" i="5"/>
  <c r="A287" i="5"/>
  <c r="N287" i="5"/>
  <c r="M287" i="5" s="1"/>
  <c r="N244" i="5"/>
  <c r="M244" i="5" s="1"/>
  <c r="A244" i="5"/>
  <c r="N147" i="5"/>
  <c r="M147" i="5" s="1"/>
  <c r="A147" i="5"/>
  <c r="A960" i="5"/>
  <c r="N960" i="5"/>
  <c r="M960" i="5" s="1"/>
  <c r="N679" i="5"/>
  <c r="M679" i="5" s="1"/>
  <c r="A357" i="5"/>
  <c r="N357" i="5"/>
  <c r="M357" i="5" s="1"/>
  <c r="N163" i="5"/>
  <c r="M163" i="5" s="1"/>
  <c r="A163" i="5"/>
  <c r="N452" i="5"/>
  <c r="M452" i="5" s="1"/>
  <c r="A452" i="5"/>
  <c r="N268" i="5"/>
  <c r="M268" i="5" s="1"/>
  <c r="A268" i="5"/>
  <c r="N841" i="5"/>
  <c r="M841" i="5" s="1"/>
  <c r="A841" i="5"/>
  <c r="A319" i="5"/>
  <c r="N319" i="5"/>
  <c r="M319" i="5" s="1"/>
  <c r="A59" i="5"/>
  <c r="N59" i="5"/>
  <c r="M59" i="5" s="1"/>
  <c r="N1356" i="5"/>
  <c r="M1356" i="5" s="1"/>
  <c r="A1356" i="5"/>
  <c r="N599" i="5"/>
  <c r="M599" i="5" s="1"/>
  <c r="A599" i="5"/>
  <c r="N491" i="5"/>
  <c r="M491" i="5" s="1"/>
  <c r="A491" i="5"/>
  <c r="A382" i="5"/>
  <c r="N382" i="5"/>
  <c r="M382" i="5" s="1"/>
  <c r="A285" i="5"/>
  <c r="N285" i="5"/>
  <c r="M285" i="5" s="1"/>
  <c r="A126" i="5"/>
  <c r="N126" i="5"/>
  <c r="M126" i="5" s="1"/>
  <c r="N43" i="5"/>
  <c r="M43" i="5" s="1"/>
  <c r="A43" i="5"/>
  <c r="A1079" i="5"/>
  <c r="N1079" i="5"/>
  <c r="M1079" i="5" s="1"/>
  <c r="A678" i="5"/>
  <c r="N678" i="5"/>
  <c r="M678" i="5" s="1"/>
  <c r="N260" i="5"/>
  <c r="M260" i="5" s="1"/>
  <c r="A260" i="5"/>
  <c r="A119" i="5"/>
  <c r="N119" i="5"/>
  <c r="M119" i="5" s="1"/>
  <c r="N718" i="5"/>
  <c r="M718" i="5" s="1"/>
  <c r="A718" i="5"/>
  <c r="N284" i="5"/>
  <c r="M284" i="5" s="1"/>
  <c r="A284" i="5"/>
  <c r="A117" i="5"/>
  <c r="N117" i="5"/>
  <c r="M117" i="5" s="1"/>
  <c r="A18" i="5"/>
  <c r="N18" i="5"/>
  <c r="M18" i="5" s="1"/>
  <c r="N663" i="5"/>
  <c r="M663" i="5" s="1"/>
  <c r="A663" i="5"/>
  <c r="A805" i="5"/>
  <c r="N805" i="5"/>
  <c r="M805" i="5" s="1"/>
  <c r="N909" i="5"/>
  <c r="M909" i="5" s="1"/>
  <c r="A909" i="5"/>
  <c r="A1172" i="5"/>
  <c r="N1172" i="5"/>
  <c r="M1172" i="5" s="1"/>
  <c r="N122" i="5"/>
  <c r="M122" i="5" s="1"/>
  <c r="A122" i="5"/>
  <c r="N186" i="5"/>
  <c r="M186" i="5" s="1"/>
  <c r="A186" i="5"/>
  <c r="A250" i="5"/>
  <c r="N250" i="5"/>
  <c r="M250" i="5" s="1"/>
  <c r="A314" i="5"/>
  <c r="N314" i="5"/>
  <c r="M314" i="5" s="1"/>
  <c r="N378" i="5"/>
  <c r="M378" i="5" s="1"/>
  <c r="A378" i="5"/>
  <c r="N442" i="5"/>
  <c r="M442" i="5" s="1"/>
  <c r="A442" i="5"/>
  <c r="N733" i="5"/>
  <c r="M733" i="5" s="1"/>
  <c r="A864" i="5"/>
  <c r="N864" i="5"/>
  <c r="M864" i="5" s="1"/>
  <c r="N737" i="5"/>
  <c r="M737" i="5" s="1"/>
  <c r="A737" i="5"/>
  <c r="A614" i="5"/>
  <c r="N614" i="5"/>
  <c r="M614" i="5" s="1"/>
  <c r="A30" i="5"/>
  <c r="N30" i="5"/>
  <c r="M30" i="5" s="1"/>
  <c r="A794" i="5"/>
  <c r="N794" i="5"/>
  <c r="M794" i="5" s="1"/>
  <c r="A511" i="5"/>
  <c r="N511" i="5"/>
  <c r="M511" i="5" s="1"/>
  <c r="N212" i="5"/>
  <c r="M212" i="5" s="1"/>
  <c r="A212" i="5"/>
  <c r="A251" i="5"/>
  <c r="A348" i="5"/>
  <c r="N1077" i="5"/>
  <c r="M1077" i="5" s="1"/>
  <c r="A1077" i="5"/>
  <c r="A238" i="5"/>
  <c r="N238" i="5"/>
  <c r="M238" i="5" s="1"/>
  <c r="N796" i="5"/>
  <c r="M796" i="5" s="1"/>
  <c r="A796" i="5"/>
  <c r="A1046" i="5"/>
  <c r="N1046" i="5"/>
  <c r="M1046" i="5" s="1"/>
  <c r="N799" i="5"/>
  <c r="M799" i="5" s="1"/>
  <c r="A799" i="5"/>
  <c r="N363" i="5"/>
  <c r="M363" i="5" s="1"/>
  <c r="A363" i="5"/>
  <c r="A62" i="5"/>
  <c r="N62" i="5"/>
  <c r="M62" i="5" s="1"/>
  <c r="N524" i="5"/>
  <c r="M524" i="5" s="1"/>
  <c r="A524" i="5"/>
  <c r="N715" i="5"/>
  <c r="M715" i="5" s="1"/>
  <c r="A715" i="5"/>
  <c r="N531" i="5"/>
  <c r="M531" i="5" s="1"/>
  <c r="A531" i="5"/>
  <c r="A359" i="5"/>
  <c r="N359" i="5"/>
  <c r="M359" i="5" s="1"/>
  <c r="A103" i="5"/>
  <c r="N103" i="5"/>
  <c r="M103" i="5" s="1"/>
  <c r="A61" i="5"/>
  <c r="N61" i="5"/>
  <c r="M61" i="5" s="1"/>
  <c r="A559" i="5"/>
  <c r="N559" i="5"/>
  <c r="M559" i="5" s="1"/>
  <c r="A567" i="5"/>
  <c r="N567" i="5"/>
  <c r="M567" i="5" s="1"/>
  <c r="A1302" i="5"/>
  <c r="N1302" i="5"/>
  <c r="M1302" i="5" s="1"/>
  <c r="A391" i="5"/>
  <c r="N391" i="5"/>
  <c r="M391" i="5" s="1"/>
  <c r="N826" i="5"/>
  <c r="M826" i="5" s="1"/>
  <c r="A826" i="5"/>
  <c r="A1262" i="5"/>
  <c r="N1262" i="5"/>
  <c r="M1262" i="5" s="1"/>
  <c r="A274" i="5"/>
  <c r="N274" i="5"/>
  <c r="M274" i="5" s="1"/>
  <c r="N466" i="5"/>
  <c r="M466" i="5" s="1"/>
  <c r="A466" i="5"/>
  <c r="N635" i="5"/>
  <c r="M635" i="5" s="1"/>
  <c r="A635" i="5"/>
  <c r="N795" i="5"/>
  <c r="M795" i="5" s="1"/>
  <c r="A795" i="5"/>
  <c r="N1069" i="5"/>
  <c r="M1069" i="5" s="1"/>
  <c r="A1069" i="5"/>
  <c r="A169" i="5"/>
  <c r="N169" i="5"/>
  <c r="M169" i="5" s="1"/>
  <c r="A361" i="5"/>
  <c r="N361" i="5"/>
  <c r="M361" i="5" s="1"/>
  <c r="A553" i="5"/>
  <c r="N553" i="5"/>
  <c r="M553" i="5" s="1"/>
  <c r="A868" i="5"/>
  <c r="N868" i="5"/>
  <c r="M868" i="5" s="1"/>
  <c r="A64" i="5"/>
  <c r="N64" i="5"/>
  <c r="M64" i="5" s="1"/>
  <c r="A256" i="5"/>
  <c r="N256" i="5"/>
  <c r="M256" i="5" s="1"/>
  <c r="A448" i="5"/>
  <c r="N448" i="5"/>
  <c r="M448" i="5" s="1"/>
  <c r="A625" i="5"/>
  <c r="N625" i="5"/>
  <c r="M625" i="5" s="1"/>
  <c r="A754" i="5"/>
  <c r="N754" i="5"/>
  <c r="M754" i="5" s="1"/>
  <c r="N896" i="5"/>
  <c r="M896" i="5" s="1"/>
  <c r="A896" i="5"/>
  <c r="N1219" i="5"/>
  <c r="M1219" i="5" s="1"/>
  <c r="A1219" i="5"/>
  <c r="N942" i="5"/>
  <c r="M942" i="5" s="1"/>
  <c r="A942" i="5"/>
  <c r="N608" i="5"/>
  <c r="M608" i="5" s="1"/>
  <c r="A608" i="5"/>
  <c r="A800" i="5"/>
  <c r="N800" i="5"/>
  <c r="M800" i="5" s="1"/>
  <c r="N1005" i="5"/>
  <c r="M1005" i="5" s="1"/>
  <c r="A1005" i="5"/>
  <c r="N913" i="5"/>
  <c r="M913" i="5" s="1"/>
  <c r="A913" i="5"/>
  <c r="N1426" i="5"/>
  <c r="M1426" i="5" s="1"/>
  <c r="A1426" i="5"/>
  <c r="A851" i="5"/>
  <c r="N851" i="5"/>
  <c r="M851" i="5" s="1"/>
  <c r="N987" i="5"/>
  <c r="M987" i="5" s="1"/>
  <c r="A987" i="5"/>
  <c r="N1166" i="5"/>
  <c r="M1166" i="5" s="1"/>
  <c r="A1166" i="5"/>
  <c r="N1060" i="5"/>
  <c r="M1060" i="5" s="1"/>
  <c r="A1060" i="5"/>
  <c r="N1323" i="5"/>
  <c r="M1323" i="5" s="1"/>
  <c r="A1323" i="5"/>
  <c r="A910" i="5"/>
  <c r="N910" i="5"/>
  <c r="M910" i="5" s="1"/>
  <c r="N1045" i="5"/>
  <c r="M1045" i="5" s="1"/>
  <c r="A1045" i="5"/>
  <c r="A1286" i="5"/>
  <c r="N1286" i="5"/>
  <c r="M1286" i="5" s="1"/>
  <c r="N1465" i="5"/>
  <c r="M1465" i="5" s="1"/>
  <c r="A1465" i="5"/>
  <c r="A1461" i="5"/>
  <c r="N1461" i="5"/>
  <c r="M1461" i="5" s="1"/>
  <c r="N1074" i="5"/>
  <c r="M1074" i="5" s="1"/>
  <c r="A1074" i="5"/>
  <c r="A1137" i="5"/>
  <c r="N1137" i="5"/>
  <c r="M1137" i="5" s="1"/>
  <c r="N1473" i="5"/>
  <c r="M1473" i="5" s="1"/>
  <c r="A1473" i="5"/>
  <c r="A1266" i="5"/>
  <c r="N1266" i="5"/>
  <c r="M1266" i="5" s="1"/>
  <c r="N1394" i="5"/>
  <c r="M1394" i="5" s="1"/>
  <c r="A1394" i="5"/>
  <c r="A1201" i="5"/>
  <c r="N1201" i="5"/>
  <c r="M1201" i="5" s="1"/>
  <c r="A1393" i="5"/>
  <c r="N1393" i="5"/>
  <c r="M1393" i="5" s="1"/>
  <c r="N1606" i="5"/>
  <c r="M1606" i="5" s="1"/>
  <c r="A1606" i="5"/>
  <c r="A1208" i="5"/>
  <c r="N1208" i="5"/>
  <c r="M1208" i="5" s="1"/>
  <c r="A1336" i="5"/>
  <c r="N1336" i="5"/>
  <c r="M1336" i="5" s="1"/>
  <c r="N1546" i="5"/>
  <c r="M1546" i="5" s="1"/>
  <c r="A1546" i="5"/>
  <c r="A1588" i="5"/>
  <c r="N1588" i="5"/>
  <c r="M1588" i="5" s="1"/>
  <c r="N1470" i="5"/>
  <c r="M1470" i="5" s="1"/>
  <c r="A1470" i="5"/>
  <c r="N1740" i="5"/>
  <c r="M1740" i="5" s="1"/>
  <c r="A1740" i="5"/>
  <c r="A1725" i="5"/>
  <c r="N1725" i="5"/>
  <c r="M1725" i="5" s="1"/>
  <c r="A1705" i="5"/>
  <c r="N1705" i="5"/>
  <c r="M1705" i="5" s="1"/>
  <c r="N1682" i="5"/>
  <c r="M1682" i="5" s="1"/>
  <c r="A1682" i="5"/>
  <c r="A1594" i="5"/>
  <c r="N1594" i="5"/>
  <c r="M1594" i="5" s="1"/>
  <c r="A1689" i="5"/>
  <c r="N1689" i="5"/>
  <c r="M1689" i="5" s="1"/>
  <c r="N1729" i="5"/>
  <c r="M1729" i="5" s="1"/>
  <c r="A1729" i="5"/>
  <c r="A1708" i="5"/>
  <c r="N1708" i="5"/>
  <c r="M1708" i="5" s="1"/>
  <c r="N1587" i="5"/>
  <c r="M1587" i="5" s="1"/>
  <c r="A1587" i="5"/>
  <c r="A1715" i="5"/>
  <c r="N1715" i="5"/>
  <c r="M1715" i="5" s="1"/>
  <c r="A1878" i="5"/>
  <c r="N1878" i="5"/>
  <c r="M1878" i="5" s="1"/>
  <c r="N1874" i="5"/>
  <c r="M1874" i="5" s="1"/>
  <c r="A1874" i="5"/>
  <c r="A1837" i="5"/>
  <c r="N1837" i="5"/>
  <c r="M1837" i="5" s="1"/>
  <c r="A1789" i="5"/>
  <c r="N1789" i="5"/>
  <c r="M1789" i="5" s="1"/>
  <c r="A1809" i="5"/>
  <c r="N1809" i="5"/>
  <c r="M1809" i="5" s="1"/>
  <c r="N1865" i="5"/>
  <c r="M1865" i="5" s="1"/>
  <c r="A1865" i="5"/>
  <c r="A1900" i="5"/>
  <c r="N1900" i="5"/>
  <c r="M1900" i="5" s="1"/>
  <c r="A1910" i="5"/>
  <c r="N1910" i="5"/>
  <c r="M1910" i="5" s="1"/>
  <c r="A1939" i="5"/>
  <c r="N1939" i="5"/>
  <c r="M1939" i="5" s="1"/>
  <c r="A2024" i="5"/>
  <c r="N2024" i="5"/>
  <c r="M2024" i="5" s="1"/>
  <c r="N1964" i="5"/>
  <c r="M1964" i="5" s="1"/>
  <c r="A1964" i="5"/>
  <c r="N1949" i="5"/>
  <c r="M1949" i="5" s="1"/>
  <c r="A1949" i="5"/>
  <c r="N1978" i="5"/>
  <c r="M1978" i="5" s="1"/>
  <c r="A1978" i="5"/>
  <c r="N2040" i="5"/>
  <c r="M2040" i="5" s="1"/>
  <c r="A2040" i="5"/>
  <c r="A2023" i="5"/>
  <c r="N2023" i="5"/>
  <c r="M2023" i="5" s="1"/>
  <c r="N1405" i="5"/>
  <c r="M1405" i="5" s="1"/>
  <c r="N1065" i="5"/>
  <c r="M1065" i="5" s="1"/>
  <c r="A1065" i="5"/>
  <c r="A832" i="5"/>
  <c r="N832" i="5"/>
  <c r="M832" i="5" s="1"/>
  <c r="A485" i="5"/>
  <c r="N485" i="5"/>
  <c r="M485" i="5" s="1"/>
  <c r="N236" i="5"/>
  <c r="M236" i="5" s="1"/>
  <c r="A236" i="5"/>
  <c r="A86" i="5"/>
  <c r="N86" i="5"/>
  <c r="M86" i="5" s="1"/>
  <c r="N196" i="5"/>
  <c r="M196" i="5" s="1"/>
  <c r="A196" i="5"/>
  <c r="A173" i="5"/>
  <c r="N173" i="5"/>
  <c r="M173" i="5" s="1"/>
  <c r="A766" i="5"/>
  <c r="N766" i="5"/>
  <c r="M766" i="5" s="1"/>
  <c r="A214" i="5"/>
  <c r="N214" i="5"/>
  <c r="M214" i="5" s="1"/>
  <c r="A463" i="5"/>
  <c r="N463" i="5"/>
  <c r="M463" i="5" s="1"/>
  <c r="A159" i="5"/>
  <c r="N159" i="5"/>
  <c r="M159" i="5" s="1"/>
  <c r="A742" i="5"/>
  <c r="N742" i="5"/>
  <c r="M742" i="5" s="1"/>
  <c r="N419" i="5"/>
  <c r="M419" i="5" s="1"/>
  <c r="A419" i="5"/>
  <c r="A655" i="5"/>
  <c r="N655" i="5"/>
  <c r="M655" i="5" s="1"/>
  <c r="A199" i="5"/>
  <c r="N199" i="5"/>
  <c r="M199" i="5" s="1"/>
  <c r="A829" i="5"/>
  <c r="N829" i="5"/>
  <c r="M829" i="5" s="1"/>
  <c r="A711" i="5"/>
  <c r="N711" i="5"/>
  <c r="M711" i="5" s="1"/>
  <c r="A510" i="5"/>
  <c r="N510" i="5"/>
  <c r="M510" i="5" s="1"/>
  <c r="A413" i="5"/>
  <c r="N413" i="5"/>
  <c r="M413" i="5" s="1"/>
  <c r="A254" i="5"/>
  <c r="N254" i="5"/>
  <c r="M254" i="5" s="1"/>
  <c r="A157" i="5"/>
  <c r="N157" i="5"/>
  <c r="M157" i="5" s="1"/>
  <c r="N484" i="5"/>
  <c r="M484" i="5" s="1"/>
  <c r="A484" i="5"/>
  <c r="N171" i="5"/>
  <c r="M171" i="5" s="1"/>
  <c r="A171" i="5"/>
  <c r="A526" i="5"/>
  <c r="N526" i="5"/>
  <c r="M526" i="5" s="1"/>
  <c r="A222" i="5"/>
  <c r="N222" i="5"/>
  <c r="M222" i="5" s="1"/>
  <c r="N865" i="5"/>
  <c r="M865" i="5" s="1"/>
  <c r="A865" i="5"/>
  <c r="A154" i="5"/>
  <c r="N154" i="5"/>
  <c r="M154" i="5" s="1"/>
  <c r="A346" i="5"/>
  <c r="N346" i="5"/>
  <c r="M346" i="5" s="1"/>
  <c r="N474" i="5"/>
  <c r="M474" i="5" s="1"/>
  <c r="A474" i="5"/>
  <c r="A644" i="5"/>
  <c r="N644" i="5"/>
  <c r="M644" i="5" s="1"/>
  <c r="A726" i="5"/>
  <c r="N726" i="5"/>
  <c r="M726" i="5" s="1"/>
  <c r="N1180" i="5"/>
  <c r="M1180" i="5" s="1"/>
  <c r="A1180" i="5"/>
  <c r="A113" i="5"/>
  <c r="N113" i="5"/>
  <c r="M113" i="5" s="1"/>
  <c r="A305" i="5"/>
  <c r="N305" i="5"/>
  <c r="M305" i="5" s="1"/>
  <c r="A433" i="5"/>
  <c r="N433" i="5"/>
  <c r="M433" i="5" s="1"/>
  <c r="A703" i="5"/>
  <c r="N703" i="5"/>
  <c r="M703" i="5" s="1"/>
  <c r="N905" i="5"/>
  <c r="M905" i="5" s="1"/>
  <c r="A905" i="5"/>
  <c r="N136" i="5"/>
  <c r="M136" i="5" s="1"/>
  <c r="A136" i="5"/>
  <c r="N264" i="5"/>
  <c r="M264" i="5" s="1"/>
  <c r="A264" i="5"/>
  <c r="A456" i="5"/>
  <c r="N456" i="5"/>
  <c r="M456" i="5" s="1"/>
  <c r="A584" i="5"/>
  <c r="N584" i="5"/>
  <c r="M584" i="5" s="1"/>
  <c r="A716" i="5"/>
  <c r="N716" i="5"/>
  <c r="M716" i="5" s="1"/>
  <c r="A1287" i="5"/>
  <c r="N1287" i="5"/>
  <c r="M1287" i="5" s="1"/>
  <c r="A975" i="5"/>
  <c r="N975" i="5"/>
  <c r="M975" i="5" s="1"/>
  <c r="A753" i="5"/>
  <c r="N753" i="5"/>
  <c r="M753" i="5" s="1"/>
  <c r="A959" i="5"/>
  <c r="N959" i="5"/>
  <c r="M959" i="5" s="1"/>
  <c r="A616" i="5"/>
  <c r="N616" i="5"/>
  <c r="M616" i="5" s="1"/>
  <c r="A744" i="5"/>
  <c r="N744" i="5"/>
  <c r="M744" i="5" s="1"/>
  <c r="N929" i="5"/>
  <c r="M929" i="5" s="1"/>
  <c r="A929" i="5"/>
  <c r="N1142" i="5"/>
  <c r="M1142" i="5" s="1"/>
  <c r="A1142" i="5"/>
  <c r="A1103" i="5"/>
  <c r="N1103" i="5"/>
  <c r="M1103" i="5" s="1"/>
  <c r="N1503" i="5"/>
  <c r="M1503" i="5" s="1"/>
  <c r="A1503" i="5"/>
  <c r="N859" i="5"/>
  <c r="M859" i="5" s="1"/>
  <c r="A859" i="5"/>
  <c r="A993" i="5"/>
  <c r="N993" i="5"/>
  <c r="M993" i="5" s="1"/>
  <c r="A1177" i="5"/>
  <c r="N1177" i="5"/>
  <c r="M1177" i="5" s="1"/>
  <c r="N1075" i="5"/>
  <c r="M1075" i="5" s="1"/>
  <c r="A1075" i="5"/>
  <c r="A1398" i="5"/>
  <c r="N1398" i="5"/>
  <c r="M1398" i="5" s="1"/>
  <c r="N1449" i="5"/>
  <c r="M1449" i="5" s="1"/>
  <c r="A1449" i="5"/>
  <c r="N918" i="5"/>
  <c r="M918" i="5" s="1"/>
  <c r="A918" i="5"/>
  <c r="A1008" i="5"/>
  <c r="N1008" i="5"/>
  <c r="M1008" i="5" s="1"/>
  <c r="A1207" i="5"/>
  <c r="N1207" i="5"/>
  <c r="M1207" i="5" s="1"/>
  <c r="A1165" i="5"/>
  <c r="N1165" i="5"/>
  <c r="M1165" i="5" s="1"/>
  <c r="N1474" i="5"/>
  <c r="M1474" i="5" s="1"/>
  <c r="A1474" i="5"/>
  <c r="A1082" i="5"/>
  <c r="N1082" i="5"/>
  <c r="M1082" i="5" s="1"/>
  <c r="A1097" i="5"/>
  <c r="N1097" i="5"/>
  <c r="M1097" i="5" s="1"/>
  <c r="A1496" i="5"/>
  <c r="N1496" i="5"/>
  <c r="M1496" i="5" s="1"/>
  <c r="A1570" i="5"/>
  <c r="N1570" i="5"/>
  <c r="M1570" i="5" s="1"/>
  <c r="N1274" i="5"/>
  <c r="M1274" i="5" s="1"/>
  <c r="A1274" i="5"/>
  <c r="A1469" i="5"/>
  <c r="N1469" i="5"/>
  <c r="M1469" i="5" s="1"/>
  <c r="A1209" i="5"/>
  <c r="N1209" i="5"/>
  <c r="M1209" i="5" s="1"/>
  <c r="A1337" i="5"/>
  <c r="N1337" i="5"/>
  <c r="M1337" i="5" s="1"/>
  <c r="A1497" i="5"/>
  <c r="N1497" i="5"/>
  <c r="M1497" i="5" s="1"/>
  <c r="N1152" i="5"/>
  <c r="M1152" i="5" s="1"/>
  <c r="A1152" i="5"/>
  <c r="A1280" i="5"/>
  <c r="N1280" i="5"/>
  <c r="M1280" i="5" s="1"/>
  <c r="A1408" i="5"/>
  <c r="N1408" i="5"/>
  <c r="M1408" i="5" s="1"/>
  <c r="N1415" i="5"/>
  <c r="M1415" i="5" s="1"/>
  <c r="A1415" i="5"/>
  <c r="N1693" i="5"/>
  <c r="M1693" i="5" s="1"/>
  <c r="A1693" i="5"/>
  <c r="A1523" i="5"/>
  <c r="N1523" i="5"/>
  <c r="M1523" i="5" s="1"/>
  <c r="N1747" i="5"/>
  <c r="M1747" i="5" s="1"/>
  <c r="A1747" i="5"/>
  <c r="A1738" i="5"/>
  <c r="N1738" i="5"/>
  <c r="M1738" i="5" s="1"/>
  <c r="N1621" i="5"/>
  <c r="M1621" i="5" s="1"/>
  <c r="A1621" i="5"/>
  <c r="N1557" i="5"/>
  <c r="M1557" i="5" s="1"/>
  <c r="A1557" i="5"/>
  <c r="A1697" i="5"/>
  <c r="N1697" i="5"/>
  <c r="M1697" i="5" s="1"/>
  <c r="A1604" i="5"/>
  <c r="N1604" i="5"/>
  <c r="M1604" i="5" s="1"/>
  <c r="N1615" i="5"/>
  <c r="M1615" i="5" s="1"/>
  <c r="A1615" i="5"/>
  <c r="A1733" i="5"/>
  <c r="N1733" i="5"/>
  <c r="M1733" i="5" s="1"/>
  <c r="A1716" i="5"/>
  <c r="N1716" i="5"/>
  <c r="M1716" i="5" s="1"/>
  <c r="N1659" i="5"/>
  <c r="M1659" i="5" s="1"/>
  <c r="A1659" i="5"/>
  <c r="A1836" i="5"/>
  <c r="N1836" i="5"/>
  <c r="M1836" i="5" s="1"/>
  <c r="N1905" i="5"/>
  <c r="M1905" i="5" s="1"/>
  <c r="A1905" i="5"/>
  <c r="A1885" i="5"/>
  <c r="N1885" i="5"/>
  <c r="M1885" i="5" s="1"/>
  <c r="A1867" i="5"/>
  <c r="N1867" i="5"/>
  <c r="M1867" i="5" s="1"/>
  <c r="N1728" i="5"/>
  <c r="M1728" i="5" s="1"/>
  <c r="A1728" i="5"/>
  <c r="A1952" i="5"/>
  <c r="N1952" i="5"/>
  <c r="M1952" i="5" s="1"/>
  <c r="A1948" i="5"/>
  <c r="N1948" i="5"/>
  <c r="M1948" i="5" s="1"/>
  <c r="A1869" i="5"/>
  <c r="N1869" i="5"/>
  <c r="M1869" i="5" s="1"/>
  <c r="N1823" i="5"/>
  <c r="M1823" i="5" s="1"/>
  <c r="A1823" i="5"/>
  <c r="A1889" i="5"/>
  <c r="N1889" i="5"/>
  <c r="M1889" i="5" s="1"/>
  <c r="A2009" i="5"/>
  <c r="N2009" i="5"/>
  <c r="M2009" i="5" s="1"/>
  <c r="N1965" i="5"/>
  <c r="M1965" i="5" s="1"/>
  <c r="A1965" i="5"/>
  <c r="N1971" i="5"/>
  <c r="M1971" i="5" s="1"/>
  <c r="A1971" i="5"/>
  <c r="A1958" i="5"/>
  <c r="N1958" i="5"/>
  <c r="M1958" i="5" s="1"/>
  <c r="N1986" i="5"/>
  <c r="M1986" i="5" s="1"/>
  <c r="A1986" i="5"/>
  <c r="A2031" i="5"/>
  <c r="N2031" i="5"/>
  <c r="M2031" i="5" s="1"/>
  <c r="A430" i="5"/>
  <c r="N430" i="5"/>
  <c r="M430" i="5" s="1"/>
  <c r="A174" i="5"/>
  <c r="N174" i="5"/>
  <c r="M174" i="5" s="1"/>
  <c r="A42" i="5"/>
  <c r="N42" i="5"/>
  <c r="M42" i="5" s="1"/>
  <c r="A270" i="5"/>
  <c r="N270" i="5"/>
  <c r="M270" i="5" s="1"/>
  <c r="N107" i="5"/>
  <c r="M107" i="5" s="1"/>
  <c r="A107" i="5"/>
  <c r="A665" i="5"/>
  <c r="N665" i="5"/>
  <c r="M665" i="5" s="1"/>
  <c r="A709" i="5"/>
  <c r="N709" i="5"/>
  <c r="M709" i="5" s="1"/>
  <c r="A558" i="5"/>
  <c r="N558" i="5"/>
  <c r="M558" i="5" s="1"/>
  <c r="A213" i="5"/>
  <c r="N213" i="5"/>
  <c r="M213" i="5" s="1"/>
  <c r="A2" i="5"/>
  <c r="Q4" i="5"/>
  <c r="N2" i="5"/>
  <c r="N539" i="5"/>
  <c r="M539" i="5" s="1"/>
  <c r="A539" i="5"/>
  <c r="N8" i="5"/>
  <c r="M8" i="5" s="1"/>
  <c r="A8" i="5"/>
  <c r="A11" i="5"/>
  <c r="N11" i="5"/>
  <c r="M11" i="5" s="1"/>
  <c r="A773" i="5"/>
  <c r="N773" i="5"/>
  <c r="M773" i="5" s="1"/>
  <c r="N508" i="5"/>
  <c r="M508" i="5" s="1"/>
  <c r="A508" i="5"/>
  <c r="N20" i="5"/>
  <c r="M20" i="5" s="1"/>
  <c r="A20" i="5"/>
  <c r="A810" i="5"/>
  <c r="N810" i="5"/>
  <c r="M810" i="5" s="1"/>
  <c r="A519" i="5"/>
  <c r="N519" i="5"/>
  <c r="M519" i="5" s="1"/>
  <c r="A191" i="5"/>
  <c r="N191" i="5"/>
  <c r="M191" i="5" s="1"/>
  <c r="N563" i="5"/>
  <c r="M563" i="5" s="1"/>
  <c r="A563" i="5"/>
  <c r="N762" i="5"/>
  <c r="M762" i="5" s="1"/>
  <c r="A762" i="5"/>
  <c r="N1131" i="5"/>
  <c r="M1131" i="5" s="1"/>
  <c r="A1131" i="5"/>
  <c r="A162" i="5"/>
  <c r="N162" i="5"/>
  <c r="M162" i="5" s="1"/>
  <c r="A290" i="5"/>
  <c r="N290" i="5"/>
  <c r="M290" i="5" s="1"/>
  <c r="A418" i="5"/>
  <c r="N418" i="5"/>
  <c r="M418" i="5" s="1"/>
  <c r="N1381" i="5"/>
  <c r="M1381" i="5" s="1"/>
  <c r="A1406" i="5"/>
  <c r="N1406" i="5"/>
  <c r="M1406" i="5" s="1"/>
  <c r="A770" i="5"/>
  <c r="N770" i="5"/>
  <c r="M770" i="5" s="1"/>
  <c r="N580" i="5"/>
  <c r="M580" i="5" s="1"/>
  <c r="A580" i="5"/>
  <c r="N897" i="5"/>
  <c r="M897" i="5" s="1"/>
  <c r="A897" i="5"/>
  <c r="A807" i="5"/>
  <c r="N807" i="5"/>
  <c r="M807" i="5" s="1"/>
  <c r="N579" i="5"/>
  <c r="M579" i="5" s="1"/>
  <c r="A579" i="5"/>
  <c r="A470" i="5"/>
  <c r="N470" i="5"/>
  <c r="M470" i="5" s="1"/>
  <c r="N331" i="5"/>
  <c r="M331" i="5" s="1"/>
  <c r="A331" i="5"/>
  <c r="N172" i="5"/>
  <c r="M172" i="5" s="1"/>
  <c r="A172" i="5"/>
  <c r="N37" i="5"/>
  <c r="M37" i="5" s="1"/>
  <c r="A37" i="5"/>
  <c r="N396" i="5"/>
  <c r="M396" i="5" s="1"/>
  <c r="A396" i="5"/>
  <c r="N98" i="5"/>
  <c r="M98" i="5" s="1"/>
  <c r="A98" i="5"/>
  <c r="N45" i="5"/>
  <c r="M45" i="5" s="1"/>
  <c r="A45" i="5"/>
  <c r="N654" i="5"/>
  <c r="M654" i="5" s="1"/>
  <c r="A654" i="5"/>
  <c r="N556" i="5"/>
  <c r="M556" i="5" s="1"/>
  <c r="A556" i="5"/>
  <c r="N308" i="5"/>
  <c r="M308" i="5" s="1"/>
  <c r="A308" i="5"/>
  <c r="A56" i="5"/>
  <c r="N56" i="5"/>
  <c r="M56" i="5" s="1"/>
  <c r="A367" i="5"/>
  <c r="N367" i="5"/>
  <c r="M367" i="5" s="1"/>
  <c r="A982" i="5"/>
  <c r="N982" i="5"/>
  <c r="M982" i="5" s="1"/>
  <c r="N820" i="5"/>
  <c r="M820" i="5" s="1"/>
  <c r="A820" i="5"/>
  <c r="A782" i="5"/>
  <c r="N782" i="5"/>
  <c r="M782" i="5" s="1"/>
  <c r="A541" i="5"/>
  <c r="N541" i="5"/>
  <c r="M541" i="5" s="1"/>
  <c r="A111" i="5"/>
  <c r="N111" i="5"/>
  <c r="M111" i="5" s="1"/>
  <c r="A429" i="5"/>
  <c r="N429" i="5"/>
  <c r="M429" i="5" s="1"/>
  <c r="A494" i="5"/>
  <c r="N494" i="5"/>
  <c r="M494" i="5" s="1"/>
  <c r="A181" i="5"/>
  <c r="N181" i="5"/>
  <c r="M181" i="5" s="1"/>
  <c r="N123" i="5"/>
  <c r="M123" i="5" s="1"/>
  <c r="A123" i="5"/>
  <c r="N379" i="5"/>
  <c r="M379" i="5" s="1"/>
  <c r="A379" i="5"/>
  <c r="N881" i="5"/>
  <c r="M881" i="5" s="1"/>
  <c r="A881" i="5"/>
  <c r="N106" i="5"/>
  <c r="M106" i="5" s="1"/>
  <c r="A106" i="5"/>
  <c r="N298" i="5"/>
  <c r="M298" i="5" s="1"/>
  <c r="A298" i="5"/>
  <c r="N426" i="5"/>
  <c r="M426" i="5" s="1"/>
  <c r="A426" i="5"/>
  <c r="N299" i="5"/>
  <c r="M299" i="5" s="1"/>
  <c r="A299" i="5"/>
  <c r="A806" i="5"/>
  <c r="N806" i="5"/>
  <c r="M806" i="5" s="1"/>
  <c r="N276" i="5"/>
  <c r="M276" i="5" s="1"/>
  <c r="A276" i="5"/>
  <c r="N1174" i="5"/>
  <c r="M1174" i="5" s="1"/>
  <c r="A1174" i="5"/>
  <c r="A758" i="5"/>
  <c r="N758" i="5"/>
  <c r="M758" i="5" s="1"/>
  <c r="N668" i="5"/>
  <c r="M668" i="5" s="1"/>
  <c r="A668" i="5"/>
  <c r="N609" i="5"/>
  <c r="M609" i="5" s="1"/>
  <c r="A609" i="5"/>
  <c r="A550" i="5"/>
  <c r="N550" i="5"/>
  <c r="M550" i="5" s="1"/>
  <c r="A502" i="5"/>
  <c r="N502" i="5"/>
  <c r="M502" i="5" s="1"/>
  <c r="A453" i="5"/>
  <c r="N453" i="5"/>
  <c r="M453" i="5" s="1"/>
  <c r="A302" i="5"/>
  <c r="N302" i="5"/>
  <c r="M302" i="5" s="1"/>
  <c r="A205" i="5"/>
  <c r="N205" i="5"/>
  <c r="M205" i="5" s="1"/>
  <c r="A102" i="5"/>
  <c r="N102" i="5"/>
  <c r="M102" i="5" s="1"/>
  <c r="A852" i="5"/>
  <c r="N852" i="5"/>
  <c r="M852" i="5" s="1"/>
  <c r="A590" i="5"/>
  <c r="N590" i="5"/>
  <c r="M590" i="5" s="1"/>
  <c r="A406" i="5"/>
  <c r="N406" i="5"/>
  <c r="M406" i="5" s="1"/>
  <c r="A278" i="5"/>
  <c r="N278" i="5"/>
  <c r="M278" i="5" s="1"/>
  <c r="A931" i="5"/>
  <c r="N931" i="5"/>
  <c r="M931" i="5" s="1"/>
  <c r="N827" i="5"/>
  <c r="M827" i="5" s="1"/>
  <c r="A827" i="5"/>
  <c r="A647" i="5"/>
  <c r="N647" i="5"/>
  <c r="M647" i="5" s="1"/>
  <c r="A589" i="5"/>
  <c r="N589" i="5"/>
  <c r="M589" i="5" s="1"/>
  <c r="A438" i="5"/>
  <c r="N438" i="5"/>
  <c r="M438" i="5" s="1"/>
  <c r="A341" i="5"/>
  <c r="N341" i="5"/>
  <c r="M341" i="5" s="1"/>
  <c r="A182" i="5"/>
  <c r="N182" i="5"/>
  <c r="M182" i="5" s="1"/>
  <c r="A6" i="5"/>
  <c r="N6" i="5"/>
  <c r="M6" i="5" s="1"/>
  <c r="A933" i="5"/>
  <c r="N933" i="5"/>
  <c r="M933" i="5" s="1"/>
  <c r="N641" i="5"/>
  <c r="M641" i="5" s="1"/>
  <c r="A641" i="5"/>
  <c r="A134" i="5"/>
  <c r="N134" i="5"/>
  <c r="M134" i="5" s="1"/>
  <c r="N48" i="5"/>
  <c r="M48" i="5" s="1"/>
  <c r="A48" i="5"/>
  <c r="A247" i="5"/>
  <c r="N247" i="5"/>
  <c r="M247" i="5" s="1"/>
  <c r="A759" i="5"/>
  <c r="N759" i="5"/>
  <c r="M759" i="5" s="1"/>
  <c r="A557" i="5"/>
  <c r="N557" i="5"/>
  <c r="M557" i="5" s="1"/>
  <c r="N723" i="5"/>
  <c r="M723" i="5" s="1"/>
  <c r="A723" i="5"/>
  <c r="A478" i="5"/>
  <c r="N478" i="5"/>
  <c r="M478" i="5" s="1"/>
  <c r="A423" i="5"/>
  <c r="N423" i="5"/>
  <c r="M423" i="5" s="1"/>
  <c r="N380" i="5"/>
  <c r="M380" i="5" s="1"/>
  <c r="A380" i="5"/>
  <c r="N283" i="5"/>
  <c r="M283" i="5" s="1"/>
  <c r="A283" i="5"/>
  <c r="A167" i="5"/>
  <c r="N167" i="5"/>
  <c r="M167" i="5" s="1"/>
  <c r="N124" i="5"/>
  <c r="M124" i="5" s="1"/>
  <c r="A124" i="5"/>
  <c r="A71" i="5"/>
  <c r="N71" i="5"/>
  <c r="M71" i="5" s="1"/>
  <c r="A38" i="5"/>
  <c r="N38" i="5"/>
  <c r="M38" i="5" s="1"/>
  <c r="A7" i="5"/>
  <c r="N7" i="5"/>
  <c r="M7" i="5" s="1"/>
  <c r="A956" i="5"/>
  <c r="N956" i="5"/>
  <c r="M956" i="5" s="1"/>
  <c r="N572" i="5"/>
  <c r="M572" i="5" s="1"/>
  <c r="A572" i="5"/>
  <c r="A431" i="5"/>
  <c r="N431" i="5"/>
  <c r="M431" i="5" s="1"/>
  <c r="A239" i="5"/>
  <c r="N239" i="5"/>
  <c r="M239" i="5" s="1"/>
  <c r="N16" i="5"/>
  <c r="M16" i="5" s="1"/>
  <c r="A16" i="5"/>
  <c r="A206" i="5"/>
  <c r="N206" i="5"/>
  <c r="M206" i="5" s="1"/>
  <c r="N39" i="5"/>
  <c r="M39" i="5" s="1"/>
  <c r="A39" i="5"/>
  <c r="A610" i="5"/>
  <c r="N610" i="5"/>
  <c r="M610" i="5" s="1"/>
  <c r="A255" i="5"/>
  <c r="N255" i="5"/>
  <c r="M255" i="5" s="1"/>
  <c r="N1292" i="5"/>
  <c r="M1292" i="5" s="1"/>
  <c r="A1292" i="5"/>
  <c r="N695" i="5"/>
  <c r="M695" i="5" s="1"/>
  <c r="A695" i="5"/>
  <c r="N812" i="5"/>
  <c r="M812" i="5" s="1"/>
  <c r="A812" i="5"/>
  <c r="A919" i="5"/>
  <c r="N919" i="5"/>
  <c r="M919" i="5" s="1"/>
  <c r="A1213" i="5"/>
  <c r="N1213" i="5"/>
  <c r="M1213" i="5" s="1"/>
  <c r="N130" i="5"/>
  <c r="M130" i="5" s="1"/>
  <c r="A130" i="5"/>
  <c r="N194" i="5"/>
  <c r="M194" i="5" s="1"/>
  <c r="A194" i="5"/>
  <c r="N258" i="5"/>
  <c r="M258" i="5" s="1"/>
  <c r="A258" i="5"/>
  <c r="N322" i="5"/>
  <c r="M322" i="5" s="1"/>
  <c r="A322" i="5"/>
  <c r="N386" i="5"/>
  <c r="M386" i="5" s="1"/>
  <c r="A386" i="5"/>
  <c r="N450" i="5"/>
  <c r="M450" i="5" s="1"/>
  <c r="A450" i="5"/>
  <c r="N514" i="5"/>
  <c r="M514" i="5" s="1"/>
  <c r="A514" i="5"/>
  <c r="N578" i="5"/>
  <c r="M578" i="5" s="1"/>
  <c r="A578" i="5"/>
  <c r="N626" i="5"/>
  <c r="M626" i="5" s="1"/>
  <c r="A626" i="5"/>
  <c r="N667" i="5"/>
  <c r="M667" i="5" s="1"/>
  <c r="A667" i="5"/>
  <c r="N713" i="5"/>
  <c r="M713" i="5" s="1"/>
  <c r="A713" i="5"/>
  <c r="A781" i="5"/>
  <c r="N781" i="5"/>
  <c r="M781" i="5" s="1"/>
  <c r="A847" i="5"/>
  <c r="N847" i="5"/>
  <c r="M847" i="5" s="1"/>
  <c r="N1021" i="5"/>
  <c r="M1021" i="5" s="1"/>
  <c r="A1021" i="5"/>
  <c r="N25" i="5"/>
  <c r="M25" i="5" s="1"/>
  <c r="A25" i="5"/>
  <c r="A89" i="5"/>
  <c r="N89" i="5"/>
  <c r="M89" i="5" s="1"/>
  <c r="N153" i="5"/>
  <c r="M153" i="5" s="1"/>
  <c r="A153" i="5"/>
  <c r="N217" i="5"/>
  <c r="M217" i="5" s="1"/>
  <c r="A217" i="5"/>
  <c r="N281" i="5"/>
  <c r="M281" i="5" s="1"/>
  <c r="A281" i="5"/>
  <c r="N345" i="5"/>
  <c r="M345" i="5" s="1"/>
  <c r="A345" i="5"/>
  <c r="N409" i="5"/>
  <c r="M409" i="5" s="1"/>
  <c r="A409" i="5"/>
  <c r="A473" i="5"/>
  <c r="N473" i="5"/>
  <c r="M473" i="5" s="1"/>
  <c r="N537" i="5"/>
  <c r="M537" i="5" s="1"/>
  <c r="A537" i="5"/>
  <c r="A607" i="5"/>
  <c r="N607" i="5"/>
  <c r="M607" i="5" s="1"/>
  <c r="N771" i="5"/>
  <c r="M771" i="5" s="1"/>
  <c r="A771" i="5"/>
  <c r="A855" i="5"/>
  <c r="N855" i="5"/>
  <c r="M855" i="5" s="1"/>
  <c r="N1035" i="5"/>
  <c r="M1035" i="5" s="1"/>
  <c r="A1035" i="5"/>
  <c r="A1351" i="5"/>
  <c r="N1351" i="5"/>
  <c r="M1351" i="5" s="1"/>
  <c r="N112" i="5"/>
  <c r="M112" i="5" s="1"/>
  <c r="A112" i="5"/>
  <c r="N176" i="5"/>
  <c r="M176" i="5" s="1"/>
  <c r="A176" i="5"/>
  <c r="N240" i="5"/>
  <c r="M240" i="5" s="1"/>
  <c r="A240" i="5"/>
  <c r="N304" i="5"/>
  <c r="M304" i="5" s="1"/>
  <c r="A304" i="5"/>
  <c r="N368" i="5"/>
  <c r="M368" i="5" s="1"/>
  <c r="A368" i="5"/>
  <c r="N432" i="5"/>
  <c r="M432" i="5" s="1"/>
  <c r="A432" i="5"/>
  <c r="N496" i="5"/>
  <c r="M496" i="5" s="1"/>
  <c r="A496" i="5"/>
  <c r="N560" i="5"/>
  <c r="M560" i="5" s="1"/>
  <c r="A560" i="5"/>
  <c r="N611" i="5"/>
  <c r="M611" i="5" s="1"/>
  <c r="A611" i="5"/>
  <c r="N657" i="5"/>
  <c r="M657" i="5" s="1"/>
  <c r="A657" i="5"/>
  <c r="A698" i="5"/>
  <c r="N698" i="5"/>
  <c r="M698" i="5" s="1"/>
  <c r="N739" i="5"/>
  <c r="M739" i="5" s="1"/>
  <c r="A739" i="5"/>
  <c r="A818" i="5"/>
  <c r="N818" i="5"/>
  <c r="M818" i="5" s="1"/>
  <c r="A1108" i="5"/>
  <c r="N1108" i="5"/>
  <c r="M1108" i="5" s="1"/>
  <c r="A867" i="5"/>
  <c r="N867" i="5"/>
  <c r="M867" i="5" s="1"/>
  <c r="A966" i="5"/>
  <c r="N966" i="5"/>
  <c r="M966" i="5" s="1"/>
  <c r="N1032" i="5"/>
  <c r="M1032" i="5" s="1"/>
  <c r="A1032" i="5"/>
  <c r="N1175" i="5"/>
  <c r="M1175" i="5" s="1"/>
  <c r="A1175" i="5"/>
  <c r="N1371" i="5"/>
  <c r="M1371" i="5" s="1"/>
  <c r="A1371" i="5"/>
  <c r="N793" i="5"/>
  <c r="M793" i="5" s="1"/>
  <c r="A793" i="5"/>
  <c r="N911" i="5"/>
  <c r="M911" i="5" s="1"/>
  <c r="A911" i="5"/>
  <c r="A1086" i="5"/>
  <c r="N1086" i="5"/>
  <c r="M1086" i="5" s="1"/>
  <c r="A1245" i="5"/>
  <c r="N1245" i="5"/>
  <c r="M1245" i="5" s="1"/>
  <c r="A1640" i="5"/>
  <c r="N1640" i="5"/>
  <c r="M1640" i="5" s="1"/>
  <c r="A656" i="5"/>
  <c r="N656" i="5"/>
  <c r="M656" i="5" s="1"/>
  <c r="A720" i="5"/>
  <c r="N720" i="5"/>
  <c r="M720" i="5" s="1"/>
  <c r="A784" i="5"/>
  <c r="N784" i="5"/>
  <c r="M784" i="5" s="1"/>
  <c r="A844" i="5"/>
  <c r="N844" i="5"/>
  <c r="M844" i="5" s="1"/>
  <c r="A891" i="5"/>
  <c r="N891" i="5"/>
  <c r="M891" i="5" s="1"/>
  <c r="A998" i="5"/>
  <c r="N998" i="5"/>
  <c r="M998" i="5" s="1"/>
  <c r="N1076" i="5"/>
  <c r="M1076" i="5" s="1"/>
  <c r="A1076" i="5"/>
  <c r="A1310" i="5"/>
  <c r="N1310" i="5"/>
  <c r="M1310" i="5" s="1"/>
  <c r="N872" i="5"/>
  <c r="M872" i="5" s="1"/>
  <c r="A872" i="5"/>
  <c r="N1067" i="5"/>
  <c r="M1067" i="5" s="1"/>
  <c r="A1067" i="5"/>
  <c r="N1171" i="5"/>
  <c r="M1171" i="5" s="1"/>
  <c r="A1171" i="5"/>
  <c r="A1357" i="5"/>
  <c r="N1357" i="5"/>
  <c r="M1357" i="5" s="1"/>
  <c r="A1246" i="5"/>
  <c r="N1246" i="5"/>
  <c r="M1246" i="5" s="1"/>
  <c r="A1390" i="5"/>
  <c r="N1390" i="5"/>
  <c r="M1390" i="5" s="1"/>
  <c r="A835" i="5"/>
  <c r="N835" i="5"/>
  <c r="M835" i="5" s="1"/>
  <c r="A884" i="5"/>
  <c r="N884" i="5"/>
  <c r="M884" i="5" s="1"/>
  <c r="N930" i="5"/>
  <c r="M930" i="5" s="1"/>
  <c r="A930" i="5"/>
  <c r="N980" i="5"/>
  <c r="M980" i="5" s="1"/>
  <c r="A980" i="5"/>
  <c r="A1025" i="5"/>
  <c r="N1025" i="5"/>
  <c r="M1025" i="5" s="1"/>
  <c r="A1096" i="5"/>
  <c r="N1096" i="5"/>
  <c r="M1096" i="5" s="1"/>
  <c r="A1221" i="5"/>
  <c r="N1221" i="5"/>
  <c r="M1221" i="5" s="1"/>
  <c r="N1441" i="5"/>
  <c r="M1441" i="5" s="1"/>
  <c r="A1441" i="5"/>
  <c r="N996" i="5"/>
  <c r="M996" i="5" s="1"/>
  <c r="A996" i="5"/>
  <c r="N1121" i="5"/>
  <c r="M1121" i="5" s="1"/>
  <c r="A1121" i="5"/>
  <c r="A1309" i="5"/>
  <c r="N1309" i="5"/>
  <c r="M1309" i="5" s="1"/>
  <c r="A1149" i="5"/>
  <c r="N1149" i="5"/>
  <c r="M1149" i="5" s="1"/>
  <c r="N1291" i="5"/>
  <c r="M1291" i="5" s="1"/>
  <c r="A1291" i="5"/>
  <c r="A1412" i="5"/>
  <c r="N1412" i="5"/>
  <c r="M1412" i="5" s="1"/>
  <c r="A1562" i="5"/>
  <c r="N1562" i="5"/>
  <c r="M1562" i="5" s="1"/>
  <c r="A894" i="5"/>
  <c r="N894" i="5"/>
  <c r="M894" i="5" s="1"/>
  <c r="N949" i="5"/>
  <c r="M949" i="5" s="1"/>
  <c r="A949" i="5"/>
  <c r="A995" i="5"/>
  <c r="N995" i="5"/>
  <c r="M995" i="5" s="1"/>
  <c r="N1036" i="5"/>
  <c r="M1036" i="5" s="1"/>
  <c r="A1036" i="5"/>
  <c r="N1085" i="5"/>
  <c r="M1085" i="5" s="1"/>
  <c r="A1085" i="5"/>
  <c r="A1154" i="5"/>
  <c r="N1154" i="5"/>
  <c r="M1154" i="5" s="1"/>
  <c r="A1269" i="5"/>
  <c r="N1269" i="5"/>
  <c r="M1269" i="5" s="1"/>
  <c r="A1350" i="5"/>
  <c r="N1350" i="5"/>
  <c r="M1350" i="5" s="1"/>
  <c r="A1435" i="5"/>
  <c r="N1435" i="5"/>
  <c r="M1435" i="5" s="1"/>
  <c r="A1721" i="5"/>
  <c r="N1721" i="5"/>
  <c r="M1721" i="5" s="1"/>
  <c r="N1252" i="5"/>
  <c r="M1252" i="5" s="1"/>
  <c r="A1252" i="5"/>
  <c r="N1380" i="5"/>
  <c r="M1380" i="5" s="1"/>
  <c r="A1380" i="5"/>
  <c r="N1819" i="5"/>
  <c r="M1819" i="5" s="1"/>
  <c r="A1819" i="5"/>
  <c r="N994" i="5"/>
  <c r="M994" i="5" s="1"/>
  <c r="A994" i="5"/>
  <c r="N1058" i="5"/>
  <c r="M1058" i="5" s="1"/>
  <c r="A1058" i="5"/>
  <c r="A1183" i="5"/>
  <c r="N1183" i="5"/>
  <c r="M1183" i="5" s="1"/>
  <c r="N1073" i="5"/>
  <c r="M1073" i="5" s="1"/>
  <c r="A1073" i="5"/>
  <c r="N1123" i="5"/>
  <c r="M1123" i="5" s="1"/>
  <c r="A1123" i="5"/>
  <c r="A1169" i="5"/>
  <c r="N1169" i="5"/>
  <c r="M1169" i="5" s="1"/>
  <c r="N1418" i="5"/>
  <c r="M1418" i="5" s="1"/>
  <c r="A1418" i="5"/>
  <c r="A1757" i="5"/>
  <c r="N1757" i="5"/>
  <c r="M1757" i="5" s="1"/>
  <c r="A1541" i="5"/>
  <c r="N1541" i="5"/>
  <c r="M1541" i="5" s="1"/>
  <c r="A1774" i="5"/>
  <c r="N1774" i="5"/>
  <c r="M1774" i="5" s="1"/>
  <c r="A1250" i="5"/>
  <c r="N1250" i="5"/>
  <c r="M1250" i="5" s="1"/>
  <c r="A1314" i="5"/>
  <c r="N1314" i="5"/>
  <c r="M1314" i="5" s="1"/>
  <c r="A1378" i="5"/>
  <c r="N1378" i="5"/>
  <c r="M1378" i="5" s="1"/>
  <c r="N1450" i="5"/>
  <c r="M1450" i="5" s="1"/>
  <c r="A1450" i="5"/>
  <c r="A1593" i="5"/>
  <c r="N1593" i="5"/>
  <c r="M1593" i="5" s="1"/>
  <c r="A1893" i="5"/>
  <c r="N1893" i="5"/>
  <c r="M1893" i="5" s="1"/>
  <c r="A1249" i="5"/>
  <c r="N1249" i="5"/>
  <c r="M1249" i="5" s="1"/>
  <c r="A1313" i="5"/>
  <c r="N1313" i="5"/>
  <c r="M1313" i="5" s="1"/>
  <c r="N1377" i="5"/>
  <c r="M1377" i="5" s="1"/>
  <c r="A1377" i="5"/>
  <c r="A1459" i="5"/>
  <c r="N1459" i="5"/>
  <c r="M1459" i="5" s="1"/>
  <c r="N1568" i="5"/>
  <c r="M1568" i="5" s="1"/>
  <c r="A1568" i="5"/>
  <c r="N1694" i="5"/>
  <c r="M1694" i="5" s="1"/>
  <c r="A1694" i="5"/>
  <c r="N1128" i="5"/>
  <c r="M1128" i="5" s="1"/>
  <c r="A1128" i="5"/>
  <c r="N1192" i="5"/>
  <c r="M1192" i="5" s="1"/>
  <c r="A1192" i="5"/>
  <c r="A1256" i="5"/>
  <c r="N1256" i="5"/>
  <c r="M1256" i="5" s="1"/>
  <c r="A1320" i="5"/>
  <c r="N1320" i="5"/>
  <c r="M1320" i="5" s="1"/>
  <c r="A1384" i="5"/>
  <c r="N1384" i="5"/>
  <c r="M1384" i="5" s="1"/>
  <c r="A1452" i="5"/>
  <c r="N1452" i="5"/>
  <c r="M1452" i="5" s="1"/>
  <c r="A1538" i="5"/>
  <c r="N1538" i="5"/>
  <c r="M1538" i="5" s="1"/>
  <c r="A1712" i="5"/>
  <c r="N1712" i="5"/>
  <c r="M1712" i="5" s="1"/>
  <c r="A1455" i="5"/>
  <c r="N1455" i="5"/>
  <c r="M1455" i="5" s="1"/>
  <c r="N1543" i="5"/>
  <c r="M1543" i="5" s="1"/>
  <c r="A1543" i="5"/>
  <c r="A1742" i="5"/>
  <c r="N1742" i="5"/>
  <c r="M1742" i="5" s="1"/>
  <c r="N1454" i="5"/>
  <c r="M1454" i="5" s="1"/>
  <c r="A1454" i="5"/>
  <c r="A1507" i="5"/>
  <c r="N1507" i="5"/>
  <c r="M1507" i="5" s="1"/>
  <c r="N1567" i="5"/>
  <c r="M1567" i="5" s="1"/>
  <c r="A1567" i="5"/>
  <c r="A1649" i="5"/>
  <c r="N1649" i="5"/>
  <c r="M1649" i="5" s="1"/>
  <c r="A1529" i="5"/>
  <c r="N1529" i="5"/>
  <c r="M1529" i="5" s="1"/>
  <c r="A1696" i="5"/>
  <c r="N1696" i="5"/>
  <c r="M1696" i="5" s="1"/>
  <c r="N1502" i="5"/>
  <c r="M1502" i="5" s="1"/>
  <c r="A1502" i="5"/>
  <c r="A1566" i="5"/>
  <c r="N1566" i="5"/>
  <c r="M1566" i="5" s="1"/>
  <c r="N1685" i="5"/>
  <c r="M1685" i="5" s="1"/>
  <c r="A1685" i="5"/>
  <c r="N1851" i="5"/>
  <c r="M1851" i="5" s="1"/>
  <c r="A1851" i="5"/>
  <c r="A1585" i="5"/>
  <c r="N1585" i="5"/>
  <c r="M1585" i="5" s="1"/>
  <c r="A1664" i="5"/>
  <c r="N1664" i="5"/>
  <c r="M1664" i="5" s="1"/>
  <c r="N1492" i="5"/>
  <c r="M1492" i="5" s="1"/>
  <c r="A1492" i="5"/>
  <c r="A1556" i="5"/>
  <c r="N1556" i="5"/>
  <c r="M1556" i="5" s="1"/>
  <c r="A1669" i="5"/>
  <c r="N1669" i="5"/>
  <c r="M1669" i="5" s="1"/>
  <c r="N1834" i="5"/>
  <c r="M1834" i="5" s="1"/>
  <c r="A1834" i="5"/>
  <c r="N1655" i="5"/>
  <c r="M1655" i="5" s="1"/>
  <c r="A1655" i="5"/>
  <c r="N1719" i="5"/>
  <c r="M1719" i="5" s="1"/>
  <c r="A1719" i="5"/>
  <c r="A1628" i="5"/>
  <c r="N1628" i="5"/>
  <c r="M1628" i="5" s="1"/>
  <c r="A1692" i="5"/>
  <c r="N1692" i="5"/>
  <c r="M1692" i="5" s="1"/>
  <c r="A1795" i="5"/>
  <c r="N1795" i="5"/>
  <c r="M1795" i="5" s="1"/>
  <c r="A1571" i="5"/>
  <c r="N1571" i="5"/>
  <c r="M1571" i="5" s="1"/>
  <c r="A1635" i="5"/>
  <c r="N1635" i="5"/>
  <c r="M1635" i="5" s="1"/>
  <c r="A1699" i="5"/>
  <c r="N1699" i="5"/>
  <c r="M1699" i="5" s="1"/>
  <c r="A1773" i="5"/>
  <c r="N1773" i="5"/>
  <c r="M1773" i="5" s="1"/>
  <c r="N1756" i="5"/>
  <c r="M1756" i="5" s="1"/>
  <c r="A1756" i="5"/>
  <c r="N1866" i="5"/>
  <c r="M1866" i="5" s="1"/>
  <c r="A1866" i="5"/>
  <c r="A1770" i="5"/>
  <c r="N1770" i="5"/>
  <c r="M1770" i="5" s="1"/>
  <c r="A1845" i="5"/>
  <c r="N1845" i="5"/>
  <c r="M1845" i="5" s="1"/>
  <c r="A1753" i="5"/>
  <c r="N1753" i="5"/>
  <c r="M1753" i="5" s="1"/>
  <c r="A1822" i="5"/>
  <c r="N1822" i="5"/>
  <c r="M1822" i="5" s="1"/>
  <c r="A1985" i="5"/>
  <c r="N1985" i="5"/>
  <c r="M1985" i="5" s="1"/>
  <c r="N1768" i="5"/>
  <c r="M1768" i="5" s="1"/>
  <c r="A1768" i="5"/>
  <c r="N1915" i="5"/>
  <c r="M1915" i="5" s="1"/>
  <c r="A1915" i="5"/>
  <c r="N1793" i="5"/>
  <c r="M1793" i="5" s="1"/>
  <c r="A1793" i="5"/>
  <c r="N1870" i="5"/>
  <c r="M1870" i="5" s="1"/>
  <c r="A1870" i="5"/>
  <c r="N2032" i="5"/>
  <c r="M2032" i="5" s="1"/>
  <c r="A2032" i="5"/>
  <c r="N1856" i="5"/>
  <c r="M1856" i="5" s="1"/>
  <c r="A1856" i="5"/>
  <c r="A1892" i="5"/>
  <c r="N1892" i="5"/>
  <c r="M1892" i="5" s="1"/>
  <c r="A1799" i="5"/>
  <c r="N1799" i="5"/>
  <c r="M1799" i="5" s="1"/>
  <c r="A1873" i="5"/>
  <c r="N1873" i="5"/>
  <c r="M1873" i="5" s="1"/>
  <c r="A2008" i="5"/>
  <c r="N2008" i="5"/>
  <c r="M2008" i="5" s="1"/>
  <c r="N1966" i="5"/>
  <c r="M1966" i="5" s="1"/>
  <c r="A1966" i="5"/>
  <c r="N1923" i="5"/>
  <c r="M1923" i="5" s="1"/>
  <c r="A1923" i="5"/>
  <c r="A1887" i="5"/>
  <c r="N1887" i="5"/>
  <c r="M1887" i="5" s="1"/>
  <c r="N1995" i="5"/>
  <c r="M1995" i="5" s="1"/>
  <c r="A1995" i="5"/>
  <c r="A1903" i="5"/>
  <c r="N1903" i="5"/>
  <c r="M1903" i="5" s="1"/>
  <c r="N1955" i="5"/>
  <c r="M1955" i="5" s="1"/>
  <c r="A1955" i="5"/>
  <c r="A2006" i="5"/>
  <c r="N2006" i="5"/>
  <c r="M2006" i="5" s="1"/>
  <c r="A1940" i="5"/>
  <c r="N1940" i="5"/>
  <c r="M1940" i="5" s="1"/>
  <c r="N2017" i="5"/>
  <c r="M2017" i="5" s="1"/>
  <c r="A2017" i="5"/>
  <c r="N1962" i="5"/>
  <c r="M1962" i="5" s="1"/>
  <c r="A1962" i="5"/>
  <c r="N2026" i="5"/>
  <c r="M2026" i="5" s="1"/>
  <c r="A2026" i="5"/>
  <c r="A2007" i="5"/>
  <c r="N2007" i="5"/>
  <c r="M2007" i="5" s="1"/>
  <c r="N2038" i="5"/>
  <c r="M2038" i="5" s="1"/>
  <c r="A2038" i="5"/>
  <c r="N900" i="5"/>
  <c r="M900" i="5" s="1"/>
  <c r="N534" i="5"/>
  <c r="M534" i="5" s="1"/>
  <c r="A571" i="5"/>
  <c r="A1803" i="5"/>
  <c r="N95" i="5"/>
  <c r="M95" i="5" s="1"/>
  <c r="A323" i="5"/>
  <c r="N477" i="5"/>
  <c r="M477" i="5" s="1"/>
  <c r="N941" i="5"/>
  <c r="M941" i="5" s="1"/>
  <c r="A941" i="5"/>
  <c r="A749" i="5"/>
  <c r="N749" i="5"/>
  <c r="M749" i="5" s="1"/>
  <c r="A397" i="5"/>
  <c r="N397" i="5"/>
  <c r="M397" i="5" s="1"/>
  <c r="A141" i="5"/>
  <c r="N141" i="5"/>
  <c r="M141" i="5" s="1"/>
  <c r="A90" i="5"/>
  <c r="N90" i="5"/>
  <c r="M90" i="5" s="1"/>
  <c r="A19" i="5"/>
  <c r="N19" i="5"/>
  <c r="M19" i="5" s="1"/>
  <c r="A421" i="5"/>
  <c r="N421" i="5"/>
  <c r="M421" i="5" s="1"/>
  <c r="A1624" i="5"/>
  <c r="N1624" i="5"/>
  <c r="M1624" i="5" s="1"/>
  <c r="N555" i="5"/>
  <c r="M555" i="5" s="1"/>
  <c r="A555" i="5"/>
  <c r="A85" i="5"/>
  <c r="N85" i="5"/>
  <c r="M85" i="5" s="1"/>
  <c r="A525" i="5"/>
  <c r="N525" i="5"/>
  <c r="M525" i="5" s="1"/>
  <c r="A374" i="5"/>
  <c r="N374" i="5"/>
  <c r="M374" i="5" s="1"/>
  <c r="A277" i="5"/>
  <c r="N277" i="5"/>
  <c r="M277" i="5" s="1"/>
  <c r="A118" i="5"/>
  <c r="N118" i="5"/>
  <c r="M118" i="5" s="1"/>
  <c r="A4" i="5"/>
  <c r="N4" i="5"/>
  <c r="M4" i="5" s="1"/>
  <c r="N850" i="5"/>
  <c r="M850" i="5" s="1"/>
  <c r="A850" i="5"/>
  <c r="A645" i="5"/>
  <c r="N645" i="5"/>
  <c r="M645" i="5" s="1"/>
  <c r="N316" i="5"/>
  <c r="M316" i="5" s="1"/>
  <c r="A316" i="5"/>
  <c r="N219" i="5"/>
  <c r="M219" i="5" s="1"/>
  <c r="A219" i="5"/>
  <c r="A29" i="5"/>
  <c r="N29" i="5"/>
  <c r="M29" i="5" s="1"/>
  <c r="A486" i="5"/>
  <c r="N486" i="5"/>
  <c r="M486" i="5" s="1"/>
  <c r="N532" i="5"/>
  <c r="M532" i="5" s="1"/>
  <c r="A532" i="5"/>
  <c r="A245" i="5"/>
  <c r="N245" i="5"/>
  <c r="M245" i="5" s="1"/>
  <c r="N1000" i="5"/>
  <c r="M1000" i="5" s="1"/>
  <c r="A1000" i="5"/>
  <c r="A210" i="5"/>
  <c r="N210" i="5"/>
  <c r="M210" i="5" s="1"/>
  <c r="A402" i="5"/>
  <c r="N402" i="5"/>
  <c r="M402" i="5" s="1"/>
  <c r="N594" i="5"/>
  <c r="M594" i="5" s="1"/>
  <c r="A594" i="5"/>
  <c r="N722" i="5"/>
  <c r="M722" i="5" s="1"/>
  <c r="A722" i="5"/>
  <c r="A41" i="5"/>
  <c r="N41" i="5"/>
  <c r="M41" i="5" s="1"/>
  <c r="A297" i="5"/>
  <c r="N297" i="5"/>
  <c r="M297" i="5" s="1"/>
  <c r="N489" i="5"/>
  <c r="M489" i="5" s="1"/>
  <c r="A489" i="5"/>
  <c r="A791" i="5"/>
  <c r="N791" i="5"/>
  <c r="M791" i="5" s="1"/>
  <c r="A128" i="5"/>
  <c r="N128" i="5"/>
  <c r="M128" i="5" s="1"/>
  <c r="A320" i="5"/>
  <c r="N320" i="5"/>
  <c r="M320" i="5" s="1"/>
  <c r="A512" i="5"/>
  <c r="N512" i="5"/>
  <c r="M512" i="5" s="1"/>
  <c r="A666" i="5"/>
  <c r="N666" i="5"/>
  <c r="M666" i="5" s="1"/>
  <c r="A842" i="5"/>
  <c r="N842" i="5"/>
  <c r="M842" i="5" s="1"/>
  <c r="N973" i="5"/>
  <c r="M973" i="5" s="1"/>
  <c r="A973" i="5"/>
  <c r="N809" i="5"/>
  <c r="M809" i="5" s="1"/>
  <c r="A809" i="5"/>
  <c r="A1294" i="5"/>
  <c r="N1294" i="5"/>
  <c r="M1294" i="5" s="1"/>
  <c r="N736" i="5"/>
  <c r="M736" i="5" s="1"/>
  <c r="A736" i="5"/>
  <c r="A901" i="5"/>
  <c r="N901" i="5"/>
  <c r="M901" i="5" s="1"/>
  <c r="N1388" i="5"/>
  <c r="M1388" i="5" s="1"/>
  <c r="A1388" i="5"/>
  <c r="A1185" i="5"/>
  <c r="N1185" i="5"/>
  <c r="M1185" i="5" s="1"/>
  <c r="N1464" i="5"/>
  <c r="M1464" i="5" s="1"/>
  <c r="A1464" i="5"/>
  <c r="N945" i="5"/>
  <c r="M945" i="5" s="1"/>
  <c r="A945" i="5"/>
  <c r="N1268" i="5"/>
  <c r="M1268" i="5" s="1"/>
  <c r="A1268" i="5"/>
  <c r="A1156" i="5"/>
  <c r="N1156" i="5"/>
  <c r="M1156" i="5" s="1"/>
  <c r="A1186" i="5"/>
  <c r="N1186" i="5"/>
  <c r="M1186" i="5" s="1"/>
  <c r="A1681" i="5"/>
  <c r="N1681" i="5"/>
  <c r="M1681" i="5" s="1"/>
  <c r="A1004" i="5"/>
  <c r="N1004" i="5"/>
  <c r="M1004" i="5" s="1"/>
  <c r="N1101" i="5"/>
  <c r="M1101" i="5" s="1"/>
  <c r="A1101" i="5"/>
  <c r="A1367" i="5"/>
  <c r="N1367" i="5"/>
  <c r="M1367" i="5" s="1"/>
  <c r="N1284" i="5"/>
  <c r="M1284" i="5" s="1"/>
  <c r="A1284" i="5"/>
  <c r="N1010" i="5"/>
  <c r="M1010" i="5" s="1"/>
  <c r="A1010" i="5"/>
  <c r="N1089" i="5"/>
  <c r="M1089" i="5" s="1"/>
  <c r="A1089" i="5"/>
  <c r="A1448" i="5"/>
  <c r="N1448" i="5"/>
  <c r="M1448" i="5" s="1"/>
  <c r="A1563" i="5"/>
  <c r="N1563" i="5"/>
  <c r="M1563" i="5" s="1"/>
  <c r="N1330" i="5"/>
  <c r="M1330" i="5" s="1"/>
  <c r="A1330" i="5"/>
  <c r="N1642" i="5"/>
  <c r="M1642" i="5" s="1"/>
  <c r="A1642" i="5"/>
  <c r="A1329" i="5"/>
  <c r="N1329" i="5"/>
  <c r="M1329" i="5" s="1"/>
  <c r="N1493" i="5"/>
  <c r="M1493" i="5" s="1"/>
  <c r="A1493" i="5"/>
  <c r="N1144" i="5"/>
  <c r="M1144" i="5" s="1"/>
  <c r="A1144" i="5"/>
  <c r="A1272" i="5"/>
  <c r="N1272" i="5"/>
  <c r="M1272" i="5" s="1"/>
  <c r="A1468" i="5"/>
  <c r="N1468" i="5"/>
  <c r="M1468" i="5" s="1"/>
  <c r="A1922" i="5"/>
  <c r="N1922" i="5"/>
  <c r="M1922" i="5" s="1"/>
  <c r="N1902" i="5"/>
  <c r="M1902" i="5" s="1"/>
  <c r="A1902" i="5"/>
  <c r="A1583" i="5"/>
  <c r="N1583" i="5"/>
  <c r="M1583" i="5" s="1"/>
  <c r="N1518" i="5"/>
  <c r="M1518" i="5" s="1"/>
  <c r="A1518" i="5"/>
  <c r="A1608" i="5"/>
  <c r="N1608" i="5"/>
  <c r="M1608" i="5" s="1"/>
  <c r="N1598" i="5"/>
  <c r="M1598" i="5" s="1"/>
  <c r="A1598" i="5"/>
  <c r="N1508" i="5"/>
  <c r="M1508" i="5" s="1"/>
  <c r="A1508" i="5"/>
  <c r="A1607" i="5"/>
  <c r="N1607" i="5"/>
  <c r="M1607" i="5" s="1"/>
  <c r="A1644" i="5"/>
  <c r="N1644" i="5"/>
  <c r="M1644" i="5" s="1"/>
  <c r="A1821" i="5"/>
  <c r="N1821" i="5"/>
  <c r="M1821" i="5" s="1"/>
  <c r="A1651" i="5"/>
  <c r="N1651" i="5"/>
  <c r="M1651" i="5" s="1"/>
  <c r="N1786" i="5"/>
  <c r="M1786" i="5" s="1"/>
  <c r="A1786" i="5"/>
  <c r="N1787" i="5"/>
  <c r="M1787" i="5" s="1"/>
  <c r="A1787" i="5"/>
  <c r="A1769" i="5"/>
  <c r="N1769" i="5"/>
  <c r="M1769" i="5" s="1"/>
  <c r="A2027" i="5"/>
  <c r="N2027" i="5"/>
  <c r="M2027" i="5" s="1"/>
  <c r="N1942" i="5"/>
  <c r="M1942" i="5" s="1"/>
  <c r="A1942" i="5"/>
  <c r="N1945" i="5"/>
  <c r="M1945" i="5" s="1"/>
  <c r="A1945" i="5"/>
  <c r="N1808" i="5"/>
  <c r="M1808" i="5" s="1"/>
  <c r="A1808" i="5"/>
  <c r="N1815" i="5"/>
  <c r="M1815" i="5" s="1"/>
  <c r="A1815" i="5"/>
  <c r="A1881" i="5"/>
  <c r="N1881" i="5"/>
  <c r="M1881" i="5" s="1"/>
  <c r="N1904" i="5"/>
  <c r="M1904" i="5" s="1"/>
  <c r="A1904" i="5"/>
  <c r="A1919" i="5"/>
  <c r="N1919" i="5"/>
  <c r="M1919" i="5" s="1"/>
  <c r="N1901" i="5"/>
  <c r="M1901" i="5" s="1"/>
  <c r="A1901" i="5"/>
  <c r="A2036" i="5"/>
  <c r="N2036" i="5"/>
  <c r="M2036" i="5" s="1"/>
  <c r="A220" i="5"/>
  <c r="A535" i="5"/>
  <c r="N535" i="5"/>
  <c r="M535" i="5" s="1"/>
  <c r="N395" i="5"/>
  <c r="M395" i="5" s="1"/>
  <c r="A395" i="5"/>
  <c r="A279" i="5"/>
  <c r="N279" i="5"/>
  <c r="M279" i="5" s="1"/>
  <c r="A46" i="5"/>
  <c r="N46" i="5"/>
  <c r="M46" i="5" s="1"/>
  <c r="A373" i="5"/>
  <c r="N373" i="5"/>
  <c r="M373" i="5" s="1"/>
  <c r="N786" i="5"/>
  <c r="M786" i="5" s="1"/>
  <c r="A786" i="5"/>
  <c r="N636" i="5"/>
  <c r="M636" i="5" s="1"/>
  <c r="A636" i="5"/>
  <c r="N523" i="5"/>
  <c r="M523" i="5" s="1"/>
  <c r="A523" i="5"/>
  <c r="N372" i="5"/>
  <c r="M372" i="5" s="1"/>
  <c r="A372" i="5"/>
  <c r="N275" i="5"/>
  <c r="M275" i="5" s="1"/>
  <c r="A275" i="5"/>
  <c r="N116" i="5"/>
  <c r="M116" i="5" s="1"/>
  <c r="A116" i="5"/>
  <c r="A24" i="5"/>
  <c r="N24" i="5"/>
  <c r="M24" i="5" s="1"/>
  <c r="A574" i="5"/>
  <c r="N574" i="5"/>
  <c r="M574" i="5" s="1"/>
  <c r="A303" i="5"/>
  <c r="N303" i="5"/>
  <c r="M303" i="5" s="1"/>
  <c r="N9" i="5"/>
  <c r="M9" i="5" s="1"/>
  <c r="A9" i="5"/>
  <c r="A479" i="5"/>
  <c r="N479" i="5"/>
  <c r="M479" i="5" s="1"/>
  <c r="A1017" i="5"/>
  <c r="N1017" i="5"/>
  <c r="M1017" i="5" s="1"/>
  <c r="N780" i="5"/>
  <c r="M780" i="5" s="1"/>
  <c r="A780" i="5"/>
  <c r="A566" i="5"/>
  <c r="N566" i="5"/>
  <c r="M566" i="5" s="1"/>
  <c r="A461" i="5"/>
  <c r="N461" i="5"/>
  <c r="M461" i="5" s="1"/>
  <c r="A1374" i="5"/>
  <c r="N1374" i="5"/>
  <c r="M1374" i="5" s="1"/>
  <c r="A334" i="5"/>
  <c r="N334" i="5"/>
  <c r="M334" i="5" s="1"/>
  <c r="A741" i="5"/>
  <c r="N741" i="5"/>
  <c r="M741" i="5" s="1"/>
  <c r="N371" i="5"/>
  <c r="M371" i="5" s="1"/>
  <c r="A371" i="5"/>
  <c r="N755" i="5"/>
  <c r="M755" i="5" s="1"/>
  <c r="A755" i="5"/>
  <c r="A1366" i="5"/>
  <c r="N1366" i="5"/>
  <c r="M1366" i="5" s="1"/>
  <c r="A218" i="5"/>
  <c r="N218" i="5"/>
  <c r="M218" i="5" s="1"/>
  <c r="A410" i="5"/>
  <c r="N410" i="5"/>
  <c r="M410" i="5" s="1"/>
  <c r="A538" i="5"/>
  <c r="N538" i="5"/>
  <c r="M538" i="5" s="1"/>
  <c r="A685" i="5"/>
  <c r="N685" i="5"/>
  <c r="M685" i="5" s="1"/>
  <c r="N802" i="5"/>
  <c r="M802" i="5" s="1"/>
  <c r="A802" i="5"/>
  <c r="N49" i="5"/>
  <c r="M49" i="5" s="1"/>
  <c r="A49" i="5"/>
  <c r="A177" i="5"/>
  <c r="N177" i="5"/>
  <c r="M177" i="5" s="1"/>
  <c r="N369" i="5"/>
  <c r="M369" i="5" s="1"/>
  <c r="A369" i="5"/>
  <c r="A497" i="5"/>
  <c r="N497" i="5"/>
  <c r="M497" i="5" s="1"/>
  <c r="A814" i="5"/>
  <c r="N814" i="5"/>
  <c r="M814" i="5" s="1"/>
  <c r="N1110" i="5"/>
  <c r="M1110" i="5" s="1"/>
  <c r="A1110" i="5"/>
  <c r="N200" i="5"/>
  <c r="M200" i="5" s="1"/>
  <c r="A200" i="5"/>
  <c r="A392" i="5"/>
  <c r="N392" i="5"/>
  <c r="M392" i="5" s="1"/>
  <c r="A520" i="5"/>
  <c r="N520" i="5"/>
  <c r="M520" i="5" s="1"/>
  <c r="A670" i="5"/>
  <c r="N670" i="5"/>
  <c r="M670" i="5" s="1"/>
  <c r="A767" i="5"/>
  <c r="N767" i="5"/>
  <c r="M767" i="5" s="1"/>
  <c r="A899" i="5"/>
  <c r="N899" i="5"/>
  <c r="M899" i="5" s="1"/>
  <c r="N1052" i="5"/>
  <c r="M1052" i="5" s="1"/>
  <c r="A1052" i="5"/>
  <c r="A817" i="5"/>
  <c r="N817" i="5"/>
  <c r="M817" i="5" s="1"/>
  <c r="N1116" i="5"/>
  <c r="M1116" i="5" s="1"/>
  <c r="A1116" i="5"/>
  <c r="A680" i="5"/>
  <c r="N680" i="5"/>
  <c r="M680" i="5" s="1"/>
  <c r="N857" i="5"/>
  <c r="M857" i="5" s="1"/>
  <c r="A857" i="5"/>
  <c r="A1007" i="5"/>
  <c r="N1007" i="5"/>
  <c r="M1007" i="5" s="1"/>
  <c r="A923" i="5"/>
  <c r="N923" i="5"/>
  <c r="M923" i="5" s="1"/>
  <c r="N1199" i="5"/>
  <c r="M1199" i="5" s="1"/>
  <c r="A1199" i="5"/>
  <c r="A1528" i="5"/>
  <c r="N1528" i="5"/>
  <c r="M1528" i="5" s="1"/>
  <c r="N948" i="5"/>
  <c r="M948" i="5" s="1"/>
  <c r="A948" i="5"/>
  <c r="A1047" i="5"/>
  <c r="N1047" i="5"/>
  <c r="M1047" i="5" s="1"/>
  <c r="N1850" i="5"/>
  <c r="M1850" i="5" s="1"/>
  <c r="A1850" i="5"/>
  <c r="A1162" i="5"/>
  <c r="N1162" i="5"/>
  <c r="M1162" i="5" s="1"/>
  <c r="N1340" i="5"/>
  <c r="M1340" i="5" s="1"/>
  <c r="A1340" i="5"/>
  <c r="A1701" i="5"/>
  <c r="N1701" i="5"/>
  <c r="M1701" i="5" s="1"/>
  <c r="N1054" i="5"/>
  <c r="M1054" i="5" s="1"/>
  <c r="A1054" i="5"/>
  <c r="A1301" i="5"/>
  <c r="N1301" i="5"/>
  <c r="M1301" i="5" s="1"/>
  <c r="N1551" i="5"/>
  <c r="M1551" i="5" s="1"/>
  <c r="A1551" i="5"/>
  <c r="N1299" i="5"/>
  <c r="M1299" i="5" s="1"/>
  <c r="A1299" i="5"/>
  <c r="A1018" i="5"/>
  <c r="N1018" i="5"/>
  <c r="M1018" i="5" s="1"/>
  <c r="A1416" i="5"/>
  <c r="N1416" i="5"/>
  <c r="M1416" i="5" s="1"/>
  <c r="A1182" i="5"/>
  <c r="N1182" i="5"/>
  <c r="M1182" i="5" s="1"/>
  <c r="N1509" i="5"/>
  <c r="M1509" i="5" s="1"/>
  <c r="A1509" i="5"/>
  <c r="N1210" i="5"/>
  <c r="M1210" i="5" s="1"/>
  <c r="A1210" i="5"/>
  <c r="N1402" i="5"/>
  <c r="M1402" i="5" s="1"/>
  <c r="A1402" i="5"/>
  <c r="N1650" i="5"/>
  <c r="M1650" i="5" s="1"/>
  <c r="A1650" i="5"/>
  <c r="A1273" i="5"/>
  <c r="N1273" i="5"/>
  <c r="M1273" i="5" s="1"/>
  <c r="A1401" i="5"/>
  <c r="N1401" i="5"/>
  <c r="M1401" i="5" s="1"/>
  <c r="N1778" i="5"/>
  <c r="M1778" i="5" s="1"/>
  <c r="A1778" i="5"/>
  <c r="A1216" i="5"/>
  <c r="N1216" i="5"/>
  <c r="M1216" i="5" s="1"/>
  <c r="A1344" i="5"/>
  <c r="N1344" i="5"/>
  <c r="M1344" i="5" s="1"/>
  <c r="A1472" i="5"/>
  <c r="N1472" i="5"/>
  <c r="M1472" i="5" s="1"/>
  <c r="A1555" i="5"/>
  <c r="N1555" i="5"/>
  <c r="M1555" i="5" s="1"/>
  <c r="N1479" i="5"/>
  <c r="M1479" i="5" s="1"/>
  <c r="A1479" i="5"/>
  <c r="A1478" i="5"/>
  <c r="N1478" i="5"/>
  <c r="M1478" i="5" s="1"/>
  <c r="A1597" i="5"/>
  <c r="N1597" i="5"/>
  <c r="M1597" i="5" s="1"/>
  <c r="A1561" i="5"/>
  <c r="N1561" i="5"/>
  <c r="M1561" i="5" s="1"/>
  <c r="A1526" i="5"/>
  <c r="N1526" i="5"/>
  <c r="M1526" i="5" s="1"/>
  <c r="N1748" i="5"/>
  <c r="M1748" i="5" s="1"/>
  <c r="A1748" i="5"/>
  <c r="N1601" i="5"/>
  <c r="M1601" i="5" s="1"/>
  <c r="A1601" i="5"/>
  <c r="A1516" i="5"/>
  <c r="N1516" i="5"/>
  <c r="M1516" i="5" s="1"/>
  <c r="N1710" i="5"/>
  <c r="M1710" i="5" s="1"/>
  <c r="A1710" i="5"/>
  <c r="N1679" i="5"/>
  <c r="M1679" i="5" s="1"/>
  <c r="A1679" i="5"/>
  <c r="A1652" i="5"/>
  <c r="N1652" i="5"/>
  <c r="M1652" i="5" s="1"/>
  <c r="A1595" i="5"/>
  <c r="N1595" i="5"/>
  <c r="M1595" i="5" s="1"/>
  <c r="A1722" i="5"/>
  <c r="N1722" i="5"/>
  <c r="M1722" i="5" s="1"/>
  <c r="N1781" i="5"/>
  <c r="M1781" i="5" s="1"/>
  <c r="A1781" i="5"/>
  <c r="A1790" i="5"/>
  <c r="N1790" i="5"/>
  <c r="M1790" i="5" s="1"/>
  <c r="A1777" i="5"/>
  <c r="N1777" i="5"/>
  <c r="M1777" i="5" s="1"/>
  <c r="A1814" i="5"/>
  <c r="N1814" i="5"/>
  <c r="M1814" i="5" s="1"/>
  <c r="A1817" i="5"/>
  <c r="N1817" i="5"/>
  <c r="M1817" i="5" s="1"/>
  <c r="A1816" i="5"/>
  <c r="N1816" i="5"/>
  <c r="M1816" i="5" s="1"/>
  <c r="A1906" i="5"/>
  <c r="N1906" i="5"/>
  <c r="M1906" i="5" s="1"/>
  <c r="A1953" i="5"/>
  <c r="N1953" i="5"/>
  <c r="M1953" i="5" s="1"/>
  <c r="A1872" i="5"/>
  <c r="N1872" i="5"/>
  <c r="M1872" i="5" s="1"/>
  <c r="N1920" i="5"/>
  <c r="M1920" i="5" s="1"/>
  <c r="A1920" i="5"/>
  <c r="N1927" i="5"/>
  <c r="M1927" i="5" s="1"/>
  <c r="A1927" i="5"/>
  <c r="N1909" i="5"/>
  <c r="M1909" i="5" s="1"/>
  <c r="A1909" i="5"/>
  <c r="A2035" i="5"/>
  <c r="N2035" i="5"/>
  <c r="M2035" i="5" s="1"/>
  <c r="A1967" i="5"/>
  <c r="N1967" i="5"/>
  <c r="M1967" i="5" s="1"/>
  <c r="A581" i="5"/>
  <c r="N581" i="5"/>
  <c r="M581" i="5" s="1"/>
  <c r="N483" i="5"/>
  <c r="M483" i="5" s="1"/>
  <c r="A483" i="5"/>
  <c r="A333" i="5"/>
  <c r="N333" i="5"/>
  <c r="M333" i="5" s="1"/>
  <c r="A13" i="5"/>
  <c r="N13" i="5"/>
  <c r="M13" i="5" s="1"/>
  <c r="N388" i="5"/>
  <c r="M388" i="5" s="1"/>
  <c r="A388" i="5"/>
  <c r="N604" i="5"/>
  <c r="M604" i="5" s="1"/>
  <c r="A604" i="5"/>
  <c r="A135" i="5"/>
  <c r="N135" i="5"/>
  <c r="M135" i="5" s="1"/>
  <c r="N1001" i="5"/>
  <c r="M1001" i="5" s="1"/>
  <c r="A1001" i="5"/>
  <c r="A701" i="5"/>
  <c r="N701" i="5"/>
  <c r="M701" i="5" s="1"/>
  <c r="N564" i="5"/>
  <c r="M564" i="5" s="1"/>
  <c r="A564" i="5"/>
  <c r="N459" i="5"/>
  <c r="M459" i="5" s="1"/>
  <c r="A459" i="5"/>
  <c r="A295" i="5"/>
  <c r="N295" i="5"/>
  <c r="M295" i="5" s="1"/>
  <c r="N52" i="5"/>
  <c r="M52" i="5" s="1"/>
  <c r="A52" i="5"/>
  <c r="N1364" i="5"/>
  <c r="M1364" i="5" s="1"/>
  <c r="A1364" i="5"/>
  <c r="A326" i="5"/>
  <c r="N326" i="5"/>
  <c r="M326" i="5" s="1"/>
  <c r="N332" i="5"/>
  <c r="M332" i="5" s="1"/>
  <c r="A332" i="5"/>
  <c r="A633" i="5"/>
  <c r="N633" i="5"/>
  <c r="M633" i="5" s="1"/>
  <c r="A874" i="5"/>
  <c r="N874" i="5"/>
  <c r="M874" i="5" s="1"/>
  <c r="A1751" i="5"/>
  <c r="N1751" i="5"/>
  <c r="M1751" i="5" s="1"/>
  <c r="A226" i="5"/>
  <c r="N226" i="5"/>
  <c r="M226" i="5" s="1"/>
  <c r="A354" i="5"/>
  <c r="N354" i="5"/>
  <c r="M354" i="5" s="1"/>
  <c r="N482" i="5"/>
  <c r="M482" i="5" s="1"/>
  <c r="A482" i="5"/>
  <c r="A947" i="5"/>
  <c r="N947" i="5"/>
  <c r="M947" i="5" s="1"/>
  <c r="A101" i="5"/>
  <c r="N101" i="5"/>
  <c r="M101" i="5" s="1"/>
  <c r="A724" i="5"/>
  <c r="N724" i="5"/>
  <c r="M724" i="5" s="1"/>
  <c r="N428" i="5"/>
  <c r="M428" i="5" s="1"/>
  <c r="A428" i="5"/>
  <c r="A215" i="5"/>
  <c r="N215" i="5"/>
  <c r="M215" i="5" s="1"/>
  <c r="A74" i="5"/>
  <c r="N74" i="5"/>
  <c r="M74" i="5" s="1"/>
  <c r="A637" i="5"/>
  <c r="N637" i="5"/>
  <c r="M637" i="5" s="1"/>
  <c r="A342" i="5"/>
  <c r="N342" i="5"/>
  <c r="M342" i="5" s="1"/>
  <c r="A991" i="5"/>
  <c r="N991" i="5"/>
  <c r="M991" i="5" s="1"/>
  <c r="A631" i="5"/>
  <c r="A351" i="5"/>
  <c r="N351" i="5"/>
  <c r="M351" i="5" s="1"/>
  <c r="N211" i="5"/>
  <c r="M211" i="5" s="1"/>
  <c r="A211" i="5"/>
  <c r="A262" i="5"/>
  <c r="N262" i="5"/>
  <c r="M262" i="5" s="1"/>
  <c r="A518" i="5"/>
  <c r="N518" i="5"/>
  <c r="M518" i="5" s="1"/>
  <c r="A583" i="5"/>
  <c r="N583" i="5"/>
  <c r="M583" i="5" s="1"/>
  <c r="A623" i="5"/>
  <c r="N623" i="5"/>
  <c r="M623" i="5" s="1"/>
  <c r="A446" i="5"/>
  <c r="N446" i="5"/>
  <c r="M446" i="5" s="1"/>
  <c r="A349" i="5"/>
  <c r="N349" i="5"/>
  <c r="M349" i="5" s="1"/>
  <c r="A190" i="5"/>
  <c r="N190" i="5"/>
  <c r="M190" i="5" s="1"/>
  <c r="A87" i="5"/>
  <c r="N87" i="5"/>
  <c r="M87" i="5" s="1"/>
  <c r="A549" i="5"/>
  <c r="N549" i="5"/>
  <c r="M549" i="5" s="1"/>
  <c r="N340" i="5"/>
  <c r="M340" i="5" s="1"/>
  <c r="A340" i="5"/>
  <c r="N187" i="5"/>
  <c r="M187" i="5" s="1"/>
  <c r="A187" i="5"/>
  <c r="N775" i="5"/>
  <c r="M775" i="5" s="1"/>
  <c r="A775" i="5"/>
  <c r="N1134" i="5"/>
  <c r="M1134" i="5" s="1"/>
  <c r="A1134" i="5"/>
  <c r="N234" i="5"/>
  <c r="M234" i="5" s="1"/>
  <c r="A234" i="5"/>
  <c r="N362" i="5"/>
  <c r="M362" i="5" s="1"/>
  <c r="A362" i="5"/>
  <c r="N1163" i="5"/>
  <c r="M1163" i="5" s="1"/>
  <c r="A1163" i="5"/>
  <c r="N44" i="5"/>
  <c r="M44" i="5" s="1"/>
  <c r="A44" i="5"/>
  <c r="A669" i="5"/>
  <c r="N669" i="5"/>
  <c r="M669" i="5" s="1"/>
  <c r="N50" i="5"/>
  <c r="M50" i="5" s="1"/>
  <c r="N1143" i="5"/>
  <c r="M1143" i="5" s="1"/>
  <c r="A1143" i="5"/>
  <c r="A883" i="5"/>
  <c r="N883" i="5"/>
  <c r="M883" i="5" s="1"/>
  <c r="N756" i="5"/>
  <c r="M756" i="5" s="1"/>
  <c r="A756" i="5"/>
  <c r="A596" i="5"/>
  <c r="N596" i="5"/>
  <c r="M596" i="5" s="1"/>
  <c r="N548" i="5"/>
  <c r="M548" i="5" s="1"/>
  <c r="A548" i="5"/>
  <c r="N500" i="5"/>
  <c r="M500" i="5" s="1"/>
  <c r="A500" i="5"/>
  <c r="N451" i="5"/>
  <c r="M451" i="5" s="1"/>
  <c r="A451" i="5"/>
  <c r="A343" i="5"/>
  <c r="N343" i="5"/>
  <c r="M343" i="5" s="1"/>
  <c r="N300" i="5"/>
  <c r="M300" i="5" s="1"/>
  <c r="A300" i="5"/>
  <c r="N203" i="5"/>
  <c r="M203" i="5" s="1"/>
  <c r="A203" i="5"/>
  <c r="A55" i="5"/>
  <c r="N55" i="5"/>
  <c r="M55" i="5" s="1"/>
  <c r="N23" i="5"/>
  <c r="M23" i="5" s="1"/>
  <c r="A23" i="5"/>
  <c r="Q3" i="5"/>
  <c r="A311" i="5"/>
  <c r="N311" i="5"/>
  <c r="M311" i="5" s="1"/>
  <c r="N204" i="5"/>
  <c r="M204" i="5" s="1"/>
  <c r="A204" i="5"/>
  <c r="N1811" i="5"/>
  <c r="M1811" i="5" s="1"/>
  <c r="A1811" i="5"/>
  <c r="A383" i="5"/>
  <c r="N383" i="5"/>
  <c r="M383" i="5" s="1"/>
  <c r="A253" i="5"/>
  <c r="N253" i="5"/>
  <c r="M253" i="5" s="1"/>
  <c r="N92" i="5"/>
  <c r="M92" i="5" s="1"/>
  <c r="A92" i="5"/>
  <c r="A1130" i="5"/>
  <c r="N1130" i="5"/>
  <c r="M1130" i="5" s="1"/>
  <c r="N686" i="5"/>
  <c r="M686" i="5" s="1"/>
  <c r="A686" i="5"/>
  <c r="N587" i="5"/>
  <c r="M587" i="5" s="1"/>
  <c r="A587" i="5"/>
  <c r="N436" i="5"/>
  <c r="M436" i="5" s="1"/>
  <c r="A436" i="5"/>
  <c r="N339" i="5"/>
  <c r="M339" i="5" s="1"/>
  <c r="A339" i="5"/>
  <c r="A223" i="5"/>
  <c r="N223" i="5"/>
  <c r="M223" i="5" s="1"/>
  <c r="N180" i="5"/>
  <c r="M180" i="5" s="1"/>
  <c r="A180" i="5"/>
  <c r="A77" i="5"/>
  <c r="N77" i="5"/>
  <c r="M77" i="5" s="1"/>
  <c r="A5" i="5"/>
  <c r="N5" i="5"/>
  <c r="M5" i="5" s="1"/>
  <c r="A601" i="5"/>
  <c r="N601" i="5"/>
  <c r="M601" i="5" s="1"/>
  <c r="A229" i="5"/>
  <c r="N229" i="5"/>
  <c r="M229" i="5" s="1"/>
  <c r="N132" i="5"/>
  <c r="M132" i="5" s="1"/>
  <c r="A132" i="5"/>
  <c r="A398" i="5"/>
  <c r="N398" i="5"/>
  <c r="M398" i="5" s="1"/>
  <c r="N66" i="5"/>
  <c r="M66" i="5" s="1"/>
  <c r="A66" i="5"/>
  <c r="A309" i="5"/>
  <c r="N309" i="5"/>
  <c r="M309" i="5" s="1"/>
  <c r="A40" i="5"/>
  <c r="N40" i="5"/>
  <c r="M40" i="5" s="1"/>
  <c r="A856" i="5"/>
  <c r="N856" i="5"/>
  <c r="M856" i="5" s="1"/>
  <c r="A719" i="5"/>
  <c r="N719" i="5"/>
  <c r="M719" i="5" s="1"/>
  <c r="N650" i="5"/>
  <c r="M650" i="5" s="1"/>
  <c r="A650" i="5"/>
  <c r="A533" i="5"/>
  <c r="N533" i="5"/>
  <c r="M533" i="5" s="1"/>
  <c r="N476" i="5"/>
  <c r="M476" i="5" s="1"/>
  <c r="A476" i="5"/>
  <c r="A318" i="5"/>
  <c r="N318" i="5"/>
  <c r="M318" i="5" s="1"/>
  <c r="A221" i="5"/>
  <c r="N221" i="5"/>
  <c r="M221" i="5" s="1"/>
  <c r="N68" i="5"/>
  <c r="M68" i="5" s="1"/>
  <c r="A68" i="5"/>
  <c r="N34" i="5"/>
  <c r="M34" i="5" s="1"/>
  <c r="A34" i="5"/>
  <c r="N936" i="5"/>
  <c r="M936" i="5" s="1"/>
  <c r="A936" i="5"/>
  <c r="N659" i="5"/>
  <c r="M659" i="5" s="1"/>
  <c r="A659" i="5"/>
  <c r="A390" i="5"/>
  <c r="N390" i="5"/>
  <c r="M390" i="5" s="1"/>
  <c r="A692" i="5"/>
  <c r="N692" i="5"/>
  <c r="M692" i="5" s="1"/>
  <c r="N499" i="5"/>
  <c r="M499" i="5" s="1"/>
  <c r="A499" i="5"/>
  <c r="A365" i="5"/>
  <c r="N365" i="5"/>
  <c r="M365" i="5" s="1"/>
  <c r="N35" i="5"/>
  <c r="M35" i="5" s="1"/>
  <c r="A35" i="5"/>
  <c r="N588" i="5"/>
  <c r="M588" i="5" s="1"/>
  <c r="A588" i="5"/>
  <c r="A437" i="5"/>
  <c r="N437" i="5"/>
  <c r="M437" i="5" s="1"/>
  <c r="N965" i="5"/>
  <c r="M965" i="5" s="1"/>
  <c r="A965" i="5"/>
  <c r="N727" i="5"/>
  <c r="M727" i="5" s="1"/>
  <c r="A727" i="5"/>
  <c r="N819" i="5"/>
  <c r="M819" i="5" s="1"/>
  <c r="A819" i="5"/>
  <c r="N957" i="5"/>
  <c r="M957" i="5" s="1"/>
  <c r="A957" i="5"/>
  <c r="N1243" i="5"/>
  <c r="M1243" i="5" s="1"/>
  <c r="A1243" i="5"/>
  <c r="N138" i="5"/>
  <c r="M138" i="5" s="1"/>
  <c r="A138" i="5"/>
  <c r="N202" i="5"/>
  <c r="M202" i="5" s="1"/>
  <c r="A202" i="5"/>
  <c r="N266" i="5"/>
  <c r="M266" i="5" s="1"/>
  <c r="A266" i="5"/>
  <c r="N330" i="5"/>
  <c r="M330" i="5" s="1"/>
  <c r="A330" i="5"/>
  <c r="N394" i="5"/>
  <c r="M394" i="5" s="1"/>
  <c r="A394" i="5"/>
  <c r="A458" i="5"/>
  <c r="N458" i="5"/>
  <c r="M458" i="5" s="1"/>
  <c r="A522" i="5"/>
  <c r="N522" i="5"/>
  <c r="M522" i="5" s="1"/>
  <c r="A586" i="5"/>
  <c r="N586" i="5"/>
  <c r="M586" i="5" s="1"/>
  <c r="N630" i="5"/>
  <c r="M630" i="5" s="1"/>
  <c r="A630" i="5"/>
  <c r="N676" i="5"/>
  <c r="M676" i="5" s="1"/>
  <c r="A676" i="5"/>
  <c r="A717" i="5"/>
  <c r="N717" i="5"/>
  <c r="M717" i="5" s="1"/>
  <c r="N788" i="5"/>
  <c r="M788" i="5" s="1"/>
  <c r="A788" i="5"/>
  <c r="A861" i="5"/>
  <c r="N861" i="5"/>
  <c r="M861" i="5" s="1"/>
  <c r="N1064" i="5"/>
  <c r="M1064" i="5" s="1"/>
  <c r="A1064" i="5"/>
  <c r="A33" i="5"/>
  <c r="N33" i="5"/>
  <c r="M33" i="5" s="1"/>
  <c r="N97" i="5"/>
  <c r="M97" i="5" s="1"/>
  <c r="A97" i="5"/>
  <c r="N161" i="5"/>
  <c r="M161" i="5" s="1"/>
  <c r="A161" i="5"/>
  <c r="N225" i="5"/>
  <c r="M225" i="5" s="1"/>
  <c r="A225" i="5"/>
  <c r="N289" i="5"/>
  <c r="M289" i="5" s="1"/>
  <c r="A289" i="5"/>
  <c r="N353" i="5"/>
  <c r="M353" i="5" s="1"/>
  <c r="A353" i="5"/>
  <c r="N417" i="5"/>
  <c r="M417" i="5" s="1"/>
  <c r="A417" i="5"/>
  <c r="N481" i="5"/>
  <c r="M481" i="5" s="1"/>
  <c r="A481" i="5"/>
  <c r="A545" i="5"/>
  <c r="N545" i="5"/>
  <c r="M545" i="5" s="1"/>
  <c r="N639" i="5"/>
  <c r="M639" i="5" s="1"/>
  <c r="A639" i="5"/>
  <c r="N778" i="5"/>
  <c r="M778" i="5" s="1"/>
  <c r="A778" i="5"/>
  <c r="N863" i="5"/>
  <c r="M863" i="5" s="1"/>
  <c r="A863" i="5"/>
  <c r="A1038" i="5"/>
  <c r="N1038" i="5"/>
  <c r="M1038" i="5" s="1"/>
  <c r="A1375" i="5"/>
  <c r="N1375" i="5"/>
  <c r="M1375" i="5" s="1"/>
  <c r="A120" i="5"/>
  <c r="N120" i="5"/>
  <c r="M120" i="5" s="1"/>
  <c r="A184" i="5"/>
  <c r="N184" i="5"/>
  <c r="M184" i="5" s="1"/>
  <c r="A248" i="5"/>
  <c r="N248" i="5"/>
  <c r="M248" i="5" s="1"/>
  <c r="A312" i="5"/>
  <c r="N312" i="5"/>
  <c r="M312" i="5" s="1"/>
  <c r="A376" i="5"/>
  <c r="N376" i="5"/>
  <c r="M376" i="5" s="1"/>
  <c r="A440" i="5"/>
  <c r="N440" i="5"/>
  <c r="M440" i="5" s="1"/>
  <c r="N504" i="5"/>
  <c r="M504" i="5" s="1"/>
  <c r="A504" i="5"/>
  <c r="A568" i="5"/>
  <c r="N568" i="5"/>
  <c r="M568" i="5" s="1"/>
  <c r="A620" i="5"/>
  <c r="N620" i="5"/>
  <c r="M620" i="5" s="1"/>
  <c r="A661" i="5"/>
  <c r="N661" i="5"/>
  <c r="M661" i="5" s="1"/>
  <c r="A702" i="5"/>
  <c r="N702" i="5"/>
  <c r="M702" i="5" s="1"/>
  <c r="N747" i="5"/>
  <c r="M747" i="5" s="1"/>
  <c r="A747" i="5"/>
  <c r="A840" i="5"/>
  <c r="N840" i="5"/>
  <c r="M840" i="5" s="1"/>
  <c r="A1229" i="5"/>
  <c r="N1229" i="5"/>
  <c r="M1229" i="5" s="1"/>
  <c r="A892" i="5"/>
  <c r="N892" i="5"/>
  <c r="M892" i="5" s="1"/>
  <c r="N971" i="5"/>
  <c r="M971" i="5" s="1"/>
  <c r="A971" i="5"/>
  <c r="N1037" i="5"/>
  <c r="M1037" i="5" s="1"/>
  <c r="A1037" i="5"/>
  <c r="A1190" i="5"/>
  <c r="N1190" i="5"/>
  <c r="M1190" i="5" s="1"/>
  <c r="A1514" i="5"/>
  <c r="N1514" i="5"/>
  <c r="M1514" i="5" s="1"/>
  <c r="A801" i="5"/>
  <c r="N801" i="5"/>
  <c r="M801" i="5" s="1"/>
  <c r="N927" i="5"/>
  <c r="M927" i="5" s="1"/>
  <c r="A927" i="5"/>
  <c r="N1093" i="5"/>
  <c r="M1093" i="5" s="1"/>
  <c r="A1093" i="5"/>
  <c r="A1270" i="5"/>
  <c r="N1270" i="5"/>
  <c r="M1270" i="5" s="1"/>
  <c r="N600" i="5"/>
  <c r="M600" i="5" s="1"/>
  <c r="A600" i="5"/>
  <c r="N664" i="5"/>
  <c r="M664" i="5" s="1"/>
  <c r="A664" i="5"/>
  <c r="N728" i="5"/>
  <c r="M728" i="5" s="1"/>
  <c r="A728" i="5"/>
  <c r="N792" i="5"/>
  <c r="M792" i="5" s="1"/>
  <c r="A792" i="5"/>
  <c r="A848" i="5"/>
  <c r="N848" i="5"/>
  <c r="M848" i="5" s="1"/>
  <c r="N895" i="5"/>
  <c r="M895" i="5" s="1"/>
  <c r="A895" i="5"/>
  <c r="N1003" i="5"/>
  <c r="M1003" i="5" s="1"/>
  <c r="A1003" i="5"/>
  <c r="N1084" i="5"/>
  <c r="M1084" i="5" s="1"/>
  <c r="A1084" i="5"/>
  <c r="A1319" i="5"/>
  <c r="N1319" i="5"/>
  <c r="M1319" i="5" s="1"/>
  <c r="N904" i="5"/>
  <c r="M904" i="5" s="1"/>
  <c r="A904" i="5"/>
  <c r="A1078" i="5"/>
  <c r="N1078" i="5"/>
  <c r="M1078" i="5" s="1"/>
  <c r="N1179" i="5"/>
  <c r="M1179" i="5" s="1"/>
  <c r="A1179" i="5"/>
  <c r="N1379" i="5"/>
  <c r="M1379" i="5" s="1"/>
  <c r="A1379" i="5"/>
  <c r="A1253" i="5"/>
  <c r="N1253" i="5"/>
  <c r="M1253" i="5" s="1"/>
  <c r="A1444" i="5"/>
  <c r="N1444" i="5"/>
  <c r="M1444" i="5" s="1"/>
  <c r="A843" i="5"/>
  <c r="N843" i="5"/>
  <c r="M843" i="5" s="1"/>
  <c r="N889" i="5"/>
  <c r="M889" i="5" s="1"/>
  <c r="A889" i="5"/>
  <c r="N935" i="5"/>
  <c r="M935" i="5" s="1"/>
  <c r="A935" i="5"/>
  <c r="A983" i="5"/>
  <c r="N983" i="5"/>
  <c r="M983" i="5" s="1"/>
  <c r="N1041" i="5"/>
  <c r="M1041" i="5" s="1"/>
  <c r="A1041" i="5"/>
  <c r="N1099" i="5"/>
  <c r="M1099" i="5" s="1"/>
  <c r="A1099" i="5"/>
  <c r="A1231" i="5"/>
  <c r="N1231" i="5"/>
  <c r="M1231" i="5" s="1"/>
  <c r="A1451" i="5"/>
  <c r="N1451" i="5"/>
  <c r="M1451" i="5" s="1"/>
  <c r="N1028" i="5"/>
  <c r="M1028" i="5" s="1"/>
  <c r="A1028" i="5"/>
  <c r="A1127" i="5"/>
  <c r="N1127" i="5"/>
  <c r="M1127" i="5" s="1"/>
  <c r="A1326" i="5"/>
  <c r="N1326" i="5"/>
  <c r="M1326" i="5" s="1"/>
  <c r="A1157" i="5"/>
  <c r="N1157" i="5"/>
  <c r="M1157" i="5" s="1"/>
  <c r="N1308" i="5"/>
  <c r="M1308" i="5" s="1"/>
  <c r="A1308" i="5"/>
  <c r="N1442" i="5"/>
  <c r="M1442" i="5" s="1"/>
  <c r="A1442" i="5"/>
  <c r="A1673" i="5"/>
  <c r="N1673" i="5"/>
  <c r="M1673" i="5" s="1"/>
  <c r="N902" i="5"/>
  <c r="M902" i="5" s="1"/>
  <c r="A902" i="5"/>
  <c r="A958" i="5"/>
  <c r="N958" i="5"/>
  <c r="M958" i="5" s="1"/>
  <c r="A999" i="5"/>
  <c r="N999" i="5"/>
  <c r="M999" i="5" s="1"/>
  <c r="A1040" i="5"/>
  <c r="N1040" i="5"/>
  <c r="M1040" i="5" s="1"/>
  <c r="N1088" i="5"/>
  <c r="M1088" i="5" s="1"/>
  <c r="A1088" i="5"/>
  <c r="A1194" i="5"/>
  <c r="N1194" i="5"/>
  <c r="M1194" i="5" s="1"/>
  <c r="A1271" i="5"/>
  <c r="N1271" i="5"/>
  <c r="M1271" i="5" s="1"/>
  <c r="A1365" i="5"/>
  <c r="N1365" i="5"/>
  <c r="M1365" i="5" s="1"/>
  <c r="N1458" i="5"/>
  <c r="M1458" i="5" s="1"/>
  <c r="A1458" i="5"/>
  <c r="A1094" i="5"/>
  <c r="N1094" i="5"/>
  <c r="M1094" i="5" s="1"/>
  <c r="N1267" i="5"/>
  <c r="M1267" i="5" s="1"/>
  <c r="A1267" i="5"/>
  <c r="N1395" i="5"/>
  <c r="M1395" i="5" s="1"/>
  <c r="A1395" i="5"/>
  <c r="N938" i="5"/>
  <c r="M938" i="5" s="1"/>
  <c r="A938" i="5"/>
  <c r="A1002" i="5"/>
  <c r="N1002" i="5"/>
  <c r="M1002" i="5" s="1"/>
  <c r="A1066" i="5"/>
  <c r="N1066" i="5"/>
  <c r="M1066" i="5" s="1"/>
  <c r="A1198" i="5"/>
  <c r="N1198" i="5"/>
  <c r="M1198" i="5" s="1"/>
  <c r="A1081" i="5"/>
  <c r="N1081" i="5"/>
  <c r="M1081" i="5" s="1"/>
  <c r="N1132" i="5"/>
  <c r="M1132" i="5" s="1"/>
  <c r="A1132" i="5"/>
  <c r="A1173" i="5"/>
  <c r="N1173" i="5"/>
  <c r="M1173" i="5" s="1"/>
  <c r="N1432" i="5"/>
  <c r="M1432" i="5" s="1"/>
  <c r="A1432" i="5"/>
  <c r="N1457" i="5"/>
  <c r="M1457" i="5" s="1"/>
  <c r="A1457" i="5"/>
  <c r="A1554" i="5"/>
  <c r="N1554" i="5"/>
  <c r="M1554" i="5" s="1"/>
  <c r="A1820" i="5"/>
  <c r="N1820" i="5"/>
  <c r="M1820" i="5" s="1"/>
  <c r="A1258" i="5"/>
  <c r="N1258" i="5"/>
  <c r="M1258" i="5" s="1"/>
  <c r="A1322" i="5"/>
  <c r="N1322" i="5"/>
  <c r="M1322" i="5" s="1"/>
  <c r="A1386" i="5"/>
  <c r="N1386" i="5"/>
  <c r="M1386" i="5" s="1"/>
  <c r="A1453" i="5"/>
  <c r="N1453" i="5"/>
  <c r="M1453" i="5" s="1"/>
  <c r="N1622" i="5"/>
  <c r="M1622" i="5" s="1"/>
  <c r="A1622" i="5"/>
  <c r="N1193" i="5"/>
  <c r="M1193" i="5" s="1"/>
  <c r="A1193" i="5"/>
  <c r="N1257" i="5"/>
  <c r="M1257" i="5" s="1"/>
  <c r="A1257" i="5"/>
  <c r="N1321" i="5"/>
  <c r="M1321" i="5" s="1"/>
  <c r="A1321" i="5"/>
  <c r="N1385" i="5"/>
  <c r="M1385" i="5" s="1"/>
  <c r="A1385" i="5"/>
  <c r="A1475" i="5"/>
  <c r="N1475" i="5"/>
  <c r="M1475" i="5" s="1"/>
  <c r="A1575" i="5"/>
  <c r="N1575" i="5"/>
  <c r="M1575" i="5" s="1"/>
  <c r="N1706" i="5"/>
  <c r="M1706" i="5" s="1"/>
  <c r="A1706" i="5"/>
  <c r="A1136" i="5"/>
  <c r="N1136" i="5"/>
  <c r="M1136" i="5" s="1"/>
  <c r="N1200" i="5"/>
  <c r="M1200" i="5" s="1"/>
  <c r="A1200" i="5"/>
  <c r="A1264" i="5"/>
  <c r="N1264" i="5"/>
  <c r="M1264" i="5" s="1"/>
  <c r="A1328" i="5"/>
  <c r="N1328" i="5"/>
  <c r="M1328" i="5" s="1"/>
  <c r="A1392" i="5"/>
  <c r="N1392" i="5"/>
  <c r="M1392" i="5" s="1"/>
  <c r="A1456" i="5"/>
  <c r="N1456" i="5"/>
  <c r="M1456" i="5" s="1"/>
  <c r="A1544" i="5"/>
  <c r="N1544" i="5"/>
  <c r="M1544" i="5" s="1"/>
  <c r="A1749" i="5"/>
  <c r="N1749" i="5"/>
  <c r="M1749" i="5" s="1"/>
  <c r="N1463" i="5"/>
  <c r="M1463" i="5" s="1"/>
  <c r="A1463" i="5"/>
  <c r="N1574" i="5"/>
  <c r="M1574" i="5" s="1"/>
  <c r="A1574" i="5"/>
  <c r="N1842" i="5"/>
  <c r="M1842" i="5" s="1"/>
  <c r="A1842" i="5"/>
  <c r="A1462" i="5"/>
  <c r="N1462" i="5"/>
  <c r="M1462" i="5" s="1"/>
  <c r="A1517" i="5"/>
  <c r="N1517" i="5"/>
  <c r="M1517" i="5" s="1"/>
  <c r="A1569" i="5"/>
  <c r="N1569" i="5"/>
  <c r="M1569" i="5" s="1"/>
  <c r="N1658" i="5"/>
  <c r="M1658" i="5" s="1"/>
  <c r="A1658" i="5"/>
  <c r="A1545" i="5"/>
  <c r="N1545" i="5"/>
  <c r="M1545" i="5" s="1"/>
  <c r="N1698" i="5"/>
  <c r="M1698" i="5" s="1"/>
  <c r="A1698" i="5"/>
  <c r="A1510" i="5"/>
  <c r="N1510" i="5"/>
  <c r="M1510" i="5" s="1"/>
  <c r="N1586" i="5"/>
  <c r="M1586" i="5" s="1"/>
  <c r="A1586" i="5"/>
  <c r="N1690" i="5"/>
  <c r="M1690" i="5" s="1"/>
  <c r="A1690" i="5"/>
  <c r="A1894" i="5"/>
  <c r="N1894" i="5"/>
  <c r="M1894" i="5" s="1"/>
  <c r="N1590" i="5"/>
  <c r="M1590" i="5" s="1"/>
  <c r="A1590" i="5"/>
  <c r="N1677" i="5"/>
  <c r="M1677" i="5" s="1"/>
  <c r="A1677" i="5"/>
  <c r="A1500" i="5"/>
  <c r="N1500" i="5"/>
  <c r="M1500" i="5" s="1"/>
  <c r="A1564" i="5"/>
  <c r="N1564" i="5"/>
  <c r="M1564" i="5" s="1"/>
  <c r="N1674" i="5"/>
  <c r="M1674" i="5" s="1"/>
  <c r="A1674" i="5"/>
  <c r="N1599" i="5"/>
  <c r="M1599" i="5" s="1"/>
  <c r="A1599" i="5"/>
  <c r="N1663" i="5"/>
  <c r="M1663" i="5" s="1"/>
  <c r="A1663" i="5"/>
  <c r="N1724" i="5"/>
  <c r="M1724" i="5" s="1"/>
  <c r="A1724" i="5"/>
  <c r="A1636" i="5"/>
  <c r="N1636" i="5"/>
  <c r="M1636" i="5" s="1"/>
  <c r="A1700" i="5"/>
  <c r="N1700" i="5"/>
  <c r="M1700" i="5" s="1"/>
  <c r="N1818" i="5"/>
  <c r="M1818" i="5" s="1"/>
  <c r="A1818" i="5"/>
  <c r="A1579" i="5"/>
  <c r="N1579" i="5"/>
  <c r="M1579" i="5" s="1"/>
  <c r="A1643" i="5"/>
  <c r="N1643" i="5"/>
  <c r="M1643" i="5" s="1"/>
  <c r="A1707" i="5"/>
  <c r="N1707" i="5"/>
  <c r="M1707" i="5" s="1"/>
  <c r="A1779" i="5"/>
  <c r="N1779" i="5"/>
  <c r="M1779" i="5" s="1"/>
  <c r="N1764" i="5"/>
  <c r="M1764" i="5" s="1"/>
  <c r="A1764" i="5"/>
  <c r="A1868" i="5"/>
  <c r="N1868" i="5"/>
  <c r="M1868" i="5" s="1"/>
  <c r="N1784" i="5"/>
  <c r="M1784" i="5" s="1"/>
  <c r="A1784" i="5"/>
  <c r="N1858" i="5"/>
  <c r="M1858" i="5" s="1"/>
  <c r="A1858" i="5"/>
  <c r="A1761" i="5"/>
  <c r="N1761" i="5"/>
  <c r="M1761" i="5" s="1"/>
  <c r="N1835" i="5"/>
  <c r="M1835" i="5" s="1"/>
  <c r="A1835" i="5"/>
  <c r="A2020" i="5"/>
  <c r="N2020" i="5"/>
  <c r="M2020" i="5" s="1"/>
  <c r="N1776" i="5"/>
  <c r="M1776" i="5" s="1"/>
  <c r="A1776" i="5"/>
  <c r="N1933" i="5"/>
  <c r="M1933" i="5" s="1"/>
  <c r="A1933" i="5"/>
  <c r="A1801" i="5"/>
  <c r="N1801" i="5"/>
  <c r="M1801" i="5" s="1"/>
  <c r="A1943" i="5"/>
  <c r="N1943" i="5"/>
  <c r="M1943" i="5" s="1"/>
  <c r="N1800" i="5"/>
  <c r="M1800" i="5" s="1"/>
  <c r="A1800" i="5"/>
  <c r="A1860" i="5"/>
  <c r="N1860" i="5"/>
  <c r="M1860" i="5" s="1"/>
  <c r="N1898" i="5"/>
  <c r="M1898" i="5" s="1"/>
  <c r="A1898" i="5"/>
  <c r="N1807" i="5"/>
  <c r="M1807" i="5" s="1"/>
  <c r="A1807" i="5"/>
  <c r="A1908" i="5"/>
  <c r="N1908" i="5"/>
  <c r="M1908" i="5" s="1"/>
  <c r="N2016" i="5"/>
  <c r="M2016" i="5" s="1"/>
  <c r="A2016" i="5"/>
  <c r="N1968" i="5"/>
  <c r="M1968" i="5" s="1"/>
  <c r="A1968" i="5"/>
  <c r="A1934" i="5"/>
  <c r="N1934" i="5"/>
  <c r="M1934" i="5" s="1"/>
  <c r="A1895" i="5"/>
  <c r="N1895" i="5"/>
  <c r="M1895" i="5" s="1"/>
  <c r="A2001" i="5"/>
  <c r="N2001" i="5"/>
  <c r="M2001" i="5" s="1"/>
  <c r="N1911" i="5"/>
  <c r="M1911" i="5" s="1"/>
  <c r="A1911" i="5"/>
  <c r="A1959" i="5"/>
  <c r="N1959" i="5"/>
  <c r="M1959" i="5" s="1"/>
  <c r="N2025" i="5"/>
  <c r="M2025" i="5" s="1"/>
  <c r="A2025" i="5"/>
  <c r="A1944" i="5"/>
  <c r="N1944" i="5"/>
  <c r="M1944" i="5" s="1"/>
  <c r="N2029" i="5"/>
  <c r="M2029" i="5" s="1"/>
  <c r="A2029" i="5"/>
  <c r="N1970" i="5"/>
  <c r="M1970" i="5" s="1"/>
  <c r="A1970" i="5"/>
  <c r="N2034" i="5"/>
  <c r="M2034" i="5" s="1"/>
  <c r="A2034" i="5"/>
  <c r="A2015" i="5"/>
  <c r="N2015" i="5"/>
  <c r="M2015" i="5" s="1"/>
  <c r="N2037" i="5"/>
  <c r="M2037" i="5" s="1"/>
  <c r="A2037" i="5"/>
  <c r="A887" i="5"/>
  <c r="A54" i="5"/>
  <c r="A259" i="5"/>
  <c r="N546" i="5"/>
  <c r="M546" i="5" s="1"/>
  <c r="A546" i="5"/>
  <c r="N603" i="5"/>
  <c r="M603" i="5" s="1"/>
  <c r="A603" i="5"/>
  <c r="N649" i="5"/>
  <c r="M649" i="5" s="1"/>
  <c r="A649" i="5"/>
  <c r="N690" i="5"/>
  <c r="M690" i="5" s="1"/>
  <c r="A690" i="5"/>
  <c r="N731" i="5"/>
  <c r="M731" i="5" s="1"/>
  <c r="A731" i="5"/>
  <c r="N815" i="5"/>
  <c r="M815" i="5" s="1"/>
  <c r="A815" i="5"/>
  <c r="N932" i="5"/>
  <c r="M932" i="5" s="1"/>
  <c r="A932" i="5"/>
  <c r="N1339" i="5"/>
  <c r="M1339" i="5" s="1"/>
  <c r="A1339" i="5"/>
  <c r="N57" i="5"/>
  <c r="M57" i="5" s="1"/>
  <c r="A57" i="5"/>
  <c r="A121" i="5"/>
  <c r="N121" i="5"/>
  <c r="M121" i="5" s="1"/>
  <c r="A185" i="5"/>
  <c r="N185" i="5"/>
  <c r="M185" i="5" s="1"/>
  <c r="A249" i="5"/>
  <c r="N249" i="5"/>
  <c r="M249" i="5" s="1"/>
  <c r="A313" i="5"/>
  <c r="N313" i="5"/>
  <c r="M313" i="5" s="1"/>
  <c r="A377" i="5"/>
  <c r="N377" i="5"/>
  <c r="M377" i="5" s="1"/>
  <c r="A441" i="5"/>
  <c r="N441" i="5"/>
  <c r="M441" i="5" s="1"/>
  <c r="A505" i="5"/>
  <c r="N505" i="5"/>
  <c r="M505" i="5" s="1"/>
  <c r="A569" i="5"/>
  <c r="N569" i="5"/>
  <c r="M569" i="5" s="1"/>
  <c r="N735" i="5"/>
  <c r="M735" i="5" s="1"/>
  <c r="A735" i="5"/>
  <c r="A821" i="5"/>
  <c r="N821" i="5"/>
  <c r="M821" i="5" s="1"/>
  <c r="A915" i="5"/>
  <c r="N915" i="5"/>
  <c r="M915" i="5" s="1"/>
  <c r="N1138" i="5"/>
  <c r="M1138" i="5" s="1"/>
  <c r="A1138" i="5"/>
  <c r="A80" i="5"/>
  <c r="N80" i="5"/>
  <c r="M80" i="5" s="1"/>
  <c r="A144" i="5"/>
  <c r="N144" i="5"/>
  <c r="M144" i="5" s="1"/>
  <c r="A208" i="5"/>
  <c r="N208" i="5"/>
  <c r="M208" i="5" s="1"/>
  <c r="A272" i="5"/>
  <c r="N272" i="5"/>
  <c r="M272" i="5" s="1"/>
  <c r="A336" i="5"/>
  <c r="N336" i="5"/>
  <c r="M336" i="5" s="1"/>
  <c r="A400" i="5"/>
  <c r="N400" i="5"/>
  <c r="M400" i="5" s="1"/>
  <c r="A464" i="5"/>
  <c r="N464" i="5"/>
  <c r="M464" i="5" s="1"/>
  <c r="A528" i="5"/>
  <c r="N528" i="5"/>
  <c r="M528" i="5" s="1"/>
  <c r="A592" i="5"/>
  <c r="N592" i="5"/>
  <c r="M592" i="5" s="1"/>
  <c r="N634" i="5"/>
  <c r="M634" i="5" s="1"/>
  <c r="A634" i="5"/>
  <c r="N675" i="5"/>
  <c r="M675" i="5" s="1"/>
  <c r="A675" i="5"/>
  <c r="A721" i="5"/>
  <c r="N721" i="5"/>
  <c r="M721" i="5" s="1"/>
  <c r="A790" i="5"/>
  <c r="N790" i="5"/>
  <c r="M790" i="5" s="1"/>
  <c r="A928" i="5"/>
  <c r="N928" i="5"/>
  <c r="M928" i="5" s="1"/>
  <c r="A1317" i="5"/>
  <c r="N1317" i="5"/>
  <c r="M1317" i="5" s="1"/>
  <c r="A914" i="5"/>
  <c r="N914" i="5"/>
  <c r="M914" i="5" s="1"/>
  <c r="N988" i="5"/>
  <c r="M988" i="5" s="1"/>
  <c r="A988" i="5"/>
  <c r="N1061" i="5"/>
  <c r="M1061" i="5" s="1"/>
  <c r="A1061" i="5"/>
  <c r="A1278" i="5"/>
  <c r="N1278" i="5"/>
  <c r="M1278" i="5" s="1"/>
  <c r="A761" i="5"/>
  <c r="N761" i="5"/>
  <c r="M761" i="5" s="1"/>
  <c r="A825" i="5"/>
  <c r="N825" i="5"/>
  <c r="M825" i="5" s="1"/>
  <c r="N968" i="5"/>
  <c r="M968" i="5" s="1"/>
  <c r="A968" i="5"/>
  <c r="A1140" i="5"/>
  <c r="N1140" i="5"/>
  <c r="M1140" i="5" s="1"/>
  <c r="A1391" i="5"/>
  <c r="N1391" i="5"/>
  <c r="M1391" i="5" s="1"/>
  <c r="A624" i="5"/>
  <c r="N624" i="5"/>
  <c r="M624" i="5" s="1"/>
  <c r="A688" i="5"/>
  <c r="N688" i="5"/>
  <c r="M688" i="5" s="1"/>
  <c r="N752" i="5"/>
  <c r="M752" i="5" s="1"/>
  <c r="A752" i="5"/>
  <c r="N816" i="5"/>
  <c r="M816" i="5" s="1"/>
  <c r="A816" i="5"/>
  <c r="N862" i="5"/>
  <c r="M862" i="5" s="1"/>
  <c r="A862" i="5"/>
  <c r="N937" i="5"/>
  <c r="M937" i="5" s="1"/>
  <c r="A937" i="5"/>
  <c r="A1020" i="5"/>
  <c r="N1020" i="5"/>
  <c r="M1020" i="5" s="1"/>
  <c r="A1230" i="5"/>
  <c r="N1230" i="5"/>
  <c r="M1230" i="5" s="1"/>
  <c r="N1578" i="5"/>
  <c r="M1578" i="5" s="1"/>
  <c r="A1578" i="5"/>
  <c r="N989" i="5"/>
  <c r="M989" i="5" s="1"/>
  <c r="A989" i="5"/>
  <c r="A1126" i="5"/>
  <c r="N1126" i="5"/>
  <c r="M1126" i="5" s="1"/>
  <c r="A1215" i="5"/>
  <c r="N1215" i="5"/>
  <c r="M1215" i="5" s="1"/>
  <c r="N1161" i="5"/>
  <c r="M1161" i="5" s="1"/>
  <c r="A1161" i="5"/>
  <c r="N1315" i="5"/>
  <c r="M1315" i="5" s="1"/>
  <c r="A1315" i="5"/>
  <c r="N1573" i="5"/>
  <c r="M1573" i="5" s="1"/>
  <c r="A1573" i="5"/>
  <c r="A866" i="5"/>
  <c r="N866" i="5"/>
  <c r="M866" i="5" s="1"/>
  <c r="A907" i="5"/>
  <c r="N907" i="5"/>
  <c r="M907" i="5" s="1"/>
  <c r="A951" i="5"/>
  <c r="N951" i="5"/>
  <c r="M951" i="5" s="1"/>
  <c r="A1009" i="5"/>
  <c r="N1009" i="5"/>
  <c r="M1009" i="5" s="1"/>
  <c r="N1051" i="5"/>
  <c r="M1051" i="5" s="1"/>
  <c r="A1051" i="5"/>
  <c r="A1181" i="5"/>
  <c r="N1181" i="5"/>
  <c r="M1181" i="5" s="1"/>
  <c r="A1293" i="5"/>
  <c r="N1293" i="5"/>
  <c r="M1293" i="5" s="1"/>
  <c r="A1913" i="5"/>
  <c r="N1913" i="5"/>
  <c r="M1913" i="5" s="1"/>
  <c r="A1080" i="5"/>
  <c r="N1080" i="5"/>
  <c r="M1080" i="5" s="1"/>
  <c r="N1236" i="5"/>
  <c r="M1236" i="5" s="1"/>
  <c r="A1236" i="5"/>
  <c r="N1403" i="5"/>
  <c r="M1403" i="5" s="1"/>
  <c r="A1403" i="5"/>
  <c r="N1227" i="5"/>
  <c r="M1227" i="5" s="1"/>
  <c r="A1227" i="5"/>
  <c r="N1355" i="5"/>
  <c r="M1355" i="5" s="1"/>
  <c r="A1355" i="5"/>
  <c r="A1460" i="5"/>
  <c r="N1460" i="5"/>
  <c r="M1460" i="5" s="1"/>
  <c r="A2000" i="5"/>
  <c r="N2000" i="5"/>
  <c r="M2000" i="5" s="1"/>
  <c r="A926" i="5"/>
  <c r="N926" i="5"/>
  <c r="M926" i="5" s="1"/>
  <c r="A972" i="5"/>
  <c r="N972" i="5"/>
  <c r="M972" i="5" s="1"/>
  <c r="N1013" i="5"/>
  <c r="M1013" i="5" s="1"/>
  <c r="A1013" i="5"/>
  <c r="A1059" i="5"/>
  <c r="N1059" i="5"/>
  <c r="M1059" i="5" s="1"/>
  <c r="N1107" i="5"/>
  <c r="M1107" i="5" s="1"/>
  <c r="A1107" i="5"/>
  <c r="A1222" i="5"/>
  <c r="N1222" i="5"/>
  <c r="M1222" i="5" s="1"/>
  <c r="A1303" i="5"/>
  <c r="N1303" i="5"/>
  <c r="M1303" i="5" s="1"/>
  <c r="A1397" i="5"/>
  <c r="N1397" i="5"/>
  <c r="M1397" i="5" s="1"/>
  <c r="N1591" i="5"/>
  <c r="M1591" i="5" s="1"/>
  <c r="A1591" i="5"/>
  <c r="N1191" i="5"/>
  <c r="M1191" i="5" s="1"/>
  <c r="A1191" i="5"/>
  <c r="N1316" i="5"/>
  <c r="M1316" i="5" s="1"/>
  <c r="A1316" i="5"/>
  <c r="A1476" i="5"/>
  <c r="N1476" i="5"/>
  <c r="M1476" i="5" s="1"/>
  <c r="N962" i="5"/>
  <c r="M962" i="5" s="1"/>
  <c r="A962" i="5"/>
  <c r="N1026" i="5"/>
  <c r="M1026" i="5" s="1"/>
  <c r="A1026" i="5"/>
  <c r="N1090" i="5"/>
  <c r="M1090" i="5" s="1"/>
  <c r="A1090" i="5"/>
  <c r="N1481" i="5"/>
  <c r="M1481" i="5" s="1"/>
  <c r="A1481" i="5"/>
  <c r="N1105" i="5"/>
  <c r="M1105" i="5" s="1"/>
  <c r="A1105" i="5"/>
  <c r="A1146" i="5"/>
  <c r="N1146" i="5"/>
  <c r="M1146" i="5" s="1"/>
  <c r="N1187" i="5"/>
  <c r="M1187" i="5" s="1"/>
  <c r="A1187" i="5"/>
  <c r="A1512" i="5"/>
  <c r="N1512" i="5"/>
  <c r="M1512" i="5" s="1"/>
  <c r="A1513" i="5"/>
  <c r="N1513" i="5"/>
  <c r="M1513" i="5" s="1"/>
  <c r="A1600" i="5"/>
  <c r="N1600" i="5"/>
  <c r="M1600" i="5" s="1"/>
  <c r="A1218" i="5"/>
  <c r="N1218" i="5"/>
  <c r="M1218" i="5" s="1"/>
  <c r="A1282" i="5"/>
  <c r="N1282" i="5"/>
  <c r="M1282" i="5" s="1"/>
  <c r="A1346" i="5"/>
  <c r="N1346" i="5"/>
  <c r="M1346" i="5" s="1"/>
  <c r="A1410" i="5"/>
  <c r="N1410" i="5"/>
  <c r="M1410" i="5" s="1"/>
  <c r="N1482" i="5"/>
  <c r="M1482" i="5" s="1"/>
  <c r="A1482" i="5"/>
  <c r="N1714" i="5"/>
  <c r="M1714" i="5" s="1"/>
  <c r="A1714" i="5"/>
  <c r="A1217" i="5"/>
  <c r="N1217" i="5"/>
  <c r="M1217" i="5" s="1"/>
  <c r="A1281" i="5"/>
  <c r="N1281" i="5"/>
  <c r="M1281" i="5" s="1"/>
  <c r="N1345" i="5"/>
  <c r="M1345" i="5" s="1"/>
  <c r="A1345" i="5"/>
  <c r="N1409" i="5"/>
  <c r="M1409" i="5" s="1"/>
  <c r="A1409" i="5"/>
  <c r="N1519" i="5"/>
  <c r="M1519" i="5" s="1"/>
  <c r="A1519" i="5"/>
  <c r="A1617" i="5"/>
  <c r="N1617" i="5"/>
  <c r="M1617" i="5" s="1"/>
  <c r="A1782" i="5"/>
  <c r="N1782" i="5"/>
  <c r="M1782" i="5" s="1"/>
  <c r="A1160" i="5"/>
  <c r="N1160" i="5"/>
  <c r="M1160" i="5" s="1"/>
  <c r="A1224" i="5"/>
  <c r="N1224" i="5"/>
  <c r="M1224" i="5" s="1"/>
  <c r="A1288" i="5"/>
  <c r="N1288" i="5"/>
  <c r="M1288" i="5" s="1"/>
  <c r="A1352" i="5"/>
  <c r="N1352" i="5"/>
  <c r="M1352" i="5" s="1"/>
  <c r="N1417" i="5"/>
  <c r="M1417" i="5" s="1"/>
  <c r="A1417" i="5"/>
  <c r="A1484" i="5"/>
  <c r="N1484" i="5"/>
  <c r="M1484" i="5" s="1"/>
  <c r="N1577" i="5"/>
  <c r="M1577" i="5" s="1"/>
  <c r="A1577" i="5"/>
  <c r="A1423" i="5"/>
  <c r="N1423" i="5"/>
  <c r="M1423" i="5" s="1"/>
  <c r="A1487" i="5"/>
  <c r="N1487" i="5"/>
  <c r="M1487" i="5" s="1"/>
  <c r="N1702" i="5"/>
  <c r="M1702" i="5" s="1"/>
  <c r="A1702" i="5"/>
  <c r="N1422" i="5"/>
  <c r="M1422" i="5" s="1"/>
  <c r="A1422" i="5"/>
  <c r="N1486" i="5"/>
  <c r="M1486" i="5" s="1"/>
  <c r="A1486" i="5"/>
  <c r="N1533" i="5"/>
  <c r="M1533" i="5" s="1"/>
  <c r="A1533" i="5"/>
  <c r="N1605" i="5"/>
  <c r="M1605" i="5" s="1"/>
  <c r="A1605" i="5"/>
  <c r="A1767" i="5"/>
  <c r="N1767" i="5"/>
  <c r="M1767" i="5" s="1"/>
  <c r="A1592" i="5"/>
  <c r="N1592" i="5"/>
  <c r="M1592" i="5" s="1"/>
  <c r="N1794" i="5"/>
  <c r="M1794" i="5" s="1"/>
  <c r="A1794" i="5"/>
  <c r="N1534" i="5"/>
  <c r="M1534" i="5" s="1"/>
  <c r="A1534" i="5"/>
  <c r="N1626" i="5"/>
  <c r="M1626" i="5" s="1"/>
  <c r="A1626" i="5"/>
  <c r="A1750" i="5"/>
  <c r="N1750" i="5"/>
  <c r="M1750" i="5" s="1"/>
  <c r="N1565" i="5"/>
  <c r="M1565" i="5" s="1"/>
  <c r="A1565" i="5"/>
  <c r="N1613" i="5"/>
  <c r="M1613" i="5" s="1"/>
  <c r="A1613" i="5"/>
  <c r="N1718" i="5"/>
  <c r="M1718" i="5" s="1"/>
  <c r="A1718" i="5"/>
  <c r="N1524" i="5"/>
  <c r="M1524" i="5" s="1"/>
  <c r="A1524" i="5"/>
  <c r="N1610" i="5"/>
  <c r="M1610" i="5" s="1"/>
  <c r="A1610" i="5"/>
  <c r="A1720" i="5"/>
  <c r="N1720" i="5"/>
  <c r="M1720" i="5" s="1"/>
  <c r="N1623" i="5"/>
  <c r="M1623" i="5" s="1"/>
  <c r="A1623" i="5"/>
  <c r="N1687" i="5"/>
  <c r="M1687" i="5" s="1"/>
  <c r="A1687" i="5"/>
  <c r="A1792" i="5"/>
  <c r="N1792" i="5"/>
  <c r="M1792" i="5" s="1"/>
  <c r="A1660" i="5"/>
  <c r="N1660" i="5"/>
  <c r="M1660" i="5" s="1"/>
  <c r="A1727" i="5"/>
  <c r="N1727" i="5"/>
  <c r="M1727" i="5" s="1"/>
  <c r="A1844" i="5"/>
  <c r="N1844" i="5"/>
  <c r="M1844" i="5" s="1"/>
  <c r="A1603" i="5"/>
  <c r="N1603" i="5"/>
  <c r="M1603" i="5" s="1"/>
  <c r="A1667" i="5"/>
  <c r="N1667" i="5"/>
  <c r="M1667" i="5" s="1"/>
  <c r="A1726" i="5"/>
  <c r="N1726" i="5"/>
  <c r="M1726" i="5" s="1"/>
  <c r="A1852" i="5"/>
  <c r="N1852" i="5"/>
  <c r="M1852" i="5" s="1"/>
  <c r="N1797" i="5"/>
  <c r="M1797" i="5" s="1"/>
  <c r="A1797" i="5"/>
  <c r="A1916" i="5"/>
  <c r="N1916" i="5"/>
  <c r="M1916" i="5" s="1"/>
  <c r="N1810" i="5"/>
  <c r="M1810" i="5" s="1"/>
  <c r="A1810" i="5"/>
  <c r="A1977" i="5"/>
  <c r="N1977" i="5"/>
  <c r="M1977" i="5" s="1"/>
  <c r="A1780" i="5"/>
  <c r="N1780" i="5"/>
  <c r="M1780" i="5" s="1"/>
  <c r="A1877" i="5"/>
  <c r="N1877" i="5"/>
  <c r="M1877" i="5" s="1"/>
  <c r="N1736" i="5"/>
  <c r="M1736" i="5" s="1"/>
  <c r="A1736" i="5"/>
  <c r="N1827" i="5"/>
  <c r="M1827" i="5" s="1"/>
  <c r="A1827" i="5"/>
  <c r="A1980" i="5"/>
  <c r="N1980" i="5"/>
  <c r="M1980" i="5" s="1"/>
  <c r="N1825" i="5"/>
  <c r="M1825" i="5" s="1"/>
  <c r="A1825" i="5"/>
  <c r="N1976" i="5"/>
  <c r="M1976" i="5" s="1"/>
  <c r="A1976" i="5"/>
  <c r="A1824" i="5"/>
  <c r="N1824" i="5"/>
  <c r="M1824" i="5" s="1"/>
  <c r="A1876" i="5"/>
  <c r="N1876" i="5"/>
  <c r="M1876" i="5" s="1"/>
  <c r="N1921" i="5"/>
  <c r="M1921" i="5" s="1"/>
  <c r="A1921" i="5"/>
  <c r="N1831" i="5"/>
  <c r="M1831" i="5" s="1"/>
  <c r="A1831" i="5"/>
  <c r="A1960" i="5"/>
  <c r="N1960" i="5"/>
  <c r="M1960" i="5" s="1"/>
  <c r="A1897" i="5"/>
  <c r="N1897" i="5"/>
  <c r="M1897" i="5" s="1"/>
  <c r="N1880" i="5"/>
  <c r="M1880" i="5" s="1"/>
  <c r="A1880" i="5"/>
  <c r="N2011" i="5"/>
  <c r="M2011" i="5" s="1"/>
  <c r="A2011" i="5"/>
  <c r="A1929" i="5"/>
  <c r="N1929" i="5"/>
  <c r="M1929" i="5" s="1"/>
  <c r="N1981" i="5"/>
  <c r="M1981" i="5" s="1"/>
  <c r="A1981" i="5"/>
  <c r="N1932" i="5"/>
  <c r="M1932" i="5" s="1"/>
  <c r="A1932" i="5"/>
  <c r="N1974" i="5"/>
  <c r="M1974" i="5" s="1"/>
  <c r="A1974" i="5"/>
  <c r="N1917" i="5"/>
  <c r="M1917" i="5" s="1"/>
  <c r="A1917" i="5"/>
  <c r="A1963" i="5"/>
  <c r="N1963" i="5"/>
  <c r="M1963" i="5" s="1"/>
  <c r="N1930" i="5"/>
  <c r="M1930" i="5" s="1"/>
  <c r="A1930" i="5"/>
  <c r="N1994" i="5"/>
  <c r="M1994" i="5" s="1"/>
  <c r="A1994" i="5"/>
  <c r="A1975" i="5"/>
  <c r="N1975" i="5"/>
  <c r="M1975" i="5" s="1"/>
  <c r="A2039" i="5"/>
  <c r="N2039" i="5"/>
  <c r="M2039" i="5" s="1"/>
  <c r="N714" i="5"/>
  <c r="M714" i="5" s="1"/>
  <c r="A714" i="5"/>
  <c r="A469" i="5"/>
  <c r="N469" i="5"/>
  <c r="M469" i="5" s="1"/>
  <c r="N82" i="5"/>
  <c r="M82" i="5" s="1"/>
  <c r="A82" i="5"/>
  <c r="N26" i="5"/>
  <c r="M26" i="5" s="1"/>
  <c r="A26" i="5"/>
  <c r="A490" i="5"/>
  <c r="N490" i="5"/>
  <c r="M490" i="5" s="1"/>
  <c r="N554" i="5"/>
  <c r="M554" i="5" s="1"/>
  <c r="A554" i="5"/>
  <c r="N612" i="5"/>
  <c r="M612" i="5" s="1"/>
  <c r="A612" i="5"/>
  <c r="A653" i="5"/>
  <c r="N653" i="5"/>
  <c r="M653" i="5" s="1"/>
  <c r="A694" i="5"/>
  <c r="N694" i="5"/>
  <c r="M694" i="5" s="1"/>
  <c r="N740" i="5"/>
  <c r="M740" i="5" s="1"/>
  <c r="A740" i="5"/>
  <c r="N831" i="5"/>
  <c r="M831" i="5" s="1"/>
  <c r="A831" i="5"/>
  <c r="A943" i="5"/>
  <c r="N943" i="5"/>
  <c r="M943" i="5" s="1"/>
  <c r="N1433" i="5"/>
  <c r="M1433" i="5" s="1"/>
  <c r="A1433" i="5"/>
  <c r="N65" i="5"/>
  <c r="M65" i="5" s="1"/>
  <c r="A65" i="5"/>
  <c r="A129" i="5"/>
  <c r="N129" i="5"/>
  <c r="M129" i="5" s="1"/>
  <c r="A193" i="5"/>
  <c r="N193" i="5"/>
  <c r="M193" i="5" s="1"/>
  <c r="A257" i="5"/>
  <c r="N257" i="5"/>
  <c r="M257" i="5" s="1"/>
  <c r="A321" i="5"/>
  <c r="N321" i="5"/>
  <c r="M321" i="5" s="1"/>
  <c r="A385" i="5"/>
  <c r="N385" i="5"/>
  <c r="M385" i="5" s="1"/>
  <c r="N449" i="5"/>
  <c r="M449" i="5" s="1"/>
  <c r="A449" i="5"/>
  <c r="N513" i="5"/>
  <c r="M513" i="5" s="1"/>
  <c r="A513" i="5"/>
  <c r="N577" i="5"/>
  <c r="M577" i="5" s="1"/>
  <c r="A577" i="5"/>
  <c r="A750" i="5"/>
  <c r="N750" i="5"/>
  <c r="M750" i="5" s="1"/>
  <c r="N828" i="5"/>
  <c r="M828" i="5" s="1"/>
  <c r="A828" i="5"/>
  <c r="A920" i="5"/>
  <c r="N920" i="5"/>
  <c r="M920" i="5" s="1"/>
  <c r="A1189" i="5"/>
  <c r="N1189" i="5"/>
  <c r="M1189" i="5" s="1"/>
  <c r="N88" i="5"/>
  <c r="M88" i="5" s="1"/>
  <c r="A88" i="5"/>
  <c r="A152" i="5"/>
  <c r="N152" i="5"/>
  <c r="M152" i="5" s="1"/>
  <c r="A216" i="5"/>
  <c r="N216" i="5"/>
  <c r="M216" i="5" s="1"/>
  <c r="A280" i="5"/>
  <c r="N280" i="5"/>
  <c r="M280" i="5" s="1"/>
  <c r="A344" i="5"/>
  <c r="N344" i="5"/>
  <c r="M344" i="5" s="1"/>
  <c r="A408" i="5"/>
  <c r="N408" i="5"/>
  <c r="M408" i="5" s="1"/>
  <c r="N472" i="5"/>
  <c r="M472" i="5" s="1"/>
  <c r="A472" i="5"/>
  <c r="N536" i="5"/>
  <c r="M536" i="5" s="1"/>
  <c r="A536" i="5"/>
  <c r="A597" i="5"/>
  <c r="N597" i="5"/>
  <c r="M597" i="5" s="1"/>
  <c r="A638" i="5"/>
  <c r="N638" i="5"/>
  <c r="M638" i="5" s="1"/>
  <c r="A684" i="5"/>
  <c r="N684" i="5"/>
  <c r="M684" i="5" s="1"/>
  <c r="A725" i="5"/>
  <c r="N725" i="5"/>
  <c r="M725" i="5" s="1"/>
  <c r="A797" i="5"/>
  <c r="N797" i="5"/>
  <c r="M797" i="5" s="1"/>
  <c r="A1016" i="5"/>
  <c r="N1016" i="5"/>
  <c r="M1016" i="5" s="1"/>
  <c r="N1396" i="5"/>
  <c r="M1396" i="5" s="1"/>
  <c r="A1396" i="5"/>
  <c r="N917" i="5"/>
  <c r="M917" i="5" s="1"/>
  <c r="A917" i="5"/>
  <c r="N997" i="5"/>
  <c r="M997" i="5" s="1"/>
  <c r="A997" i="5"/>
  <c r="A1102" i="5"/>
  <c r="N1102" i="5"/>
  <c r="M1102" i="5" s="1"/>
  <c r="N1324" i="5"/>
  <c r="M1324" i="5" s="1"/>
  <c r="A1324" i="5"/>
  <c r="N769" i="5"/>
  <c r="M769" i="5" s="1"/>
  <c r="A769" i="5"/>
  <c r="N858" i="5"/>
  <c r="M858" i="5" s="1"/>
  <c r="A858" i="5"/>
  <c r="A979" i="5"/>
  <c r="N979" i="5"/>
  <c r="M979" i="5" s="1"/>
  <c r="A1159" i="5"/>
  <c r="N1159" i="5"/>
  <c r="M1159" i="5" s="1"/>
  <c r="A1407" i="5"/>
  <c r="N1407" i="5"/>
  <c r="M1407" i="5" s="1"/>
  <c r="N632" i="5"/>
  <c r="M632" i="5" s="1"/>
  <c r="A632" i="5"/>
  <c r="N696" i="5"/>
  <c r="M696" i="5" s="1"/>
  <c r="A696" i="5"/>
  <c r="A760" i="5"/>
  <c r="N760" i="5"/>
  <c r="M760" i="5" s="1"/>
  <c r="A824" i="5"/>
  <c r="N824" i="5"/>
  <c r="M824" i="5" s="1"/>
  <c r="A869" i="5"/>
  <c r="N869" i="5"/>
  <c r="M869" i="5" s="1"/>
  <c r="A950" i="5"/>
  <c r="N950" i="5"/>
  <c r="M950" i="5" s="1"/>
  <c r="N1029" i="5"/>
  <c r="M1029" i="5" s="1"/>
  <c r="A1029" i="5"/>
  <c r="N1260" i="5"/>
  <c r="M1260" i="5" s="1"/>
  <c r="A1260" i="5"/>
  <c r="N1582" i="5"/>
  <c r="M1582" i="5" s="1"/>
  <c r="A1582" i="5"/>
  <c r="A1024" i="5"/>
  <c r="N1024" i="5"/>
  <c r="M1024" i="5" s="1"/>
  <c r="A1135" i="5"/>
  <c r="N1135" i="5"/>
  <c r="M1135" i="5" s="1"/>
  <c r="A1255" i="5"/>
  <c r="N1255" i="5"/>
  <c r="M1255" i="5" s="1"/>
  <c r="N1170" i="5"/>
  <c r="M1170" i="5" s="1"/>
  <c r="A1170" i="5"/>
  <c r="A1325" i="5"/>
  <c r="N1325" i="5"/>
  <c r="M1325" i="5" s="1"/>
  <c r="A1580" i="5"/>
  <c r="N1580" i="5"/>
  <c r="M1580" i="5" s="1"/>
  <c r="A871" i="5"/>
  <c r="N871" i="5"/>
  <c r="M871" i="5" s="1"/>
  <c r="N912" i="5"/>
  <c r="M912" i="5" s="1"/>
  <c r="A912" i="5"/>
  <c r="N955" i="5"/>
  <c r="M955" i="5" s="1"/>
  <c r="A955" i="5"/>
  <c r="N1012" i="5"/>
  <c r="M1012" i="5" s="1"/>
  <c r="A1012" i="5"/>
  <c r="A1057" i="5"/>
  <c r="N1057" i="5"/>
  <c r="M1057" i="5" s="1"/>
  <c r="A1188" i="5"/>
  <c r="N1188" i="5"/>
  <c r="M1188" i="5" s="1"/>
  <c r="A1311" i="5"/>
  <c r="N1311" i="5"/>
  <c r="M1311" i="5" s="1"/>
  <c r="N1918" i="5"/>
  <c r="M1918" i="5" s="1"/>
  <c r="A1918" i="5"/>
  <c r="N1083" i="5"/>
  <c r="M1083" i="5" s="1"/>
  <c r="A1083" i="5"/>
  <c r="N1251" i="5"/>
  <c r="M1251" i="5" s="1"/>
  <c r="A1251" i="5"/>
  <c r="A1413" i="5"/>
  <c r="N1413" i="5"/>
  <c r="M1413" i="5" s="1"/>
  <c r="N1244" i="5"/>
  <c r="M1244" i="5" s="1"/>
  <c r="A1244" i="5"/>
  <c r="N1372" i="5"/>
  <c r="M1372" i="5" s="1"/>
  <c r="A1372" i="5"/>
  <c r="N1480" i="5"/>
  <c r="M1480" i="5" s="1"/>
  <c r="A1480" i="5"/>
  <c r="N870" i="5"/>
  <c r="M870" i="5" s="1"/>
  <c r="A870" i="5"/>
  <c r="A934" i="5"/>
  <c r="N934" i="5"/>
  <c r="M934" i="5" s="1"/>
  <c r="A976" i="5"/>
  <c r="N976" i="5"/>
  <c r="M976" i="5" s="1"/>
  <c r="A1022" i="5"/>
  <c r="N1022" i="5"/>
  <c r="M1022" i="5" s="1"/>
  <c r="A1063" i="5"/>
  <c r="N1063" i="5"/>
  <c r="M1063" i="5" s="1"/>
  <c r="N1115" i="5"/>
  <c r="M1115" i="5" s="1"/>
  <c r="A1115" i="5"/>
  <c r="A1237" i="5"/>
  <c r="N1237" i="5"/>
  <c r="M1237" i="5" s="1"/>
  <c r="A1318" i="5"/>
  <c r="N1318" i="5"/>
  <c r="M1318" i="5" s="1"/>
  <c r="A1399" i="5"/>
  <c r="N1399" i="5"/>
  <c r="M1399" i="5" s="1"/>
  <c r="N1602" i="5"/>
  <c r="M1602" i="5" s="1"/>
  <c r="A1602" i="5"/>
  <c r="N1196" i="5"/>
  <c r="M1196" i="5" s="1"/>
  <c r="A1196" i="5"/>
  <c r="N1331" i="5"/>
  <c r="M1331" i="5" s="1"/>
  <c r="A1331" i="5"/>
  <c r="N1489" i="5"/>
  <c r="M1489" i="5" s="1"/>
  <c r="A1489" i="5"/>
  <c r="N970" i="5"/>
  <c r="M970" i="5" s="1"/>
  <c r="A970" i="5"/>
  <c r="N1034" i="5"/>
  <c r="M1034" i="5" s="1"/>
  <c r="A1034" i="5"/>
  <c r="A1098" i="5"/>
  <c r="N1098" i="5"/>
  <c r="M1098" i="5" s="1"/>
  <c r="A1632" i="5"/>
  <c r="N1632" i="5"/>
  <c r="M1632" i="5" s="1"/>
  <c r="A1109" i="5"/>
  <c r="N1109" i="5"/>
  <c r="M1109" i="5" s="1"/>
  <c r="N1150" i="5"/>
  <c r="M1150" i="5" s="1"/>
  <c r="A1150" i="5"/>
  <c r="N1195" i="5"/>
  <c r="M1195" i="5" s="1"/>
  <c r="A1195" i="5"/>
  <c r="N1560" i="5"/>
  <c r="M1560" i="5" s="1"/>
  <c r="A1560" i="5"/>
  <c r="A1531" i="5"/>
  <c r="N1531" i="5"/>
  <c r="M1531" i="5" s="1"/>
  <c r="A1616" i="5"/>
  <c r="N1616" i="5"/>
  <c r="M1616" i="5" s="1"/>
  <c r="A1226" i="5"/>
  <c r="N1226" i="5"/>
  <c r="M1226" i="5" s="1"/>
  <c r="A1290" i="5"/>
  <c r="N1290" i="5"/>
  <c r="M1290" i="5" s="1"/>
  <c r="A1354" i="5"/>
  <c r="N1354" i="5"/>
  <c r="M1354" i="5" s="1"/>
  <c r="A1421" i="5"/>
  <c r="N1421" i="5"/>
  <c r="M1421" i="5" s="1"/>
  <c r="A1485" i="5"/>
  <c r="N1485" i="5"/>
  <c r="M1485" i="5" s="1"/>
  <c r="A1717" i="5"/>
  <c r="N1717" i="5"/>
  <c r="M1717" i="5" s="1"/>
  <c r="N1225" i="5"/>
  <c r="M1225" i="5" s="1"/>
  <c r="A1225" i="5"/>
  <c r="N1289" i="5"/>
  <c r="M1289" i="5" s="1"/>
  <c r="A1289" i="5"/>
  <c r="N1353" i="5"/>
  <c r="M1353" i="5" s="1"/>
  <c r="A1353" i="5"/>
  <c r="A1420" i="5"/>
  <c r="N1420" i="5"/>
  <c r="M1420" i="5" s="1"/>
  <c r="A1521" i="5"/>
  <c r="N1521" i="5"/>
  <c r="M1521" i="5" s="1"/>
  <c r="A1653" i="5"/>
  <c r="N1653" i="5"/>
  <c r="M1653" i="5" s="1"/>
  <c r="A1972" i="5"/>
  <c r="N1972" i="5"/>
  <c r="M1972" i="5" s="1"/>
  <c r="A1168" i="5"/>
  <c r="N1168" i="5"/>
  <c r="M1168" i="5" s="1"/>
  <c r="A1232" i="5"/>
  <c r="N1232" i="5"/>
  <c r="M1232" i="5" s="1"/>
  <c r="A1296" i="5"/>
  <c r="N1296" i="5"/>
  <c r="M1296" i="5" s="1"/>
  <c r="A1360" i="5"/>
  <c r="N1360" i="5"/>
  <c r="M1360" i="5" s="1"/>
  <c r="N1424" i="5"/>
  <c r="M1424" i="5" s="1"/>
  <c r="A1424" i="5"/>
  <c r="N1488" i="5"/>
  <c r="M1488" i="5" s="1"/>
  <c r="A1488" i="5"/>
  <c r="A1589" i="5"/>
  <c r="N1589" i="5"/>
  <c r="M1589" i="5" s="1"/>
  <c r="N1431" i="5"/>
  <c r="M1431" i="5" s="1"/>
  <c r="A1431" i="5"/>
  <c r="N1495" i="5"/>
  <c r="M1495" i="5" s="1"/>
  <c r="A1495" i="5"/>
  <c r="N1709" i="5"/>
  <c r="M1709" i="5" s="1"/>
  <c r="A1709" i="5"/>
  <c r="A1430" i="5"/>
  <c r="N1430" i="5"/>
  <c r="M1430" i="5" s="1"/>
  <c r="A1491" i="5"/>
  <c r="N1491" i="5"/>
  <c r="M1491" i="5" s="1"/>
  <c r="A1536" i="5"/>
  <c r="N1536" i="5"/>
  <c r="M1536" i="5" s="1"/>
  <c r="N1629" i="5"/>
  <c r="M1629" i="5" s="1"/>
  <c r="A1629" i="5"/>
  <c r="A1813" i="5"/>
  <c r="N1813" i="5"/>
  <c r="M1813" i="5" s="1"/>
  <c r="A1665" i="5"/>
  <c r="N1665" i="5"/>
  <c r="M1665" i="5" s="1"/>
  <c r="A1798" i="5"/>
  <c r="N1798" i="5"/>
  <c r="M1798" i="5" s="1"/>
  <c r="A1542" i="5"/>
  <c r="N1542" i="5"/>
  <c r="M1542" i="5" s="1"/>
  <c r="A1641" i="5"/>
  <c r="N1641" i="5"/>
  <c r="M1641" i="5" s="1"/>
  <c r="A1758" i="5"/>
  <c r="N1758" i="5"/>
  <c r="M1758" i="5" s="1"/>
  <c r="N1572" i="5"/>
  <c r="M1572" i="5" s="1"/>
  <c r="A1572" i="5"/>
  <c r="N1618" i="5"/>
  <c r="M1618" i="5" s="1"/>
  <c r="A1618" i="5"/>
  <c r="N1735" i="5"/>
  <c r="M1735" i="5" s="1"/>
  <c r="A1735" i="5"/>
  <c r="A1532" i="5"/>
  <c r="N1532" i="5"/>
  <c r="M1532" i="5" s="1"/>
  <c r="A1625" i="5"/>
  <c r="N1625" i="5"/>
  <c r="M1625" i="5" s="1"/>
  <c r="A1741" i="5"/>
  <c r="N1741" i="5"/>
  <c r="M1741" i="5" s="1"/>
  <c r="N1631" i="5"/>
  <c r="M1631" i="5" s="1"/>
  <c r="A1631" i="5"/>
  <c r="N1695" i="5"/>
  <c r="M1695" i="5" s="1"/>
  <c r="A1695" i="5"/>
  <c r="A1853" i="5"/>
  <c r="N1853" i="5"/>
  <c r="M1853" i="5" s="1"/>
  <c r="A1668" i="5"/>
  <c r="N1668" i="5"/>
  <c r="M1668" i="5" s="1"/>
  <c r="N1755" i="5"/>
  <c r="M1755" i="5" s="1"/>
  <c r="A1755" i="5"/>
  <c r="A1854" i="5"/>
  <c r="N1854" i="5"/>
  <c r="M1854" i="5" s="1"/>
  <c r="N1611" i="5"/>
  <c r="M1611" i="5" s="1"/>
  <c r="A1611" i="5"/>
  <c r="N1675" i="5"/>
  <c r="M1675" i="5" s="1"/>
  <c r="A1675" i="5"/>
  <c r="N1731" i="5"/>
  <c r="M1731" i="5" s="1"/>
  <c r="A1731" i="5"/>
  <c r="N1862" i="5"/>
  <c r="M1862" i="5" s="1"/>
  <c r="A1862" i="5"/>
  <c r="N1826" i="5"/>
  <c r="M1826" i="5" s="1"/>
  <c r="A1826" i="5"/>
  <c r="N1746" i="5"/>
  <c r="M1746" i="5" s="1"/>
  <c r="A1746" i="5"/>
  <c r="A1812" i="5"/>
  <c r="N1812" i="5"/>
  <c r="M1812" i="5" s="1"/>
  <c r="A2012" i="5"/>
  <c r="N2012" i="5"/>
  <c r="M2012" i="5" s="1"/>
  <c r="A1796" i="5"/>
  <c r="N1796" i="5"/>
  <c r="M1796" i="5" s="1"/>
  <c r="N1891" i="5"/>
  <c r="M1891" i="5" s="1"/>
  <c r="A1891" i="5"/>
  <c r="A1744" i="5"/>
  <c r="N1744" i="5"/>
  <c r="M1744" i="5" s="1"/>
  <c r="A1829" i="5"/>
  <c r="N1829" i="5"/>
  <c r="M1829" i="5" s="1"/>
  <c r="A1988" i="5"/>
  <c r="N1988" i="5"/>
  <c r="M1988" i="5" s="1"/>
  <c r="N1833" i="5"/>
  <c r="M1833" i="5" s="1"/>
  <c r="A1833" i="5"/>
  <c r="A1996" i="5"/>
  <c r="N1996" i="5"/>
  <c r="M1996" i="5" s="1"/>
  <c r="A1832" i="5"/>
  <c r="N1832" i="5"/>
  <c r="M1832" i="5" s="1"/>
  <c r="N1882" i="5"/>
  <c r="M1882" i="5" s="1"/>
  <c r="A1882" i="5"/>
  <c r="N1957" i="5"/>
  <c r="M1957" i="5" s="1"/>
  <c r="A1957" i="5"/>
  <c r="A1839" i="5"/>
  <c r="N1839" i="5"/>
  <c r="M1839" i="5" s="1"/>
  <c r="N1979" i="5"/>
  <c r="M1979" i="5" s="1"/>
  <c r="A1979" i="5"/>
  <c r="A1914" i="5"/>
  <c r="N1914" i="5"/>
  <c r="M1914" i="5" s="1"/>
  <c r="N1888" i="5"/>
  <c r="M1888" i="5" s="1"/>
  <c r="A1888" i="5"/>
  <c r="A1863" i="5"/>
  <c r="N1863" i="5"/>
  <c r="M1863" i="5" s="1"/>
  <c r="A1951" i="5"/>
  <c r="N1951" i="5"/>
  <c r="M1951" i="5" s="1"/>
  <c r="N1997" i="5"/>
  <c r="M1997" i="5" s="1"/>
  <c r="A1997" i="5"/>
  <c r="A1936" i="5"/>
  <c r="N1936" i="5"/>
  <c r="M1936" i="5" s="1"/>
  <c r="N1987" i="5"/>
  <c r="M1987" i="5" s="1"/>
  <c r="A1987" i="5"/>
  <c r="N1925" i="5"/>
  <c r="M1925" i="5" s="1"/>
  <c r="A1925" i="5"/>
  <c r="N1973" i="5"/>
  <c r="M1973" i="5" s="1"/>
  <c r="A1973" i="5"/>
  <c r="N1938" i="5"/>
  <c r="M1938" i="5" s="1"/>
  <c r="A1938" i="5"/>
  <c r="N2002" i="5"/>
  <c r="M2002" i="5" s="1"/>
  <c r="A2002" i="5"/>
  <c r="A1983" i="5"/>
  <c r="N1983" i="5"/>
  <c r="M1983" i="5" s="1"/>
  <c r="N2014" i="5"/>
  <c r="M2014" i="5" s="1"/>
  <c r="A2014" i="5"/>
  <c r="N700" i="5"/>
  <c r="M700" i="5" s="1"/>
  <c r="A700" i="5"/>
  <c r="N467" i="5"/>
  <c r="M467" i="5" s="1"/>
  <c r="A467" i="5"/>
  <c r="A78" i="5"/>
  <c r="N78" i="5"/>
  <c r="M78" i="5" s="1"/>
  <c r="N21" i="5"/>
  <c r="M21" i="5" s="1"/>
  <c r="A21" i="5"/>
  <c r="N148" i="5"/>
  <c r="M148" i="5" s="1"/>
  <c r="A148" i="5"/>
  <c r="A10" i="5"/>
  <c r="N10" i="5"/>
  <c r="M10" i="5" s="1"/>
  <c r="N498" i="5"/>
  <c r="M498" i="5" s="1"/>
  <c r="A498" i="5"/>
  <c r="A562" i="5"/>
  <c r="N562" i="5"/>
  <c r="M562" i="5" s="1"/>
  <c r="N617" i="5"/>
  <c r="M617" i="5" s="1"/>
  <c r="A617" i="5"/>
  <c r="N658" i="5"/>
  <c r="M658" i="5" s="1"/>
  <c r="A658" i="5"/>
  <c r="N699" i="5"/>
  <c r="M699" i="5" s="1"/>
  <c r="A699" i="5"/>
  <c r="A751" i="5"/>
  <c r="N751" i="5"/>
  <c r="M751" i="5" s="1"/>
  <c r="A833" i="5"/>
  <c r="N833" i="5"/>
  <c r="M833" i="5" s="1"/>
  <c r="A974" i="5"/>
  <c r="N974" i="5"/>
  <c r="M974" i="5" s="1"/>
  <c r="N1530" i="5"/>
  <c r="M1530" i="5" s="1"/>
  <c r="A1530" i="5"/>
  <c r="A73" i="5"/>
  <c r="N73" i="5"/>
  <c r="M73" i="5" s="1"/>
  <c r="N137" i="5"/>
  <c r="M137" i="5" s="1"/>
  <c r="A137" i="5"/>
  <c r="N201" i="5"/>
  <c r="M201" i="5" s="1"/>
  <c r="A201" i="5"/>
  <c r="N265" i="5"/>
  <c r="M265" i="5" s="1"/>
  <c r="A265" i="5"/>
  <c r="N329" i="5"/>
  <c r="M329" i="5" s="1"/>
  <c r="A329" i="5"/>
  <c r="N393" i="5"/>
  <c r="M393" i="5" s="1"/>
  <c r="A393" i="5"/>
  <c r="N457" i="5"/>
  <c r="M457" i="5" s="1"/>
  <c r="A457" i="5"/>
  <c r="N521" i="5"/>
  <c r="M521" i="5" s="1"/>
  <c r="A521" i="5"/>
  <c r="N585" i="5"/>
  <c r="M585" i="5" s="1"/>
  <c r="A585" i="5"/>
  <c r="A757" i="5"/>
  <c r="N757" i="5"/>
  <c r="M757" i="5" s="1"/>
  <c r="N836" i="5"/>
  <c r="M836" i="5" s="1"/>
  <c r="A836" i="5"/>
  <c r="N969" i="5"/>
  <c r="M969" i="5" s="1"/>
  <c r="A969" i="5"/>
  <c r="A1206" i="5"/>
  <c r="N1206" i="5"/>
  <c r="M1206" i="5" s="1"/>
  <c r="N96" i="5"/>
  <c r="M96" i="5" s="1"/>
  <c r="A96" i="5"/>
  <c r="N160" i="5"/>
  <c r="M160" i="5" s="1"/>
  <c r="A160" i="5"/>
  <c r="N224" i="5"/>
  <c r="M224" i="5" s="1"/>
  <c r="A224" i="5"/>
  <c r="N288" i="5"/>
  <c r="M288" i="5" s="1"/>
  <c r="A288" i="5"/>
  <c r="N352" i="5"/>
  <c r="M352" i="5" s="1"/>
  <c r="A352" i="5"/>
  <c r="N416" i="5"/>
  <c r="M416" i="5" s="1"/>
  <c r="A416" i="5"/>
  <c r="A480" i="5"/>
  <c r="N480" i="5"/>
  <c r="M480" i="5" s="1"/>
  <c r="N544" i="5"/>
  <c r="M544" i="5" s="1"/>
  <c r="A544" i="5"/>
  <c r="A602" i="5"/>
  <c r="N602" i="5"/>
  <c r="M602" i="5" s="1"/>
  <c r="N643" i="5"/>
  <c r="M643" i="5" s="1"/>
  <c r="A643" i="5"/>
  <c r="A689" i="5"/>
  <c r="N689" i="5"/>
  <c r="M689" i="5" s="1"/>
  <c r="A730" i="5"/>
  <c r="N730" i="5"/>
  <c r="M730" i="5" s="1"/>
  <c r="N804" i="5"/>
  <c r="M804" i="5" s="1"/>
  <c r="A804" i="5"/>
  <c r="A1048" i="5"/>
  <c r="N1048" i="5"/>
  <c r="M1048" i="5" s="1"/>
  <c r="A1467" i="5"/>
  <c r="N1467" i="5"/>
  <c r="M1467" i="5" s="1"/>
  <c r="N922" i="5"/>
  <c r="M922" i="5" s="1"/>
  <c r="A922" i="5"/>
  <c r="N1006" i="5"/>
  <c r="M1006" i="5" s="1"/>
  <c r="A1006" i="5"/>
  <c r="N1106" i="5"/>
  <c r="M1106" i="5" s="1"/>
  <c r="A1106" i="5"/>
  <c r="A1334" i="5"/>
  <c r="N1334" i="5"/>
  <c r="M1334" i="5" s="1"/>
  <c r="A777" i="5"/>
  <c r="N777" i="5"/>
  <c r="M777" i="5" s="1"/>
  <c r="N879" i="5"/>
  <c r="M879" i="5" s="1"/>
  <c r="A879" i="5"/>
  <c r="A1043" i="5"/>
  <c r="N1043" i="5"/>
  <c r="M1043" i="5" s="1"/>
  <c r="A1167" i="5"/>
  <c r="N1167" i="5"/>
  <c r="M1167" i="5" s="1"/>
  <c r="A1419" i="5"/>
  <c r="N1419" i="5"/>
  <c r="M1419" i="5" s="1"/>
  <c r="N640" i="5"/>
  <c r="M640" i="5" s="1"/>
  <c r="A640" i="5"/>
  <c r="N704" i="5"/>
  <c r="M704" i="5" s="1"/>
  <c r="A704" i="5"/>
  <c r="N768" i="5"/>
  <c r="M768" i="5" s="1"/>
  <c r="A768" i="5"/>
  <c r="N830" i="5"/>
  <c r="M830" i="5" s="1"/>
  <c r="A830" i="5"/>
  <c r="A885" i="5"/>
  <c r="N885" i="5"/>
  <c r="M885" i="5" s="1"/>
  <c r="A952" i="5"/>
  <c r="N952" i="5"/>
  <c r="M952" i="5" s="1"/>
  <c r="A1049" i="5"/>
  <c r="N1049" i="5"/>
  <c r="M1049" i="5" s="1"/>
  <c r="A1285" i="5"/>
  <c r="N1285" i="5"/>
  <c r="M1285" i="5" s="1"/>
  <c r="A1637" i="5"/>
  <c r="N1637" i="5"/>
  <c r="M1637" i="5" s="1"/>
  <c r="N1033" i="5"/>
  <c r="M1033" i="5" s="1"/>
  <c r="A1033" i="5"/>
  <c r="A1145" i="5"/>
  <c r="N1145" i="5"/>
  <c r="M1145" i="5" s="1"/>
  <c r="A1277" i="5"/>
  <c r="N1277" i="5"/>
  <c r="M1277" i="5" s="1"/>
  <c r="N1211" i="5"/>
  <c r="M1211" i="5" s="1"/>
  <c r="A1211" i="5"/>
  <c r="A1343" i="5"/>
  <c r="N1343" i="5"/>
  <c r="M1343" i="5" s="1"/>
  <c r="N1666" i="5"/>
  <c r="M1666" i="5" s="1"/>
  <c r="A1666" i="5"/>
  <c r="A875" i="5"/>
  <c r="N875" i="5"/>
  <c r="M875" i="5" s="1"/>
  <c r="N916" i="5"/>
  <c r="M916" i="5" s="1"/>
  <c r="A916" i="5"/>
  <c r="A961" i="5"/>
  <c r="N961" i="5"/>
  <c r="M961" i="5" s="1"/>
  <c r="A1015" i="5"/>
  <c r="N1015" i="5"/>
  <c r="M1015" i="5" s="1"/>
  <c r="A1087" i="5"/>
  <c r="N1087" i="5"/>
  <c r="M1087" i="5" s="1"/>
  <c r="N1204" i="5"/>
  <c r="M1204" i="5" s="1"/>
  <c r="A1204" i="5"/>
  <c r="A1341" i="5"/>
  <c r="N1341" i="5"/>
  <c r="M1341" i="5" s="1"/>
  <c r="N925" i="5"/>
  <c r="M925" i="5" s="1"/>
  <c r="A925" i="5"/>
  <c r="N1111" i="5"/>
  <c r="M1111" i="5" s="1"/>
  <c r="A1111" i="5"/>
  <c r="A1261" i="5"/>
  <c r="N1261" i="5"/>
  <c r="M1261" i="5" s="1"/>
  <c r="A1732" i="5"/>
  <c r="N1732" i="5"/>
  <c r="M1732" i="5" s="1"/>
  <c r="N1259" i="5"/>
  <c r="M1259" i="5" s="1"/>
  <c r="A1259" i="5"/>
  <c r="N1387" i="5"/>
  <c r="M1387" i="5" s="1"/>
  <c r="A1387" i="5"/>
  <c r="A1483" i="5"/>
  <c r="N1483" i="5"/>
  <c r="M1483" i="5" s="1"/>
  <c r="A878" i="5"/>
  <c r="N878" i="5"/>
  <c r="M878" i="5" s="1"/>
  <c r="N940" i="5"/>
  <c r="M940" i="5" s="1"/>
  <c r="A940" i="5"/>
  <c r="N981" i="5"/>
  <c r="M981" i="5" s="1"/>
  <c r="A981" i="5"/>
  <c r="A1027" i="5"/>
  <c r="N1027" i="5"/>
  <c r="M1027" i="5" s="1"/>
  <c r="A1068" i="5"/>
  <c r="N1068" i="5"/>
  <c r="M1068" i="5" s="1"/>
  <c r="A1117" i="5"/>
  <c r="N1117" i="5"/>
  <c r="M1117" i="5" s="1"/>
  <c r="A1239" i="5"/>
  <c r="N1239" i="5"/>
  <c r="M1239" i="5" s="1"/>
  <c r="A1333" i="5"/>
  <c r="N1333" i="5"/>
  <c r="M1333" i="5" s="1"/>
  <c r="N1425" i="5"/>
  <c r="M1425" i="5" s="1"/>
  <c r="A1425" i="5"/>
  <c r="N1630" i="5"/>
  <c r="M1630" i="5" s="1"/>
  <c r="A1630" i="5"/>
  <c r="N1220" i="5"/>
  <c r="M1220" i="5" s="1"/>
  <c r="A1220" i="5"/>
  <c r="N1348" i="5"/>
  <c r="M1348" i="5" s="1"/>
  <c r="A1348" i="5"/>
  <c r="N1498" i="5"/>
  <c r="M1498" i="5" s="1"/>
  <c r="A1498" i="5"/>
  <c r="N978" i="5"/>
  <c r="M978" i="5" s="1"/>
  <c r="A978" i="5"/>
  <c r="N1042" i="5"/>
  <c r="M1042" i="5" s="1"/>
  <c r="A1042" i="5"/>
  <c r="A1119" i="5"/>
  <c r="N1119" i="5"/>
  <c r="M1119" i="5" s="1"/>
  <c r="A1657" i="5"/>
  <c r="N1657" i="5"/>
  <c r="M1657" i="5" s="1"/>
  <c r="A1114" i="5"/>
  <c r="N1114" i="5"/>
  <c r="M1114" i="5" s="1"/>
  <c r="N1155" i="5"/>
  <c r="M1155" i="5" s="1"/>
  <c r="A1155" i="5"/>
  <c r="A1202" i="5"/>
  <c r="N1202" i="5"/>
  <c r="M1202" i="5" s="1"/>
  <c r="A1584" i="5"/>
  <c r="N1584" i="5"/>
  <c r="M1584" i="5" s="1"/>
  <c r="N1535" i="5"/>
  <c r="M1535" i="5" s="1"/>
  <c r="A1535" i="5"/>
  <c r="A1661" i="5"/>
  <c r="N1661" i="5"/>
  <c r="M1661" i="5" s="1"/>
  <c r="A1234" i="5"/>
  <c r="N1234" i="5"/>
  <c r="M1234" i="5" s="1"/>
  <c r="A1298" i="5"/>
  <c r="N1298" i="5"/>
  <c r="M1298" i="5" s="1"/>
  <c r="N1362" i="5"/>
  <c r="M1362" i="5" s="1"/>
  <c r="A1362" i="5"/>
  <c r="N1434" i="5"/>
  <c r="M1434" i="5" s="1"/>
  <c r="A1434" i="5"/>
  <c r="A1506" i="5"/>
  <c r="N1506" i="5"/>
  <c r="M1506" i="5" s="1"/>
  <c r="N1723" i="5"/>
  <c r="M1723" i="5" s="1"/>
  <c r="A1723" i="5"/>
  <c r="A1233" i="5"/>
  <c r="N1233" i="5"/>
  <c r="M1233" i="5" s="1"/>
  <c r="A1297" i="5"/>
  <c r="N1297" i="5"/>
  <c r="M1297" i="5" s="1"/>
  <c r="A1361" i="5"/>
  <c r="N1361" i="5"/>
  <c r="M1361" i="5" s="1"/>
  <c r="A1427" i="5"/>
  <c r="N1427" i="5"/>
  <c r="M1427" i="5" s="1"/>
  <c r="A1525" i="5"/>
  <c r="N1525" i="5"/>
  <c r="M1525" i="5" s="1"/>
  <c r="N1670" i="5"/>
  <c r="M1670" i="5" s="1"/>
  <c r="A1670" i="5"/>
  <c r="A1112" i="5"/>
  <c r="N1112" i="5"/>
  <c r="M1112" i="5" s="1"/>
  <c r="N1176" i="5"/>
  <c r="M1176" i="5" s="1"/>
  <c r="A1176" i="5"/>
  <c r="A1240" i="5"/>
  <c r="N1240" i="5"/>
  <c r="M1240" i="5" s="1"/>
  <c r="A1304" i="5"/>
  <c r="N1304" i="5"/>
  <c r="M1304" i="5" s="1"/>
  <c r="A1368" i="5"/>
  <c r="N1368" i="5"/>
  <c r="M1368" i="5" s="1"/>
  <c r="A1436" i="5"/>
  <c r="N1436" i="5"/>
  <c r="M1436" i="5" s="1"/>
  <c r="A1490" i="5"/>
  <c r="N1490" i="5"/>
  <c r="M1490" i="5" s="1"/>
  <c r="A1609" i="5"/>
  <c r="N1609" i="5"/>
  <c r="M1609" i="5" s="1"/>
  <c r="A1439" i="5"/>
  <c r="N1439" i="5"/>
  <c r="M1439" i="5" s="1"/>
  <c r="N1511" i="5"/>
  <c r="M1511" i="5" s="1"/>
  <c r="A1511" i="5"/>
  <c r="A1713" i="5"/>
  <c r="N1713" i="5"/>
  <c r="M1713" i="5" s="1"/>
  <c r="N1438" i="5"/>
  <c r="M1438" i="5" s="1"/>
  <c r="A1438" i="5"/>
  <c r="A1501" i="5"/>
  <c r="N1501" i="5"/>
  <c r="M1501" i="5" s="1"/>
  <c r="A1539" i="5"/>
  <c r="N1539" i="5"/>
  <c r="M1539" i="5" s="1"/>
  <c r="N1638" i="5"/>
  <c r="M1638" i="5" s="1"/>
  <c r="A1638" i="5"/>
  <c r="A1969" i="5"/>
  <c r="N1969" i="5"/>
  <c r="M1969" i="5" s="1"/>
  <c r="N1678" i="5"/>
  <c r="M1678" i="5" s="1"/>
  <c r="A1678" i="5"/>
  <c r="N1899" i="5"/>
  <c r="M1899" i="5" s="1"/>
  <c r="A1899" i="5"/>
  <c r="A1550" i="5"/>
  <c r="N1550" i="5"/>
  <c r="M1550" i="5" s="1"/>
  <c r="N1662" i="5"/>
  <c r="M1662" i="5" s="1"/>
  <c r="A1662" i="5"/>
  <c r="A1766" i="5"/>
  <c r="N1766" i="5"/>
  <c r="M1766" i="5" s="1"/>
  <c r="A1576" i="5"/>
  <c r="N1576" i="5"/>
  <c r="M1576" i="5" s="1"/>
  <c r="A1633" i="5"/>
  <c r="N1633" i="5"/>
  <c r="M1633" i="5" s="1"/>
  <c r="A1859" i="5"/>
  <c r="N1859" i="5"/>
  <c r="M1859" i="5" s="1"/>
  <c r="N1540" i="5"/>
  <c r="M1540" i="5" s="1"/>
  <c r="A1540" i="5"/>
  <c r="N1646" i="5"/>
  <c r="M1646" i="5" s="1"/>
  <c r="A1646" i="5"/>
  <c r="A1743" i="5"/>
  <c r="N1743" i="5"/>
  <c r="M1743" i="5" s="1"/>
  <c r="N1639" i="5"/>
  <c r="M1639" i="5" s="1"/>
  <c r="A1639" i="5"/>
  <c r="N1703" i="5"/>
  <c r="M1703" i="5" s="1"/>
  <c r="A1703" i="5"/>
  <c r="A1612" i="5"/>
  <c r="N1612" i="5"/>
  <c r="M1612" i="5" s="1"/>
  <c r="A1676" i="5"/>
  <c r="N1676" i="5"/>
  <c r="M1676" i="5" s="1"/>
  <c r="A1765" i="5"/>
  <c r="N1765" i="5"/>
  <c r="M1765" i="5" s="1"/>
  <c r="A1864" i="5"/>
  <c r="N1864" i="5"/>
  <c r="M1864" i="5" s="1"/>
  <c r="N1619" i="5"/>
  <c r="M1619" i="5" s="1"/>
  <c r="A1619" i="5"/>
  <c r="N1683" i="5"/>
  <c r="M1683" i="5" s="1"/>
  <c r="A1683" i="5"/>
  <c r="N1739" i="5"/>
  <c r="M1739" i="5" s="1"/>
  <c r="A1739" i="5"/>
  <c r="A1886" i="5"/>
  <c r="N1886" i="5"/>
  <c r="M1886" i="5" s="1"/>
  <c r="A1828" i="5"/>
  <c r="N1828" i="5"/>
  <c r="M1828" i="5" s="1"/>
  <c r="N1754" i="5"/>
  <c r="M1754" i="5" s="1"/>
  <c r="A1754" i="5"/>
  <c r="A1830" i="5"/>
  <c r="N1830" i="5"/>
  <c r="M1830" i="5" s="1"/>
  <c r="N1737" i="5"/>
  <c r="M1737" i="5" s="1"/>
  <c r="A1737" i="5"/>
  <c r="N1802" i="5"/>
  <c r="M1802" i="5" s="1"/>
  <c r="A1802" i="5"/>
  <c r="A1926" i="5"/>
  <c r="N1926" i="5"/>
  <c r="M1926" i="5" s="1"/>
  <c r="A1752" i="5"/>
  <c r="N1752" i="5"/>
  <c r="M1752" i="5" s="1"/>
  <c r="N1875" i="5"/>
  <c r="M1875" i="5" s="1"/>
  <c r="A1875" i="5"/>
  <c r="N1998" i="5"/>
  <c r="M1998" i="5" s="1"/>
  <c r="A1998" i="5"/>
  <c r="N1841" i="5"/>
  <c r="M1841" i="5" s="1"/>
  <c r="A1841" i="5"/>
  <c r="A2004" i="5"/>
  <c r="N2004" i="5"/>
  <c r="M2004" i="5" s="1"/>
  <c r="A1840" i="5"/>
  <c r="N1840" i="5"/>
  <c r="M1840" i="5" s="1"/>
  <c r="A1884" i="5"/>
  <c r="N1884" i="5"/>
  <c r="M1884" i="5" s="1"/>
  <c r="A1783" i="5"/>
  <c r="N1783" i="5"/>
  <c r="M1783" i="5" s="1"/>
  <c r="A1847" i="5"/>
  <c r="N1847" i="5"/>
  <c r="M1847" i="5" s="1"/>
  <c r="N1984" i="5"/>
  <c r="M1984" i="5" s="1"/>
  <c r="A1984" i="5"/>
  <c r="N1937" i="5"/>
  <c r="M1937" i="5" s="1"/>
  <c r="A1937" i="5"/>
  <c r="N1896" i="5"/>
  <c r="M1896" i="5" s="1"/>
  <c r="A1896" i="5"/>
  <c r="N1871" i="5"/>
  <c r="M1871" i="5" s="1"/>
  <c r="A1871" i="5"/>
  <c r="A1961" i="5"/>
  <c r="N1961" i="5"/>
  <c r="M1961" i="5" s="1"/>
  <c r="N2013" i="5"/>
  <c r="M2013" i="5" s="1"/>
  <c r="A2013" i="5"/>
  <c r="N1941" i="5"/>
  <c r="M1941" i="5" s="1"/>
  <c r="A1941" i="5"/>
  <c r="A1990" i="5"/>
  <c r="N1990" i="5"/>
  <c r="M1990" i="5" s="1"/>
  <c r="A1931" i="5"/>
  <c r="N1931" i="5"/>
  <c r="M1931" i="5" s="1"/>
  <c r="N1989" i="5"/>
  <c r="M1989" i="5" s="1"/>
  <c r="A1989" i="5"/>
  <c r="N1946" i="5"/>
  <c r="M1946" i="5" s="1"/>
  <c r="A1946" i="5"/>
  <c r="N2010" i="5"/>
  <c r="M2010" i="5" s="1"/>
  <c r="A2010" i="5"/>
  <c r="A1991" i="5"/>
  <c r="N1991" i="5"/>
  <c r="M1991" i="5" s="1"/>
  <c r="A2022" i="5"/>
  <c r="N2022" i="5"/>
  <c r="M2022" i="5" s="1"/>
  <c r="N779" i="5"/>
  <c r="M779" i="5" s="1"/>
  <c r="A779" i="5"/>
  <c r="A454" i="5"/>
  <c r="N454" i="5"/>
  <c r="M454" i="5" s="1"/>
  <c r="N58" i="5"/>
  <c r="M58" i="5" s="1"/>
  <c r="A58" i="5"/>
  <c r="A447" i="5"/>
  <c r="N447" i="5"/>
  <c r="M447" i="5" s="1"/>
  <c r="A127" i="5"/>
  <c r="N127" i="5"/>
  <c r="M127" i="5" s="1"/>
  <c r="N125" i="5"/>
  <c r="M125" i="5" s="1"/>
  <c r="N509" i="5"/>
  <c r="M509" i="5" s="1"/>
  <c r="N506" i="5"/>
  <c r="M506" i="5" s="1"/>
  <c r="A506" i="5"/>
  <c r="N570" i="5"/>
  <c r="M570" i="5" s="1"/>
  <c r="A570" i="5"/>
  <c r="A621" i="5"/>
  <c r="N621" i="5"/>
  <c r="M621" i="5" s="1"/>
  <c r="A662" i="5"/>
  <c r="N662" i="5"/>
  <c r="M662" i="5" s="1"/>
  <c r="N708" i="5"/>
  <c r="M708" i="5" s="1"/>
  <c r="A708" i="5"/>
  <c r="A774" i="5"/>
  <c r="N774" i="5"/>
  <c r="M774" i="5" s="1"/>
  <c r="N838" i="5"/>
  <c r="M838" i="5" s="1"/>
  <c r="A838" i="5"/>
  <c r="A992" i="5"/>
  <c r="N992" i="5"/>
  <c r="M992" i="5" s="1"/>
  <c r="N17" i="5"/>
  <c r="M17" i="5" s="1"/>
  <c r="A17" i="5"/>
  <c r="N81" i="5"/>
  <c r="M81" i="5" s="1"/>
  <c r="A81" i="5"/>
  <c r="N145" i="5"/>
  <c r="M145" i="5" s="1"/>
  <c r="A145" i="5"/>
  <c r="N209" i="5"/>
  <c r="M209" i="5" s="1"/>
  <c r="A209" i="5"/>
  <c r="N273" i="5"/>
  <c r="M273" i="5" s="1"/>
  <c r="A273" i="5"/>
  <c r="A337" i="5"/>
  <c r="N337" i="5"/>
  <c r="M337" i="5" s="1"/>
  <c r="A401" i="5"/>
  <c r="N401" i="5"/>
  <c r="M401" i="5" s="1"/>
  <c r="A465" i="5"/>
  <c r="N465" i="5"/>
  <c r="M465" i="5" s="1"/>
  <c r="N529" i="5"/>
  <c r="M529" i="5" s="1"/>
  <c r="A529" i="5"/>
  <c r="N593" i="5"/>
  <c r="M593" i="5" s="1"/>
  <c r="A593" i="5"/>
  <c r="N764" i="5"/>
  <c r="M764" i="5" s="1"/>
  <c r="A764" i="5"/>
  <c r="N845" i="5"/>
  <c r="M845" i="5" s="1"/>
  <c r="A845" i="5"/>
  <c r="A984" i="5"/>
  <c r="N984" i="5"/>
  <c r="M984" i="5" s="1"/>
  <c r="N1332" i="5"/>
  <c r="M1332" i="5" s="1"/>
  <c r="A1332" i="5"/>
  <c r="N104" i="5"/>
  <c r="M104" i="5" s="1"/>
  <c r="A104" i="5"/>
  <c r="N168" i="5"/>
  <c r="M168" i="5" s="1"/>
  <c r="A168" i="5"/>
  <c r="N232" i="5"/>
  <c r="M232" i="5" s="1"/>
  <c r="A232" i="5"/>
  <c r="N296" i="5"/>
  <c r="M296" i="5" s="1"/>
  <c r="A296" i="5"/>
  <c r="N360" i="5"/>
  <c r="M360" i="5" s="1"/>
  <c r="A360" i="5"/>
  <c r="N424" i="5"/>
  <c r="M424" i="5" s="1"/>
  <c r="A424" i="5"/>
  <c r="A488" i="5"/>
  <c r="N488" i="5"/>
  <c r="M488" i="5" s="1"/>
  <c r="N552" i="5"/>
  <c r="M552" i="5" s="1"/>
  <c r="A552" i="5"/>
  <c r="A606" i="5"/>
  <c r="N606" i="5"/>
  <c r="M606" i="5" s="1"/>
  <c r="A652" i="5"/>
  <c r="N652" i="5"/>
  <c r="M652" i="5" s="1"/>
  <c r="A693" i="5"/>
  <c r="N693" i="5"/>
  <c r="M693" i="5" s="1"/>
  <c r="A734" i="5"/>
  <c r="N734" i="5"/>
  <c r="M734" i="5" s="1"/>
  <c r="N811" i="5"/>
  <c r="M811" i="5" s="1"/>
  <c r="A811" i="5"/>
  <c r="A1095" i="5"/>
  <c r="N1095" i="5"/>
  <c r="M1095" i="5" s="1"/>
  <c r="A1477" i="5"/>
  <c r="N1477" i="5"/>
  <c r="M1477" i="5" s="1"/>
  <c r="A953" i="5"/>
  <c r="N953" i="5"/>
  <c r="M953" i="5" s="1"/>
  <c r="A1023" i="5"/>
  <c r="N1023" i="5"/>
  <c r="M1023" i="5" s="1"/>
  <c r="N1139" i="5"/>
  <c r="M1139" i="5" s="1"/>
  <c r="A1139" i="5"/>
  <c r="A1359" i="5"/>
  <c r="N1359" i="5"/>
  <c r="M1359" i="5" s="1"/>
  <c r="N785" i="5"/>
  <c r="M785" i="5" s="1"/>
  <c r="A785" i="5"/>
  <c r="A882" i="5"/>
  <c r="N882" i="5"/>
  <c r="M882" i="5" s="1"/>
  <c r="N1070" i="5"/>
  <c r="M1070" i="5" s="1"/>
  <c r="A1070" i="5"/>
  <c r="A1223" i="5"/>
  <c r="N1223" i="5"/>
  <c r="M1223" i="5" s="1"/>
  <c r="A1429" i="5"/>
  <c r="N1429" i="5"/>
  <c r="M1429" i="5" s="1"/>
  <c r="N648" i="5"/>
  <c r="M648" i="5" s="1"/>
  <c r="A648" i="5"/>
  <c r="A712" i="5"/>
  <c r="N712" i="5"/>
  <c r="M712" i="5" s="1"/>
  <c r="N776" i="5"/>
  <c r="M776" i="5" s="1"/>
  <c r="A776" i="5"/>
  <c r="N839" i="5"/>
  <c r="M839" i="5" s="1"/>
  <c r="A839" i="5"/>
  <c r="N888" i="5"/>
  <c r="M888" i="5" s="1"/>
  <c r="A888" i="5"/>
  <c r="A985" i="5"/>
  <c r="N985" i="5"/>
  <c r="M985" i="5" s="1"/>
  <c r="A1062" i="5"/>
  <c r="N1062" i="5"/>
  <c r="M1062" i="5" s="1"/>
  <c r="N1307" i="5"/>
  <c r="M1307" i="5" s="1"/>
  <c r="A1307" i="5"/>
  <c r="N834" i="5"/>
  <c r="M834" i="5" s="1"/>
  <c r="A834" i="5"/>
  <c r="N1053" i="5"/>
  <c r="M1053" i="5" s="1"/>
  <c r="A1053" i="5"/>
  <c r="A1153" i="5"/>
  <c r="N1153" i="5"/>
  <c r="M1153" i="5" s="1"/>
  <c r="A1342" i="5"/>
  <c r="N1342" i="5"/>
  <c r="M1342" i="5" s="1"/>
  <c r="N1228" i="5"/>
  <c r="M1228" i="5" s="1"/>
  <c r="A1228" i="5"/>
  <c r="A1373" i="5"/>
  <c r="N1373" i="5"/>
  <c r="M1373" i="5" s="1"/>
  <c r="A1704" i="5"/>
  <c r="N1704" i="5"/>
  <c r="M1704" i="5" s="1"/>
  <c r="A880" i="5"/>
  <c r="N880" i="5"/>
  <c r="M880" i="5" s="1"/>
  <c r="N921" i="5"/>
  <c r="M921" i="5" s="1"/>
  <c r="A921" i="5"/>
  <c r="N977" i="5"/>
  <c r="M977" i="5" s="1"/>
  <c r="A977" i="5"/>
  <c r="N1019" i="5"/>
  <c r="M1019" i="5" s="1"/>
  <c r="A1019" i="5"/>
  <c r="N1092" i="5"/>
  <c r="M1092" i="5" s="1"/>
  <c r="A1092" i="5"/>
  <c r="A1214" i="5"/>
  <c r="N1214" i="5"/>
  <c r="M1214" i="5" s="1"/>
  <c r="A1358" i="5"/>
  <c r="N1358" i="5"/>
  <c r="M1358" i="5" s="1"/>
  <c r="N964" i="5"/>
  <c r="M964" i="5" s="1"/>
  <c r="A964" i="5"/>
  <c r="A1113" i="5"/>
  <c r="N1113" i="5"/>
  <c r="M1113" i="5" s="1"/>
  <c r="A1279" i="5"/>
  <c r="N1279" i="5"/>
  <c r="M1279" i="5" s="1"/>
  <c r="N1147" i="5"/>
  <c r="M1147" i="5" s="1"/>
  <c r="A1147" i="5"/>
  <c r="N1276" i="5"/>
  <c r="M1276" i="5" s="1"/>
  <c r="A1276" i="5"/>
  <c r="N1404" i="5"/>
  <c r="M1404" i="5" s="1"/>
  <c r="A1404" i="5"/>
  <c r="A1547" i="5"/>
  <c r="N1547" i="5"/>
  <c r="M1547" i="5" s="1"/>
  <c r="N886" i="5"/>
  <c r="M886" i="5" s="1"/>
  <c r="A886" i="5"/>
  <c r="A944" i="5"/>
  <c r="N944" i="5"/>
  <c r="M944" i="5" s="1"/>
  <c r="N990" i="5"/>
  <c r="M990" i="5" s="1"/>
  <c r="A990" i="5"/>
  <c r="A1031" i="5"/>
  <c r="N1031" i="5"/>
  <c r="M1031" i="5" s="1"/>
  <c r="A1072" i="5"/>
  <c r="N1072" i="5"/>
  <c r="M1072" i="5" s="1"/>
  <c r="A1125" i="5"/>
  <c r="N1125" i="5"/>
  <c r="M1125" i="5" s="1"/>
  <c r="A1254" i="5"/>
  <c r="N1254" i="5"/>
  <c r="M1254" i="5" s="1"/>
  <c r="A1335" i="5"/>
  <c r="N1335" i="5"/>
  <c r="M1335" i="5" s="1"/>
  <c r="A1428" i="5"/>
  <c r="N1428" i="5"/>
  <c r="M1428" i="5" s="1"/>
  <c r="N1634" i="5"/>
  <c r="M1634" i="5" s="1"/>
  <c r="A1634" i="5"/>
  <c r="N1235" i="5"/>
  <c r="M1235" i="5" s="1"/>
  <c r="A1235" i="5"/>
  <c r="N1363" i="5"/>
  <c r="M1363" i="5" s="1"/>
  <c r="A1363" i="5"/>
  <c r="N1686" i="5"/>
  <c r="M1686" i="5" s="1"/>
  <c r="A1686" i="5"/>
  <c r="A986" i="5"/>
  <c r="N986" i="5"/>
  <c r="M986" i="5" s="1"/>
  <c r="A1050" i="5"/>
  <c r="N1050" i="5"/>
  <c r="M1050" i="5" s="1"/>
  <c r="A1151" i="5"/>
  <c r="N1151" i="5"/>
  <c r="M1151" i="5" s="1"/>
  <c r="N1857" i="5"/>
  <c r="M1857" i="5" s="1"/>
  <c r="A1857" i="5"/>
  <c r="N1118" i="5"/>
  <c r="M1118" i="5" s="1"/>
  <c r="A1118" i="5"/>
  <c r="A1164" i="5"/>
  <c r="N1164" i="5"/>
  <c r="M1164" i="5" s="1"/>
  <c r="A1411" i="5"/>
  <c r="N1411" i="5"/>
  <c r="M1411" i="5" s="1"/>
  <c r="A1596" i="5"/>
  <c r="N1596" i="5"/>
  <c r="M1596" i="5" s="1"/>
  <c r="A1537" i="5"/>
  <c r="N1537" i="5"/>
  <c r="M1537" i="5" s="1"/>
  <c r="A1759" i="5"/>
  <c r="N1759" i="5"/>
  <c r="M1759" i="5" s="1"/>
  <c r="N1242" i="5"/>
  <c r="M1242" i="5" s="1"/>
  <c r="A1242" i="5"/>
  <c r="N1306" i="5"/>
  <c r="M1306" i="5" s="1"/>
  <c r="A1306" i="5"/>
  <c r="N1370" i="5"/>
  <c r="M1370" i="5" s="1"/>
  <c r="A1370" i="5"/>
  <c r="N1437" i="5"/>
  <c r="M1437" i="5" s="1"/>
  <c r="A1437" i="5"/>
  <c r="A1515" i="5"/>
  <c r="N1515" i="5"/>
  <c r="M1515" i="5" s="1"/>
  <c r="N1771" i="5"/>
  <c r="M1771" i="5" s="1"/>
  <c r="A1771" i="5"/>
  <c r="A1241" i="5"/>
  <c r="N1241" i="5"/>
  <c r="M1241" i="5" s="1"/>
  <c r="A1305" i="5"/>
  <c r="N1305" i="5"/>
  <c r="M1305" i="5" s="1"/>
  <c r="A1369" i="5"/>
  <c r="N1369" i="5"/>
  <c r="M1369" i="5" s="1"/>
  <c r="A1443" i="5"/>
  <c r="N1443" i="5"/>
  <c r="M1443" i="5" s="1"/>
  <c r="N1552" i="5"/>
  <c r="M1552" i="5" s="1"/>
  <c r="A1552" i="5"/>
  <c r="A1688" i="5"/>
  <c r="N1688" i="5"/>
  <c r="M1688" i="5" s="1"/>
  <c r="N1120" i="5"/>
  <c r="M1120" i="5" s="1"/>
  <c r="A1120" i="5"/>
  <c r="N1184" i="5"/>
  <c r="M1184" i="5" s="1"/>
  <c r="A1184" i="5"/>
  <c r="A1248" i="5"/>
  <c r="N1248" i="5"/>
  <c r="M1248" i="5" s="1"/>
  <c r="A1312" i="5"/>
  <c r="N1312" i="5"/>
  <c r="M1312" i="5" s="1"/>
  <c r="A1376" i="5"/>
  <c r="N1376" i="5"/>
  <c r="M1376" i="5" s="1"/>
  <c r="N1440" i="5"/>
  <c r="M1440" i="5" s="1"/>
  <c r="A1440" i="5"/>
  <c r="A1499" i="5"/>
  <c r="N1499" i="5"/>
  <c r="M1499" i="5" s="1"/>
  <c r="A1648" i="5"/>
  <c r="N1648" i="5"/>
  <c r="M1648" i="5" s="1"/>
  <c r="N1447" i="5"/>
  <c r="M1447" i="5" s="1"/>
  <c r="A1447" i="5"/>
  <c r="N1527" i="5"/>
  <c r="M1527" i="5" s="1"/>
  <c r="A1527" i="5"/>
  <c r="A1730" i="5"/>
  <c r="N1730" i="5"/>
  <c r="M1730" i="5" s="1"/>
  <c r="A1446" i="5"/>
  <c r="N1446" i="5"/>
  <c r="M1446" i="5" s="1"/>
  <c r="N1504" i="5"/>
  <c r="M1504" i="5" s="1"/>
  <c r="A1504" i="5"/>
  <c r="N1549" i="5"/>
  <c r="M1549" i="5" s="1"/>
  <c r="A1549" i="5"/>
  <c r="N1645" i="5"/>
  <c r="M1645" i="5" s="1"/>
  <c r="A1645" i="5"/>
  <c r="N1982" i="5"/>
  <c r="M1982" i="5" s="1"/>
  <c r="A1982" i="5"/>
  <c r="A1680" i="5"/>
  <c r="N1680" i="5"/>
  <c r="M1680" i="5" s="1"/>
  <c r="A1494" i="5"/>
  <c r="N1494" i="5"/>
  <c r="M1494" i="5" s="1"/>
  <c r="N1558" i="5"/>
  <c r="M1558" i="5" s="1"/>
  <c r="A1558" i="5"/>
  <c r="A1672" i="5"/>
  <c r="N1672" i="5"/>
  <c r="M1672" i="5" s="1"/>
  <c r="A1805" i="5"/>
  <c r="N1805" i="5"/>
  <c r="M1805" i="5" s="1"/>
  <c r="N1581" i="5"/>
  <c r="M1581" i="5" s="1"/>
  <c r="A1581" i="5"/>
  <c r="N1654" i="5"/>
  <c r="M1654" i="5" s="1"/>
  <c r="A1654" i="5"/>
  <c r="N1861" i="5"/>
  <c r="M1861" i="5" s="1"/>
  <c r="A1861" i="5"/>
  <c r="A1548" i="5"/>
  <c r="N1548" i="5"/>
  <c r="M1548" i="5" s="1"/>
  <c r="A1656" i="5"/>
  <c r="N1656" i="5"/>
  <c r="M1656" i="5" s="1"/>
  <c r="A1788" i="5"/>
  <c r="N1788" i="5"/>
  <c r="M1788" i="5" s="1"/>
  <c r="N1647" i="5"/>
  <c r="M1647" i="5" s="1"/>
  <c r="A1647" i="5"/>
  <c r="N1711" i="5"/>
  <c r="M1711" i="5" s="1"/>
  <c r="A1711" i="5"/>
  <c r="A1620" i="5"/>
  <c r="N1620" i="5"/>
  <c r="M1620" i="5" s="1"/>
  <c r="A1684" i="5"/>
  <c r="N1684" i="5"/>
  <c r="M1684" i="5" s="1"/>
  <c r="A1775" i="5"/>
  <c r="N1775" i="5"/>
  <c r="M1775" i="5" s="1"/>
  <c r="A1924" i="5"/>
  <c r="N1924" i="5"/>
  <c r="M1924" i="5" s="1"/>
  <c r="N1627" i="5"/>
  <c r="M1627" i="5" s="1"/>
  <c r="A1627" i="5"/>
  <c r="N1691" i="5"/>
  <c r="M1691" i="5" s="1"/>
  <c r="A1691" i="5"/>
  <c r="N1763" i="5"/>
  <c r="M1763" i="5" s="1"/>
  <c r="A1763" i="5"/>
  <c r="A1928" i="5"/>
  <c r="N1928" i="5"/>
  <c r="M1928" i="5" s="1"/>
  <c r="A1846" i="5"/>
  <c r="N1846" i="5"/>
  <c r="M1846" i="5" s="1"/>
  <c r="N1762" i="5"/>
  <c r="M1762" i="5" s="1"/>
  <c r="A1762" i="5"/>
  <c r="N1843" i="5"/>
  <c r="M1843" i="5" s="1"/>
  <c r="A1843" i="5"/>
  <c r="A1745" i="5"/>
  <c r="N1745" i="5"/>
  <c r="M1745" i="5" s="1"/>
  <c r="A1804" i="5"/>
  <c r="N1804" i="5"/>
  <c r="M1804" i="5" s="1"/>
  <c r="N1956" i="5"/>
  <c r="M1956" i="5" s="1"/>
  <c r="A1956" i="5"/>
  <c r="A1760" i="5"/>
  <c r="N1760" i="5"/>
  <c r="M1760" i="5" s="1"/>
  <c r="N1883" i="5"/>
  <c r="M1883" i="5" s="1"/>
  <c r="A1883" i="5"/>
  <c r="A1785" i="5"/>
  <c r="N1785" i="5"/>
  <c r="M1785" i="5" s="1"/>
  <c r="N1849" i="5"/>
  <c r="M1849" i="5" s="1"/>
  <c r="A1849" i="5"/>
  <c r="N2021" i="5"/>
  <c r="M2021" i="5" s="1"/>
  <c r="A2021" i="5"/>
  <c r="N1848" i="5"/>
  <c r="M1848" i="5" s="1"/>
  <c r="A1848" i="5"/>
  <c r="N1890" i="5"/>
  <c r="M1890" i="5" s="1"/>
  <c r="A1890" i="5"/>
  <c r="N1791" i="5"/>
  <c r="M1791" i="5" s="1"/>
  <c r="A1791" i="5"/>
  <c r="A1855" i="5"/>
  <c r="N1855" i="5"/>
  <c r="M1855" i="5" s="1"/>
  <c r="A1992" i="5"/>
  <c r="N1992" i="5"/>
  <c r="M1992" i="5" s="1"/>
  <c r="N1947" i="5"/>
  <c r="M1947" i="5" s="1"/>
  <c r="A1947" i="5"/>
  <c r="A1907" i="5"/>
  <c r="N1907" i="5"/>
  <c r="M1907" i="5" s="1"/>
  <c r="A1879" i="5"/>
  <c r="N1879" i="5"/>
  <c r="M1879" i="5" s="1"/>
  <c r="A1993" i="5"/>
  <c r="N1993" i="5"/>
  <c r="M1993" i="5" s="1"/>
  <c r="N2033" i="5"/>
  <c r="M2033" i="5" s="1"/>
  <c r="A2033" i="5"/>
  <c r="N1950" i="5"/>
  <c r="M1950" i="5" s="1"/>
  <c r="A1950" i="5"/>
  <c r="N2003" i="5"/>
  <c r="M2003" i="5" s="1"/>
  <c r="A2003" i="5"/>
  <c r="A1935" i="5"/>
  <c r="N1935" i="5"/>
  <c r="M1935" i="5" s="1"/>
  <c r="N2005" i="5"/>
  <c r="M2005" i="5" s="1"/>
  <c r="A2005" i="5"/>
  <c r="A1954" i="5"/>
  <c r="N1954" i="5"/>
  <c r="M1954" i="5" s="1"/>
  <c r="N2018" i="5"/>
  <c r="M2018" i="5" s="1"/>
  <c r="A2018" i="5"/>
  <c r="A1999" i="5"/>
  <c r="N1999" i="5"/>
  <c r="M1999" i="5" s="1"/>
  <c r="N2030" i="5"/>
  <c r="M2030" i="5" s="1"/>
  <c r="A2030" i="5"/>
  <c r="N772" i="5"/>
  <c r="M772" i="5" s="1"/>
  <c r="A772" i="5"/>
  <c r="N673" i="5"/>
  <c r="M673" i="5" s="1"/>
  <c r="A673" i="5"/>
  <c r="A582" i="5"/>
  <c r="N582" i="5"/>
  <c r="M582" i="5" s="1"/>
  <c r="A439" i="5"/>
  <c r="N439" i="5"/>
  <c r="M439" i="5" s="1"/>
  <c r="N53" i="5"/>
  <c r="M53" i="5" s="1"/>
  <c r="A53" i="5"/>
  <c r="A677" i="5"/>
  <c r="N677" i="5"/>
  <c r="M677" i="5" s="1"/>
  <c r="Q5" i="5" l="1"/>
  <c r="M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1FB0A-5CCF-CD47-B037-5C7A8EA7E92D}" name="bumpinfo" type="6" refreshedVersion="8" background="1" saveData="1">
    <textPr fileType="mac" sourceFile="/afs/icsense.com/projects/DVA/iplm/workarea/verpoorten/cds_run/bumpinfo.txt" decimal="," thousands="." tab="0" space="1" consecutive="1">
      <textFields count="7">
        <textField type="text"/>
        <textField/>
        <textField/>
        <textField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<sst xmlns="http://schemas.openxmlformats.org/spreadsheetml/2006/main" count="6718" uniqueCount="3255">
  <si>
    <t>#</t>
  </si>
  <si>
    <t>A</t>
  </si>
  <si>
    <t>vsshv</t>
  </si>
  <si>
    <t>vddhv</t>
  </si>
  <si>
    <t>nocon</t>
  </si>
  <si>
    <t>pzt&lt;28&gt;</t>
  </si>
  <si>
    <t>pzt&lt;24&gt;</t>
  </si>
  <si>
    <t>pzt&lt;20&gt;</t>
  </si>
  <si>
    <t>pzt&lt;16&gt;</t>
  </si>
  <si>
    <t>pzt&lt;15&gt;</t>
  </si>
  <si>
    <t>pzt&lt;11&gt;</t>
  </si>
  <si>
    <t>pzt&lt;7&gt;</t>
  </si>
  <si>
    <t>pzt&lt;3&gt;</t>
  </si>
  <si>
    <t>B</t>
  </si>
  <si>
    <t>pzt&lt;29&gt;</t>
  </si>
  <si>
    <t>pzt&lt;25&gt;</t>
  </si>
  <si>
    <t>pzt&lt;21&gt;</t>
  </si>
  <si>
    <t>pzt&lt;17&gt;</t>
  </si>
  <si>
    <t>pzt&lt;14&gt;</t>
  </si>
  <si>
    <t>pzt&lt;10&gt;</t>
  </si>
  <si>
    <t>pzt&lt;6&gt;</t>
  </si>
  <si>
    <t>pzt&lt;2&gt;</t>
  </si>
  <si>
    <t>C</t>
  </si>
  <si>
    <t>pzt&lt;30&gt;</t>
  </si>
  <si>
    <t>pzt&lt;26&gt;</t>
  </si>
  <si>
    <t>pzt&lt;22&gt;</t>
  </si>
  <si>
    <t>pzt&lt;18&gt;</t>
  </si>
  <si>
    <t>pzt&lt;13&gt;</t>
  </si>
  <si>
    <t>pzt&lt;9&gt;</t>
  </si>
  <si>
    <t>pzt&lt;5&gt;</t>
  </si>
  <si>
    <t>pzt&lt;1&gt;</t>
  </si>
  <si>
    <t>D</t>
  </si>
  <si>
    <t>pzt&lt;31&gt;</t>
  </si>
  <si>
    <t>pzt&lt;63&gt;</t>
  </si>
  <si>
    <t>pzt&lt;27&gt;</t>
  </si>
  <si>
    <t>pzt&lt;23&gt;</t>
  </si>
  <si>
    <t>pzt&lt;19&gt;</t>
  </si>
  <si>
    <t>pzt&lt;12&gt;</t>
  </si>
  <si>
    <t>pzt&lt;8&gt;</t>
  </si>
  <si>
    <t>pzt&lt;4&gt;</t>
  </si>
  <si>
    <t>pzt&lt;32&gt;</t>
  </si>
  <si>
    <t>pzt&lt;0&gt;</t>
  </si>
  <si>
    <t>E</t>
  </si>
  <si>
    <t>pzt&lt;540&gt;</t>
  </si>
  <si>
    <t>pzt&lt;536&gt;</t>
  </si>
  <si>
    <t>pzt&lt;532&gt;</t>
  </si>
  <si>
    <t>pzt&lt;528&gt;</t>
  </si>
  <si>
    <t>pzt&lt;524&gt;</t>
  </si>
  <si>
    <t>pzt&lt;523&gt;</t>
  </si>
  <si>
    <t>pzt&lt;519&gt;</t>
  </si>
  <si>
    <t>pzt&lt;515&gt;</t>
  </si>
  <si>
    <t>F</t>
  </si>
  <si>
    <t>pzt&lt;541&gt;</t>
  </si>
  <si>
    <t>pzt&lt;537&gt;</t>
  </si>
  <si>
    <t>pzt&lt;533&gt;</t>
  </si>
  <si>
    <t>pzt&lt;529&gt;</t>
  </si>
  <si>
    <t>pzt&lt;525&gt;</t>
  </si>
  <si>
    <t>pzt&lt;522&gt;</t>
  </si>
  <si>
    <t>pzt&lt;518&gt;</t>
  </si>
  <si>
    <t>pzt&lt;514&gt;</t>
  </si>
  <si>
    <t>G</t>
  </si>
  <si>
    <t>pzt&lt;542&gt;</t>
  </si>
  <si>
    <t>pzt&lt;538&gt;</t>
  </si>
  <si>
    <t>pzt&lt;534&gt;</t>
  </si>
  <si>
    <t>pzt&lt;530&gt;</t>
  </si>
  <si>
    <t>pzt&lt;526&gt;</t>
  </si>
  <si>
    <t>pzt&lt;521&gt;</t>
  </si>
  <si>
    <t>pzt&lt;517&gt;</t>
  </si>
  <si>
    <t>pzt&lt;513&gt;</t>
  </si>
  <si>
    <t>H</t>
  </si>
  <si>
    <t>pzt&lt;1023&gt;</t>
  </si>
  <si>
    <t>pzt&lt;543&gt;</t>
  </si>
  <si>
    <t>pzt&lt;539&gt;</t>
  </si>
  <si>
    <t>pzt&lt;535&gt;</t>
  </si>
  <si>
    <t>pzt&lt;531&gt;</t>
  </si>
  <si>
    <t>pzt&lt;527&gt;</t>
  </si>
  <si>
    <t>pzt&lt;520&gt;</t>
  </si>
  <si>
    <t>pzt&lt;516&gt;</t>
  </si>
  <si>
    <t>pzt&lt;512&gt;</t>
  </si>
  <si>
    <t>pzt&lt;992&gt;</t>
  </si>
  <si>
    <t>J</t>
  </si>
  <si>
    <t>K</t>
  </si>
  <si>
    <t>spi_mosi</t>
  </si>
  <si>
    <t>spi_csn</t>
  </si>
  <si>
    <t>lvds_mosip</t>
  </si>
  <si>
    <t>tst_rx</t>
  </si>
  <si>
    <t>pzt_poll</t>
  </si>
  <si>
    <t>L</t>
  </si>
  <si>
    <t>spi_clk</t>
  </si>
  <si>
    <t>spi_miso</t>
  </si>
  <si>
    <t>lvds_mosin</t>
  </si>
  <si>
    <t>vddhvdrive</t>
  </si>
  <si>
    <t>vdd</t>
  </si>
  <si>
    <t>M</t>
  </si>
  <si>
    <t>vssd</t>
  </si>
  <si>
    <t>vddd</t>
  </si>
  <si>
    <t>clockp</t>
  </si>
  <si>
    <t>vddcp</t>
  </si>
  <si>
    <t>cp_p</t>
  </si>
  <si>
    <t>N</t>
  </si>
  <si>
    <t>vssio</t>
  </si>
  <si>
    <t>vddio</t>
  </si>
  <si>
    <t>clockn</t>
  </si>
  <si>
    <t>cp_n</t>
  </si>
  <si>
    <t>vsscp</t>
  </si>
  <si>
    <t>P</t>
  </si>
  <si>
    <t>resetn</t>
  </si>
  <si>
    <t>sync</t>
  </si>
  <si>
    <t>lvds_clkp</t>
  </si>
  <si>
    <t>noco1 (SUB pad)</t>
  </si>
  <si>
    <t>R</t>
  </si>
  <si>
    <t>irq</t>
  </si>
  <si>
    <t>gpio&lt;3&gt;</t>
  </si>
  <si>
    <t>lvds_clkn</t>
  </si>
  <si>
    <t>rx_out_15</t>
  </si>
  <si>
    <t>rx_out_14</t>
  </si>
  <si>
    <t>rx_out_13</t>
  </si>
  <si>
    <t>rx_out_12</t>
  </si>
  <si>
    <t>rx_out_11</t>
  </si>
  <si>
    <t>rx_out_10</t>
  </si>
  <si>
    <t>rx_out_9</t>
  </si>
  <si>
    <t>rx_out_8</t>
  </si>
  <si>
    <t>rx_out_7</t>
  </si>
  <si>
    <t>rx_out_6</t>
  </si>
  <si>
    <t>rx_out_5</t>
  </si>
  <si>
    <t>rx_out_4</t>
  </si>
  <si>
    <t>rx_out_3</t>
  </si>
  <si>
    <t>rx_out_2</t>
  </si>
  <si>
    <t>rx_out_1</t>
  </si>
  <si>
    <t>rx_out_0</t>
  </si>
  <si>
    <t>T</t>
  </si>
  <si>
    <t>gpio&lt;2&gt;</t>
  </si>
  <si>
    <t>gpio&lt;0&gt;</t>
  </si>
  <si>
    <t>lvds_csp</t>
  </si>
  <si>
    <t>rx_out_31</t>
  </si>
  <si>
    <t>rx_out_30</t>
  </si>
  <si>
    <t>rx_out_29</t>
  </si>
  <si>
    <t>rx_out_28</t>
  </si>
  <si>
    <t>rx_out_27</t>
  </si>
  <si>
    <t>rx_out_26</t>
  </si>
  <si>
    <t>rx_out_25</t>
  </si>
  <si>
    <t>rx_out_24</t>
  </si>
  <si>
    <t>rx_out_23</t>
  </si>
  <si>
    <t>rx_out_22</t>
  </si>
  <si>
    <t>rx_out_21</t>
  </si>
  <si>
    <t>rx_out_20</t>
  </si>
  <si>
    <t>rx_out_19</t>
  </si>
  <si>
    <t>rx_out_18</t>
  </si>
  <si>
    <t>rx_out_17</t>
  </si>
  <si>
    <t>rx_out_16</t>
  </si>
  <si>
    <t>U</t>
  </si>
  <si>
    <t>gpio&lt;1&gt;</t>
  </si>
  <si>
    <t>die_id&lt;3&gt;</t>
  </si>
  <si>
    <t>lvds_csn</t>
  </si>
  <si>
    <t>vddbuf</t>
  </si>
  <si>
    <t>vssbuf</t>
  </si>
  <si>
    <t>V</t>
  </si>
  <si>
    <t>die_id&lt;1&gt;</t>
  </si>
  <si>
    <t>die_id&lt;0&gt;</t>
  </si>
  <si>
    <t>die_id&lt;2&gt;</t>
  </si>
  <si>
    <t>vssrx</t>
  </si>
  <si>
    <t>W</t>
  </si>
  <si>
    <t>vsslvds</t>
  </si>
  <si>
    <t>tst_ana2</t>
  </si>
  <si>
    <t>vdda</t>
  </si>
  <si>
    <t>rx_out_63</t>
  </si>
  <si>
    <t>rx_out_62</t>
  </si>
  <si>
    <t>rx_out_61</t>
  </si>
  <si>
    <t>rx_out_60</t>
  </si>
  <si>
    <t>rx_out_59</t>
  </si>
  <si>
    <t>rx_out_58</t>
  </si>
  <si>
    <t>rx_out_57</t>
  </si>
  <si>
    <t>rx_out_56</t>
  </si>
  <si>
    <t>rx_out_55</t>
  </si>
  <si>
    <t>rx_out_54</t>
  </si>
  <si>
    <t>rx_out_53</t>
  </si>
  <si>
    <t>rx_out_52</t>
  </si>
  <si>
    <t>rx_out_51</t>
  </si>
  <si>
    <t>rx_out_50</t>
  </si>
  <si>
    <t>rx_out_49</t>
  </si>
  <si>
    <t>rx_out_48</t>
  </si>
  <si>
    <t>Y</t>
  </si>
  <si>
    <t>vddlvds</t>
  </si>
  <si>
    <t>tst_ana1</t>
  </si>
  <si>
    <t>vssa</t>
  </si>
  <si>
    <t>rx_out_47</t>
  </si>
  <si>
    <t>rx_out_46</t>
  </si>
  <si>
    <t>rx_out_45</t>
  </si>
  <si>
    <t>rx_out_44</t>
  </si>
  <si>
    <t>rx_out_43</t>
  </si>
  <si>
    <t>rx_out_42</t>
  </si>
  <si>
    <t>rx_out_41</t>
  </si>
  <si>
    <t>rx_out_40</t>
  </si>
  <si>
    <t>rx_out_39</t>
  </si>
  <si>
    <t>rx_out_38</t>
  </si>
  <si>
    <t>rx_out_37</t>
  </si>
  <si>
    <t>rx_out_36</t>
  </si>
  <si>
    <t>rx_out_35</t>
  </si>
  <si>
    <t>rx_out_34</t>
  </si>
  <si>
    <t>rx_out_33</t>
  </si>
  <si>
    <t>rx_out_32</t>
  </si>
  <si>
    <t>1_</t>
  </si>
  <si>
    <t>VSSHV</t>
  </si>
  <si>
    <t>VDDHV</t>
  </si>
  <si>
    <t>PZT&lt;0&gt;</t>
  </si>
  <si>
    <t>PZT&lt;1&gt;</t>
  </si>
  <si>
    <t>PZT&lt;2&gt;</t>
  </si>
  <si>
    <t>PZT&lt;3&gt;</t>
  </si>
  <si>
    <t>PZT&lt;4&gt;</t>
  </si>
  <si>
    <t>PZT&lt;5&gt;</t>
  </si>
  <si>
    <t>PZT&lt;6&gt;</t>
  </si>
  <si>
    <t>PZT&lt;7&gt;</t>
  </si>
  <si>
    <t>PZT&lt;8&gt;</t>
  </si>
  <si>
    <t>PZT&lt;9&gt;</t>
  </si>
  <si>
    <t>PZT&lt;10&gt;</t>
  </si>
  <si>
    <t>PZT&lt;11&gt;</t>
  </si>
  <si>
    <t>PZT&lt;12&gt;</t>
  </si>
  <si>
    <t>PZT&lt;13&gt;</t>
  </si>
  <si>
    <t>PZT&lt;14&gt;</t>
  </si>
  <si>
    <t>PZT&lt;15&gt;</t>
  </si>
  <si>
    <t>PZT&lt;16&gt;</t>
  </si>
  <si>
    <t>PZT&lt;17&gt;</t>
  </si>
  <si>
    <t>PZT&lt;18&gt;</t>
  </si>
  <si>
    <t>PZT&lt;19&gt;</t>
  </si>
  <si>
    <t>PZT&lt;20&gt;</t>
  </si>
  <si>
    <t>PZT&lt;21&gt;</t>
  </si>
  <si>
    <t>PZT&lt;22&gt;</t>
  </si>
  <si>
    <t>PZT&lt;23&gt;</t>
  </si>
  <si>
    <t>PZT&lt;24&gt;</t>
  </si>
  <si>
    <t>PZT&lt;25&gt;</t>
  </si>
  <si>
    <t>PZT&lt;26&gt;</t>
  </si>
  <si>
    <t>PZT&lt;27&gt;</t>
  </si>
  <si>
    <t>PZT&lt;28&gt;</t>
  </si>
  <si>
    <t>PZT&lt;29&gt;</t>
  </si>
  <si>
    <t>PZT&lt;30&gt;</t>
  </si>
  <si>
    <t>PZT&lt;31&gt;</t>
  </si>
  <si>
    <t>NOCON</t>
  </si>
  <si>
    <t>EMPTY</t>
  </si>
  <si>
    <t>2_</t>
  </si>
  <si>
    <t>PZT&lt;32&gt;</t>
  </si>
  <si>
    <t>PZT&lt;33&gt;</t>
  </si>
  <si>
    <t>PZT&lt;34&gt;</t>
  </si>
  <si>
    <t>PZT&lt;35&gt;</t>
  </si>
  <si>
    <t>PZT&lt;36&gt;</t>
  </si>
  <si>
    <t>PZT&lt;37&gt;</t>
  </si>
  <si>
    <t>PZT&lt;38&gt;</t>
  </si>
  <si>
    <t>PZT&lt;39&gt;</t>
  </si>
  <si>
    <t>PZT&lt;40&gt;</t>
  </si>
  <si>
    <t>PZT&lt;41&gt;</t>
  </si>
  <si>
    <t>PZT&lt;42&gt;</t>
  </si>
  <si>
    <t>PZT&lt;43&gt;</t>
  </si>
  <si>
    <t>PZT&lt;44&gt;</t>
  </si>
  <si>
    <t>PZT&lt;45&gt;</t>
  </si>
  <si>
    <t>PZT&lt;46&gt;</t>
  </si>
  <si>
    <t>PZT&lt;47&gt;</t>
  </si>
  <si>
    <t>PZT&lt;48&gt;</t>
  </si>
  <si>
    <t>PZT&lt;49&gt;</t>
  </si>
  <si>
    <t>PZT&lt;50&gt;</t>
  </si>
  <si>
    <t>PZT&lt;51&gt;</t>
  </si>
  <si>
    <t>PZT&lt;52&gt;</t>
  </si>
  <si>
    <t>PZT&lt;53&gt;</t>
  </si>
  <si>
    <t>PZT&lt;54&gt;</t>
  </si>
  <si>
    <t>PZT&lt;55&gt;</t>
  </si>
  <si>
    <t>PZT&lt;56&gt;</t>
  </si>
  <si>
    <t>PZT&lt;57&gt;</t>
  </si>
  <si>
    <t>PZT&lt;58&gt;</t>
  </si>
  <si>
    <t>PZT&lt;59&gt;</t>
  </si>
  <si>
    <t>PZT&lt;60&gt;</t>
  </si>
  <si>
    <t>PZT&lt;61&gt;</t>
  </si>
  <si>
    <t>PZT&lt;62&gt;</t>
  </si>
  <si>
    <t>PZT&lt;63&gt;</t>
  </si>
  <si>
    <t>3_</t>
  </si>
  <si>
    <t>PZT&lt;64&gt;</t>
  </si>
  <si>
    <t>PZT&lt;65&gt;</t>
  </si>
  <si>
    <t>PZT&lt;66&gt;</t>
  </si>
  <si>
    <t>PZT&lt;67&gt;</t>
  </si>
  <si>
    <t>PZT&lt;68&gt;</t>
  </si>
  <si>
    <t>PZT&lt;69&gt;</t>
  </si>
  <si>
    <t>PZT&lt;70&gt;</t>
  </si>
  <si>
    <t>PZT&lt;71&gt;</t>
  </si>
  <si>
    <t>PZT&lt;72&gt;</t>
  </si>
  <si>
    <t>PZT&lt;73&gt;</t>
  </si>
  <si>
    <t>PZT&lt;74&gt;</t>
  </si>
  <si>
    <t>PZT&lt;75&gt;</t>
  </si>
  <si>
    <t>PZT&lt;76&gt;</t>
  </si>
  <si>
    <t>PZT&lt;77&gt;</t>
  </si>
  <si>
    <t>PZT&lt;78&gt;</t>
  </si>
  <si>
    <t>PZT&lt;79&gt;</t>
  </si>
  <si>
    <t>PZT&lt;80&gt;</t>
  </si>
  <si>
    <t>PZT&lt;81&gt;</t>
  </si>
  <si>
    <t>PZT&lt;82&gt;</t>
  </si>
  <si>
    <t>PZT&lt;83&gt;</t>
  </si>
  <si>
    <t>PZT&lt;84&gt;</t>
  </si>
  <si>
    <t>PZT&lt;85&gt;</t>
  </si>
  <si>
    <t>PZT&lt;86&gt;</t>
  </si>
  <si>
    <t>PZT&lt;87&gt;</t>
  </si>
  <si>
    <t>PZT&lt;88&gt;</t>
  </si>
  <si>
    <t>PZT&lt;89&gt;</t>
  </si>
  <si>
    <t>PZT&lt;90&gt;</t>
  </si>
  <si>
    <t>PZT&lt;91&gt;</t>
  </si>
  <si>
    <t>PZT&lt;92&gt;</t>
  </si>
  <si>
    <t>PZT&lt;93&gt;</t>
  </si>
  <si>
    <t>PZT&lt;94&gt;</t>
  </si>
  <si>
    <t>PZT&lt;95&gt;</t>
  </si>
  <si>
    <t>VSSD</t>
  </si>
  <si>
    <t>4_</t>
  </si>
  <si>
    <t>PZT&lt;96&gt;</t>
  </si>
  <si>
    <t>PZT&lt;97&gt;</t>
  </si>
  <si>
    <t>PZT&lt;98&gt;</t>
  </si>
  <si>
    <t>PZT&lt;99&gt;</t>
  </si>
  <si>
    <t>PZT&lt;100&gt;</t>
  </si>
  <si>
    <t>PZT&lt;101&gt;</t>
  </si>
  <si>
    <t>PZT&lt;102&gt;</t>
  </si>
  <si>
    <t>PZT&lt;103&gt;</t>
  </si>
  <si>
    <t>PZT&lt;104&gt;</t>
  </si>
  <si>
    <t>PZT&lt;105&gt;</t>
  </si>
  <si>
    <t>PZT&lt;106&gt;</t>
  </si>
  <si>
    <t>PZT&lt;107&gt;</t>
  </si>
  <si>
    <t>PZT&lt;108&gt;</t>
  </si>
  <si>
    <t>PZT&lt;109&gt;</t>
  </si>
  <si>
    <t>PZT&lt;110&gt;</t>
  </si>
  <si>
    <t>PZT&lt;111&gt;</t>
  </si>
  <si>
    <t>PZT&lt;112&gt;</t>
  </si>
  <si>
    <t>PZT&lt;113&gt;</t>
  </si>
  <si>
    <t>PZT&lt;114&gt;</t>
  </si>
  <si>
    <t>PZT&lt;115&gt;</t>
  </si>
  <si>
    <t>PZT&lt;116&gt;</t>
  </si>
  <si>
    <t>PZT&lt;117&gt;</t>
  </si>
  <si>
    <t>PZT&lt;118&gt;</t>
  </si>
  <si>
    <t>PZT&lt;119&gt;</t>
  </si>
  <si>
    <t>PZT&lt;120&gt;</t>
  </si>
  <si>
    <t>PZT&lt;121&gt;</t>
  </si>
  <si>
    <t>PZT&lt;122&gt;</t>
  </si>
  <si>
    <t>PZT&lt;123&gt;</t>
  </si>
  <si>
    <t>PZT&lt;124&gt;</t>
  </si>
  <si>
    <t>PZT&lt;125&gt;</t>
  </si>
  <si>
    <t>PZT&lt;126&gt;</t>
  </si>
  <si>
    <t>PZT&lt;127&gt;</t>
  </si>
  <si>
    <t>VDDD</t>
  </si>
  <si>
    <t>5_</t>
  </si>
  <si>
    <t>PZT&lt;128&gt;</t>
  </si>
  <si>
    <t>PZT&lt;129&gt;</t>
  </si>
  <si>
    <t>PZT&lt;130&gt;</t>
  </si>
  <si>
    <t>PZT&lt;131&gt;</t>
  </si>
  <si>
    <t>PZT&lt;132&gt;</t>
  </si>
  <si>
    <t>PZT&lt;133&gt;</t>
  </si>
  <si>
    <t>PZT&lt;134&gt;</t>
  </si>
  <si>
    <t>PZT&lt;135&gt;</t>
  </si>
  <si>
    <t>PZT&lt;136&gt;</t>
  </si>
  <si>
    <t>PZT&lt;137&gt;</t>
  </si>
  <si>
    <t>PZT&lt;138&gt;</t>
  </si>
  <si>
    <t>PZT&lt;139&gt;</t>
  </si>
  <si>
    <t>PZT&lt;140&gt;</t>
  </si>
  <si>
    <t>PZT&lt;141&gt;</t>
  </si>
  <si>
    <t>PZT&lt;142&gt;</t>
  </si>
  <si>
    <t>PZT&lt;143&gt;</t>
  </si>
  <si>
    <t>PZT&lt;144&gt;</t>
  </si>
  <si>
    <t>PZT&lt;145&gt;</t>
  </si>
  <si>
    <t>PZT&lt;146&gt;</t>
  </si>
  <si>
    <t>PZT&lt;147&gt;</t>
  </si>
  <si>
    <t>PZT&lt;148&gt;</t>
  </si>
  <si>
    <t>PZT&lt;149&gt;</t>
  </si>
  <si>
    <t>PZT&lt;150&gt;</t>
  </si>
  <si>
    <t>PZT&lt;151&gt;</t>
  </si>
  <si>
    <t>PZT&lt;152&gt;</t>
  </si>
  <si>
    <t>PZT&lt;153&gt;</t>
  </si>
  <si>
    <t>PZT&lt;154&gt;</t>
  </si>
  <si>
    <t>PZT&lt;155&gt;</t>
  </si>
  <si>
    <t>PZT&lt;156&gt;</t>
  </si>
  <si>
    <t>PZT&lt;157&gt;</t>
  </si>
  <si>
    <t>PZT&lt;158&gt;</t>
  </si>
  <si>
    <t>PZT&lt;159&gt;</t>
  </si>
  <si>
    <t>6_</t>
  </si>
  <si>
    <t>PZT&lt;160&gt;</t>
  </si>
  <si>
    <t>PZT&lt;161&gt;</t>
  </si>
  <si>
    <t>PZT&lt;162&gt;</t>
  </si>
  <si>
    <t>PZT&lt;163&gt;</t>
  </si>
  <si>
    <t>PZT&lt;164&gt;</t>
  </si>
  <si>
    <t>PZT&lt;165&gt;</t>
  </si>
  <si>
    <t>PZT&lt;166&gt;</t>
  </si>
  <si>
    <t>PZT&lt;167&gt;</t>
  </si>
  <si>
    <t>PZT&lt;168&gt;</t>
  </si>
  <si>
    <t>PZT&lt;169&gt;</t>
  </si>
  <si>
    <t>PZT&lt;170&gt;</t>
  </si>
  <si>
    <t>PZT&lt;171&gt;</t>
  </si>
  <si>
    <t>PZT&lt;172&gt;</t>
  </si>
  <si>
    <t>PZT&lt;173&gt;</t>
  </si>
  <si>
    <t>PZT&lt;174&gt;</t>
  </si>
  <si>
    <t>PZT&lt;175&gt;</t>
  </si>
  <si>
    <t>PZT&lt;176&gt;</t>
  </si>
  <si>
    <t>PZT&lt;177&gt;</t>
  </si>
  <si>
    <t>PZT&lt;178&gt;</t>
  </si>
  <si>
    <t>PZT&lt;179&gt;</t>
  </si>
  <si>
    <t>PZT&lt;180&gt;</t>
  </si>
  <si>
    <t>PZT&lt;181&gt;</t>
  </si>
  <si>
    <t>PZT&lt;182&gt;</t>
  </si>
  <si>
    <t>PZT&lt;183&gt;</t>
  </si>
  <si>
    <t>PZT&lt;184&gt;</t>
  </si>
  <si>
    <t>PZT&lt;185&gt;</t>
  </si>
  <si>
    <t>PZT&lt;186&gt;</t>
  </si>
  <si>
    <t>PZT&lt;187&gt;</t>
  </si>
  <si>
    <t>PZT&lt;188&gt;</t>
  </si>
  <si>
    <t>PZT&lt;189&gt;</t>
  </si>
  <si>
    <t>PZT&lt;190&gt;</t>
  </si>
  <si>
    <t>PZT&lt;191&gt;</t>
  </si>
  <si>
    <t>7_</t>
  </si>
  <si>
    <t>PZT&lt;192&gt;</t>
  </si>
  <si>
    <t>PZT&lt;193&gt;</t>
  </si>
  <si>
    <t>PZT&lt;194&gt;</t>
  </si>
  <si>
    <t>PZT&lt;195&gt;</t>
  </si>
  <si>
    <t>PZT&lt;196&gt;</t>
  </si>
  <si>
    <t>PZT&lt;197&gt;</t>
  </si>
  <si>
    <t>PZT&lt;198&gt;</t>
  </si>
  <si>
    <t>PZT&lt;199&gt;</t>
  </si>
  <si>
    <t>PZT&lt;200&gt;</t>
  </si>
  <si>
    <t>PZT&lt;201&gt;</t>
  </si>
  <si>
    <t>PZT&lt;202&gt;</t>
  </si>
  <si>
    <t>PZT&lt;203&gt;</t>
  </si>
  <si>
    <t>PZT&lt;204&gt;</t>
  </si>
  <si>
    <t>PZT&lt;205&gt;</t>
  </si>
  <si>
    <t>PZT&lt;206&gt;</t>
  </si>
  <si>
    <t>PZT&lt;207&gt;</t>
  </si>
  <si>
    <t>PZT&lt;208&gt;</t>
  </si>
  <si>
    <t>PZT&lt;209&gt;</t>
  </si>
  <si>
    <t>PZT&lt;210&gt;</t>
  </si>
  <si>
    <t>PZT&lt;211&gt;</t>
  </si>
  <si>
    <t>PZT&lt;212&gt;</t>
  </si>
  <si>
    <t>PZT&lt;213&gt;</t>
  </si>
  <si>
    <t>PZT&lt;214&gt;</t>
  </si>
  <si>
    <t>PZT&lt;215&gt;</t>
  </si>
  <si>
    <t>PZT&lt;216&gt;</t>
  </si>
  <si>
    <t>PZT&lt;217&gt;</t>
  </si>
  <si>
    <t>PZT&lt;218&gt;</t>
  </si>
  <si>
    <t>PZT&lt;219&gt;</t>
  </si>
  <si>
    <t>PZT&lt;220&gt;</t>
  </si>
  <si>
    <t>PZT&lt;221&gt;</t>
  </si>
  <si>
    <t>PZT&lt;222&gt;</t>
  </si>
  <si>
    <t>PZT&lt;223&gt;</t>
  </si>
  <si>
    <t>8_</t>
  </si>
  <si>
    <t>PZT&lt;224&gt;</t>
  </si>
  <si>
    <t>PZT&lt;225&gt;</t>
  </si>
  <si>
    <t>PZT&lt;226&gt;</t>
  </si>
  <si>
    <t>PZT&lt;227&gt;</t>
  </si>
  <si>
    <t>PZT&lt;228&gt;</t>
  </si>
  <si>
    <t>PZT&lt;229&gt;</t>
  </si>
  <si>
    <t>PZT&lt;230&gt;</t>
  </si>
  <si>
    <t>PZT&lt;231&gt;</t>
  </si>
  <si>
    <t>PZT&lt;232&gt;</t>
  </si>
  <si>
    <t>PZT&lt;233&gt;</t>
  </si>
  <si>
    <t>PZT&lt;234&gt;</t>
  </si>
  <si>
    <t>PZT&lt;235&gt;</t>
  </si>
  <si>
    <t>PZT&lt;236&gt;</t>
  </si>
  <si>
    <t>PZT&lt;237&gt;</t>
  </si>
  <si>
    <t>PZT&lt;238&gt;</t>
  </si>
  <si>
    <t>PZT&lt;239&gt;</t>
  </si>
  <si>
    <t>PZT&lt;240&gt;</t>
  </si>
  <si>
    <t>PZT&lt;241&gt;</t>
  </si>
  <si>
    <t>PZT&lt;242&gt;</t>
  </si>
  <si>
    <t>PZT&lt;243&gt;</t>
  </si>
  <si>
    <t>PZT&lt;244&gt;</t>
  </si>
  <si>
    <t>PZT&lt;245&gt;</t>
  </si>
  <si>
    <t>PZT&lt;246&gt;</t>
  </si>
  <si>
    <t>PZT&lt;247&gt;</t>
  </si>
  <si>
    <t>PZT&lt;248&gt;</t>
  </si>
  <si>
    <t>PZT&lt;249&gt;</t>
  </si>
  <si>
    <t>PZT&lt;250&gt;</t>
  </si>
  <si>
    <t>PZT&lt;251&gt;</t>
  </si>
  <si>
    <t>PZT&lt;252&gt;</t>
  </si>
  <si>
    <t>PZT&lt;253&gt;</t>
  </si>
  <si>
    <t>PZT&lt;254&gt;</t>
  </si>
  <si>
    <t>PZT&lt;255&gt;</t>
  </si>
  <si>
    <t>9_</t>
  </si>
  <si>
    <t>PZT&lt;256&gt;</t>
  </si>
  <si>
    <t>PZT&lt;257&gt;</t>
  </si>
  <si>
    <t>PZT&lt;258&gt;</t>
  </si>
  <si>
    <t>PZT&lt;259&gt;</t>
  </si>
  <si>
    <t>PZT&lt;260&gt;</t>
  </si>
  <si>
    <t>PZT&lt;261&gt;</t>
  </si>
  <si>
    <t>PZT&lt;262&gt;</t>
  </si>
  <si>
    <t>PZT&lt;263&gt;</t>
  </si>
  <si>
    <t>PZT&lt;264&gt;</t>
  </si>
  <si>
    <t>PZT&lt;265&gt;</t>
  </si>
  <si>
    <t>PZT&lt;266&gt;</t>
  </si>
  <si>
    <t>PZT&lt;267&gt;</t>
  </si>
  <si>
    <t>PZT&lt;268&gt;</t>
  </si>
  <si>
    <t>PZT&lt;269&gt;</t>
  </si>
  <si>
    <t>PZT&lt;270&gt;</t>
  </si>
  <si>
    <t>PZT&lt;271&gt;</t>
  </si>
  <si>
    <t>PZT&lt;272&gt;</t>
  </si>
  <si>
    <t>PZT&lt;273&gt;</t>
  </si>
  <si>
    <t>PZT&lt;274&gt;</t>
  </si>
  <si>
    <t>PZT&lt;275&gt;</t>
  </si>
  <si>
    <t>PZT&lt;276&gt;</t>
  </si>
  <si>
    <t>PZT&lt;277&gt;</t>
  </si>
  <si>
    <t>PZT&lt;278&gt;</t>
  </si>
  <si>
    <t>PZT&lt;279&gt;</t>
  </si>
  <si>
    <t>PZT&lt;280&gt;</t>
  </si>
  <si>
    <t>PZT&lt;281&gt;</t>
  </si>
  <si>
    <t>PZT&lt;282&gt;</t>
  </si>
  <si>
    <t>PZT&lt;283&gt;</t>
  </si>
  <si>
    <t>PZT&lt;284&gt;</t>
  </si>
  <si>
    <t>PZT&lt;285&gt;</t>
  </si>
  <si>
    <t>PZT&lt;286&gt;</t>
  </si>
  <si>
    <t>PZT&lt;287&gt;</t>
  </si>
  <si>
    <t>10_</t>
  </si>
  <si>
    <t>PZT&lt;288&gt;</t>
  </si>
  <si>
    <t>PZT&lt;289&gt;</t>
  </si>
  <si>
    <t>PZT&lt;290&gt;</t>
  </si>
  <si>
    <t>PZT&lt;291&gt;</t>
  </si>
  <si>
    <t>PZT&lt;292&gt;</t>
  </si>
  <si>
    <t>PZT&lt;293&gt;</t>
  </si>
  <si>
    <t>PZT&lt;294&gt;</t>
  </si>
  <si>
    <t>PZT&lt;295&gt;</t>
  </si>
  <si>
    <t>PZT&lt;296&gt;</t>
  </si>
  <si>
    <t>PZT&lt;297&gt;</t>
  </si>
  <si>
    <t>PZT&lt;298&gt;</t>
  </si>
  <si>
    <t>PZT&lt;299&gt;</t>
  </si>
  <si>
    <t>PZT&lt;300&gt;</t>
  </si>
  <si>
    <t>PZT&lt;301&gt;</t>
  </si>
  <si>
    <t>PZT&lt;302&gt;</t>
  </si>
  <si>
    <t>PZT&lt;303&gt;</t>
  </si>
  <si>
    <t>PZT&lt;304&gt;</t>
  </si>
  <si>
    <t>PZT&lt;305&gt;</t>
  </si>
  <si>
    <t>PZT&lt;306&gt;</t>
  </si>
  <si>
    <t>PZT&lt;307&gt;</t>
  </si>
  <si>
    <t>PZT&lt;308&gt;</t>
  </si>
  <si>
    <t>PZT&lt;309&gt;</t>
  </si>
  <si>
    <t>PZT&lt;310&gt;</t>
  </si>
  <si>
    <t>PZT&lt;311&gt;</t>
  </si>
  <si>
    <t>PZT&lt;312&gt;</t>
  </si>
  <si>
    <t>PZT&lt;313&gt;</t>
  </si>
  <si>
    <t>PZT&lt;314&gt;</t>
  </si>
  <si>
    <t>PZT&lt;315&gt;</t>
  </si>
  <si>
    <t>PZT&lt;316&gt;</t>
  </si>
  <si>
    <t>PZT&lt;317&gt;</t>
  </si>
  <si>
    <t>PZT&lt;318&gt;</t>
  </si>
  <si>
    <t>PZT&lt;319&gt;</t>
  </si>
  <si>
    <t>11_</t>
  </si>
  <si>
    <t>PZT&lt;320&gt;</t>
  </si>
  <si>
    <t>PZT&lt;321&gt;</t>
  </si>
  <si>
    <t>PZT&lt;322&gt;</t>
  </si>
  <si>
    <t>PZT&lt;323&gt;</t>
  </si>
  <si>
    <t>PZT&lt;324&gt;</t>
  </si>
  <si>
    <t>PZT&lt;325&gt;</t>
  </si>
  <si>
    <t>PZT&lt;326&gt;</t>
  </si>
  <si>
    <t>PZT&lt;327&gt;</t>
  </si>
  <si>
    <t>PZT&lt;328&gt;</t>
  </si>
  <si>
    <t>PZT&lt;329&gt;</t>
  </si>
  <si>
    <t>PZT&lt;330&gt;</t>
  </si>
  <si>
    <t>PZT&lt;331&gt;</t>
  </si>
  <si>
    <t>PZT&lt;332&gt;</t>
  </si>
  <si>
    <t>PZT&lt;333&gt;</t>
  </si>
  <si>
    <t>PZT&lt;334&gt;</t>
  </si>
  <si>
    <t>PZT&lt;335&gt;</t>
  </si>
  <si>
    <t>PZT&lt;336&gt;</t>
  </si>
  <si>
    <t>PZT&lt;337&gt;</t>
  </si>
  <si>
    <t>PZT&lt;338&gt;</t>
  </si>
  <si>
    <t>PZT&lt;339&gt;</t>
  </si>
  <si>
    <t>PZT&lt;340&gt;</t>
  </si>
  <si>
    <t>PZT&lt;341&gt;</t>
  </si>
  <si>
    <t>PZT&lt;342&gt;</t>
  </si>
  <si>
    <t>PZT&lt;343&gt;</t>
  </si>
  <si>
    <t>PZT&lt;344&gt;</t>
  </si>
  <si>
    <t>PZT&lt;345&gt;</t>
  </si>
  <si>
    <t>PZT&lt;346&gt;</t>
  </si>
  <si>
    <t>PZT&lt;347&gt;</t>
  </si>
  <si>
    <t>PZT&lt;348&gt;</t>
  </si>
  <si>
    <t>PZT&lt;349&gt;</t>
  </si>
  <si>
    <t>PZT&lt;350&gt;</t>
  </si>
  <si>
    <t>PZT&lt;351&gt;</t>
  </si>
  <si>
    <t>12_</t>
  </si>
  <si>
    <t>PZT&lt;352&gt;</t>
  </si>
  <si>
    <t>PZT&lt;353&gt;</t>
  </si>
  <si>
    <t>PZT&lt;354&gt;</t>
  </si>
  <si>
    <t>PZT&lt;355&gt;</t>
  </si>
  <si>
    <t>PZT&lt;356&gt;</t>
  </si>
  <si>
    <t>PZT&lt;357&gt;</t>
  </si>
  <si>
    <t>PZT&lt;358&gt;</t>
  </si>
  <si>
    <t>PZT&lt;359&gt;</t>
  </si>
  <si>
    <t>PZT&lt;360&gt;</t>
  </si>
  <si>
    <t>PZT&lt;361&gt;</t>
  </si>
  <si>
    <t>PZT&lt;362&gt;</t>
  </si>
  <si>
    <t>PZT&lt;363&gt;</t>
  </si>
  <si>
    <t>PZT&lt;364&gt;</t>
  </si>
  <si>
    <t>PZT&lt;365&gt;</t>
  </si>
  <si>
    <t>PZT&lt;366&gt;</t>
  </si>
  <si>
    <t>PZT&lt;367&gt;</t>
  </si>
  <si>
    <t>PZT&lt;368&gt;</t>
  </si>
  <si>
    <t>PZT&lt;369&gt;</t>
  </si>
  <si>
    <t>PZT&lt;370&gt;</t>
  </si>
  <si>
    <t>PZT&lt;371&gt;</t>
  </si>
  <si>
    <t>PZT&lt;372&gt;</t>
  </si>
  <si>
    <t>PZT&lt;373&gt;</t>
  </si>
  <si>
    <t>PZT&lt;374&gt;</t>
  </si>
  <si>
    <t>PZT&lt;375&gt;</t>
  </si>
  <si>
    <t>PZT&lt;376&gt;</t>
  </si>
  <si>
    <t>PZT&lt;377&gt;</t>
  </si>
  <si>
    <t>PZT&lt;378&gt;</t>
  </si>
  <si>
    <t>PZT&lt;379&gt;</t>
  </si>
  <si>
    <t>PZT&lt;380&gt;</t>
  </si>
  <si>
    <t>PZT&lt;381&gt;</t>
  </si>
  <si>
    <t>PZT&lt;382&gt;</t>
  </si>
  <si>
    <t>PZT&lt;383&gt;</t>
  </si>
  <si>
    <t>13_</t>
  </si>
  <si>
    <t>PZT&lt;384&gt;</t>
  </si>
  <si>
    <t>PZT&lt;385&gt;</t>
  </si>
  <si>
    <t>PZT&lt;386&gt;</t>
  </si>
  <si>
    <t>PZT&lt;387&gt;</t>
  </si>
  <si>
    <t>PZT&lt;388&gt;</t>
  </si>
  <si>
    <t>PZT&lt;389&gt;</t>
  </si>
  <si>
    <t>PZT&lt;390&gt;</t>
  </si>
  <si>
    <t>PZT&lt;391&gt;</t>
  </si>
  <si>
    <t>PZT&lt;392&gt;</t>
  </si>
  <si>
    <t>PZT&lt;393&gt;</t>
  </si>
  <si>
    <t>PZT&lt;394&gt;</t>
  </si>
  <si>
    <t>PZT&lt;395&gt;</t>
  </si>
  <si>
    <t>PZT&lt;396&gt;</t>
  </si>
  <si>
    <t>PZT&lt;397&gt;</t>
  </si>
  <si>
    <t>PZT&lt;398&gt;</t>
  </si>
  <si>
    <t>PZT&lt;399&gt;</t>
  </si>
  <si>
    <t>PZT&lt;400&gt;</t>
  </si>
  <si>
    <t>PZT&lt;401&gt;</t>
  </si>
  <si>
    <t>PZT&lt;402&gt;</t>
  </si>
  <si>
    <t>PZT&lt;403&gt;</t>
  </si>
  <si>
    <t>PZT&lt;404&gt;</t>
  </si>
  <si>
    <t>PZT&lt;405&gt;</t>
  </si>
  <si>
    <t>PZT&lt;406&gt;</t>
  </si>
  <si>
    <t>PZT&lt;407&gt;</t>
  </si>
  <si>
    <t>PZT&lt;408&gt;</t>
  </si>
  <si>
    <t>PZT&lt;409&gt;</t>
  </si>
  <si>
    <t>PZT&lt;410&gt;</t>
  </si>
  <si>
    <t>PZT&lt;411&gt;</t>
  </si>
  <si>
    <t>PZT&lt;412&gt;</t>
  </si>
  <si>
    <t>PZT&lt;413&gt;</t>
  </si>
  <si>
    <t>PZT&lt;414&gt;</t>
  </si>
  <si>
    <t>PZT&lt;415&gt;</t>
  </si>
  <si>
    <t>14_</t>
  </si>
  <si>
    <t>PZT&lt;416&gt;</t>
  </si>
  <si>
    <t>PZT&lt;417&gt;</t>
  </si>
  <si>
    <t>PZT&lt;418&gt;</t>
  </si>
  <si>
    <t>PZT&lt;419&gt;</t>
  </si>
  <si>
    <t>PZT&lt;420&gt;</t>
  </si>
  <si>
    <t>PZT&lt;421&gt;</t>
  </si>
  <si>
    <t>PZT&lt;422&gt;</t>
  </si>
  <si>
    <t>PZT&lt;423&gt;</t>
  </si>
  <si>
    <t>PZT&lt;424&gt;</t>
  </si>
  <si>
    <t>PZT&lt;425&gt;</t>
  </si>
  <si>
    <t>PZT&lt;426&gt;</t>
  </si>
  <si>
    <t>PZT&lt;427&gt;</t>
  </si>
  <si>
    <t>PZT&lt;428&gt;</t>
  </si>
  <si>
    <t>PZT&lt;429&gt;</t>
  </si>
  <si>
    <t>PZT&lt;430&gt;</t>
  </si>
  <si>
    <t>PZT&lt;431&gt;</t>
  </si>
  <si>
    <t>PZT&lt;432&gt;</t>
  </si>
  <si>
    <t>PZT&lt;433&gt;</t>
  </si>
  <si>
    <t>PZT&lt;434&gt;</t>
  </si>
  <si>
    <t>PZT&lt;435&gt;</t>
  </si>
  <si>
    <t>PZT&lt;436&gt;</t>
  </si>
  <si>
    <t>PZT&lt;437&gt;</t>
  </si>
  <si>
    <t>PZT&lt;438&gt;</t>
  </si>
  <si>
    <t>PZT&lt;439&gt;</t>
  </si>
  <si>
    <t>PZT&lt;440&gt;</t>
  </si>
  <si>
    <t>PZT&lt;441&gt;</t>
  </si>
  <si>
    <t>PZT&lt;442&gt;</t>
  </si>
  <si>
    <t>PZT&lt;443&gt;</t>
  </si>
  <si>
    <t>PZT&lt;444&gt;</t>
  </si>
  <si>
    <t>PZT&lt;445&gt;</t>
  </si>
  <si>
    <t>PZT&lt;446&gt;</t>
  </si>
  <si>
    <t>PZT&lt;447&gt;</t>
  </si>
  <si>
    <t>15_</t>
  </si>
  <si>
    <t>PZT&lt;448&gt;</t>
  </si>
  <si>
    <t>PZT&lt;449&gt;</t>
  </si>
  <si>
    <t>PZT&lt;450&gt;</t>
  </si>
  <si>
    <t>PZT&lt;451&gt;</t>
  </si>
  <si>
    <t>PZT&lt;452&gt;</t>
  </si>
  <si>
    <t>PZT&lt;453&gt;</t>
  </si>
  <si>
    <t>PZT&lt;454&gt;</t>
  </si>
  <si>
    <t>PZT&lt;455&gt;</t>
  </si>
  <si>
    <t>PZT&lt;456&gt;</t>
  </si>
  <si>
    <t>PZT&lt;457&gt;</t>
  </si>
  <si>
    <t>PZT&lt;458&gt;</t>
  </si>
  <si>
    <t>PZT&lt;459&gt;</t>
  </si>
  <si>
    <t>PZT&lt;460&gt;</t>
  </si>
  <si>
    <t>PZT&lt;461&gt;</t>
  </si>
  <si>
    <t>PZT&lt;462&gt;</t>
  </si>
  <si>
    <t>PZT&lt;463&gt;</t>
  </si>
  <si>
    <t>PZT&lt;464&gt;</t>
  </si>
  <si>
    <t>PZT&lt;465&gt;</t>
  </si>
  <si>
    <t>PZT&lt;466&gt;</t>
  </si>
  <si>
    <t>PZT&lt;467&gt;</t>
  </si>
  <si>
    <t>PZT&lt;468&gt;</t>
  </si>
  <si>
    <t>PZT&lt;469&gt;</t>
  </si>
  <si>
    <t>PZT&lt;470&gt;</t>
  </si>
  <si>
    <t>PZT&lt;471&gt;</t>
  </si>
  <si>
    <t>PZT&lt;472&gt;</t>
  </si>
  <si>
    <t>PZT&lt;473&gt;</t>
  </si>
  <si>
    <t>PZT&lt;474&gt;</t>
  </si>
  <si>
    <t>PZT&lt;475&gt;</t>
  </si>
  <si>
    <t>PZT&lt;476&gt;</t>
  </si>
  <si>
    <t>PZT&lt;477&gt;</t>
  </si>
  <si>
    <t>PZT&lt;478&gt;</t>
  </si>
  <si>
    <t>PZT&lt;479&gt;</t>
  </si>
  <si>
    <t>16_</t>
  </si>
  <si>
    <t>PZT&lt;480&gt;</t>
  </si>
  <si>
    <t>PZT&lt;481&gt;</t>
  </si>
  <si>
    <t>PZT&lt;482&gt;</t>
  </si>
  <si>
    <t>PZT&lt;483&gt;</t>
  </si>
  <si>
    <t>PZT&lt;484&gt;</t>
  </si>
  <si>
    <t>PZT&lt;485&gt;</t>
  </si>
  <si>
    <t>PZT&lt;486&gt;</t>
  </si>
  <si>
    <t>PZT&lt;487&gt;</t>
  </si>
  <si>
    <t>PZT&lt;488&gt;</t>
  </si>
  <si>
    <t>PZT&lt;489&gt;</t>
  </si>
  <si>
    <t>PZT&lt;490&gt;</t>
  </si>
  <si>
    <t>PZT&lt;491&gt;</t>
  </si>
  <si>
    <t>PZT&lt;492&gt;</t>
  </si>
  <si>
    <t>PZT&lt;493&gt;</t>
  </si>
  <si>
    <t>PZT&lt;494&gt;</t>
  </si>
  <si>
    <t>PZT&lt;495&gt;</t>
  </si>
  <si>
    <t>PZT&lt;496&gt;</t>
  </si>
  <si>
    <t>PZT&lt;497&gt;</t>
  </si>
  <si>
    <t>PZT&lt;498&gt;</t>
  </si>
  <si>
    <t>PZT&lt;499&gt;</t>
  </si>
  <si>
    <t>PZT&lt;500&gt;</t>
  </si>
  <si>
    <t>PZT&lt;501&gt;</t>
  </si>
  <si>
    <t>PZT&lt;502&gt;</t>
  </si>
  <si>
    <t>PZT&lt;503&gt;</t>
  </si>
  <si>
    <t>PZT&lt;504&gt;</t>
  </si>
  <si>
    <t>PZT&lt;505&gt;</t>
  </si>
  <si>
    <t>PZT&lt;506&gt;</t>
  </si>
  <si>
    <t>PZT&lt;507&gt;</t>
  </si>
  <si>
    <t>PZT&lt;508&gt;</t>
  </si>
  <si>
    <t>PZT&lt;509&gt;</t>
  </si>
  <si>
    <t>PZT&lt;510&gt;</t>
  </si>
  <si>
    <t>PZT&lt;511&gt;</t>
  </si>
  <si>
    <t>17_</t>
  </si>
  <si>
    <t>18_</t>
  </si>
  <si>
    <t>19_</t>
  </si>
  <si>
    <t>PZT&lt;512&gt;</t>
  </si>
  <si>
    <t>PZT&lt;513&gt;</t>
  </si>
  <si>
    <t>PZT&lt;514&gt;</t>
  </si>
  <si>
    <t>PZT&lt;515&gt;</t>
  </si>
  <si>
    <t>PZT&lt;516&gt;</t>
  </si>
  <si>
    <t>PZT&lt;517&gt;</t>
  </si>
  <si>
    <t>PZT&lt;518&gt;</t>
  </si>
  <si>
    <t>PZT&lt;519&gt;</t>
  </si>
  <si>
    <t>PZT&lt;520&gt;</t>
  </si>
  <si>
    <t>PZT&lt;521&gt;</t>
  </si>
  <si>
    <t>PZT&lt;522&gt;</t>
  </si>
  <si>
    <t>PZT&lt;523&gt;</t>
  </si>
  <si>
    <t>PZT&lt;524&gt;</t>
  </si>
  <si>
    <t>PZT&lt;525&gt;</t>
  </si>
  <si>
    <t>PZT&lt;526&gt;</t>
  </si>
  <si>
    <t>PZT&lt;527&gt;</t>
  </si>
  <si>
    <t>PZT&lt;528&gt;</t>
  </si>
  <si>
    <t>PZT&lt;529&gt;</t>
  </si>
  <si>
    <t>PZT&lt;530&gt;</t>
  </si>
  <si>
    <t>PZT&lt;531&gt;</t>
  </si>
  <si>
    <t>PZT&lt;532&gt;</t>
  </si>
  <si>
    <t>PZT&lt;533&gt;</t>
  </si>
  <si>
    <t>PZT&lt;534&gt;</t>
  </si>
  <si>
    <t>PZT&lt;535&gt;</t>
  </si>
  <si>
    <t>PZT&lt;536&gt;</t>
  </si>
  <si>
    <t>PZT&lt;537&gt;</t>
  </si>
  <si>
    <t>PZT&lt;538&gt;</t>
  </si>
  <si>
    <t>PZT&lt;539&gt;</t>
  </si>
  <si>
    <t>PZT&lt;540&gt;</t>
  </si>
  <si>
    <t>PZT&lt;541&gt;</t>
  </si>
  <si>
    <t>PZT&lt;542&gt;</t>
  </si>
  <si>
    <t>PZT&lt;543&gt;</t>
  </si>
  <si>
    <t>20_</t>
  </si>
  <si>
    <t>PZT&lt;544&gt;</t>
  </si>
  <si>
    <t>PZT&lt;545&gt;</t>
  </si>
  <si>
    <t>PZT&lt;546&gt;</t>
  </si>
  <si>
    <t>PZT&lt;547&gt;</t>
  </si>
  <si>
    <t>PZT&lt;548&gt;</t>
  </si>
  <si>
    <t>PZT&lt;549&gt;</t>
  </si>
  <si>
    <t>PZT&lt;550&gt;</t>
  </si>
  <si>
    <t>PZT&lt;551&gt;</t>
  </si>
  <si>
    <t>PZT&lt;552&gt;</t>
  </si>
  <si>
    <t>PZT&lt;553&gt;</t>
  </si>
  <si>
    <t>PZT&lt;554&gt;</t>
  </si>
  <si>
    <t>PZT&lt;555&gt;</t>
  </si>
  <si>
    <t>PZT&lt;556&gt;</t>
  </si>
  <si>
    <t>PZT&lt;557&gt;</t>
  </si>
  <si>
    <t>PZT&lt;558&gt;</t>
  </si>
  <si>
    <t>PZT&lt;559&gt;</t>
  </si>
  <si>
    <t>PZT&lt;560&gt;</t>
  </si>
  <si>
    <t>PZT&lt;561&gt;</t>
  </si>
  <si>
    <t>PZT&lt;562&gt;</t>
  </si>
  <si>
    <t>PZT&lt;563&gt;</t>
  </si>
  <si>
    <t>PZT&lt;564&gt;</t>
  </si>
  <si>
    <t>PZT&lt;565&gt;</t>
  </si>
  <si>
    <t>PZT&lt;566&gt;</t>
  </si>
  <si>
    <t>PZT&lt;567&gt;</t>
  </si>
  <si>
    <t>PZT&lt;568&gt;</t>
  </si>
  <si>
    <t>PZT&lt;569&gt;</t>
  </si>
  <si>
    <t>PZT&lt;570&gt;</t>
  </si>
  <si>
    <t>PZT&lt;571&gt;</t>
  </si>
  <si>
    <t>PZT&lt;572&gt;</t>
  </si>
  <si>
    <t>PZT&lt;573&gt;</t>
  </si>
  <si>
    <t>PZT&lt;574&gt;</t>
  </si>
  <si>
    <t>PZT&lt;575&gt;</t>
  </si>
  <si>
    <t>21_</t>
  </si>
  <si>
    <t>PZT&lt;576&gt;</t>
  </si>
  <si>
    <t>PZT&lt;577&gt;</t>
  </si>
  <si>
    <t>PZT&lt;578&gt;</t>
  </si>
  <si>
    <t>PZT&lt;579&gt;</t>
  </si>
  <si>
    <t>PZT&lt;580&gt;</t>
  </si>
  <si>
    <t>PZT&lt;581&gt;</t>
  </si>
  <si>
    <t>PZT&lt;582&gt;</t>
  </si>
  <si>
    <t>PZT&lt;583&gt;</t>
  </si>
  <si>
    <t>PZT&lt;584&gt;</t>
  </si>
  <si>
    <t>PZT&lt;585&gt;</t>
  </si>
  <si>
    <t>PZT&lt;586&gt;</t>
  </si>
  <si>
    <t>PZT&lt;587&gt;</t>
  </si>
  <si>
    <t>PZT&lt;588&gt;</t>
  </si>
  <si>
    <t>PZT&lt;589&gt;</t>
  </si>
  <si>
    <t>PZT&lt;590&gt;</t>
  </si>
  <si>
    <t>PZT&lt;591&gt;</t>
  </si>
  <si>
    <t>PZT&lt;592&gt;</t>
  </si>
  <si>
    <t>PZT&lt;593&gt;</t>
  </si>
  <si>
    <t>PZT&lt;594&gt;</t>
  </si>
  <si>
    <t>PZT&lt;595&gt;</t>
  </si>
  <si>
    <t>PZT&lt;596&gt;</t>
  </si>
  <si>
    <t>PZT&lt;597&gt;</t>
  </si>
  <si>
    <t>PZT&lt;598&gt;</t>
  </si>
  <si>
    <t>PZT&lt;599&gt;</t>
  </si>
  <si>
    <t>PZT&lt;600&gt;</t>
  </si>
  <si>
    <t>PZT&lt;601&gt;</t>
  </si>
  <si>
    <t>PZT&lt;602&gt;</t>
  </si>
  <si>
    <t>PZT&lt;603&gt;</t>
  </si>
  <si>
    <t>PZT&lt;604&gt;</t>
  </si>
  <si>
    <t>PZT&lt;605&gt;</t>
  </si>
  <si>
    <t>PZT&lt;606&gt;</t>
  </si>
  <si>
    <t>PZT&lt;607&gt;</t>
  </si>
  <si>
    <t>22_</t>
  </si>
  <si>
    <t>PZT&lt;608&gt;</t>
  </si>
  <si>
    <t>PZT&lt;609&gt;</t>
  </si>
  <si>
    <t>PZT&lt;610&gt;</t>
  </si>
  <si>
    <t>PZT&lt;611&gt;</t>
  </si>
  <si>
    <t>PZT&lt;612&gt;</t>
  </si>
  <si>
    <t>PZT&lt;613&gt;</t>
  </si>
  <si>
    <t>PZT&lt;614&gt;</t>
  </si>
  <si>
    <t>PZT&lt;615&gt;</t>
  </si>
  <si>
    <t>PZT&lt;616&gt;</t>
  </si>
  <si>
    <t>PZT&lt;617&gt;</t>
  </si>
  <si>
    <t>PZT&lt;618&gt;</t>
  </si>
  <si>
    <t>PZT&lt;619&gt;</t>
  </si>
  <si>
    <t>PZT&lt;620&gt;</t>
  </si>
  <si>
    <t>PZT&lt;621&gt;</t>
  </si>
  <si>
    <t>PZT&lt;622&gt;</t>
  </si>
  <si>
    <t>PZT&lt;623&gt;</t>
  </si>
  <si>
    <t>PZT&lt;624&gt;</t>
  </si>
  <si>
    <t>PZT&lt;625&gt;</t>
  </si>
  <si>
    <t>PZT&lt;626&gt;</t>
  </si>
  <si>
    <t>PZT&lt;627&gt;</t>
  </si>
  <si>
    <t>PZT&lt;628&gt;</t>
  </si>
  <si>
    <t>PZT&lt;629&gt;</t>
  </si>
  <si>
    <t>PZT&lt;630&gt;</t>
  </si>
  <si>
    <t>PZT&lt;631&gt;</t>
  </si>
  <si>
    <t>PZT&lt;632&gt;</t>
  </si>
  <si>
    <t>PZT&lt;633&gt;</t>
  </si>
  <si>
    <t>PZT&lt;634&gt;</t>
  </si>
  <si>
    <t>PZT&lt;635&gt;</t>
  </si>
  <si>
    <t>PZT&lt;636&gt;</t>
  </si>
  <si>
    <t>PZT&lt;637&gt;</t>
  </si>
  <si>
    <t>PZT&lt;638&gt;</t>
  </si>
  <si>
    <t>PZT&lt;639&gt;</t>
  </si>
  <si>
    <t>23_</t>
  </si>
  <si>
    <t>PZT&lt;640&gt;</t>
  </si>
  <si>
    <t>PZT&lt;641&gt;</t>
  </si>
  <si>
    <t>PZT&lt;642&gt;</t>
  </si>
  <si>
    <t>PZT&lt;643&gt;</t>
  </si>
  <si>
    <t>PZT&lt;644&gt;</t>
  </si>
  <si>
    <t>PZT&lt;645&gt;</t>
  </si>
  <si>
    <t>PZT&lt;646&gt;</t>
  </si>
  <si>
    <t>PZT&lt;647&gt;</t>
  </si>
  <si>
    <t>PZT&lt;648&gt;</t>
  </si>
  <si>
    <t>PZT&lt;649&gt;</t>
  </si>
  <si>
    <t>PZT&lt;650&gt;</t>
  </si>
  <si>
    <t>PZT&lt;651&gt;</t>
  </si>
  <si>
    <t>PZT&lt;652&gt;</t>
  </si>
  <si>
    <t>PZT&lt;653&gt;</t>
  </si>
  <si>
    <t>PZT&lt;654&gt;</t>
  </si>
  <si>
    <t>PZT&lt;655&gt;</t>
  </si>
  <si>
    <t>PZT&lt;656&gt;</t>
  </si>
  <si>
    <t>PZT&lt;657&gt;</t>
  </si>
  <si>
    <t>PZT&lt;658&gt;</t>
  </si>
  <si>
    <t>PZT&lt;659&gt;</t>
  </si>
  <si>
    <t>PZT&lt;660&gt;</t>
  </si>
  <si>
    <t>PZT&lt;661&gt;</t>
  </si>
  <si>
    <t>PZT&lt;662&gt;</t>
  </si>
  <si>
    <t>PZT&lt;663&gt;</t>
  </si>
  <si>
    <t>PZT&lt;664&gt;</t>
  </si>
  <si>
    <t>PZT&lt;665&gt;</t>
  </si>
  <si>
    <t>PZT&lt;666&gt;</t>
  </si>
  <si>
    <t>PZT&lt;667&gt;</t>
  </si>
  <si>
    <t>PZT&lt;668&gt;</t>
  </si>
  <si>
    <t>PZT&lt;669&gt;</t>
  </si>
  <si>
    <t>PZT&lt;670&gt;</t>
  </si>
  <si>
    <t>PZT&lt;671&gt;</t>
  </si>
  <si>
    <t>24_</t>
  </si>
  <si>
    <t>PZT&lt;672&gt;</t>
  </si>
  <si>
    <t>PZT&lt;673&gt;</t>
  </si>
  <si>
    <t>PZT&lt;674&gt;</t>
  </si>
  <si>
    <t>PZT&lt;675&gt;</t>
  </si>
  <si>
    <t>PZT&lt;676&gt;</t>
  </si>
  <si>
    <t>PZT&lt;677&gt;</t>
  </si>
  <si>
    <t>PZT&lt;678&gt;</t>
  </si>
  <si>
    <t>PZT&lt;679&gt;</t>
  </si>
  <si>
    <t>PZT&lt;680&gt;</t>
  </si>
  <si>
    <t>PZT&lt;681&gt;</t>
  </si>
  <si>
    <t>PZT&lt;682&gt;</t>
  </si>
  <si>
    <t>PZT&lt;683&gt;</t>
  </si>
  <si>
    <t>PZT&lt;684&gt;</t>
  </si>
  <si>
    <t>PZT&lt;685&gt;</t>
  </si>
  <si>
    <t>PZT&lt;686&gt;</t>
  </si>
  <si>
    <t>PZT&lt;687&gt;</t>
  </si>
  <si>
    <t>PZT&lt;688&gt;</t>
  </si>
  <si>
    <t>PZT&lt;689&gt;</t>
  </si>
  <si>
    <t>PZT&lt;690&gt;</t>
  </si>
  <si>
    <t>PZT&lt;691&gt;</t>
  </si>
  <si>
    <t>PZT&lt;692&gt;</t>
  </si>
  <si>
    <t>PZT&lt;693&gt;</t>
  </si>
  <si>
    <t>PZT&lt;694&gt;</t>
  </si>
  <si>
    <t>PZT&lt;695&gt;</t>
  </si>
  <si>
    <t>PZT&lt;696&gt;</t>
  </si>
  <si>
    <t>PZT&lt;697&gt;</t>
  </si>
  <si>
    <t>PZT&lt;698&gt;</t>
  </si>
  <si>
    <t>PZT&lt;699&gt;</t>
  </si>
  <si>
    <t>PZT&lt;700&gt;</t>
  </si>
  <si>
    <t>PZT&lt;701&gt;</t>
  </si>
  <si>
    <t>PZT&lt;702&gt;</t>
  </si>
  <si>
    <t>PZT&lt;703&gt;</t>
  </si>
  <si>
    <t>25_</t>
  </si>
  <si>
    <t>PZT&lt;704&gt;</t>
  </si>
  <si>
    <t>PZT&lt;705&gt;</t>
  </si>
  <si>
    <t>PZT&lt;706&gt;</t>
  </si>
  <si>
    <t>PZT&lt;707&gt;</t>
  </si>
  <si>
    <t>PZT&lt;708&gt;</t>
  </si>
  <si>
    <t>PZT&lt;709&gt;</t>
  </si>
  <si>
    <t>PZT&lt;710&gt;</t>
  </si>
  <si>
    <t>PZT&lt;711&gt;</t>
  </si>
  <si>
    <t>PZT&lt;712&gt;</t>
  </si>
  <si>
    <t>PZT&lt;713&gt;</t>
  </si>
  <si>
    <t>PZT&lt;714&gt;</t>
  </si>
  <si>
    <t>PZT&lt;715&gt;</t>
  </si>
  <si>
    <t>PZT&lt;716&gt;</t>
  </si>
  <si>
    <t>PZT&lt;717&gt;</t>
  </si>
  <si>
    <t>PZT&lt;718&gt;</t>
  </si>
  <si>
    <t>PZT&lt;719&gt;</t>
  </si>
  <si>
    <t>PZT&lt;720&gt;</t>
  </si>
  <si>
    <t>PZT&lt;721&gt;</t>
  </si>
  <si>
    <t>PZT&lt;722&gt;</t>
  </si>
  <si>
    <t>PZT&lt;723&gt;</t>
  </si>
  <si>
    <t>PZT&lt;724&gt;</t>
  </si>
  <si>
    <t>PZT&lt;725&gt;</t>
  </si>
  <si>
    <t>PZT&lt;726&gt;</t>
  </si>
  <si>
    <t>PZT&lt;727&gt;</t>
  </si>
  <si>
    <t>PZT&lt;728&gt;</t>
  </si>
  <si>
    <t>PZT&lt;729&gt;</t>
  </si>
  <si>
    <t>PZT&lt;730&gt;</t>
  </si>
  <si>
    <t>PZT&lt;731&gt;</t>
  </si>
  <si>
    <t>PZT&lt;732&gt;</t>
  </si>
  <si>
    <t>PZT&lt;733&gt;</t>
  </si>
  <si>
    <t>PZT&lt;734&gt;</t>
  </si>
  <si>
    <t>PZT&lt;735&gt;</t>
  </si>
  <si>
    <t>26_</t>
  </si>
  <si>
    <t>PZT&lt;736&gt;</t>
  </si>
  <si>
    <t>PZT&lt;737&gt;</t>
  </si>
  <si>
    <t>PZT&lt;738&gt;</t>
  </si>
  <si>
    <t>PZT&lt;739&gt;</t>
  </si>
  <si>
    <t>PZT&lt;740&gt;</t>
  </si>
  <si>
    <t>PZT&lt;741&gt;</t>
  </si>
  <si>
    <t>PZT&lt;742&gt;</t>
  </si>
  <si>
    <t>PZT&lt;743&gt;</t>
  </si>
  <si>
    <t>PZT&lt;744&gt;</t>
  </si>
  <si>
    <t>PZT&lt;745&gt;</t>
  </si>
  <si>
    <t>PZT&lt;746&gt;</t>
  </si>
  <si>
    <t>PZT&lt;747&gt;</t>
  </si>
  <si>
    <t>PZT&lt;748&gt;</t>
  </si>
  <si>
    <t>PZT&lt;749&gt;</t>
  </si>
  <si>
    <t>PZT&lt;750&gt;</t>
  </si>
  <si>
    <t>PZT&lt;751&gt;</t>
  </si>
  <si>
    <t>PZT&lt;752&gt;</t>
  </si>
  <si>
    <t>PZT&lt;753&gt;</t>
  </si>
  <si>
    <t>PZT&lt;754&gt;</t>
  </si>
  <si>
    <t>PZT&lt;755&gt;</t>
  </si>
  <si>
    <t>PZT&lt;756&gt;</t>
  </si>
  <si>
    <t>PZT&lt;757&gt;</t>
  </si>
  <si>
    <t>PZT&lt;758&gt;</t>
  </si>
  <si>
    <t>PZT&lt;759&gt;</t>
  </si>
  <si>
    <t>PZT&lt;760&gt;</t>
  </si>
  <si>
    <t>PZT&lt;761&gt;</t>
  </si>
  <si>
    <t>PZT&lt;762&gt;</t>
  </si>
  <si>
    <t>PZT&lt;763&gt;</t>
  </si>
  <si>
    <t>PZT&lt;764&gt;</t>
  </si>
  <si>
    <t>PZT&lt;765&gt;</t>
  </si>
  <si>
    <t>PZT&lt;766&gt;</t>
  </si>
  <si>
    <t>PZT&lt;767&gt;</t>
  </si>
  <si>
    <t>27_</t>
  </si>
  <si>
    <t>PZT&lt;768&gt;</t>
  </si>
  <si>
    <t>PZT&lt;769&gt;</t>
  </si>
  <si>
    <t>PZT&lt;770&gt;</t>
  </si>
  <si>
    <t>PZT&lt;771&gt;</t>
  </si>
  <si>
    <t>PZT&lt;772&gt;</t>
  </si>
  <si>
    <t>PZT&lt;773&gt;</t>
  </si>
  <si>
    <t>PZT&lt;774&gt;</t>
  </si>
  <si>
    <t>PZT&lt;775&gt;</t>
  </si>
  <si>
    <t>PZT&lt;776&gt;</t>
  </si>
  <si>
    <t>PZT&lt;777&gt;</t>
  </si>
  <si>
    <t>PZT&lt;778&gt;</t>
  </si>
  <si>
    <t>PZT&lt;779&gt;</t>
  </si>
  <si>
    <t>PZT&lt;780&gt;</t>
  </si>
  <si>
    <t>PZT&lt;781&gt;</t>
  </si>
  <si>
    <t>PZT&lt;782&gt;</t>
  </si>
  <si>
    <t>PZT&lt;783&gt;</t>
  </si>
  <si>
    <t>PZT&lt;784&gt;</t>
  </si>
  <si>
    <t>PZT&lt;785&gt;</t>
  </si>
  <si>
    <t>PZT&lt;786&gt;</t>
  </si>
  <si>
    <t>PZT&lt;787&gt;</t>
  </si>
  <si>
    <t>PZT&lt;788&gt;</t>
  </si>
  <si>
    <t>PZT&lt;789&gt;</t>
  </si>
  <si>
    <t>PZT&lt;790&gt;</t>
  </si>
  <si>
    <t>PZT&lt;791&gt;</t>
  </si>
  <si>
    <t>PZT&lt;792&gt;</t>
  </si>
  <si>
    <t>PZT&lt;793&gt;</t>
  </si>
  <si>
    <t>PZT&lt;794&gt;</t>
  </si>
  <si>
    <t>PZT&lt;795&gt;</t>
  </si>
  <si>
    <t>PZT&lt;796&gt;</t>
  </si>
  <si>
    <t>PZT&lt;797&gt;</t>
  </si>
  <si>
    <t>PZT&lt;798&gt;</t>
  </si>
  <si>
    <t>PZT&lt;799&gt;</t>
  </si>
  <si>
    <t>28_</t>
  </si>
  <si>
    <t>PZT&lt;800&gt;</t>
  </si>
  <si>
    <t>PZT&lt;801&gt;</t>
  </si>
  <si>
    <t>PZT&lt;802&gt;</t>
  </si>
  <si>
    <t>PZT&lt;803&gt;</t>
  </si>
  <si>
    <t>PZT&lt;804&gt;</t>
  </si>
  <si>
    <t>PZT&lt;805&gt;</t>
  </si>
  <si>
    <t>PZT&lt;806&gt;</t>
  </si>
  <si>
    <t>PZT&lt;807&gt;</t>
  </si>
  <si>
    <t>PZT&lt;808&gt;</t>
  </si>
  <si>
    <t>PZT&lt;809&gt;</t>
  </si>
  <si>
    <t>PZT&lt;810&gt;</t>
  </si>
  <si>
    <t>PZT&lt;811&gt;</t>
  </si>
  <si>
    <t>PZT&lt;812&gt;</t>
  </si>
  <si>
    <t>PZT&lt;813&gt;</t>
  </si>
  <si>
    <t>PZT&lt;814&gt;</t>
  </si>
  <si>
    <t>PZT&lt;815&gt;</t>
  </si>
  <si>
    <t>PZT&lt;816&gt;</t>
  </si>
  <si>
    <t>PZT&lt;817&gt;</t>
  </si>
  <si>
    <t>PZT&lt;818&gt;</t>
  </si>
  <si>
    <t>PZT&lt;819&gt;</t>
  </si>
  <si>
    <t>PZT&lt;820&gt;</t>
  </si>
  <si>
    <t>PZT&lt;821&gt;</t>
  </si>
  <si>
    <t>PZT&lt;822&gt;</t>
  </si>
  <si>
    <t>PZT&lt;823&gt;</t>
  </si>
  <si>
    <t>PZT&lt;824&gt;</t>
  </si>
  <si>
    <t>PZT&lt;825&gt;</t>
  </si>
  <si>
    <t>PZT&lt;826&gt;</t>
  </si>
  <si>
    <t>PZT&lt;827&gt;</t>
  </si>
  <si>
    <t>PZT&lt;828&gt;</t>
  </si>
  <si>
    <t>PZT&lt;829&gt;</t>
  </si>
  <si>
    <t>PZT&lt;830&gt;</t>
  </si>
  <si>
    <t>PZT&lt;831&gt;</t>
  </si>
  <si>
    <t>29_</t>
  </si>
  <si>
    <t>PZT&lt;832&gt;</t>
  </si>
  <si>
    <t>PZT&lt;833&gt;</t>
  </si>
  <si>
    <t>PZT&lt;834&gt;</t>
  </si>
  <si>
    <t>PZT&lt;835&gt;</t>
  </si>
  <si>
    <t>PZT&lt;836&gt;</t>
  </si>
  <si>
    <t>PZT&lt;837&gt;</t>
  </si>
  <si>
    <t>PZT&lt;838&gt;</t>
  </si>
  <si>
    <t>PZT&lt;839&gt;</t>
  </si>
  <si>
    <t>PZT&lt;840&gt;</t>
  </si>
  <si>
    <t>PZT&lt;841&gt;</t>
  </si>
  <si>
    <t>PZT&lt;842&gt;</t>
  </si>
  <si>
    <t>PZT&lt;843&gt;</t>
  </si>
  <si>
    <t>PZT&lt;844&gt;</t>
  </si>
  <si>
    <t>PZT&lt;845&gt;</t>
  </si>
  <si>
    <t>PZT&lt;846&gt;</t>
  </si>
  <si>
    <t>PZT&lt;847&gt;</t>
  </si>
  <si>
    <t>PZT&lt;848&gt;</t>
  </si>
  <si>
    <t>PZT&lt;849&gt;</t>
  </si>
  <si>
    <t>PZT&lt;850&gt;</t>
  </si>
  <si>
    <t>PZT&lt;851&gt;</t>
  </si>
  <si>
    <t>PZT&lt;852&gt;</t>
  </si>
  <si>
    <t>PZT&lt;853&gt;</t>
  </si>
  <si>
    <t>PZT&lt;854&gt;</t>
  </si>
  <si>
    <t>PZT&lt;855&gt;</t>
  </si>
  <si>
    <t>PZT&lt;856&gt;</t>
  </si>
  <si>
    <t>PZT&lt;857&gt;</t>
  </si>
  <si>
    <t>PZT&lt;858&gt;</t>
  </si>
  <si>
    <t>PZT&lt;859&gt;</t>
  </si>
  <si>
    <t>PZT&lt;860&gt;</t>
  </si>
  <si>
    <t>PZT&lt;861&gt;</t>
  </si>
  <si>
    <t>PZT&lt;862&gt;</t>
  </si>
  <si>
    <t>PZT&lt;863&gt;</t>
  </si>
  <si>
    <t>30_</t>
  </si>
  <si>
    <t>PZT&lt;864&gt;</t>
  </si>
  <si>
    <t>PZT&lt;865&gt;</t>
  </si>
  <si>
    <t>PZT&lt;866&gt;</t>
  </si>
  <si>
    <t>PZT&lt;867&gt;</t>
  </si>
  <si>
    <t>PZT&lt;868&gt;</t>
  </si>
  <si>
    <t>PZT&lt;869&gt;</t>
  </si>
  <si>
    <t>PZT&lt;870&gt;</t>
  </si>
  <si>
    <t>PZT&lt;871&gt;</t>
  </si>
  <si>
    <t>PZT&lt;872&gt;</t>
  </si>
  <si>
    <t>PZT&lt;873&gt;</t>
  </si>
  <si>
    <t>PZT&lt;874&gt;</t>
  </si>
  <si>
    <t>PZT&lt;875&gt;</t>
  </si>
  <si>
    <t>PZT&lt;876&gt;</t>
  </si>
  <si>
    <t>PZT&lt;877&gt;</t>
  </si>
  <si>
    <t>PZT&lt;878&gt;</t>
  </si>
  <si>
    <t>PZT&lt;879&gt;</t>
  </si>
  <si>
    <t>PZT&lt;880&gt;</t>
  </si>
  <si>
    <t>PZT&lt;881&gt;</t>
  </si>
  <si>
    <t>PZT&lt;882&gt;</t>
  </si>
  <si>
    <t>PZT&lt;883&gt;</t>
  </si>
  <si>
    <t>PZT&lt;884&gt;</t>
  </si>
  <si>
    <t>PZT&lt;885&gt;</t>
  </si>
  <si>
    <t>PZT&lt;886&gt;</t>
  </si>
  <si>
    <t>PZT&lt;887&gt;</t>
  </si>
  <si>
    <t>PZT&lt;888&gt;</t>
  </si>
  <si>
    <t>PZT&lt;889&gt;</t>
  </si>
  <si>
    <t>PZT&lt;890&gt;</t>
  </si>
  <si>
    <t>PZT&lt;891&gt;</t>
  </si>
  <si>
    <t>PZT&lt;892&gt;</t>
  </si>
  <si>
    <t>PZT&lt;893&gt;</t>
  </si>
  <si>
    <t>PZT&lt;894&gt;</t>
  </si>
  <si>
    <t>PZT&lt;895&gt;</t>
  </si>
  <si>
    <t>31_</t>
  </si>
  <si>
    <t>PZT&lt;896&gt;</t>
  </si>
  <si>
    <t>PZT&lt;897&gt;</t>
  </si>
  <si>
    <t>PZT&lt;898&gt;</t>
  </si>
  <si>
    <t>PZT&lt;899&gt;</t>
  </si>
  <si>
    <t>PZT&lt;900&gt;</t>
  </si>
  <si>
    <t>PZT&lt;901&gt;</t>
  </si>
  <si>
    <t>PZT&lt;902&gt;</t>
  </si>
  <si>
    <t>PZT&lt;903&gt;</t>
  </si>
  <si>
    <t>PZT&lt;904&gt;</t>
  </si>
  <si>
    <t>PZT&lt;905&gt;</t>
  </si>
  <si>
    <t>PZT&lt;906&gt;</t>
  </si>
  <si>
    <t>PZT&lt;907&gt;</t>
  </si>
  <si>
    <t>PZT&lt;908&gt;</t>
  </si>
  <si>
    <t>PZT&lt;909&gt;</t>
  </si>
  <si>
    <t>PZT&lt;910&gt;</t>
  </si>
  <si>
    <t>PZT&lt;911&gt;</t>
  </si>
  <si>
    <t>PZT&lt;912&gt;</t>
  </si>
  <si>
    <t>PZT&lt;913&gt;</t>
  </si>
  <si>
    <t>PZT&lt;914&gt;</t>
  </si>
  <si>
    <t>PZT&lt;915&gt;</t>
  </si>
  <si>
    <t>PZT&lt;916&gt;</t>
  </si>
  <si>
    <t>PZT&lt;917&gt;</t>
  </si>
  <si>
    <t>PZT&lt;918&gt;</t>
  </si>
  <si>
    <t>PZT&lt;919&gt;</t>
  </si>
  <si>
    <t>PZT&lt;920&gt;</t>
  </si>
  <si>
    <t>PZT&lt;921&gt;</t>
  </si>
  <si>
    <t>PZT&lt;922&gt;</t>
  </si>
  <si>
    <t>PZT&lt;923&gt;</t>
  </si>
  <si>
    <t>PZT&lt;924&gt;</t>
  </si>
  <si>
    <t>PZT&lt;925&gt;</t>
  </si>
  <si>
    <t>PZT&lt;926&gt;</t>
  </si>
  <si>
    <t>PZT&lt;927&gt;</t>
  </si>
  <si>
    <t>32_</t>
  </si>
  <si>
    <t>PZT&lt;928&gt;</t>
  </si>
  <si>
    <t>PZT&lt;929&gt;</t>
  </si>
  <si>
    <t>PZT&lt;930&gt;</t>
  </si>
  <si>
    <t>PZT&lt;931&gt;</t>
  </si>
  <si>
    <t>PZT&lt;932&gt;</t>
  </si>
  <si>
    <t>PZT&lt;933&gt;</t>
  </si>
  <si>
    <t>PZT&lt;934&gt;</t>
  </si>
  <si>
    <t>PZT&lt;935&gt;</t>
  </si>
  <si>
    <t>PZT&lt;936&gt;</t>
  </si>
  <si>
    <t>PZT&lt;937&gt;</t>
  </si>
  <si>
    <t>PZT&lt;938&gt;</t>
  </si>
  <si>
    <t>PZT&lt;939&gt;</t>
  </si>
  <si>
    <t>PZT&lt;940&gt;</t>
  </si>
  <si>
    <t>PZT&lt;941&gt;</t>
  </si>
  <si>
    <t>PZT&lt;942&gt;</t>
  </si>
  <si>
    <t>PZT&lt;943&gt;</t>
  </si>
  <si>
    <t>PZT&lt;944&gt;</t>
  </si>
  <si>
    <t>PZT&lt;945&gt;</t>
  </si>
  <si>
    <t>PZT&lt;946&gt;</t>
  </si>
  <si>
    <t>PZT&lt;947&gt;</t>
  </si>
  <si>
    <t>PZT&lt;948&gt;</t>
  </si>
  <si>
    <t>PZT&lt;949&gt;</t>
  </si>
  <si>
    <t>PZT&lt;950&gt;</t>
  </si>
  <si>
    <t>PZT&lt;951&gt;</t>
  </si>
  <si>
    <t>PZT&lt;952&gt;</t>
  </si>
  <si>
    <t>PZT&lt;953&gt;</t>
  </si>
  <si>
    <t>PZT&lt;954&gt;</t>
  </si>
  <si>
    <t>PZT&lt;955&gt;</t>
  </si>
  <si>
    <t>PZT&lt;956&gt;</t>
  </si>
  <si>
    <t>PZT&lt;957&gt;</t>
  </si>
  <si>
    <t>PZT&lt;958&gt;</t>
  </si>
  <si>
    <t>PZT&lt;959&gt;</t>
  </si>
  <si>
    <t>SPI_CSN</t>
  </si>
  <si>
    <t>SPI_MOSI</t>
  </si>
  <si>
    <t>33_</t>
  </si>
  <si>
    <t>PZT&lt;960&gt;</t>
  </si>
  <si>
    <t>PZT&lt;961&gt;</t>
  </si>
  <si>
    <t>PZT&lt;962&gt;</t>
  </si>
  <si>
    <t>PZT&lt;963&gt;</t>
  </si>
  <si>
    <t>PZT&lt;964&gt;</t>
  </si>
  <si>
    <t>PZT&lt;965&gt;</t>
  </si>
  <si>
    <t>PZT&lt;966&gt;</t>
  </si>
  <si>
    <t>PZT&lt;967&gt;</t>
  </si>
  <si>
    <t>PZT&lt;968&gt;</t>
  </si>
  <si>
    <t>PZT&lt;969&gt;</t>
  </si>
  <si>
    <t>PZT&lt;970&gt;</t>
  </si>
  <si>
    <t>PZT&lt;971&gt;</t>
  </si>
  <si>
    <t>PZT&lt;972&gt;</t>
  </si>
  <si>
    <t>PZT&lt;973&gt;</t>
  </si>
  <si>
    <t>PZT&lt;974&gt;</t>
  </si>
  <si>
    <t>PZT&lt;975&gt;</t>
  </si>
  <si>
    <t>PZT&lt;976&gt;</t>
  </si>
  <si>
    <t>PZT&lt;977&gt;</t>
  </si>
  <si>
    <t>PZT&lt;978&gt;</t>
  </si>
  <si>
    <t>PZT&lt;979&gt;</t>
  </si>
  <si>
    <t>PZT&lt;980&gt;</t>
  </si>
  <si>
    <t>PZT&lt;981&gt;</t>
  </si>
  <si>
    <t>PZT&lt;982&gt;</t>
  </si>
  <si>
    <t>PZT&lt;983&gt;</t>
  </si>
  <si>
    <t>PZT&lt;984&gt;</t>
  </si>
  <si>
    <t>PZT&lt;985&gt;</t>
  </si>
  <si>
    <t>PZT&lt;986&gt;</t>
  </si>
  <si>
    <t>PZT&lt;987&gt;</t>
  </si>
  <si>
    <t>PZT&lt;988&gt;</t>
  </si>
  <si>
    <t>PZT&lt;989&gt;</t>
  </si>
  <si>
    <t>PZT&lt;990&gt;</t>
  </si>
  <si>
    <t>PZT&lt;991&gt;</t>
  </si>
  <si>
    <t>SPI_MISO</t>
  </si>
  <si>
    <t>SPI_CLK</t>
  </si>
  <si>
    <t>34_</t>
  </si>
  <si>
    <t>PZT&lt;992&gt;</t>
  </si>
  <si>
    <t>PZT&lt;993&gt;</t>
  </si>
  <si>
    <t>PZT&lt;994&gt;</t>
  </si>
  <si>
    <t>PZT&lt;995&gt;</t>
  </si>
  <si>
    <t>PZT&lt;996&gt;</t>
  </si>
  <si>
    <t>PZT&lt;997&gt;</t>
  </si>
  <si>
    <t>PZT&lt;998&gt;</t>
  </si>
  <si>
    <t>PZT&lt;999&gt;</t>
  </si>
  <si>
    <t>PZT&lt;1000&gt;</t>
  </si>
  <si>
    <t>PZT&lt;1001&gt;</t>
  </si>
  <si>
    <t>PZT&lt;1002&gt;</t>
  </si>
  <si>
    <t>PZT&lt;1003&gt;</t>
  </si>
  <si>
    <t>PZT&lt;1004&gt;</t>
  </si>
  <si>
    <t>PZT&lt;1005&gt;</t>
  </si>
  <si>
    <t>PZT&lt;1006&gt;</t>
  </si>
  <si>
    <t>PZT&lt;1007&gt;</t>
  </si>
  <si>
    <t>PZT&lt;1008&gt;</t>
  </si>
  <si>
    <t>PZT&lt;1009&gt;</t>
  </si>
  <si>
    <t>PZT&lt;1010&gt;</t>
  </si>
  <si>
    <t>PZT&lt;1011&gt;</t>
  </si>
  <si>
    <t>PZT&lt;1012&gt;</t>
  </si>
  <si>
    <t>PZT&lt;1013&gt;</t>
  </si>
  <si>
    <t>PZT&lt;1014&gt;</t>
  </si>
  <si>
    <t>PZT&lt;1015&gt;</t>
  </si>
  <si>
    <t>PZT&lt;1016&gt;</t>
  </si>
  <si>
    <t>PZT&lt;1017&gt;</t>
  </si>
  <si>
    <t>PZT&lt;1018&gt;</t>
  </si>
  <si>
    <t>PZT&lt;1019&gt;</t>
  </si>
  <si>
    <t>PZT&lt;1020&gt;</t>
  </si>
  <si>
    <t>PZT&lt;1021&gt;</t>
  </si>
  <si>
    <t>PZT&lt;1022&gt;</t>
  </si>
  <si>
    <t>PZT&lt;1023&gt;</t>
  </si>
  <si>
    <t>35_</t>
  </si>
  <si>
    <t>VDDIO</t>
  </si>
  <si>
    <t>VSSIO</t>
  </si>
  <si>
    <t>36_</t>
  </si>
  <si>
    <t>LVDS_MOSIP</t>
  </si>
  <si>
    <t>LVDS_MOSIN</t>
  </si>
  <si>
    <t>SYNC</t>
  </si>
  <si>
    <t>RESETN</t>
  </si>
  <si>
    <t>37_</t>
  </si>
  <si>
    <t>VDD</t>
  </si>
  <si>
    <t>VDDHVDRIVE</t>
  </si>
  <si>
    <t>TST_RX</t>
  </si>
  <si>
    <t>CLOCKP</t>
  </si>
  <si>
    <t>CLOCKN</t>
  </si>
  <si>
    <t>IRQ</t>
  </si>
  <si>
    <t>38_</t>
  </si>
  <si>
    <t>PZT_POLL</t>
  </si>
  <si>
    <t>VSSRX</t>
  </si>
  <si>
    <t>LVDS_CLKP</t>
  </si>
  <si>
    <t>LVDS_CLKN</t>
  </si>
  <si>
    <t>GPIO&lt;1&gt;</t>
  </si>
  <si>
    <t>GPIO&lt;0&gt;</t>
  </si>
  <si>
    <t>39_</t>
  </si>
  <si>
    <t>CP_P</t>
  </si>
  <si>
    <t>RX_OUT&lt;16&gt;</t>
  </si>
  <si>
    <t>RX_OUT&lt;0&gt;</t>
  </si>
  <si>
    <t>RX_OUT&lt;17&gt;</t>
  </si>
  <si>
    <t>RX_OUT&lt;1&gt;</t>
  </si>
  <si>
    <t>RX_OUT&lt;18&gt;</t>
  </si>
  <si>
    <t>RX_OUT&lt;2&gt;</t>
  </si>
  <si>
    <t>RX_OUT&lt;19&gt;</t>
  </si>
  <si>
    <t>RX_OUT&lt;3&gt;</t>
  </si>
  <si>
    <t>RX_OUT&lt;20&gt;</t>
  </si>
  <si>
    <t>RX_OUT&lt;4&gt;</t>
  </si>
  <si>
    <t>RX_OUT&lt;21&gt;</t>
  </si>
  <si>
    <t>RX_OUT&lt;5&gt;</t>
  </si>
  <si>
    <t>RX_OUT&lt;22&gt;</t>
  </si>
  <si>
    <t>RX_OUT&lt;6&gt;</t>
  </si>
  <si>
    <t>RX_OUT&lt;23&gt;</t>
  </si>
  <si>
    <t>RX_OUT&lt;7&gt;</t>
  </si>
  <si>
    <t>RX_OUT&lt;24&gt;</t>
  </si>
  <si>
    <t>RX_OUT&lt;8&gt;</t>
  </si>
  <si>
    <t>RX_OUT&lt;25&gt;</t>
  </si>
  <si>
    <t>RX_OUT&lt;9&gt;</t>
  </si>
  <si>
    <t>RX_OUT&lt;26&gt;</t>
  </si>
  <si>
    <t>RX_OUT&lt;10&gt;</t>
  </si>
  <si>
    <t>RX_OUT&lt;27&gt;</t>
  </si>
  <si>
    <t>RX_OUT&lt;11&gt;</t>
  </si>
  <si>
    <t>RX_OUT&lt;28&gt;</t>
  </si>
  <si>
    <t>RX_OUT&lt;12&gt;</t>
  </si>
  <si>
    <t>RX_OUT&lt;29&gt;</t>
  </si>
  <si>
    <t>RX_OUT&lt;13&gt;</t>
  </si>
  <si>
    <t>RX_OUT&lt;30&gt;</t>
  </si>
  <si>
    <t>RX_OUT&lt;14&gt;</t>
  </si>
  <si>
    <t>RX_OUT&lt;31&gt;</t>
  </si>
  <si>
    <t>RX_OUT&lt;15&gt;</t>
  </si>
  <si>
    <t>LVDS_CSNP</t>
  </si>
  <si>
    <t>LVDS_CSNN</t>
  </si>
  <si>
    <t>GPIO&lt;3&gt;</t>
  </si>
  <si>
    <t>GPIO&lt;2&gt;</t>
  </si>
  <si>
    <t>40_</t>
  </si>
  <si>
    <t>VSSCP</t>
  </si>
  <si>
    <t>VDDCP</t>
  </si>
  <si>
    <t>VDDBUF</t>
  </si>
  <si>
    <t>VSSBUF</t>
  </si>
  <si>
    <t>TST_ANA2</t>
  </si>
  <si>
    <t>VSSLVDS</t>
  </si>
  <si>
    <t>DIE_ID&lt;2&gt;</t>
  </si>
  <si>
    <t>DIE_ID&lt;3&gt;</t>
  </si>
  <si>
    <t>41_</t>
  </si>
  <si>
    <t>CP_N</t>
  </si>
  <si>
    <t>RX_OUT&lt;48&gt;</t>
  </si>
  <si>
    <t>RX_OUT&lt;32&gt;</t>
  </si>
  <si>
    <t>RX_OUT&lt;49&gt;</t>
  </si>
  <si>
    <t>RX_OUT&lt;33&gt;</t>
  </si>
  <si>
    <t>RX_OUT&lt;50&gt;</t>
  </si>
  <si>
    <t>RX_OUT&lt;34&gt;</t>
  </si>
  <si>
    <t>RX_OUT&lt;51&gt;</t>
  </si>
  <si>
    <t>RX_OUT&lt;35&gt;</t>
  </si>
  <si>
    <t>RX_OUT&lt;52&gt;</t>
  </si>
  <si>
    <t>RX_OUT&lt;36&gt;</t>
  </si>
  <si>
    <t>RX_OUT&lt;53&gt;</t>
  </si>
  <si>
    <t>RX_OUT&lt;37&gt;</t>
  </si>
  <si>
    <t>RX_OUT&lt;54&gt;</t>
  </si>
  <si>
    <t>RX_OUT&lt;38&gt;</t>
  </si>
  <si>
    <t>RX_OUT&lt;55&gt;</t>
  </si>
  <si>
    <t>RX_OUT&lt;39&gt;</t>
  </si>
  <si>
    <t>RX_OUT&lt;56&gt;</t>
  </si>
  <si>
    <t>RX_OUT&lt;40&gt;</t>
  </si>
  <si>
    <t>RX_OUT&lt;57&gt;</t>
  </si>
  <si>
    <t>RX_OUT&lt;41&gt;</t>
  </si>
  <si>
    <t>RX_OUT&lt;58&gt;</t>
  </si>
  <si>
    <t>RX_OUT&lt;42&gt;</t>
  </si>
  <si>
    <t>RX_OUT&lt;59&gt;</t>
  </si>
  <si>
    <t>RX_OUT&lt;43&gt;</t>
  </si>
  <si>
    <t>RX_OUT&lt;60&gt;</t>
  </si>
  <si>
    <t>RX_OUT&lt;44&gt;</t>
  </si>
  <si>
    <t>RX_OUT&lt;61&gt;</t>
  </si>
  <si>
    <t>RX_OUT&lt;45&gt;</t>
  </si>
  <si>
    <t>RX_OUT&lt;62&gt;</t>
  </si>
  <si>
    <t>RX_OUT&lt;46&gt;</t>
  </si>
  <si>
    <t>RX_OUT&lt;63&gt;</t>
  </si>
  <si>
    <t>RX_OUT&lt;47&gt;</t>
  </si>
  <si>
    <t>VDDA</t>
  </si>
  <si>
    <t>VSSA</t>
  </si>
  <si>
    <t>TST_ANA1</t>
  </si>
  <si>
    <t>VDDLVDS</t>
  </si>
  <si>
    <t>DIE_ID&lt;0&gt;</t>
  </si>
  <si>
    <t>DIE_ID&lt;1&gt;</t>
  </si>
  <si>
    <t>42_</t>
  </si>
  <si>
    <t>NOCON_PSUB</t>
  </si>
  <si>
    <t>index</t>
  </si>
  <si>
    <t>Bump name</t>
  </si>
  <si>
    <t>Pad Opening Name</t>
  </si>
  <si>
    <t>X</t>
  </si>
  <si>
    <t>Area</t>
  </si>
  <si>
    <t>Width</t>
  </si>
  <si>
    <t>Height</t>
  </si>
  <si>
    <t>grid-X</t>
  </si>
  <si>
    <t>grid-Y</t>
  </si>
  <si>
    <t>on-grid?</t>
  </si>
  <si>
    <t>x-origin</t>
  </si>
  <si>
    <t>(top left)</t>
  </si>
  <si>
    <t>P_PSUB</t>
  </si>
  <si>
    <t>y-origin</t>
  </si>
  <si>
    <t>P_VSSCP</t>
  </si>
  <si>
    <t>#rows</t>
  </si>
  <si>
    <t>NO_NAME</t>
  </si>
  <si>
    <t>#columns</t>
  </si>
  <si>
    <t>P_CP_P</t>
  </si>
  <si>
    <t>All on grid</t>
  </si>
  <si>
    <t>P_PZT_POLL</t>
  </si>
  <si>
    <t>P_TST_RX</t>
  </si>
  <si>
    <t>P_VDDHVDRIVE</t>
  </si>
  <si>
    <t>P_VDD</t>
  </si>
  <si>
    <t>P_PZT&lt;998&gt;</t>
  </si>
  <si>
    <t>P_PZT&lt;997&gt;</t>
  </si>
  <si>
    <t>P_PZT&lt;996&gt;</t>
  </si>
  <si>
    <t>P_VDDHV&lt;187&gt;</t>
  </si>
  <si>
    <t>P_PZT&lt;995&gt;</t>
  </si>
  <si>
    <t>P_PZT&lt;994&gt;</t>
  </si>
  <si>
    <t>P_PZT&lt;993&gt;</t>
  </si>
  <si>
    <t>P_PZT&lt;992&gt;</t>
  </si>
  <si>
    <t>P_VDDHV&lt;186&gt;</t>
  </si>
  <si>
    <t>P_VSSHV&lt;155&gt;</t>
  </si>
  <si>
    <t>P_PZT&lt;967&gt;</t>
  </si>
  <si>
    <t>P_PZT&lt;966&gt;</t>
  </si>
  <si>
    <t>P_PZT&lt;965&gt;</t>
  </si>
  <si>
    <t>P_PZT&lt;964&gt;</t>
  </si>
  <si>
    <t>P_VDDHV&lt;181&gt;</t>
  </si>
  <si>
    <t>P_PZT&lt;963&gt;</t>
  </si>
  <si>
    <t>P_PZT&lt;962&gt;</t>
  </si>
  <si>
    <t>P_PZT&lt;961&gt;</t>
  </si>
  <si>
    <t>P_PZT&lt;960&gt;</t>
  </si>
  <si>
    <t>P_VDDHV&lt;180&gt;</t>
  </si>
  <si>
    <t>P_VSSHV&lt;150&gt;</t>
  </si>
  <si>
    <t>P_VSSHV&lt;146&gt;</t>
  </si>
  <si>
    <t>P_PZT&lt;935&gt;</t>
  </si>
  <si>
    <t>P_PZT&lt;934&gt;</t>
  </si>
  <si>
    <t>P_PZT&lt;933&gt;</t>
  </si>
  <si>
    <t>P_PZT&lt;932&gt;</t>
  </si>
  <si>
    <t>P_VDDHV&lt;175&gt;</t>
  </si>
  <si>
    <t>P_PZT&lt;931&gt;</t>
  </si>
  <si>
    <t>P_PZT&lt;930&gt;</t>
  </si>
  <si>
    <t>P_PZT&lt;929&gt;</t>
  </si>
  <si>
    <t>P_PZT&lt;928&gt;</t>
  </si>
  <si>
    <t>P_VDDHV&lt;174&gt;</t>
  </si>
  <si>
    <t>P_VSSHV&lt;145&gt;</t>
  </si>
  <si>
    <t>P_PZT&lt;904&gt;</t>
  </si>
  <si>
    <t>P_VSSHV&lt;141&gt;</t>
  </si>
  <si>
    <t>P_PZT&lt;903&gt;</t>
  </si>
  <si>
    <t>P_PZT&lt;902&gt;</t>
  </si>
  <si>
    <t>P_PZT&lt;901&gt;</t>
  </si>
  <si>
    <t>P_PZT&lt;900&gt;</t>
  </si>
  <si>
    <t>P_VDDHV&lt;169&gt;</t>
  </si>
  <si>
    <t>P_PZT&lt;899&gt;</t>
  </si>
  <si>
    <t>P_PZT&lt;898&gt;</t>
  </si>
  <si>
    <t>P_PZT&lt;897&gt;</t>
  </si>
  <si>
    <t>P_PZT&lt;896&gt;</t>
  </si>
  <si>
    <t>P_VDDHV&lt;168&gt;</t>
  </si>
  <si>
    <t>P_VSSHV&lt;140&gt;</t>
  </si>
  <si>
    <t>P_PZT&lt;874&gt;</t>
  </si>
  <si>
    <t>P_PZT&lt;873&gt;</t>
  </si>
  <si>
    <t>P_PZT&lt;872&gt;</t>
  </si>
  <si>
    <t>P_VSSHV&lt;136&gt;</t>
  </si>
  <si>
    <t>P_PZT&lt;871&gt;</t>
  </si>
  <si>
    <t>P_PZT&lt;870&gt;</t>
  </si>
  <si>
    <t>P_PZT&lt;869&gt;</t>
  </si>
  <si>
    <t>P_PZT&lt;868&gt;</t>
  </si>
  <si>
    <t>P_VDDHV&lt;163&gt;</t>
  </si>
  <si>
    <t>P_PZT&lt;867&gt;</t>
  </si>
  <si>
    <t>P_PZT&lt;866&gt;</t>
  </si>
  <si>
    <t>P_PZT&lt;865&gt;</t>
  </si>
  <si>
    <t>P_PZT&lt;864&gt;</t>
  </si>
  <si>
    <t>P_VDDHV&lt;162&gt;</t>
  </si>
  <si>
    <t>P_VSSHV&lt;135&gt;</t>
  </si>
  <si>
    <t>P_PZT&lt;843&gt;</t>
  </si>
  <si>
    <t>P_PZT&lt;842&gt;</t>
  </si>
  <si>
    <t>P_PZT&lt;841&gt;</t>
  </si>
  <si>
    <t>P_PZT&lt;840&gt;</t>
  </si>
  <si>
    <t>P_VSSHV&lt;131&gt;</t>
  </si>
  <si>
    <t>P_PZT&lt;839&gt;</t>
  </si>
  <si>
    <t>P_PZT&lt;838&gt;</t>
  </si>
  <si>
    <t>P_PZT&lt;837&gt;</t>
  </si>
  <si>
    <t>P_PZT&lt;836&gt;</t>
  </si>
  <si>
    <t>P_VDDHV&lt;157&gt;</t>
  </si>
  <si>
    <t>P_PZT&lt;835&gt;</t>
  </si>
  <si>
    <t>P_PZT&lt;834&gt;</t>
  </si>
  <si>
    <t>P_PZT&lt;833&gt;</t>
  </si>
  <si>
    <t>P_PZT&lt;832&gt;</t>
  </si>
  <si>
    <t>P_VDDHV&lt;156&gt;</t>
  </si>
  <si>
    <t>P_VSSHV&lt;130&gt;</t>
  </si>
  <si>
    <t>P_VDDHV&lt;152&gt;</t>
  </si>
  <si>
    <t>P_PZT&lt;811&gt;</t>
  </si>
  <si>
    <t>P_PZT&lt;810&gt;</t>
  </si>
  <si>
    <t>P_PZT&lt;809&gt;</t>
  </si>
  <si>
    <t>P_PZT&lt;808&gt;</t>
  </si>
  <si>
    <t>P_VSSHV&lt;126&gt;</t>
  </si>
  <si>
    <t>P_PZT&lt;807&gt;</t>
  </si>
  <si>
    <t>P_PZT&lt;806&gt;</t>
  </si>
  <si>
    <t>P_PZT&lt;805&gt;</t>
  </si>
  <si>
    <t>P_PZT&lt;804&gt;</t>
  </si>
  <si>
    <t>P_VDDHV&lt;151&gt;</t>
  </si>
  <si>
    <t>P_PZT&lt;803&gt;</t>
  </si>
  <si>
    <t>P_PZT&lt;802&gt;</t>
  </si>
  <si>
    <t>P_PZT&lt;801&gt;</t>
  </si>
  <si>
    <t>P_PZT&lt;800&gt;</t>
  </si>
  <si>
    <t>P_VDDHV&lt;150&gt;</t>
  </si>
  <si>
    <t>P_VSSHV&lt;125&gt;</t>
  </si>
  <si>
    <t>P_PZT&lt;780&gt;</t>
  </si>
  <si>
    <t>P_VDDHV&lt;146&gt;</t>
  </si>
  <si>
    <t>P_PZT&lt;779&gt;</t>
  </si>
  <si>
    <t>P_PZT&lt;778&gt;</t>
  </si>
  <si>
    <t>P_PZT&lt;777&gt;</t>
  </si>
  <si>
    <t>P_PZT&lt;776&gt;</t>
  </si>
  <si>
    <t>P_VSSHV&lt;121&gt;</t>
  </si>
  <si>
    <t>P_PZT&lt;775&gt;</t>
  </si>
  <si>
    <t>P_PZT&lt;774&gt;</t>
  </si>
  <si>
    <t>P_PZT&lt;773&gt;</t>
  </si>
  <si>
    <t>P_PZT&lt;772&gt;</t>
  </si>
  <si>
    <t>P_VDDHV&lt;145&gt;</t>
  </si>
  <si>
    <t>P_PZT&lt;771&gt;</t>
  </si>
  <si>
    <t>P_PZT&lt;770&gt;</t>
  </si>
  <si>
    <t>P_PZT&lt;769&gt;</t>
  </si>
  <si>
    <t>P_PZT&lt;768&gt;</t>
  </si>
  <si>
    <t>P_VDDHV&lt;144&gt;</t>
  </si>
  <si>
    <t>P_VSSHV&lt;120&gt;</t>
  </si>
  <si>
    <t>P_PZT&lt;749&gt;</t>
  </si>
  <si>
    <t>P_PZT&lt;748&gt;</t>
  </si>
  <si>
    <t>P_VDDHV&lt;140&gt;</t>
  </si>
  <si>
    <t>P_PZT&lt;747&gt;</t>
  </si>
  <si>
    <t>P_PZT&lt;746&gt;</t>
  </si>
  <si>
    <t>P_PZT&lt;745&gt;</t>
  </si>
  <si>
    <t>P_PZT&lt;744&gt;</t>
  </si>
  <si>
    <t>P_VSSHV&lt;116&gt;</t>
  </si>
  <si>
    <t>P_PZT&lt;743&gt;</t>
  </si>
  <si>
    <t>P_PZT&lt;742&gt;</t>
  </si>
  <si>
    <t>P_PZT&lt;741&gt;</t>
  </si>
  <si>
    <t>P_PZT&lt;740&gt;</t>
  </si>
  <si>
    <t>P_VDDHV&lt;139&gt;</t>
  </si>
  <si>
    <t>P_PZT&lt;739&gt;</t>
  </si>
  <si>
    <t>P_PZT&lt;738&gt;</t>
  </si>
  <si>
    <t>P_PZT&lt;737&gt;</t>
  </si>
  <si>
    <t>P_PZT&lt;736&gt;</t>
  </si>
  <si>
    <t>P_VDDHV&lt;138&gt;</t>
  </si>
  <si>
    <t>P_VSSHV&lt;115&gt;</t>
  </si>
  <si>
    <t>P_PZT&lt;718&gt;</t>
  </si>
  <si>
    <t>P_PZT&lt;717&gt;</t>
  </si>
  <si>
    <t>P_PZT&lt;716&gt;</t>
  </si>
  <si>
    <t>P_VDDHV&lt;134&gt;</t>
  </si>
  <si>
    <t>P_PZT&lt;715&gt;</t>
  </si>
  <si>
    <t>P_PZT&lt;714&gt;</t>
  </si>
  <si>
    <t>P_PZT&lt;713&gt;</t>
  </si>
  <si>
    <t>P_PZT&lt;712&gt;</t>
  </si>
  <si>
    <t>P_VSSHV&lt;111&gt;</t>
  </si>
  <si>
    <t>P_PZT&lt;711&gt;</t>
  </si>
  <si>
    <t>P_PZT&lt;710&gt;</t>
  </si>
  <si>
    <t>P_PZT&lt;709&gt;</t>
  </si>
  <si>
    <t>P_PZT&lt;708&gt;</t>
  </si>
  <si>
    <t>P_VDDHV&lt;133&gt;</t>
  </si>
  <si>
    <t>P_PZT&lt;707&gt;</t>
  </si>
  <si>
    <t>P_PZT&lt;706&gt;</t>
  </si>
  <si>
    <t>P_PZT&lt;705&gt;</t>
  </si>
  <si>
    <t>P_PZT&lt;704&gt;</t>
  </si>
  <si>
    <t>P_VDDHV&lt;132&gt;</t>
  </si>
  <si>
    <t>P_VSSHV&lt;110&gt;</t>
  </si>
  <si>
    <t>P_VSSHV&lt;107&gt;</t>
  </si>
  <si>
    <t>P_PZT&lt;687&gt;</t>
  </si>
  <si>
    <t>P_PZT&lt;686&gt;</t>
  </si>
  <si>
    <t>P_PZT&lt;685&gt;</t>
  </si>
  <si>
    <t>P_PZT&lt;684&gt;</t>
  </si>
  <si>
    <t>P_VDDHV&lt;128&gt;</t>
  </si>
  <si>
    <t>P_PZT&lt;683&gt;</t>
  </si>
  <si>
    <t>P_PZT&lt;682&gt;</t>
  </si>
  <si>
    <t>P_PZT&lt;681&gt;</t>
  </si>
  <si>
    <t>P_PZT&lt;680&gt;</t>
  </si>
  <si>
    <t>P_VSSHV&lt;106&gt;</t>
  </si>
  <si>
    <t>P_PZT&lt;679&gt;</t>
  </si>
  <si>
    <t>P_PZT&lt;678&gt;</t>
  </si>
  <si>
    <t>P_PZT&lt;677&gt;</t>
  </si>
  <si>
    <t>P_PZT&lt;676&gt;</t>
  </si>
  <si>
    <t>P_VDDHV&lt;127&gt;</t>
  </si>
  <si>
    <t>P_PZT&lt;675&gt;</t>
  </si>
  <si>
    <t>P_PZT&lt;674&gt;</t>
  </si>
  <si>
    <t>P_PZT&lt;673&gt;</t>
  </si>
  <si>
    <t>P_PZT&lt;672&gt;</t>
  </si>
  <si>
    <t>P_VDDHV&lt;126&gt;</t>
  </si>
  <si>
    <t>P_VSSHV&lt;105&gt;</t>
  </si>
  <si>
    <t>P_PZT&lt;656&gt;</t>
  </si>
  <si>
    <t>P_VSSHV&lt;102&gt;</t>
  </si>
  <si>
    <t>P_PZT&lt;655&gt;</t>
  </si>
  <si>
    <t>P_PZT&lt;654&gt;</t>
  </si>
  <si>
    <t>P_PZT&lt;653&gt;</t>
  </si>
  <si>
    <t>P_PZT&lt;652&gt;</t>
  </si>
  <si>
    <t>P_VDDHV&lt;122&gt;</t>
  </si>
  <si>
    <t>P_PZT&lt;651&gt;</t>
  </si>
  <si>
    <t>P_PZT&lt;650&gt;</t>
  </si>
  <si>
    <t>P_PZT&lt;649&gt;</t>
  </si>
  <si>
    <t>P_PZT&lt;648&gt;</t>
  </si>
  <si>
    <t>P_VSSHV&lt;101&gt;</t>
  </si>
  <si>
    <t>P_PZT&lt;647&gt;</t>
  </si>
  <si>
    <t>P_PZT&lt;646&gt;</t>
  </si>
  <si>
    <t>P_PZT&lt;645&gt;</t>
  </si>
  <si>
    <t>P_PZT&lt;644&gt;</t>
  </si>
  <si>
    <t>P_VDDHV&lt;121&gt;</t>
  </si>
  <si>
    <t>P_PZT&lt;643&gt;</t>
  </si>
  <si>
    <t>P_PZT&lt;642&gt;</t>
  </si>
  <si>
    <t>P_PZT&lt;641&gt;</t>
  </si>
  <si>
    <t>P_PZT&lt;640&gt;</t>
  </si>
  <si>
    <t>P_VDDHV&lt;120&gt;</t>
  </si>
  <si>
    <t>P_VSSHV&lt;100&gt;</t>
  </si>
  <si>
    <t>P_PZT&lt;625&gt;</t>
  </si>
  <si>
    <t>P_PZT&lt;624&gt;</t>
  </si>
  <si>
    <t>P_VSSHV&lt;97&gt;</t>
  </si>
  <si>
    <t>P_PZT&lt;623&gt;</t>
  </si>
  <si>
    <t>P_PZT&lt;622&gt;</t>
  </si>
  <si>
    <t>P_PZT&lt;621&gt;</t>
  </si>
  <si>
    <t>P_PZT&lt;620&gt;</t>
  </si>
  <si>
    <t>P_VDDHV&lt;116&gt;</t>
  </si>
  <si>
    <t>P_PZT&lt;619&gt;</t>
  </si>
  <si>
    <t>P_PZT&lt;618&gt;</t>
  </si>
  <si>
    <t>P_PZT&lt;617&gt;</t>
  </si>
  <si>
    <t>P_PZT&lt;616&gt;</t>
  </si>
  <si>
    <t>P_VSSHV&lt;96&gt;</t>
  </si>
  <si>
    <t>P_PZT&lt;615&gt;</t>
  </si>
  <si>
    <t>P_PZT&lt;614&gt;</t>
  </si>
  <si>
    <t>P_PZT&lt;613&gt;</t>
  </si>
  <si>
    <t>P_PZT&lt;612&gt;</t>
  </si>
  <si>
    <t>P_VDDHV&lt;115&gt;</t>
  </si>
  <si>
    <t>P_PZT&lt;611&gt;</t>
  </si>
  <si>
    <t>P_PZT&lt;610&gt;</t>
  </si>
  <si>
    <t>P_PZT&lt;609&gt;</t>
  </si>
  <si>
    <t>P_PZT&lt;608&gt;</t>
  </si>
  <si>
    <t>P_VDDHV&lt;114&gt;</t>
  </si>
  <si>
    <t>P_VSSHV&lt;95&gt;</t>
  </si>
  <si>
    <t>P_PZT&lt;593&gt;</t>
  </si>
  <si>
    <t>P_PZT&lt;592&gt;</t>
  </si>
  <si>
    <t>P_VSSHV&lt;92&gt;</t>
  </si>
  <si>
    <t>P_PZT&lt;591&gt;</t>
  </si>
  <si>
    <t>P_PZT&lt;590&gt;</t>
  </si>
  <si>
    <t>P_PZT&lt;589&gt;</t>
  </si>
  <si>
    <t>P_PZT&lt;588&gt;</t>
  </si>
  <si>
    <t>P_VDDHV&lt;110&gt;</t>
  </si>
  <si>
    <t>P_PZT&lt;587&gt;</t>
  </si>
  <si>
    <t>P_PZT&lt;586&gt;</t>
  </si>
  <si>
    <t>P_PZT&lt;585&gt;</t>
  </si>
  <si>
    <t>P_PZT&lt;584&gt;</t>
  </si>
  <si>
    <t>P_VSSHV&lt;91&gt;</t>
  </si>
  <si>
    <t>P_PZT&lt;583&gt;</t>
  </si>
  <si>
    <t>P_PZT&lt;582&gt;</t>
  </si>
  <si>
    <t>P_PZT&lt;581&gt;</t>
  </si>
  <si>
    <t>P_PZT&lt;580&gt;</t>
  </si>
  <si>
    <t>P_VDDHV&lt;109&gt;</t>
  </si>
  <si>
    <t>P_PZT&lt;579&gt;</t>
  </si>
  <si>
    <t>P_PZT&lt;578&gt;</t>
  </si>
  <si>
    <t>P_PZT&lt;577&gt;</t>
  </si>
  <si>
    <t>P_PZT&lt;576&gt;</t>
  </si>
  <si>
    <t>P_VDDHV&lt;108&gt;</t>
  </si>
  <si>
    <t>P_VSSHV&lt;90&gt;</t>
  </si>
  <si>
    <t>P_PZT&lt;560&gt;</t>
  </si>
  <si>
    <t>P_VSSHV&lt;87&gt;</t>
  </si>
  <si>
    <t>P_PZT&lt;559&gt;</t>
  </si>
  <si>
    <t>P_PZT&lt;558&gt;</t>
  </si>
  <si>
    <t>P_PZT&lt;557&gt;</t>
  </si>
  <si>
    <t>P_PZT&lt;556&gt;</t>
  </si>
  <si>
    <t>P_VDDHV&lt;104&gt;</t>
  </si>
  <si>
    <t>P_PZT&lt;555&gt;</t>
  </si>
  <si>
    <t>P_PZT&lt;554&gt;</t>
  </si>
  <si>
    <t>P_PZT&lt;553&gt;</t>
  </si>
  <si>
    <t>P_PZT&lt;552&gt;</t>
  </si>
  <si>
    <t>P_VSSHV&lt;86&gt;</t>
  </si>
  <si>
    <t>P_PZT&lt;551&gt;</t>
  </si>
  <si>
    <t>P_PZT&lt;550&gt;</t>
  </si>
  <si>
    <t>P_PZT&lt;549&gt;</t>
  </si>
  <si>
    <t>P_PZT&lt;548&gt;</t>
  </si>
  <si>
    <t>P_VDDHV&lt;103&gt;</t>
  </si>
  <si>
    <t>P_PZT&lt;547&gt;</t>
  </si>
  <si>
    <t>P_PZT&lt;546&gt;</t>
  </si>
  <si>
    <t>P_PZT&lt;545&gt;</t>
  </si>
  <si>
    <t>P_PZT&lt;544&gt;</t>
  </si>
  <si>
    <t>P_VDDHV&lt;102&gt;</t>
  </si>
  <si>
    <t>P_VSSHV&lt;85&gt;</t>
  </si>
  <si>
    <t>P_VSSHV&lt;82&gt;</t>
  </si>
  <si>
    <t>P_PZT&lt;527&gt;</t>
  </si>
  <si>
    <t>P_PZT&lt;526&gt;</t>
  </si>
  <si>
    <t>P_PZT&lt;525&gt;</t>
  </si>
  <si>
    <t>P_PZT&lt;524&gt;</t>
  </si>
  <si>
    <t>P_VDDHV&lt;98&gt;</t>
  </si>
  <si>
    <t>P_PZT&lt;523&gt;</t>
  </si>
  <si>
    <t>P_PZT&lt;522&gt;</t>
  </si>
  <si>
    <t>P_PZT&lt;521&gt;</t>
  </si>
  <si>
    <t>P_PZT&lt;520&gt;</t>
  </si>
  <si>
    <t>P_VSSHV&lt;81&gt;</t>
  </si>
  <si>
    <t>P_PZT&lt;519&gt;</t>
  </si>
  <si>
    <t>P_PZT&lt;518&gt;</t>
  </si>
  <si>
    <t>P_PZT&lt;517&gt;</t>
  </si>
  <si>
    <t>P_PZT&lt;516&gt;</t>
  </si>
  <si>
    <t>P_VDDHV&lt;97&gt;</t>
  </si>
  <si>
    <t>P_PZT&lt;515&gt;</t>
  </si>
  <si>
    <t>P_PZT&lt;514&gt;</t>
  </si>
  <si>
    <t>P_PZT&lt;513&gt;</t>
  </si>
  <si>
    <t>P_PZT&lt;512&gt;</t>
  </si>
  <si>
    <t>P_VDDHV&lt;96&gt;</t>
  </si>
  <si>
    <t>P_VSSHV&lt;80&gt;</t>
  </si>
  <si>
    <t>P_PZT&lt;492&gt;</t>
  </si>
  <si>
    <t>P_VDDHV&lt;92&gt;</t>
  </si>
  <si>
    <t>P_PZT&lt;491&gt;</t>
  </si>
  <si>
    <t>P_PZT&lt;490&gt;</t>
  </si>
  <si>
    <t>P_PZT&lt;489&gt;</t>
  </si>
  <si>
    <t>P_PZT&lt;488&gt;</t>
  </si>
  <si>
    <t>P_VSSHV&lt;76&gt;</t>
  </si>
  <si>
    <t>P_PZT&lt;487&gt;</t>
  </si>
  <si>
    <t>P_PZT&lt;486&gt;</t>
  </si>
  <si>
    <t>P_PZT&lt;485&gt;</t>
  </si>
  <si>
    <t>P_PZT&lt;484&gt;</t>
  </si>
  <si>
    <t>P_VDDHV&lt;91&gt;</t>
  </si>
  <si>
    <t>P_PZT&lt;483&gt;</t>
  </si>
  <si>
    <t>P_PZT&lt;482&gt;</t>
  </si>
  <si>
    <t>P_PZT&lt;481&gt;</t>
  </si>
  <si>
    <t>P_PZT&lt;480&gt;</t>
  </si>
  <si>
    <t>P_VDDHV&lt;90&gt;</t>
  </si>
  <si>
    <t>P_VSSHV&lt;75&gt;</t>
  </si>
  <si>
    <t>P_VDDHV&lt;86&gt;</t>
  </si>
  <si>
    <t>P_PZT&lt;459&gt;</t>
  </si>
  <si>
    <t>P_PZT&lt;458&gt;</t>
  </si>
  <si>
    <t>P_PZT&lt;457&gt;</t>
  </si>
  <si>
    <t>P_PZT&lt;456&gt;</t>
  </si>
  <si>
    <t>P_VSSHV&lt;71&gt;</t>
  </si>
  <si>
    <t>P_PZT&lt;455&gt;</t>
  </si>
  <si>
    <t>P_PZT&lt;454&gt;</t>
  </si>
  <si>
    <t>P_PZT&lt;453&gt;</t>
  </si>
  <si>
    <t>P_PZT&lt;452&gt;</t>
  </si>
  <si>
    <t>P_VDDHV&lt;85&gt;</t>
  </si>
  <si>
    <t>P_PZT&lt;451&gt;</t>
  </si>
  <si>
    <t>P_PZT&lt;450&gt;</t>
  </si>
  <si>
    <t>P_PZT&lt;449&gt;</t>
  </si>
  <si>
    <t>P_PZT&lt;448&gt;</t>
  </si>
  <si>
    <t>P_VDDHV&lt;84&gt;</t>
  </si>
  <si>
    <t>P_VSSHV&lt;70&gt;</t>
  </si>
  <si>
    <t>P_PZT&lt;427&gt;</t>
  </si>
  <si>
    <t>P_PZT&lt;426&gt;</t>
  </si>
  <si>
    <t>P_PZT&lt;425&gt;</t>
  </si>
  <si>
    <t>P_PZT&lt;424&gt;</t>
  </si>
  <si>
    <t>P_VSSHV&lt;66&gt;</t>
  </si>
  <si>
    <t>P_PZT&lt;423&gt;</t>
  </si>
  <si>
    <t>P_PZT&lt;422&gt;</t>
  </si>
  <si>
    <t>P_PZT&lt;421&gt;</t>
  </si>
  <si>
    <t>P_PZT&lt;420&gt;</t>
  </si>
  <si>
    <t>P_VDDHV&lt;79&gt;</t>
  </si>
  <si>
    <t>P_PZT&lt;419&gt;</t>
  </si>
  <si>
    <t>P_PZT&lt;418&gt;</t>
  </si>
  <si>
    <t>P_PZT&lt;417&gt;</t>
  </si>
  <si>
    <t>P_PZT&lt;416&gt;</t>
  </si>
  <si>
    <t>P_VDDHV&lt;78&gt;</t>
  </si>
  <si>
    <t>P_VSSHV&lt;65&gt;</t>
  </si>
  <si>
    <t>P_PZT&lt;394&gt;</t>
  </si>
  <si>
    <t>P_PZT&lt;393&gt;</t>
  </si>
  <si>
    <t>P_PZT&lt;392&gt;</t>
  </si>
  <si>
    <t>P_VSSHV&lt;61&gt;</t>
  </si>
  <si>
    <t>P_PZT&lt;391&gt;</t>
  </si>
  <si>
    <t>P_PZT&lt;390&gt;</t>
  </si>
  <si>
    <t>P_PZT&lt;389&gt;</t>
  </si>
  <si>
    <t>P_PZT&lt;388&gt;</t>
  </si>
  <si>
    <t>P_VDDHV&lt;73&gt;</t>
  </si>
  <si>
    <t>P_PZT&lt;387&gt;</t>
  </si>
  <si>
    <t>P_PZT&lt;386&gt;</t>
  </si>
  <si>
    <t>P_PZT&lt;385&gt;</t>
  </si>
  <si>
    <t>P_PZT&lt;384&gt;</t>
  </si>
  <si>
    <t>P_VDDHV&lt;72&gt;</t>
  </si>
  <si>
    <t>P_VSSHV&lt;60&gt;</t>
  </si>
  <si>
    <t>P_PZT&lt;360&gt;</t>
  </si>
  <si>
    <t>P_VSSHV&lt;56&gt;</t>
  </si>
  <si>
    <t>P_PZT&lt;359&gt;</t>
  </si>
  <si>
    <t>P_PZT&lt;358&gt;</t>
  </si>
  <si>
    <t>P_PZT&lt;357&gt;</t>
  </si>
  <si>
    <t>P_PZT&lt;356&gt;</t>
  </si>
  <si>
    <t>P_VDDHV&lt;67&gt;</t>
  </si>
  <si>
    <t>P_PZT&lt;355&gt;</t>
  </si>
  <si>
    <t>P_PZT&lt;354&gt;</t>
  </si>
  <si>
    <t>P_PZT&lt;353&gt;</t>
  </si>
  <si>
    <t>P_PZT&lt;352&gt;</t>
  </si>
  <si>
    <t>P_VDDHV&lt;66&gt;</t>
  </si>
  <si>
    <t>P_VSSHV&lt;55&gt;</t>
  </si>
  <si>
    <t>P_VSSHV&lt;51&gt;</t>
  </si>
  <si>
    <t>P_PZT&lt;327&gt;</t>
  </si>
  <si>
    <t>P_PZT&lt;326&gt;</t>
  </si>
  <si>
    <t>P_PZT&lt;325&gt;</t>
  </si>
  <si>
    <t>P_PZT&lt;324&gt;</t>
  </si>
  <si>
    <t>P_VDDHV&lt;61&gt;</t>
  </si>
  <si>
    <t>P_PZT&lt;323&gt;</t>
  </si>
  <si>
    <t>P_PZT&lt;322&gt;</t>
  </si>
  <si>
    <t>P_PZT&lt;321&gt;</t>
  </si>
  <si>
    <t>P_PZT&lt;320&gt;</t>
  </si>
  <si>
    <t>P_VDDHV&lt;60&gt;</t>
  </si>
  <si>
    <t>P_VSSHV&lt;50&gt;</t>
  </si>
  <si>
    <t>P_PZT&lt;295&gt;</t>
  </si>
  <si>
    <t>P_PZT&lt;294&gt;</t>
  </si>
  <si>
    <t>P_PZT&lt;293&gt;</t>
  </si>
  <si>
    <t>P_PZT&lt;292&gt;</t>
  </si>
  <si>
    <t>P_VDDHV&lt;55&gt;</t>
  </si>
  <si>
    <t>P_PZT&lt;291&gt;</t>
  </si>
  <si>
    <t>P_PZT&lt;290&gt;</t>
  </si>
  <si>
    <t>P_PZT&lt;289&gt;</t>
  </si>
  <si>
    <t>P_PZT&lt;288&gt;</t>
  </si>
  <si>
    <t>P_VDDHV&lt;54&gt;</t>
  </si>
  <si>
    <t>P_VSSHV&lt;45&gt;</t>
  </si>
  <si>
    <t>P_PZT&lt;262&gt;</t>
  </si>
  <si>
    <t>P_PZT&lt;261&gt;</t>
  </si>
  <si>
    <t>P_PZT&lt;260&gt;</t>
  </si>
  <si>
    <t>P_VDDHV&lt;49&gt;</t>
  </si>
  <si>
    <t>P_PZT&lt;259&gt;</t>
  </si>
  <si>
    <t>P_PZT&lt;258&gt;</t>
  </si>
  <si>
    <t>P_PZT&lt;257&gt;</t>
  </si>
  <si>
    <t>P_PZT&lt;256&gt;</t>
  </si>
  <si>
    <t>P_VDDHV&lt;48&gt;</t>
  </si>
  <si>
    <t>P_VSSHV&lt;40&gt;</t>
  </si>
  <si>
    <t>P_PZT&lt;229&gt;</t>
  </si>
  <si>
    <t>P_PZT&lt;228&gt;</t>
  </si>
  <si>
    <t>P_VDDHV&lt;43&gt;</t>
  </si>
  <si>
    <t>P_PZT&lt;227&gt;</t>
  </si>
  <si>
    <t>P_PZT&lt;226&gt;</t>
  </si>
  <si>
    <t>P_PZT&lt;225&gt;</t>
  </si>
  <si>
    <t>P_PZT&lt;224&gt;</t>
  </si>
  <si>
    <t>P_VDDHV&lt;42&gt;</t>
  </si>
  <si>
    <t>P_VSSHV&lt;35&gt;</t>
  </si>
  <si>
    <t>P_PZT&lt;196&gt;</t>
  </si>
  <si>
    <t>P_VDDHV&lt;37&gt;</t>
  </si>
  <si>
    <t>P_PZT&lt;195&gt;</t>
  </si>
  <si>
    <t>P_PZT&lt;194&gt;</t>
  </si>
  <si>
    <t>P_PZT&lt;193&gt;</t>
  </si>
  <si>
    <t>P_PZT&lt;192&gt;</t>
  </si>
  <si>
    <t>P_VDDHV&lt;36&gt;</t>
  </si>
  <si>
    <t>P_VSSHV&lt;30&gt;</t>
  </si>
  <si>
    <t>P_PZT&lt;163&gt;</t>
  </si>
  <si>
    <t>P_PZT&lt;162&gt;</t>
  </si>
  <si>
    <t>P_PZT&lt;161&gt;</t>
  </si>
  <si>
    <t>P_PZT&lt;160&gt;</t>
  </si>
  <si>
    <t>P_VDDHV&lt;30&gt;</t>
  </si>
  <si>
    <t>P_VSSHV&lt;25&gt;</t>
  </si>
  <si>
    <t>P_PZT&lt;130&gt;</t>
  </si>
  <si>
    <t>P_PZT&lt;129&gt;</t>
  </si>
  <si>
    <t>P_PZT&lt;128&gt;</t>
  </si>
  <si>
    <t>P_VDDHV&lt;24&gt;</t>
  </si>
  <si>
    <t>P_VSSHV&lt;20&gt;</t>
  </si>
  <si>
    <t>P_PZT&lt;97&gt;</t>
  </si>
  <si>
    <t>P_PZT&lt;96&gt;</t>
  </si>
  <si>
    <t>P_VDDHV&lt;18&gt;</t>
  </si>
  <si>
    <t>P_VSSHV&lt;15&gt;</t>
  </si>
  <si>
    <t>P_PZT&lt;64&gt;</t>
  </si>
  <si>
    <t>P_VDDHV&lt;12&gt;</t>
  </si>
  <si>
    <t>P_VSSHV&lt;10&gt;</t>
  </si>
  <si>
    <t>P_VDDHV&lt;6&gt;</t>
  </si>
  <si>
    <t>P_VSSHV&lt;5&gt;</t>
  </si>
  <si>
    <t>P_VSSHV&lt;0&gt;</t>
  </si>
  <si>
    <t>P_VDDHV&lt;0&gt;</t>
  </si>
  <si>
    <t>P_PZT&lt;32&gt;</t>
  </si>
  <si>
    <t>P_PZT&lt;0&gt;</t>
  </si>
  <si>
    <t>P_PZT&lt;65&gt;</t>
  </si>
  <si>
    <t>P_PZT&lt;33&gt;</t>
  </si>
  <si>
    <t>P_PZT&lt;1&gt;</t>
  </si>
  <si>
    <t>P_PZT&lt;98&gt;</t>
  </si>
  <si>
    <t>P_PZT&lt;66&gt;</t>
  </si>
  <si>
    <t>P_PZT&lt;34&gt;</t>
  </si>
  <si>
    <t>P_PZT&lt;2&gt;</t>
  </si>
  <si>
    <t>P_PZT&lt;131&gt;</t>
  </si>
  <si>
    <t>P_PZT&lt;99&gt;</t>
  </si>
  <si>
    <t>P_PZT&lt;67&gt;</t>
  </si>
  <si>
    <t>P_PZT&lt;35&gt;</t>
  </si>
  <si>
    <t>P_PZT&lt;3&gt;</t>
  </si>
  <si>
    <t>P_VDDHV&lt;31&gt;</t>
  </si>
  <si>
    <t>P_VDDHV&lt;25&gt;</t>
  </si>
  <si>
    <t>P_VDDHV&lt;19&gt;</t>
  </si>
  <si>
    <t>P_VDDHV&lt;13&gt;</t>
  </si>
  <si>
    <t>P_VDDHV&lt;7&gt;</t>
  </si>
  <si>
    <t>P_VDDHV&lt;1&gt;</t>
  </si>
  <si>
    <t>P_PZT&lt;164&gt;</t>
  </si>
  <si>
    <t>P_PZT&lt;132&gt;</t>
  </si>
  <si>
    <t>P_PZT&lt;100&gt;</t>
  </si>
  <si>
    <t>P_PZT&lt;68&gt;</t>
  </si>
  <si>
    <t>P_PZT&lt;36&gt;</t>
  </si>
  <si>
    <t>P_PZT&lt;4&gt;</t>
  </si>
  <si>
    <t>P_PZT&lt;197&gt;</t>
  </si>
  <si>
    <t>P_PZT&lt;165&gt;</t>
  </si>
  <si>
    <t>P_PZT&lt;133&gt;</t>
  </si>
  <si>
    <t>P_PZT&lt;101&gt;</t>
  </si>
  <si>
    <t>P_PZT&lt;69&gt;</t>
  </si>
  <si>
    <t>P_PZT&lt;37&gt;</t>
  </si>
  <si>
    <t>P_PZT&lt;5&gt;</t>
  </si>
  <si>
    <t>P_PZT&lt;230&gt;</t>
  </si>
  <si>
    <t>P_PZT&lt;198&gt;</t>
  </si>
  <si>
    <t>P_PZT&lt;166&gt;</t>
  </si>
  <si>
    <t>P_PZT&lt;134&gt;</t>
  </si>
  <si>
    <t>P_PZT&lt;102&gt;</t>
  </si>
  <si>
    <t>P_PZT&lt;70&gt;</t>
  </si>
  <si>
    <t>P_PZT&lt;38&gt;</t>
  </si>
  <si>
    <t>P_PZT&lt;6&gt;</t>
  </si>
  <si>
    <t>P_PZT&lt;263&gt;</t>
  </si>
  <si>
    <t>P_PZT&lt;231&gt;</t>
  </si>
  <si>
    <t>P_PZT&lt;199&gt;</t>
  </si>
  <si>
    <t>P_PZT&lt;167&gt;</t>
  </si>
  <si>
    <t>P_PZT&lt;135&gt;</t>
  </si>
  <si>
    <t>P_PZT&lt;103&gt;</t>
  </si>
  <si>
    <t>P_PZT&lt;71&gt;</t>
  </si>
  <si>
    <t>P_PZT&lt;39&gt;</t>
  </si>
  <si>
    <t>P_PZT&lt;7&gt;</t>
  </si>
  <si>
    <t>P_VSSHV&lt;46&gt;</t>
  </si>
  <si>
    <t>P_VSSHV&lt;41&gt;</t>
  </si>
  <si>
    <t>P_VSSHV&lt;36&gt;</t>
  </si>
  <si>
    <t>P_VSSHV&lt;31&gt;</t>
  </si>
  <si>
    <t>P_VSSHV&lt;26&gt;</t>
  </si>
  <si>
    <t>P_VSSHV&lt;21&gt;</t>
  </si>
  <si>
    <t>P_VSSHV&lt;16&gt;</t>
  </si>
  <si>
    <t>P_VSSHV&lt;11&gt;</t>
  </si>
  <si>
    <t>P_VSSHV&lt;6&gt;</t>
  </si>
  <si>
    <t>P_VSSHV&lt;1&gt;</t>
  </si>
  <si>
    <t>P_PZT&lt;328&gt;</t>
  </si>
  <si>
    <t>P_PZT&lt;296&gt;</t>
  </si>
  <si>
    <t>P_PZT&lt;264&gt;</t>
  </si>
  <si>
    <t>P_PZT&lt;232&gt;</t>
  </si>
  <si>
    <t>P_PZT&lt;200&gt;</t>
  </si>
  <si>
    <t>P_PZT&lt;168&gt;</t>
  </si>
  <si>
    <t>P_PZT&lt;136&gt;</t>
  </si>
  <si>
    <t>P_PZT&lt;104&gt;</t>
  </si>
  <si>
    <t>P_PZT&lt;72&gt;</t>
  </si>
  <si>
    <t>P_PZT&lt;40&gt;</t>
  </si>
  <si>
    <t>P_PZT&lt;8&gt;</t>
  </si>
  <si>
    <t>P_PZT&lt;361&gt;</t>
  </si>
  <si>
    <t>P_PZT&lt;329&gt;</t>
  </si>
  <si>
    <t>P_PZT&lt;297&gt;</t>
  </si>
  <si>
    <t>P_PZT&lt;265&gt;</t>
  </si>
  <si>
    <t>P_PZT&lt;233&gt;</t>
  </si>
  <si>
    <t>P_PZT&lt;201&gt;</t>
  </si>
  <si>
    <t>P_PZT&lt;169&gt;</t>
  </si>
  <si>
    <t>P_PZT&lt;137&gt;</t>
  </si>
  <si>
    <t>P_PZT&lt;105&gt;</t>
  </si>
  <si>
    <t>P_PZT&lt;73&gt;</t>
  </si>
  <si>
    <t>P_PZT&lt;41&gt;</t>
  </si>
  <si>
    <t>P_PZT&lt;9&gt;</t>
  </si>
  <si>
    <t>P_PZT&lt;362&gt;</t>
  </si>
  <si>
    <t>P_PZT&lt;330&gt;</t>
  </si>
  <si>
    <t>P_PZT&lt;298&gt;</t>
  </si>
  <si>
    <t>P_PZT&lt;266&gt;</t>
  </si>
  <si>
    <t>P_PZT&lt;234&gt;</t>
  </si>
  <si>
    <t>P_PZT&lt;202&gt;</t>
  </si>
  <si>
    <t>P_PZT&lt;170&gt;</t>
  </si>
  <si>
    <t>P_PZT&lt;138&gt;</t>
  </si>
  <si>
    <t>P_PZT&lt;106&gt;</t>
  </si>
  <si>
    <t>P_PZT&lt;74&gt;</t>
  </si>
  <si>
    <t>P_PZT&lt;42&gt;</t>
  </si>
  <si>
    <t>P_PZT&lt;10&gt;</t>
  </si>
  <si>
    <t>P_PZT&lt;395&gt;</t>
  </si>
  <si>
    <t>P_PZT&lt;363&gt;</t>
  </si>
  <si>
    <t>P_PZT&lt;331&gt;</t>
  </si>
  <si>
    <t>P_PZT&lt;299&gt;</t>
  </si>
  <si>
    <t>P_PZT&lt;267&gt;</t>
  </si>
  <si>
    <t>P_PZT&lt;235&gt;</t>
  </si>
  <si>
    <t>P_PZT&lt;203&gt;</t>
  </si>
  <si>
    <t>P_PZT&lt;171&gt;</t>
  </si>
  <si>
    <t>P_PZT&lt;139&gt;</t>
  </si>
  <si>
    <t>P_PZT&lt;107&gt;</t>
  </si>
  <si>
    <t>P_PZT&lt;75&gt;</t>
  </si>
  <si>
    <t>P_PZT&lt;43&gt;</t>
  </si>
  <si>
    <t>P_PZT&lt;11&gt;</t>
  </si>
  <si>
    <t>P_VDDHV&lt;80&gt;</t>
  </si>
  <si>
    <t>P_VDDHV&lt;74&gt;</t>
  </si>
  <si>
    <t>P_VDDHV&lt;68&gt;</t>
  </si>
  <si>
    <t>P_VDDHV&lt;62&gt;</t>
  </si>
  <si>
    <t>P_VDDHV&lt;56&gt;</t>
  </si>
  <si>
    <t>P_VDDHV&lt;50&gt;</t>
  </si>
  <si>
    <t>P_VDDHV&lt;44&gt;</t>
  </si>
  <si>
    <t>P_VDDHV&lt;38&gt;</t>
  </si>
  <si>
    <t>P_VDDHV&lt;32&gt;</t>
  </si>
  <si>
    <t>P_VDDHV&lt;26&gt;</t>
  </si>
  <si>
    <t>P_VDDHV&lt;20&gt;</t>
  </si>
  <si>
    <t>P_VDDHV&lt;14&gt;</t>
  </si>
  <si>
    <t>P_VDDHV&lt;8&gt;</t>
  </si>
  <si>
    <t>P_VDDHV&lt;2&gt;</t>
  </si>
  <si>
    <t>P_PZT&lt;460&gt;</t>
  </si>
  <si>
    <t>P_PZT&lt;428&gt;</t>
  </si>
  <si>
    <t>P_PZT&lt;396&gt;</t>
  </si>
  <si>
    <t>P_PZT&lt;364&gt;</t>
  </si>
  <si>
    <t>P_PZT&lt;332&gt;</t>
  </si>
  <si>
    <t>P_PZT&lt;300&gt;</t>
  </si>
  <si>
    <t>P_PZT&lt;268&gt;</t>
  </si>
  <si>
    <t>P_PZT&lt;236&gt;</t>
  </si>
  <si>
    <t>P_PZT&lt;204&gt;</t>
  </si>
  <si>
    <t>P_PZT&lt;172&gt;</t>
  </si>
  <si>
    <t>P_PZT&lt;140&gt;</t>
  </si>
  <si>
    <t>P_PZT&lt;108&gt;</t>
  </si>
  <si>
    <t>P_PZT&lt;76&gt;</t>
  </si>
  <si>
    <t>P_PZT&lt;44&gt;</t>
  </si>
  <si>
    <t>P_PZT&lt;12&gt;</t>
  </si>
  <si>
    <t>P_PZT&lt;493&gt;</t>
  </si>
  <si>
    <t>P_PZT&lt;461&gt;</t>
  </si>
  <si>
    <t>P_PZT&lt;429&gt;</t>
  </si>
  <si>
    <t>P_PZT&lt;397&gt;</t>
  </si>
  <si>
    <t>P_PZT&lt;365&gt;</t>
  </si>
  <si>
    <t>P_PZT&lt;333&gt;</t>
  </si>
  <si>
    <t>P_PZT&lt;301&gt;</t>
  </si>
  <si>
    <t>P_PZT&lt;269&gt;</t>
  </si>
  <si>
    <t>P_PZT&lt;237&gt;</t>
  </si>
  <si>
    <t>P_PZT&lt;205&gt;</t>
  </si>
  <si>
    <t>P_PZT&lt;173&gt;</t>
  </si>
  <si>
    <t>P_PZT&lt;141&gt;</t>
  </si>
  <si>
    <t>P_PZT&lt;109&gt;</t>
  </si>
  <si>
    <t>P_PZT&lt;77&gt;</t>
  </si>
  <si>
    <t>P_PZT&lt;45&gt;</t>
  </si>
  <si>
    <t>P_PZT&lt;13&gt;</t>
  </si>
  <si>
    <t>P_PZT&lt;494&gt;</t>
  </si>
  <si>
    <t>P_PZT&lt;462&gt;</t>
  </si>
  <si>
    <t>P_PZT&lt;430&gt;</t>
  </si>
  <si>
    <t>P_PZT&lt;398&gt;</t>
  </si>
  <si>
    <t>P_PZT&lt;366&gt;</t>
  </si>
  <si>
    <t>P_PZT&lt;334&gt;</t>
  </si>
  <si>
    <t>P_PZT&lt;302&gt;</t>
  </si>
  <si>
    <t>P_PZT&lt;270&gt;</t>
  </si>
  <si>
    <t>P_PZT&lt;238&gt;</t>
  </si>
  <si>
    <t>P_PZT&lt;206&gt;</t>
  </si>
  <si>
    <t>P_PZT&lt;174&gt;</t>
  </si>
  <si>
    <t>P_PZT&lt;142&gt;</t>
  </si>
  <si>
    <t>P_PZT&lt;110&gt;</t>
  </si>
  <si>
    <t>P_PZT&lt;78&gt;</t>
  </si>
  <si>
    <t>P_PZT&lt;46&gt;</t>
  </si>
  <si>
    <t>P_PZT&lt;14&gt;</t>
  </si>
  <si>
    <t>P_PZT&lt;495&gt;</t>
  </si>
  <si>
    <t>P_PZT&lt;463&gt;</t>
  </si>
  <si>
    <t>P_PZT&lt;431&gt;</t>
  </si>
  <si>
    <t>P_PZT&lt;399&gt;</t>
  </si>
  <si>
    <t>P_PZT&lt;367&gt;</t>
  </si>
  <si>
    <t>P_PZT&lt;335&gt;</t>
  </si>
  <si>
    <t>P_PZT&lt;303&gt;</t>
  </si>
  <si>
    <t>P_PZT&lt;271&gt;</t>
  </si>
  <si>
    <t>P_PZT&lt;239&gt;</t>
  </si>
  <si>
    <t>P_PZT&lt;207&gt;</t>
  </si>
  <si>
    <t>P_PZT&lt;175&gt;</t>
  </si>
  <si>
    <t>P_PZT&lt;143&gt;</t>
  </si>
  <si>
    <t>P_PZT&lt;111&gt;</t>
  </si>
  <si>
    <t>P_PZT&lt;79&gt;</t>
  </si>
  <si>
    <t>P_PZT&lt;47&gt;</t>
  </si>
  <si>
    <t>P_PZT&lt;15&gt;</t>
  </si>
  <si>
    <t>P_VSSHV&lt;77&gt;</t>
  </si>
  <si>
    <t>P_VSSHV&lt;72&gt;</t>
  </si>
  <si>
    <t>P_VSSHV&lt;67&gt;</t>
  </si>
  <si>
    <t>P_VSSHV&lt;62&gt;</t>
  </si>
  <si>
    <t>P_VSSHV&lt;57&gt;</t>
  </si>
  <si>
    <t>P_VSSHV&lt;52&gt;</t>
  </si>
  <si>
    <t>P_VSSHV&lt;47&gt;</t>
  </si>
  <si>
    <t>P_VSSHV&lt;42&gt;</t>
  </si>
  <si>
    <t>P_VSSHV&lt;37&gt;</t>
  </si>
  <si>
    <t>P_VSSHV&lt;32&gt;</t>
  </si>
  <si>
    <t>P_VSSHV&lt;27&gt;</t>
  </si>
  <si>
    <t>P_VSSHV&lt;22&gt;</t>
  </si>
  <si>
    <t>P_VSSHV&lt;17&gt;</t>
  </si>
  <si>
    <t>P_VSSHV&lt;12&gt;</t>
  </si>
  <si>
    <t>P_VSSHV&lt;7&gt;</t>
  </si>
  <si>
    <t>P_VSSHV&lt;2&gt;</t>
  </si>
  <si>
    <t>P_PZT&lt;528&gt;</t>
  </si>
  <si>
    <t>P_PZT&lt;496&gt;</t>
  </si>
  <si>
    <t>P_PZT&lt;464&gt;</t>
  </si>
  <si>
    <t>P_PZT&lt;432&gt;</t>
  </si>
  <si>
    <t>P_PZT&lt;400&gt;</t>
  </si>
  <si>
    <t>P_PZT&lt;368&gt;</t>
  </si>
  <si>
    <t>P_PZT&lt;336&gt;</t>
  </si>
  <si>
    <t>P_PZT&lt;304&gt;</t>
  </si>
  <si>
    <t>P_PZT&lt;272&gt;</t>
  </si>
  <si>
    <t>P_PZT&lt;240&gt;</t>
  </si>
  <si>
    <t>P_PZT&lt;208&gt;</t>
  </si>
  <si>
    <t>P_PZT&lt;176&gt;</t>
  </si>
  <si>
    <t>P_PZT&lt;144&gt;</t>
  </si>
  <si>
    <t>P_PZT&lt;112&gt;</t>
  </si>
  <si>
    <t>P_PZT&lt;80&gt;</t>
  </si>
  <si>
    <t>P_PZT&lt;48&gt;</t>
  </si>
  <si>
    <t>P_PZT&lt;16&gt;</t>
  </si>
  <si>
    <t>P_PZT&lt;561&gt;</t>
  </si>
  <si>
    <t>P_PZT&lt;529&gt;</t>
  </si>
  <si>
    <t>P_PZT&lt;497&gt;</t>
  </si>
  <si>
    <t>P_PZT&lt;465&gt;</t>
  </si>
  <si>
    <t>P_PZT&lt;433&gt;</t>
  </si>
  <si>
    <t>P_PZT&lt;401&gt;</t>
  </si>
  <si>
    <t>P_PZT&lt;369&gt;</t>
  </si>
  <si>
    <t>P_PZT&lt;337&gt;</t>
  </si>
  <si>
    <t>P_PZT&lt;305&gt;</t>
  </si>
  <si>
    <t>P_PZT&lt;273&gt;</t>
  </si>
  <si>
    <t>P_PZT&lt;241&gt;</t>
  </si>
  <si>
    <t>P_PZT&lt;209&gt;</t>
  </si>
  <si>
    <t>P_PZT&lt;177&gt;</t>
  </si>
  <si>
    <t>P_PZT&lt;145&gt;</t>
  </si>
  <si>
    <t>P_PZT&lt;113&gt;</t>
  </si>
  <si>
    <t>P_PZT&lt;81&gt;</t>
  </si>
  <si>
    <t>P_PZT&lt;49&gt;</t>
  </si>
  <si>
    <t>P_PZT&lt;17&gt;</t>
  </si>
  <si>
    <t>P_PZT&lt;594&gt;</t>
  </si>
  <si>
    <t>P_PZT&lt;562&gt;</t>
  </si>
  <si>
    <t>P_PZT&lt;530&gt;</t>
  </si>
  <si>
    <t>P_PZT&lt;498&gt;</t>
  </si>
  <si>
    <t>P_PZT&lt;466&gt;</t>
  </si>
  <si>
    <t>P_PZT&lt;434&gt;</t>
  </si>
  <si>
    <t>P_PZT&lt;402&gt;</t>
  </si>
  <si>
    <t>P_PZT&lt;370&gt;</t>
  </si>
  <si>
    <t>P_PZT&lt;338&gt;</t>
  </si>
  <si>
    <t>P_PZT&lt;306&gt;</t>
  </si>
  <si>
    <t>P_PZT&lt;274&gt;</t>
  </si>
  <si>
    <t>P_PZT&lt;242&gt;</t>
  </si>
  <si>
    <t>P_PZT&lt;210&gt;</t>
  </si>
  <si>
    <t>P_PZT&lt;178&gt;</t>
  </si>
  <si>
    <t>P_PZT&lt;146&gt;</t>
  </si>
  <si>
    <t>P_PZT&lt;114&gt;</t>
  </si>
  <si>
    <t>P_PZT&lt;82&gt;</t>
  </si>
  <si>
    <t>P_PZT&lt;50&gt;</t>
  </si>
  <si>
    <t>P_PZT&lt;18&gt;</t>
  </si>
  <si>
    <t>P_PZT&lt;563&gt;</t>
  </si>
  <si>
    <t>P_PZT&lt;531&gt;</t>
  </si>
  <si>
    <t>P_PZT&lt;499&gt;</t>
  </si>
  <si>
    <t>P_PZT&lt;467&gt;</t>
  </si>
  <si>
    <t>P_PZT&lt;435&gt;</t>
  </si>
  <si>
    <t>P_PZT&lt;403&gt;</t>
  </si>
  <si>
    <t>P_PZT&lt;371&gt;</t>
  </si>
  <si>
    <t>P_PZT&lt;339&gt;</t>
  </si>
  <si>
    <t>P_PZT&lt;307&gt;</t>
  </si>
  <si>
    <t>P_PZT&lt;275&gt;</t>
  </si>
  <si>
    <t>P_PZT&lt;243&gt;</t>
  </si>
  <si>
    <t>P_PZT&lt;211&gt;</t>
  </si>
  <si>
    <t>P_PZT&lt;179&gt;</t>
  </si>
  <si>
    <t>P_PZT&lt;147&gt;</t>
  </si>
  <si>
    <t>P_PZT&lt;115&gt;</t>
  </si>
  <si>
    <t>P_PZT&lt;83&gt;</t>
  </si>
  <si>
    <t>P_PZT&lt;51&gt;</t>
  </si>
  <si>
    <t>P_PZT&lt;19&gt;</t>
  </si>
  <si>
    <t>P_VDDHV&lt;99&gt;</t>
  </si>
  <si>
    <t>P_VDDHV&lt;93&gt;</t>
  </si>
  <si>
    <t>P_VDDHV&lt;87&gt;</t>
  </si>
  <si>
    <t>P_VDDHV&lt;81&gt;</t>
  </si>
  <si>
    <t>P_VDDHV&lt;75&gt;</t>
  </si>
  <si>
    <t>P_VDDHV&lt;69&gt;</t>
  </si>
  <si>
    <t>P_VDDHV&lt;63&gt;</t>
  </si>
  <si>
    <t>P_VDDHV&lt;57&gt;</t>
  </si>
  <si>
    <t>P_VDDHV&lt;51&gt;</t>
  </si>
  <si>
    <t>P_VDDHV&lt;45&gt;</t>
  </si>
  <si>
    <t>P_VDDHV&lt;39&gt;</t>
  </si>
  <si>
    <t>P_VDDHV&lt;33&gt;</t>
  </si>
  <si>
    <t>P_VDDHV&lt;27&gt;</t>
  </si>
  <si>
    <t>P_VDDHV&lt;21&gt;</t>
  </si>
  <si>
    <t>P_VDDHV&lt;15&gt;</t>
  </si>
  <si>
    <t>P_VDDHV&lt;9&gt;</t>
  </si>
  <si>
    <t>P_VDDHV&lt;3&gt;</t>
  </si>
  <si>
    <t>P_PZT&lt;500&gt;</t>
  </si>
  <si>
    <t>P_PZT&lt;468&gt;</t>
  </si>
  <si>
    <t>P_PZT&lt;436&gt;</t>
  </si>
  <si>
    <t>P_PZT&lt;404&gt;</t>
  </si>
  <si>
    <t>P_PZT&lt;372&gt;</t>
  </si>
  <si>
    <t>P_PZT&lt;340&gt;</t>
  </si>
  <si>
    <t>P_PZT&lt;308&gt;</t>
  </si>
  <si>
    <t>P_PZT&lt;276&gt;</t>
  </si>
  <si>
    <t>P_PZT&lt;244&gt;</t>
  </si>
  <si>
    <t>P_PZT&lt;212&gt;</t>
  </si>
  <si>
    <t>P_PZT&lt;180&gt;</t>
  </si>
  <si>
    <t>P_PZT&lt;148&gt;</t>
  </si>
  <si>
    <t>P_PZT&lt;116&gt;</t>
  </si>
  <si>
    <t>P_PZT&lt;84&gt;</t>
  </si>
  <si>
    <t>P_PZT&lt;52&gt;</t>
  </si>
  <si>
    <t>P_PZT&lt;20&gt;</t>
  </si>
  <si>
    <t>P_PZT&lt;501&gt;</t>
  </si>
  <si>
    <t>P_PZT&lt;469&gt;</t>
  </si>
  <si>
    <t>P_PZT&lt;437&gt;</t>
  </si>
  <si>
    <t>P_PZT&lt;405&gt;</t>
  </si>
  <si>
    <t>P_PZT&lt;373&gt;</t>
  </si>
  <si>
    <t>P_PZT&lt;341&gt;</t>
  </si>
  <si>
    <t>P_PZT&lt;309&gt;</t>
  </si>
  <si>
    <t>P_PZT&lt;277&gt;</t>
  </si>
  <si>
    <t>P_PZT&lt;245&gt;</t>
  </si>
  <si>
    <t>P_PZT&lt;213&gt;</t>
  </si>
  <si>
    <t>P_PZT&lt;181&gt;</t>
  </si>
  <si>
    <t>P_PZT&lt;149&gt;</t>
  </si>
  <si>
    <t>P_PZT&lt;117&gt;</t>
  </si>
  <si>
    <t>P_PZT&lt;85&gt;</t>
  </si>
  <si>
    <t>P_PZT&lt;53&gt;</t>
  </si>
  <si>
    <t>P_PZT&lt;21&gt;</t>
  </si>
  <si>
    <t>P_PZT&lt;502&gt;</t>
  </si>
  <si>
    <t>P_PZT&lt;470&gt;</t>
  </si>
  <si>
    <t>P_PZT&lt;438&gt;</t>
  </si>
  <si>
    <t>P_PZT&lt;406&gt;</t>
  </si>
  <si>
    <t>P_PZT&lt;374&gt;</t>
  </si>
  <si>
    <t>P_PZT&lt;342&gt;</t>
  </si>
  <si>
    <t>P_PZT&lt;310&gt;</t>
  </si>
  <si>
    <t>P_PZT&lt;278&gt;</t>
  </si>
  <si>
    <t>P_PZT&lt;246&gt;</t>
  </si>
  <si>
    <t>P_PZT&lt;214&gt;</t>
  </si>
  <si>
    <t>P_PZT&lt;182&gt;</t>
  </si>
  <si>
    <t>P_PZT&lt;150&gt;</t>
  </si>
  <si>
    <t>P_PZT&lt;118&gt;</t>
  </si>
  <si>
    <t>P_PZT&lt;86&gt;</t>
  </si>
  <si>
    <t>P_PZT&lt;54&gt;</t>
  </si>
  <si>
    <t>P_PZT&lt;22&gt;</t>
  </si>
  <si>
    <t>P_PZT&lt;503&gt;</t>
  </si>
  <si>
    <t>P_PZT&lt;471&gt;</t>
  </si>
  <si>
    <t>P_PZT&lt;439&gt;</t>
  </si>
  <si>
    <t>P_PZT&lt;407&gt;</t>
  </si>
  <si>
    <t>P_PZT&lt;375&gt;</t>
  </si>
  <si>
    <t>P_PZT&lt;343&gt;</t>
  </si>
  <si>
    <t>P_PZT&lt;311&gt;</t>
  </si>
  <si>
    <t>P_PZT&lt;279&gt;</t>
  </si>
  <si>
    <t>P_PZT&lt;247&gt;</t>
  </si>
  <si>
    <t>P_PZT&lt;215&gt;</t>
  </si>
  <si>
    <t>P_PZT&lt;183&gt;</t>
  </si>
  <si>
    <t>P_PZT&lt;151&gt;</t>
  </si>
  <si>
    <t>P_PZT&lt;119&gt;</t>
  </si>
  <si>
    <t>P_PZT&lt;87&gt;</t>
  </si>
  <si>
    <t>P_PZT&lt;55&gt;</t>
  </si>
  <si>
    <t>P_PZT&lt;23&gt;</t>
  </si>
  <si>
    <t>P_VSSHV&lt;73&gt;</t>
  </si>
  <si>
    <t>P_VSSHV&lt;68&gt;</t>
  </si>
  <si>
    <t>P_VSSHV&lt;63&gt;</t>
  </si>
  <si>
    <t>P_VSSHV&lt;58&gt;</t>
  </si>
  <si>
    <t>P_VSSHV&lt;53&gt;</t>
  </si>
  <si>
    <t>P_VSSHV&lt;48&gt;</t>
  </si>
  <si>
    <t>P_VSSHV&lt;43&gt;</t>
  </si>
  <si>
    <t>P_VSSHV&lt;38&gt;</t>
  </si>
  <si>
    <t>P_VSSHV&lt;33&gt;</t>
  </si>
  <si>
    <t>P_VSSHV&lt;28&gt;</t>
  </si>
  <si>
    <t>P_VSSHV&lt;23&gt;</t>
  </si>
  <si>
    <t>P_VSSHV&lt;18&gt;</t>
  </si>
  <si>
    <t>P_VSSHV&lt;13&gt;</t>
  </si>
  <si>
    <t>P_VSSHV&lt;8&gt;</t>
  </si>
  <si>
    <t>P_VSSHV&lt;3&gt;</t>
  </si>
  <si>
    <t>P_PZT&lt;440&gt;</t>
  </si>
  <si>
    <t>P_PZT&lt;408&gt;</t>
  </si>
  <si>
    <t>P_PZT&lt;376&gt;</t>
  </si>
  <si>
    <t>P_PZT&lt;344&gt;</t>
  </si>
  <si>
    <t>P_PZT&lt;312&gt;</t>
  </si>
  <si>
    <t>P_PZT&lt;280&gt;</t>
  </si>
  <si>
    <t>P_PZT&lt;248&gt;</t>
  </si>
  <si>
    <t>P_PZT&lt;216&gt;</t>
  </si>
  <si>
    <t>P_PZT&lt;184&gt;</t>
  </si>
  <si>
    <t>P_PZT&lt;152&gt;</t>
  </si>
  <si>
    <t>P_PZT&lt;120&gt;</t>
  </si>
  <si>
    <t>P_PZT&lt;88&gt;</t>
  </si>
  <si>
    <t>P_PZT&lt;56&gt;</t>
  </si>
  <si>
    <t>P_PZT&lt;24&gt;</t>
  </si>
  <si>
    <t>P_PZT&lt;409&gt;</t>
  </si>
  <si>
    <t>P_PZT&lt;377&gt;</t>
  </si>
  <si>
    <t>P_PZT&lt;345&gt;</t>
  </si>
  <si>
    <t>P_PZT&lt;313&gt;</t>
  </si>
  <si>
    <t>P_PZT&lt;281&gt;</t>
  </si>
  <si>
    <t>P_PZT&lt;249&gt;</t>
  </si>
  <si>
    <t>P_PZT&lt;217&gt;</t>
  </si>
  <si>
    <t>P_PZT&lt;185&gt;</t>
  </si>
  <si>
    <t>P_PZT&lt;153&gt;</t>
  </si>
  <si>
    <t>P_PZT&lt;121&gt;</t>
  </si>
  <si>
    <t>P_PZT&lt;89&gt;</t>
  </si>
  <si>
    <t>P_PZT&lt;57&gt;</t>
  </si>
  <si>
    <t>P_PZT&lt;25&gt;</t>
  </si>
  <si>
    <t>P_PZT&lt;378&gt;</t>
  </si>
  <si>
    <t>P_PZT&lt;346&gt;</t>
  </si>
  <si>
    <t>P_PZT&lt;314&gt;</t>
  </si>
  <si>
    <t>P_PZT&lt;282&gt;</t>
  </si>
  <si>
    <t>P_PZT&lt;250&gt;</t>
  </si>
  <si>
    <t>P_PZT&lt;218&gt;</t>
  </si>
  <si>
    <t>P_PZT&lt;186&gt;</t>
  </si>
  <si>
    <t>P_PZT&lt;154&gt;</t>
  </si>
  <si>
    <t>P_PZT&lt;122&gt;</t>
  </si>
  <si>
    <t>P_PZT&lt;90&gt;</t>
  </si>
  <si>
    <t>P_PZT&lt;58&gt;</t>
  </si>
  <si>
    <t>P_PZT&lt;26&gt;</t>
  </si>
  <si>
    <t>P_PZT&lt;379&gt;</t>
  </si>
  <si>
    <t>P_PZT&lt;347&gt;</t>
  </si>
  <si>
    <t>P_PZT&lt;315&gt;</t>
  </si>
  <si>
    <t>P_PZT&lt;283&gt;</t>
  </si>
  <si>
    <t>P_PZT&lt;251&gt;</t>
  </si>
  <si>
    <t>P_PZT&lt;219&gt;</t>
  </si>
  <si>
    <t>P_PZT&lt;187&gt;</t>
  </si>
  <si>
    <t>P_PZT&lt;155&gt;</t>
  </si>
  <si>
    <t>P_PZT&lt;123&gt;</t>
  </si>
  <si>
    <t>P_PZT&lt;91&gt;</t>
  </si>
  <si>
    <t>P_PZT&lt;59&gt;</t>
  </si>
  <si>
    <t>P_PZT&lt;27&gt;</t>
  </si>
  <si>
    <t>P_VDDHV&lt;64&gt;</t>
  </si>
  <si>
    <t>P_VDDHV&lt;58&gt;</t>
  </si>
  <si>
    <t>P_VDDHV&lt;52&gt;</t>
  </si>
  <si>
    <t>P_VDDHV&lt;46&gt;</t>
  </si>
  <si>
    <t>P_VDDHV&lt;40&gt;</t>
  </si>
  <si>
    <t>P_VDDHV&lt;34&gt;</t>
  </si>
  <si>
    <t>P_VDDHV&lt;28&gt;</t>
  </si>
  <si>
    <t>P_VDDHV&lt;22&gt;</t>
  </si>
  <si>
    <t>P_VDDHV&lt;16&gt;</t>
  </si>
  <si>
    <t>P_VDDHV&lt;10&gt;</t>
  </si>
  <si>
    <t>P_VDDHV&lt;4&gt;</t>
  </si>
  <si>
    <t>P_PZT&lt;316&gt;</t>
  </si>
  <si>
    <t>P_PZT&lt;284&gt;</t>
  </si>
  <si>
    <t>P_PZT&lt;252&gt;</t>
  </si>
  <si>
    <t>P_PZT&lt;220&gt;</t>
  </si>
  <si>
    <t>P_PZT&lt;188&gt;</t>
  </si>
  <si>
    <t>P_PZT&lt;156&gt;</t>
  </si>
  <si>
    <t>P_PZT&lt;124&gt;</t>
  </si>
  <si>
    <t>P_PZT&lt;92&gt;</t>
  </si>
  <si>
    <t>P_PZT&lt;60&gt;</t>
  </si>
  <si>
    <t>P_PZT&lt;28&gt;</t>
  </si>
  <si>
    <t>P_PZT&lt;285&gt;</t>
  </si>
  <si>
    <t>P_PZT&lt;253&gt;</t>
  </si>
  <si>
    <t>P_PZT&lt;221&gt;</t>
  </si>
  <si>
    <t>P_PZT&lt;189&gt;</t>
  </si>
  <si>
    <t>P_PZT&lt;157&gt;</t>
  </si>
  <si>
    <t>P_PZT&lt;125&gt;</t>
  </si>
  <si>
    <t>P_PZT&lt;93&gt;</t>
  </si>
  <si>
    <t>P_PZT&lt;61&gt;</t>
  </si>
  <si>
    <t>P_PZT&lt;29&gt;</t>
  </si>
  <si>
    <t>P_PZT&lt;254&gt;</t>
  </si>
  <si>
    <t>P_PZT&lt;222&gt;</t>
  </si>
  <si>
    <t>P_PZT&lt;190&gt;</t>
  </si>
  <si>
    <t>P_PZT&lt;158&gt;</t>
  </si>
  <si>
    <t>P_PZT&lt;126&gt;</t>
  </si>
  <si>
    <t>P_PZT&lt;94&gt;</t>
  </si>
  <si>
    <t>P_PZT&lt;62&gt;</t>
  </si>
  <si>
    <t>P_PZT&lt;30&gt;</t>
  </si>
  <si>
    <t>P_PZT&lt;223&gt;</t>
  </si>
  <si>
    <t>P_PZT&lt;191&gt;</t>
  </si>
  <si>
    <t>P_PZT&lt;159&gt;</t>
  </si>
  <si>
    <t>P_PZT&lt;127&gt;</t>
  </si>
  <si>
    <t>P_PZT&lt;95&gt;</t>
  </si>
  <si>
    <t>P_PZT&lt;63&gt;</t>
  </si>
  <si>
    <t>P_PZT&lt;31&gt;</t>
  </si>
  <si>
    <t>P_VDDHV&lt;35&gt;</t>
  </si>
  <si>
    <t>P_VDDHV&lt;29&gt;</t>
  </si>
  <si>
    <t>P_VDDHV&lt;23&gt;</t>
  </si>
  <si>
    <t>P_VDDHV&lt;17&gt;</t>
  </si>
  <si>
    <t>P_VDDHV&lt;11&gt;</t>
  </si>
  <si>
    <t>P_VDDHV&lt;5&gt;</t>
  </si>
  <si>
    <t>P_VSSHV&lt;29&gt;</t>
  </si>
  <si>
    <t>P_VSSHV&lt;24&gt;</t>
  </si>
  <si>
    <t>P_VSSHV&lt;19&gt;</t>
  </si>
  <si>
    <t>P_VSSHV&lt;14&gt;</t>
  </si>
  <si>
    <t>P_VSSHV&lt;9&gt;</t>
  </si>
  <si>
    <t>P_VSSHV&lt;4&gt;</t>
  </si>
  <si>
    <t>P_VSSD</t>
  </si>
  <si>
    <t>P_VDDD</t>
  </si>
  <si>
    <t>P_VDDHV&lt;41&gt;</t>
  </si>
  <si>
    <t>P_VSSHV&lt;34&gt;</t>
  </si>
  <si>
    <t>P_PZT&lt;255&gt;</t>
  </si>
  <si>
    <t>P_VDDHV&lt;47&gt;</t>
  </si>
  <si>
    <t>P_VSSHV&lt;39&gt;</t>
  </si>
  <si>
    <t>P_PZT&lt;286&gt;</t>
  </si>
  <si>
    <t>P_PZT&lt;287&gt;</t>
  </si>
  <si>
    <t>P_VDDHV&lt;53&gt;</t>
  </si>
  <si>
    <t>P_VSSHV&lt;44&gt;</t>
  </si>
  <si>
    <t>P_PZT&lt;317&gt;</t>
  </si>
  <si>
    <t>P_PZT&lt;318&gt;</t>
  </si>
  <si>
    <t>P_PZT&lt;319&gt;</t>
  </si>
  <si>
    <t>P_VDDHV&lt;59&gt;</t>
  </si>
  <si>
    <t>P_VSSHV&lt;49&gt;</t>
  </si>
  <si>
    <t>P_PZT&lt;348&gt;</t>
  </si>
  <si>
    <t>P_PZT&lt;349&gt;</t>
  </si>
  <si>
    <t>P_PZT&lt;350&gt;</t>
  </si>
  <si>
    <t>P_PZT&lt;351&gt;</t>
  </si>
  <si>
    <t>P_VDDHV&lt;65&gt;</t>
  </si>
  <si>
    <t>P_VSSHV&lt;54&gt;</t>
  </si>
  <si>
    <t>P_VDDHV&lt;70&gt;</t>
  </si>
  <si>
    <t>P_PZT&lt;380&gt;</t>
  </si>
  <si>
    <t>P_PZT&lt;381&gt;</t>
  </si>
  <si>
    <t>P_PZT&lt;382&gt;</t>
  </si>
  <si>
    <t>P_PZT&lt;383&gt;</t>
  </si>
  <si>
    <t>P_VDDHV&lt;71&gt;</t>
  </si>
  <si>
    <t>P_VSSHV&lt;59&gt;</t>
  </si>
  <si>
    <t>P_PZT&lt;410&gt;</t>
  </si>
  <si>
    <t>P_PZT&lt;411&gt;</t>
  </si>
  <si>
    <t>P_VDDHV&lt;76&gt;</t>
  </si>
  <si>
    <t>P_PZT&lt;412&gt;</t>
  </si>
  <si>
    <t>P_PZT&lt;413&gt;</t>
  </si>
  <si>
    <t>P_PZT&lt;414&gt;</t>
  </si>
  <si>
    <t>P_PZT&lt;415&gt;</t>
  </si>
  <si>
    <t>P_VDDHV&lt;77&gt;</t>
  </si>
  <si>
    <t>P_VSSHV&lt;64&gt;</t>
  </si>
  <si>
    <t>P_PZT&lt;441&gt;</t>
  </si>
  <si>
    <t>P_PZT&lt;442&gt;</t>
  </si>
  <si>
    <t>P_PZT&lt;443&gt;</t>
  </si>
  <si>
    <t>P_VDDHV&lt;82&gt;</t>
  </si>
  <si>
    <t>P_PZT&lt;444&gt;</t>
  </si>
  <si>
    <t>P_PZT&lt;445&gt;</t>
  </si>
  <si>
    <t>P_PZT&lt;446&gt;</t>
  </si>
  <si>
    <t>P_PZT&lt;447&gt;</t>
  </si>
  <si>
    <t>P_VDDHV&lt;83&gt;</t>
  </si>
  <si>
    <t>P_VSSHV&lt;69&gt;</t>
  </si>
  <si>
    <t>P_PZT&lt;472&gt;</t>
  </si>
  <si>
    <t>P_PZT&lt;473&gt;</t>
  </si>
  <si>
    <t>P_PZT&lt;474&gt;</t>
  </si>
  <si>
    <t>P_PZT&lt;475&gt;</t>
  </si>
  <si>
    <t>P_VDDHV&lt;88&gt;</t>
  </si>
  <si>
    <t>P_PZT&lt;476&gt;</t>
  </si>
  <si>
    <t>P_PZT&lt;477&gt;</t>
  </si>
  <si>
    <t>P_PZT&lt;478&gt;</t>
  </si>
  <si>
    <t>P_PZT&lt;479&gt;</t>
  </si>
  <si>
    <t>P_VDDHV&lt;89&gt;</t>
  </si>
  <si>
    <t>P_VSSHV&lt;74&gt;</t>
  </si>
  <si>
    <t>P_VSSHV&lt;78&gt;</t>
  </si>
  <si>
    <t>P_PZT&lt;504&gt;</t>
  </si>
  <si>
    <t>P_PZT&lt;505&gt;</t>
  </si>
  <si>
    <t>P_PZT&lt;506&gt;</t>
  </si>
  <si>
    <t>P_PZT&lt;507&gt;</t>
  </si>
  <si>
    <t>P_VDDHV&lt;94&gt;</t>
  </si>
  <si>
    <t>P_PZT&lt;508&gt;</t>
  </si>
  <si>
    <t>P_PZT&lt;509&gt;</t>
  </si>
  <si>
    <t>P_PZT&lt;510&gt;</t>
  </si>
  <si>
    <t>P_PZT&lt;511&gt;</t>
  </si>
  <si>
    <t>P_VDDHV&lt;95&gt;</t>
  </si>
  <si>
    <t>P_VSSHV&lt;79&gt;</t>
  </si>
  <si>
    <t>P_PZT&lt;532&gt;</t>
  </si>
  <si>
    <t>P_PZT&lt;533&gt;</t>
  </si>
  <si>
    <t>P_PZT&lt;534&gt;</t>
  </si>
  <si>
    <t>P_PZT&lt;535&gt;</t>
  </si>
  <si>
    <t>P_VSSHV&lt;83&gt;</t>
  </si>
  <si>
    <t>P_PZT&lt;536&gt;</t>
  </si>
  <si>
    <t>P_PZT&lt;537&gt;</t>
  </si>
  <si>
    <t>P_PZT&lt;538&gt;</t>
  </si>
  <si>
    <t>P_PZT&lt;539&gt;</t>
  </si>
  <si>
    <t>P_VDDHV&lt;100&gt;</t>
  </si>
  <si>
    <t>P_PZT&lt;540&gt;</t>
  </si>
  <si>
    <t>P_PZT&lt;541&gt;</t>
  </si>
  <si>
    <t>P_PZT&lt;542&gt;</t>
  </si>
  <si>
    <t>P_PZT&lt;543&gt;</t>
  </si>
  <si>
    <t>P_VDDHV&lt;101&gt;</t>
  </si>
  <si>
    <t>P_VSSHV&lt;84&gt;</t>
  </si>
  <si>
    <t>P_VDDHV&lt;105&gt;</t>
  </si>
  <si>
    <t>P_PZT&lt;564&gt;</t>
  </si>
  <si>
    <t>P_PZT&lt;565&gt;</t>
  </si>
  <si>
    <t>P_PZT&lt;566&gt;</t>
  </si>
  <si>
    <t>P_PZT&lt;567&gt;</t>
  </si>
  <si>
    <t>P_VSSHV&lt;88&gt;</t>
  </si>
  <si>
    <t>P_PZT&lt;568&gt;</t>
  </si>
  <si>
    <t>P_PZT&lt;569&gt;</t>
  </si>
  <si>
    <t>P_PZT&lt;570&gt;</t>
  </si>
  <si>
    <t>P_PZT&lt;571&gt;</t>
  </si>
  <si>
    <t>P_VDDHV&lt;106&gt;</t>
  </si>
  <si>
    <t>P_PZT&lt;572&gt;</t>
  </si>
  <si>
    <t>P_PZT&lt;573&gt;</t>
  </si>
  <si>
    <t>P_PZT&lt;574&gt;</t>
  </si>
  <si>
    <t>P_PZT&lt;575&gt;</t>
  </si>
  <si>
    <t>P_VDDHV&lt;107&gt;</t>
  </si>
  <si>
    <t>P_VSSHV&lt;89&gt;</t>
  </si>
  <si>
    <t>P_PZT&lt;595&gt;</t>
  </si>
  <si>
    <t>P_VDDHV&lt;111&gt;</t>
  </si>
  <si>
    <t>P_PZT&lt;596&gt;</t>
  </si>
  <si>
    <t>P_PZT&lt;597&gt;</t>
  </si>
  <si>
    <t>P_PZT&lt;598&gt;</t>
  </si>
  <si>
    <t>P_PZT&lt;599&gt;</t>
  </si>
  <si>
    <t>P_VSSHV&lt;93&gt;</t>
  </si>
  <si>
    <t>P_PZT&lt;600&gt;</t>
  </si>
  <si>
    <t>P_PZT&lt;601&gt;</t>
  </si>
  <si>
    <t>P_PZT&lt;602&gt;</t>
  </si>
  <si>
    <t>P_PZT&lt;603&gt;</t>
  </si>
  <si>
    <t>P_VDDHV&lt;112&gt;</t>
  </si>
  <si>
    <t>P_PZT&lt;604&gt;</t>
  </si>
  <si>
    <t>P_PZT&lt;605&gt;</t>
  </si>
  <si>
    <t>P_PZT&lt;606&gt;</t>
  </si>
  <si>
    <t>P_PZT&lt;607&gt;</t>
  </si>
  <si>
    <t>P_VDDHV&lt;113&gt;</t>
  </si>
  <si>
    <t>P_VSSHV&lt;94&gt;</t>
  </si>
  <si>
    <t>P_PZT&lt;627&gt;</t>
  </si>
  <si>
    <t>P_VDDHV&lt;117&gt;</t>
  </si>
  <si>
    <t>P_PZT&lt;628&gt;</t>
  </si>
  <si>
    <t>P_PZT&lt;629&gt;</t>
  </si>
  <si>
    <t>P_PZT&lt;630&gt;</t>
  </si>
  <si>
    <t>P_PZT&lt;631&gt;</t>
  </si>
  <si>
    <t>P_VSSHV&lt;98&gt;</t>
  </si>
  <si>
    <t>P_PZT&lt;632&gt;</t>
  </si>
  <si>
    <t>P_PZT&lt;633&gt;</t>
  </si>
  <si>
    <t>P_PZT&lt;634&gt;</t>
  </si>
  <si>
    <t>P_PZT&lt;635&gt;</t>
  </si>
  <si>
    <t>P_VDDHV&lt;118&gt;</t>
  </si>
  <si>
    <t>P_PZT&lt;636&gt;</t>
  </si>
  <si>
    <t>P_PZT&lt;637&gt;</t>
  </si>
  <si>
    <t>P_PZT&lt;638&gt;</t>
  </si>
  <si>
    <t>P_PZT&lt;639&gt;</t>
  </si>
  <si>
    <t>P_VDDHV&lt;119&gt;</t>
  </si>
  <si>
    <t>P_VSSHV&lt;99&gt;</t>
  </si>
  <si>
    <t>P_VDDHV&lt;123&gt;</t>
  </si>
  <si>
    <t>P_PZT&lt;660&gt;</t>
  </si>
  <si>
    <t>P_PZT&lt;661&gt;</t>
  </si>
  <si>
    <t>P_PZT&lt;662&gt;</t>
  </si>
  <si>
    <t>P_PZT&lt;663&gt;</t>
  </si>
  <si>
    <t>P_VSSHV&lt;103&gt;</t>
  </si>
  <si>
    <t>P_PZT&lt;664&gt;</t>
  </si>
  <si>
    <t>P_PZT&lt;665&gt;</t>
  </si>
  <si>
    <t>P_PZT&lt;666&gt;</t>
  </si>
  <si>
    <t>P_PZT&lt;667&gt;</t>
  </si>
  <si>
    <t>P_VDDHV&lt;124&gt;</t>
  </si>
  <si>
    <t>P_PZT&lt;668&gt;</t>
  </si>
  <si>
    <t>P_PZT&lt;669&gt;</t>
  </si>
  <si>
    <t>P_PZT&lt;670&gt;</t>
  </si>
  <si>
    <t>P_PZT&lt;671&gt;</t>
  </si>
  <si>
    <t>P_VDDHV&lt;125&gt;</t>
  </si>
  <si>
    <t>P_VSSHV&lt;104&gt;</t>
  </si>
  <si>
    <t>P_PZT&lt;692&gt;</t>
  </si>
  <si>
    <t>P_PZT&lt;693&gt;</t>
  </si>
  <si>
    <t>P_PZT&lt;694&gt;</t>
  </si>
  <si>
    <t>P_PZT&lt;695&gt;</t>
  </si>
  <si>
    <t>P_VSSHV&lt;108&gt;</t>
  </si>
  <si>
    <t>P_PZT&lt;696&gt;</t>
  </si>
  <si>
    <t>P_PZT&lt;697&gt;</t>
  </si>
  <si>
    <t>P_PZT&lt;698&gt;</t>
  </si>
  <si>
    <t>P_PZT&lt;699&gt;</t>
  </si>
  <si>
    <t>P_VDDHV&lt;130&gt;</t>
  </si>
  <si>
    <t>P_PZT&lt;700&gt;</t>
  </si>
  <si>
    <t>P_PZT&lt;701&gt;</t>
  </si>
  <si>
    <t>P_PZT&lt;702&gt;</t>
  </si>
  <si>
    <t>P_PZT&lt;703&gt;</t>
  </si>
  <si>
    <t>P_VDDHV&lt;131&gt;</t>
  </si>
  <si>
    <t>P_VSSHV&lt;109&gt;</t>
  </si>
  <si>
    <t>P_PZT&lt;726&gt;</t>
  </si>
  <si>
    <t>P_PZT&lt;727&gt;</t>
  </si>
  <si>
    <t>P_VSSHV&lt;113&gt;</t>
  </si>
  <si>
    <t>P_PZT&lt;728&gt;</t>
  </si>
  <si>
    <t>P_PZT&lt;729&gt;</t>
  </si>
  <si>
    <t>P_PZT&lt;730&gt;</t>
  </si>
  <si>
    <t>P_PZT&lt;731&gt;</t>
  </si>
  <si>
    <t>P_VDDHV&lt;136&gt;</t>
  </si>
  <si>
    <t>P_PZT&lt;732&gt;</t>
  </si>
  <si>
    <t>P_PZT&lt;733&gt;</t>
  </si>
  <si>
    <t>P_PZT&lt;734&gt;</t>
  </si>
  <si>
    <t>P_PZT&lt;735&gt;</t>
  </si>
  <si>
    <t>P_VDDHV&lt;137&gt;</t>
  </si>
  <si>
    <t>P_VSSHV&lt;114&gt;</t>
  </si>
  <si>
    <t>P_PZT&lt;759&gt;</t>
  </si>
  <si>
    <t>P_VSSHV&lt;118&gt;</t>
  </si>
  <si>
    <t>P_PZT&lt;760&gt;</t>
  </si>
  <si>
    <t>P_PZT&lt;761&gt;</t>
  </si>
  <si>
    <t>P_PZT&lt;762&gt;</t>
  </si>
  <si>
    <t>P_PZT&lt;763&gt;</t>
  </si>
  <si>
    <t>P_VDDHV&lt;142&gt;</t>
  </si>
  <si>
    <t>P_PZT&lt;764&gt;</t>
  </si>
  <si>
    <t>P_PZT&lt;765&gt;</t>
  </si>
  <si>
    <t>P_PZT&lt;766&gt;</t>
  </si>
  <si>
    <t>P_PZT&lt;767&gt;</t>
  </si>
  <si>
    <t>P_VDDHV&lt;143&gt;</t>
  </si>
  <si>
    <t>P_VSSHV&lt;119&gt;</t>
  </si>
  <si>
    <t>P_VSSHV&lt;123&gt;</t>
  </si>
  <si>
    <t>P_PZT&lt;792&gt;</t>
  </si>
  <si>
    <t>P_PZT&lt;793&gt;</t>
  </si>
  <si>
    <t>P_PZT&lt;794&gt;</t>
  </si>
  <si>
    <t>P_PZT&lt;795&gt;</t>
  </si>
  <si>
    <t>P_VDDHV&lt;148&gt;</t>
  </si>
  <si>
    <t>P_PZT&lt;796&gt;</t>
  </si>
  <si>
    <t>P_PZT&lt;797&gt;</t>
  </si>
  <si>
    <t>P_PZT&lt;798&gt;</t>
  </si>
  <si>
    <t>P_PZT&lt;799&gt;</t>
  </si>
  <si>
    <t>P_VDDHV&lt;149&gt;</t>
  </si>
  <si>
    <t>P_VSSHV&lt;124&gt;</t>
  </si>
  <si>
    <t>P_PZT&lt;824&gt;</t>
  </si>
  <si>
    <t>P_PZT&lt;825&gt;</t>
  </si>
  <si>
    <t>P_PZT&lt;826&gt;</t>
  </si>
  <si>
    <t>P_PZT&lt;827&gt;</t>
  </si>
  <si>
    <t>P_VDDHV&lt;154&gt;</t>
  </si>
  <si>
    <t>P_PZT&lt;828&gt;</t>
  </si>
  <si>
    <t>P_PZT&lt;829&gt;</t>
  </si>
  <si>
    <t>P_PZT&lt;830&gt;</t>
  </si>
  <si>
    <t>P_PZT&lt;831&gt;</t>
  </si>
  <si>
    <t>P_VDDHV&lt;155&gt;</t>
  </si>
  <si>
    <t>P_VSSHV&lt;129&gt;</t>
  </si>
  <si>
    <t>P_PZT&lt;857&gt;</t>
  </si>
  <si>
    <t>P_PZT&lt;858&gt;</t>
  </si>
  <si>
    <t>P_PZT&lt;859&gt;</t>
  </si>
  <si>
    <t>P_VDDHV&lt;160&gt;</t>
  </si>
  <si>
    <t>P_PZT&lt;860&gt;</t>
  </si>
  <si>
    <t>P_PZT&lt;861&gt;</t>
  </si>
  <si>
    <t>P_PZT&lt;862&gt;</t>
  </si>
  <si>
    <t>P_PZT&lt;863&gt;</t>
  </si>
  <si>
    <t>P_VDDHV&lt;161&gt;</t>
  </si>
  <si>
    <t>P_VSSHV&lt;134&gt;</t>
  </si>
  <si>
    <t>P_PZT&lt;890&gt;</t>
  </si>
  <si>
    <t>P_PZT&lt;891&gt;</t>
  </si>
  <si>
    <t>P_VDDHV&lt;166&gt;</t>
  </si>
  <si>
    <t>P_PZT&lt;892&gt;</t>
  </si>
  <si>
    <t>P_PZT&lt;893&gt;</t>
  </si>
  <si>
    <t>P_PZT&lt;894&gt;</t>
  </si>
  <si>
    <t>P_PZT&lt;895&gt;</t>
  </si>
  <si>
    <t>P_VDDHV&lt;167&gt;</t>
  </si>
  <si>
    <t>P_VSSHV&lt;139&gt;</t>
  </si>
  <si>
    <t>P_VDDHV&lt;172&gt;</t>
  </si>
  <si>
    <t>P_PZT&lt;924&gt;</t>
  </si>
  <si>
    <t>P_PZT&lt;925&gt;</t>
  </si>
  <si>
    <t>P_PZT&lt;926&gt;</t>
  </si>
  <si>
    <t>P_PZT&lt;927&gt;</t>
  </si>
  <si>
    <t>P_VDDHV&lt;173&gt;</t>
  </si>
  <si>
    <t>P_VSSHV&lt;144&gt;</t>
  </si>
  <si>
    <t>P_PZT&lt;956&gt;</t>
  </si>
  <si>
    <t>P_PZT&lt;957&gt;</t>
  </si>
  <si>
    <t>P_PZT&lt;958&gt;</t>
  </si>
  <si>
    <t>P_PZT&lt;959&gt;</t>
  </si>
  <si>
    <t>P_VDDHV&lt;179&gt;</t>
  </si>
  <si>
    <t>P_VSSHV&lt;149&gt;</t>
  </si>
  <si>
    <t>P_SPI_CSN</t>
  </si>
  <si>
    <t>P_SPI_MOSI</t>
  </si>
  <si>
    <t>P_PZT&lt;989&gt;</t>
  </si>
  <si>
    <t>P_PZT&lt;990&gt;</t>
  </si>
  <si>
    <t>P_PZT&lt;991&gt;</t>
  </si>
  <si>
    <t>P_VDDHV&lt;185&gt;</t>
  </si>
  <si>
    <t>P_VSSHV&lt;154&gt;</t>
  </si>
  <si>
    <t>P_SPI_MISO</t>
  </si>
  <si>
    <t>P_SPI_CLK</t>
  </si>
  <si>
    <t>P_PZT&lt;1022&gt;</t>
  </si>
  <si>
    <t>P_PZT&lt;1023&gt;</t>
  </si>
  <si>
    <t>P_VDDHV&lt;191&gt;</t>
  </si>
  <si>
    <t>P_VSSHV&lt;159&gt;</t>
  </si>
  <si>
    <t>P_VDDIO</t>
  </si>
  <si>
    <t>P_VSSIO</t>
  </si>
  <si>
    <t>P_LVDS_MOSIP</t>
  </si>
  <si>
    <t>P_LVDS_MOSIN</t>
  </si>
  <si>
    <t>P_SYNC</t>
  </si>
  <si>
    <t>P_RESETN</t>
  </si>
  <si>
    <t>P_CLOCKP</t>
  </si>
  <si>
    <t>P_CLOCKN</t>
  </si>
  <si>
    <t>P_IRQ</t>
  </si>
  <si>
    <t>P_LVDS_CLKP</t>
  </si>
  <si>
    <t>P_LVDS_CLKN</t>
  </si>
  <si>
    <t>P_GPIO&lt;1&gt;</t>
  </si>
  <si>
    <t>P_GPIO&lt;0&gt;</t>
  </si>
  <si>
    <t>P_LVDS_CSNN</t>
  </si>
  <si>
    <t>P_GPIO&lt;3&gt;</t>
  </si>
  <si>
    <t>P_GPIO&lt;2&gt;</t>
  </si>
  <si>
    <t>P_VSSLVDS</t>
  </si>
  <si>
    <t>P_DIE_ID&lt;2&gt;</t>
  </si>
  <si>
    <t>P_DIE_ID&lt;3&gt;</t>
  </si>
  <si>
    <t>P_DIE_ID&lt;0&gt;</t>
  </si>
  <si>
    <t>P_DIE_ID&lt;1&gt;</t>
  </si>
  <si>
    <t>P_VDDLVDS</t>
  </si>
  <si>
    <t>P_LVDS_CSNP</t>
  </si>
  <si>
    <t>P_TST_ANA2</t>
  </si>
  <si>
    <t>P_TST_ANA1</t>
  </si>
  <si>
    <t>P_VSSA</t>
  </si>
  <si>
    <t>P_VDDA</t>
  </si>
  <si>
    <t>P_PZT&lt;1021&gt;</t>
  </si>
  <si>
    <t>P_PZT&lt;988&gt;</t>
  </si>
  <si>
    <t>P_PZT&lt;1020&gt;</t>
  </si>
  <si>
    <t>P_VSSRX&lt;32&gt;</t>
  </si>
  <si>
    <t>P_RX_OUT&lt;15&gt;</t>
  </si>
  <si>
    <t>P_VDDBUF&lt;16&gt;</t>
  </si>
  <si>
    <t>P_RX_OUT&lt;47&gt;</t>
  </si>
  <si>
    <t>P_VSSRX&lt;65&gt;</t>
  </si>
  <si>
    <t>P_VDDHV&lt;178&gt;</t>
  </si>
  <si>
    <t>P_VDDHV&lt;184&gt;</t>
  </si>
  <si>
    <t>P_VDDHV&lt;190&gt;</t>
  </si>
  <si>
    <t>P_VSSRX&lt;31&gt;</t>
  </si>
  <si>
    <t>P_RX_OUT&lt;31&gt;</t>
  </si>
  <si>
    <t>P_VSSBUF&lt;15&gt;</t>
  </si>
  <si>
    <t>P_RX_OUT&lt;63&gt;</t>
  </si>
  <si>
    <t>P_VSSRX&lt;64&gt;</t>
  </si>
  <si>
    <t>P_PZT&lt;923&gt;</t>
  </si>
  <si>
    <t>P_PZT&lt;955&gt;</t>
  </si>
  <si>
    <t>P_PZT&lt;987&gt;</t>
  </si>
  <si>
    <t>P_PZT&lt;1019&gt;</t>
  </si>
  <si>
    <t>P_VSSRX&lt;30&gt;</t>
  </si>
  <si>
    <t>P_RX_OUT&lt;14&gt;</t>
  </si>
  <si>
    <t>P_VDDBUF&lt;15&gt;</t>
  </si>
  <si>
    <t>P_RX_OUT&lt;46&gt;</t>
  </si>
  <si>
    <t>P_VSSRX&lt;63&gt;</t>
  </si>
  <si>
    <t>P_PZT&lt;922&gt;</t>
  </si>
  <si>
    <t>P_PZT&lt;954&gt;</t>
  </si>
  <si>
    <t>P_PZT&lt;986&gt;</t>
  </si>
  <si>
    <t>P_PZT&lt;1018&gt;</t>
  </si>
  <si>
    <t>P_VSSRX&lt;29&gt;</t>
  </si>
  <si>
    <t>P_RX_OUT&lt;30&gt;</t>
  </si>
  <si>
    <t>P_VSSBUF&lt;14&gt;</t>
  </si>
  <si>
    <t>P_RX_OUT&lt;62&gt;</t>
  </si>
  <si>
    <t>P_VSSRX&lt;62&gt;</t>
  </si>
  <si>
    <t>P_PZT&lt;889&gt;</t>
  </si>
  <si>
    <t>P_PZT&lt;921&gt;</t>
  </si>
  <si>
    <t>P_PZT&lt;953&gt;</t>
  </si>
  <si>
    <t>P_PZT&lt;985&gt;</t>
  </si>
  <si>
    <t>P_PZT&lt;1017&gt;</t>
  </si>
  <si>
    <t>P_VSSRX&lt;28&gt;</t>
  </si>
  <si>
    <t>P_RX_OUT&lt;13&gt;</t>
  </si>
  <si>
    <t>P_VDDBUF&lt;14&gt;</t>
  </si>
  <si>
    <t>P_RX_OUT&lt;45&gt;</t>
  </si>
  <si>
    <t>P_VSSRX&lt;61&gt;</t>
  </si>
  <si>
    <t>P_PZT&lt;856&gt;</t>
  </si>
  <si>
    <t>P_PZT&lt;888&gt;</t>
  </si>
  <si>
    <t>P_PZT&lt;920&gt;</t>
  </si>
  <si>
    <t>P_PZT&lt;952&gt;</t>
  </si>
  <si>
    <t>P_PZT&lt;984&gt;</t>
  </si>
  <si>
    <t>P_PZT&lt;1016&gt;</t>
  </si>
  <si>
    <t>P_VSSRX&lt;27&gt;</t>
  </si>
  <si>
    <t>P_RX_OUT&lt;29&gt;</t>
  </si>
  <si>
    <t>P_VSSBUF&lt;13&gt;</t>
  </si>
  <si>
    <t>P_RX_OUT&lt;61&gt;</t>
  </si>
  <si>
    <t>P_VSSRX&lt;60&gt;</t>
  </si>
  <si>
    <t>P_VSSHV&lt;128&gt;</t>
  </si>
  <si>
    <t>P_VSSHV&lt;133&gt;</t>
  </si>
  <si>
    <t>P_VSSHV&lt;138&gt;</t>
  </si>
  <si>
    <t>P_VSSHV&lt;143&gt;</t>
  </si>
  <si>
    <t>P_VSSHV&lt;148&gt;</t>
  </si>
  <si>
    <t>P_VSSHV&lt;153&gt;</t>
  </si>
  <si>
    <t>P_VSSHV&lt;158&gt;</t>
  </si>
  <si>
    <t>P_VSSRX&lt;26&gt;</t>
  </si>
  <si>
    <t>P_RX_OUT&lt;12&gt;</t>
  </si>
  <si>
    <t>P_VDDBUF&lt;13&gt;</t>
  </si>
  <si>
    <t>P_RX_OUT&lt;44&gt;</t>
  </si>
  <si>
    <t>P_VSSRX&lt;59&gt;</t>
  </si>
  <si>
    <t>P_PZT&lt;791&gt;</t>
  </si>
  <si>
    <t>P_PZT&lt;823&gt;</t>
  </si>
  <si>
    <t>P_PZT&lt;855&gt;</t>
  </si>
  <si>
    <t>P_PZT&lt;887&gt;</t>
  </si>
  <si>
    <t>P_PZT&lt;919&gt;</t>
  </si>
  <si>
    <t>P_PZT&lt;951&gt;</t>
  </si>
  <si>
    <t>P_PZT&lt;983&gt;</t>
  </si>
  <si>
    <t>P_PZT&lt;1015&gt;</t>
  </si>
  <si>
    <t>P_VSSRX&lt;25&gt;</t>
  </si>
  <si>
    <t>P_RX_OUT&lt;28&gt;</t>
  </si>
  <si>
    <t>P_VSSBUF&lt;12&gt;</t>
  </si>
  <si>
    <t>P_RX_OUT&lt;60&gt;</t>
  </si>
  <si>
    <t>P_VSSRX&lt;58&gt;</t>
  </si>
  <si>
    <t>P_PZT&lt;758&gt;</t>
  </si>
  <si>
    <t>P_PZT&lt;790&gt;</t>
  </si>
  <si>
    <t>P_PZT&lt;822&gt;</t>
  </si>
  <si>
    <t>P_PZT&lt;854&gt;</t>
  </si>
  <si>
    <t>P_PZT&lt;886&gt;</t>
  </si>
  <si>
    <t>P_PZT&lt;918&gt;</t>
  </si>
  <si>
    <t>P_PZT&lt;950&gt;</t>
  </si>
  <si>
    <t>P_PZT&lt;982&gt;</t>
  </si>
  <si>
    <t>P_PZT&lt;1014&gt;</t>
  </si>
  <si>
    <t>P_VSSRX&lt;24&gt;</t>
  </si>
  <si>
    <t>P_RX_OUT&lt;11&gt;</t>
  </si>
  <si>
    <t>P_VDDBUF&lt;12&gt;</t>
  </si>
  <si>
    <t>P_RX_OUT&lt;43&gt;</t>
  </si>
  <si>
    <t>P_VSSRX&lt;57&gt;</t>
  </si>
  <si>
    <t>P_PZT&lt;725&gt;</t>
  </si>
  <si>
    <t>P_PZT&lt;757&gt;</t>
  </si>
  <si>
    <t>P_PZT&lt;789&gt;</t>
  </si>
  <si>
    <t>P_PZT&lt;821&gt;</t>
  </si>
  <si>
    <t>P_PZT&lt;853&gt;</t>
  </si>
  <si>
    <t>P_PZT&lt;885&gt;</t>
  </si>
  <si>
    <t>P_PZT&lt;917&gt;</t>
  </si>
  <si>
    <t>P_PZT&lt;949&gt;</t>
  </si>
  <si>
    <t>P_PZT&lt;981&gt;</t>
  </si>
  <si>
    <t>P_PZT&lt;1013&gt;</t>
  </si>
  <si>
    <t>P_VSSRX&lt;23&gt;</t>
  </si>
  <si>
    <t>P_RX_OUT&lt;27&gt;</t>
  </si>
  <si>
    <t>P_VSSBUF&lt;11&gt;</t>
  </si>
  <si>
    <t>P_RX_OUT&lt;59&gt;</t>
  </si>
  <si>
    <t>P_VSSRX&lt;56&gt;</t>
  </si>
  <si>
    <t>P_PZT&lt;724&gt;</t>
  </si>
  <si>
    <t>P_PZT&lt;756&gt;</t>
  </si>
  <si>
    <t>P_PZT&lt;788&gt;</t>
  </si>
  <si>
    <t>P_PZT&lt;820&gt;</t>
  </si>
  <si>
    <t>P_PZT&lt;852&gt;</t>
  </si>
  <si>
    <t>P_PZT&lt;884&gt;</t>
  </si>
  <si>
    <t>P_PZT&lt;916&gt;</t>
  </si>
  <si>
    <t>P_PZT&lt;948&gt;</t>
  </si>
  <si>
    <t>P_PZT&lt;980&gt;</t>
  </si>
  <si>
    <t>P_PZT&lt;1012&gt;</t>
  </si>
  <si>
    <t>P_VSSRX&lt;22&gt;</t>
  </si>
  <si>
    <t>P_RX_OUT&lt;10&gt;</t>
  </si>
  <si>
    <t>P_VDDBUF&lt;11&gt;</t>
  </si>
  <si>
    <t>P_RX_OUT&lt;42&gt;</t>
  </si>
  <si>
    <t>P_VSSRX&lt;55&gt;</t>
  </si>
  <si>
    <t>P_VDDHV&lt;129&gt;</t>
  </si>
  <si>
    <t>P_VDDHV&lt;135&gt;</t>
  </si>
  <si>
    <t>P_VDDHV&lt;141&gt;</t>
  </si>
  <si>
    <t>P_VDDHV&lt;147&gt;</t>
  </si>
  <si>
    <t>P_VDDHV&lt;153&gt;</t>
  </si>
  <si>
    <t>P_VDDHV&lt;159&gt;</t>
  </si>
  <si>
    <t>P_VDDHV&lt;165&gt;</t>
  </si>
  <si>
    <t>P_VDDHV&lt;171&gt;</t>
  </si>
  <si>
    <t>P_VDDHV&lt;177&gt;</t>
  </si>
  <si>
    <t>P_VDDHV&lt;183&gt;</t>
  </si>
  <si>
    <t>P_VDDHV&lt;189&gt;</t>
  </si>
  <si>
    <t>P_VSSRX&lt;21&gt;</t>
  </si>
  <si>
    <t>P_RX_OUT&lt;26&gt;</t>
  </si>
  <si>
    <t>P_VSSBUF&lt;10&gt;</t>
  </si>
  <si>
    <t>P_RX_OUT&lt;58&gt;</t>
  </si>
  <si>
    <t>P_VSSRX&lt;54&gt;</t>
  </si>
  <si>
    <t>P_PZT&lt;659&gt;</t>
  </si>
  <si>
    <t>P_PZT&lt;691&gt;</t>
  </si>
  <si>
    <t>P_PZT&lt;723&gt;</t>
  </si>
  <si>
    <t>P_PZT&lt;755&gt;</t>
  </si>
  <si>
    <t>P_PZT&lt;787&gt;</t>
  </si>
  <si>
    <t>P_PZT&lt;819&gt;</t>
  </si>
  <si>
    <t>P_PZT&lt;851&gt;</t>
  </si>
  <si>
    <t>P_PZT&lt;883&gt;</t>
  </si>
  <si>
    <t>P_PZT&lt;915&gt;</t>
  </si>
  <si>
    <t>P_PZT&lt;947&gt;</t>
  </si>
  <si>
    <t>P_PZT&lt;979&gt;</t>
  </si>
  <si>
    <t>P_PZT&lt;1011&gt;</t>
  </si>
  <si>
    <t>P_VSSRX&lt;20&gt;</t>
  </si>
  <si>
    <t>P_RX_OUT&lt;9&gt;</t>
  </si>
  <si>
    <t>P_VDDBUF&lt;10&gt;</t>
  </si>
  <si>
    <t>P_RX_OUT&lt;41&gt;</t>
  </si>
  <si>
    <t>P_VSSRX&lt;53&gt;</t>
  </si>
  <si>
    <t>P_PZT&lt;626&gt;</t>
  </si>
  <si>
    <t>P_PZT&lt;658&gt;</t>
  </si>
  <si>
    <t>P_PZT&lt;690&gt;</t>
  </si>
  <si>
    <t>P_PZT&lt;722&gt;</t>
  </si>
  <si>
    <t>P_PZT&lt;754&gt;</t>
  </si>
  <si>
    <t>P_PZT&lt;786&gt;</t>
  </si>
  <si>
    <t>P_PZT&lt;818&gt;</t>
  </si>
  <si>
    <t>P_PZT&lt;850&gt;</t>
  </si>
  <si>
    <t>P_PZT&lt;882&gt;</t>
  </si>
  <si>
    <t>P_PZT&lt;914&gt;</t>
  </si>
  <si>
    <t>P_PZT&lt;946&gt;</t>
  </si>
  <si>
    <t>P_PZT&lt;978&gt;</t>
  </si>
  <si>
    <t>P_PZT&lt;1010&gt;</t>
  </si>
  <si>
    <t>P_VSSRX&lt;19&gt;</t>
  </si>
  <si>
    <t>P_RX_OUT&lt;25&gt;</t>
  </si>
  <si>
    <t>P_VSSBUF&lt;9&gt;</t>
  </si>
  <si>
    <t>P_RX_OUT&lt;57&gt;</t>
  </si>
  <si>
    <t>P_VSSRX&lt;52&gt;</t>
  </si>
  <si>
    <t>P_PZT&lt;657&gt;</t>
  </si>
  <si>
    <t>P_PZT&lt;689&gt;</t>
  </si>
  <si>
    <t>P_PZT&lt;721&gt;</t>
  </si>
  <si>
    <t>P_PZT&lt;753&gt;</t>
  </si>
  <si>
    <t>P_PZT&lt;785&gt;</t>
  </si>
  <si>
    <t>P_PZT&lt;817&gt;</t>
  </si>
  <si>
    <t>P_PZT&lt;849&gt;</t>
  </si>
  <si>
    <t>P_PZT&lt;881&gt;</t>
  </si>
  <si>
    <t>P_PZT&lt;913&gt;</t>
  </si>
  <si>
    <t>P_PZT&lt;945&gt;</t>
  </si>
  <si>
    <t>P_PZT&lt;977&gt;</t>
  </si>
  <si>
    <t>P_PZT&lt;1009&gt;</t>
  </si>
  <si>
    <t>P_VSSRX&lt;18&gt;</t>
  </si>
  <si>
    <t>P_RX_OUT&lt;8&gt;</t>
  </si>
  <si>
    <t>P_VDDBUF&lt;9&gt;</t>
  </si>
  <si>
    <t>P_RX_OUT&lt;40&gt;</t>
  </si>
  <si>
    <t>P_VSSRX&lt;51&gt;</t>
  </si>
  <si>
    <t>P_PZT&lt;688&gt;</t>
  </si>
  <si>
    <t>P_PZT&lt;720&gt;</t>
  </si>
  <si>
    <t>P_PZT&lt;752&gt;</t>
  </si>
  <si>
    <t>P_PZT&lt;784&gt;</t>
  </si>
  <si>
    <t>P_PZT&lt;816&gt;</t>
  </si>
  <si>
    <t>P_PZT&lt;848&gt;</t>
  </si>
  <si>
    <t>P_PZT&lt;880&gt;</t>
  </si>
  <si>
    <t>P_PZT&lt;912&gt;</t>
  </si>
  <si>
    <t>P_PZT&lt;944&gt;</t>
  </si>
  <si>
    <t>P_PZT&lt;976&gt;</t>
  </si>
  <si>
    <t>P_PZT&lt;1008&gt;</t>
  </si>
  <si>
    <t>P_VSSRX&lt;17&gt;</t>
  </si>
  <si>
    <t>P_RX_OUT&lt;24&gt;</t>
  </si>
  <si>
    <t>P_VSSBUF&lt;8&gt;</t>
  </si>
  <si>
    <t>P_RX_OUT&lt;56&gt;</t>
  </si>
  <si>
    <t>P_VSSRX&lt;50&gt;</t>
  </si>
  <si>
    <t>P_VSSHV&lt;112&gt;</t>
  </si>
  <si>
    <t>P_VSSHV&lt;117&gt;</t>
  </si>
  <si>
    <t>P_VSSHV&lt;122&gt;</t>
  </si>
  <si>
    <t>P_VSSHV&lt;127&gt;</t>
  </si>
  <si>
    <t>P_VSSHV&lt;132&gt;</t>
  </si>
  <si>
    <t>P_VSSHV&lt;137&gt;</t>
  </si>
  <si>
    <t>P_VSSHV&lt;142&gt;</t>
  </si>
  <si>
    <t>P_VSSHV&lt;147&gt;</t>
  </si>
  <si>
    <t>P_VSSHV&lt;152&gt;</t>
  </si>
  <si>
    <t>P_VSSHV&lt;157&gt;</t>
  </si>
  <si>
    <t>P_VSSRX&lt;16&gt;</t>
  </si>
  <si>
    <t>P_RX_OUT&lt;7&gt;</t>
  </si>
  <si>
    <t>P_VDDBUF&lt;8&gt;</t>
  </si>
  <si>
    <t>P_RX_OUT&lt;39&gt;</t>
  </si>
  <si>
    <t>P_VSSRX&lt;49&gt;</t>
  </si>
  <si>
    <t>P_PZT&lt;719&gt;</t>
  </si>
  <si>
    <t>P_PZT&lt;751&gt;</t>
  </si>
  <si>
    <t>P_PZT&lt;783&gt;</t>
  </si>
  <si>
    <t>P_PZT&lt;815&gt;</t>
  </si>
  <si>
    <t>P_PZT&lt;847&gt;</t>
  </si>
  <si>
    <t>P_PZT&lt;879&gt;</t>
  </si>
  <si>
    <t>P_PZT&lt;911&gt;</t>
  </si>
  <si>
    <t>P_PZT&lt;943&gt;</t>
  </si>
  <si>
    <t>P_PZT&lt;975&gt;</t>
  </si>
  <si>
    <t>P_PZT&lt;1007&gt;</t>
  </si>
  <si>
    <t>P_VSSRX&lt;15&gt;</t>
  </si>
  <si>
    <t>P_RX_OUT&lt;23&gt;</t>
  </si>
  <si>
    <t>P_VSSBUF&lt;7&gt;</t>
  </si>
  <si>
    <t>P_RX_OUT&lt;55&gt;</t>
  </si>
  <si>
    <t>P_VSSRX&lt;48&gt;</t>
  </si>
  <si>
    <t>P_PZT&lt;750&gt;</t>
  </si>
  <si>
    <t>P_PZT&lt;782&gt;</t>
  </si>
  <si>
    <t>P_PZT&lt;814&gt;</t>
  </si>
  <si>
    <t>P_PZT&lt;846&gt;</t>
  </si>
  <si>
    <t>P_PZT&lt;878&gt;</t>
  </si>
  <si>
    <t>P_PZT&lt;910&gt;</t>
  </si>
  <si>
    <t>P_PZT&lt;942&gt;</t>
  </si>
  <si>
    <t>P_PZT&lt;974&gt;</t>
  </si>
  <si>
    <t>P_PZT&lt;1006&gt;</t>
  </si>
  <si>
    <t>P_VSSRX&lt;14&gt;</t>
  </si>
  <si>
    <t>P_RX_OUT&lt;6&gt;</t>
  </si>
  <si>
    <t>P_VDDBUF&lt;7&gt;</t>
  </si>
  <si>
    <t>P_RX_OUT&lt;38&gt;</t>
  </si>
  <si>
    <t>P_VSSRX&lt;47&gt;</t>
  </si>
  <si>
    <t>P_PZT&lt;781&gt;</t>
  </si>
  <si>
    <t>P_PZT&lt;813&gt;</t>
  </si>
  <si>
    <t>P_PZT&lt;845&gt;</t>
  </si>
  <si>
    <t>P_PZT&lt;877&gt;</t>
  </si>
  <si>
    <t>P_PZT&lt;909&gt;</t>
  </si>
  <si>
    <t>P_PZT&lt;941&gt;</t>
  </si>
  <si>
    <t>P_PZT&lt;973&gt;</t>
  </si>
  <si>
    <t>P_PZT&lt;1005&gt;</t>
  </si>
  <si>
    <t>P_VSSRX&lt;13&gt;</t>
  </si>
  <si>
    <t>P_RX_OUT&lt;22&gt;</t>
  </si>
  <si>
    <t>P_VSSBUF&lt;6&gt;</t>
  </si>
  <si>
    <t>P_RX_OUT&lt;54&gt;</t>
  </si>
  <si>
    <t>P_VSSRX&lt;46&gt;</t>
  </si>
  <si>
    <t>P_PZT&lt;812&gt;</t>
  </si>
  <si>
    <t>P_PZT&lt;844&gt;</t>
  </si>
  <si>
    <t>P_PZT&lt;876&gt;</t>
  </si>
  <si>
    <t>P_PZT&lt;908&gt;</t>
  </si>
  <si>
    <t>P_PZT&lt;940&gt;</t>
  </si>
  <si>
    <t>P_PZT&lt;972&gt;</t>
  </si>
  <si>
    <t>P_PZT&lt;1004&gt;</t>
  </si>
  <si>
    <t>P_VSSRX&lt;12&gt;</t>
  </si>
  <si>
    <t>P_RX_OUT&lt;5&gt;</t>
  </si>
  <si>
    <t>P_VDDBUF&lt;6&gt;</t>
  </si>
  <si>
    <t>P_RX_OUT&lt;37&gt;</t>
  </si>
  <si>
    <t>P_VSSRX&lt;45&gt;</t>
  </si>
  <si>
    <t>P_VDDHV&lt;158&gt;</t>
  </si>
  <si>
    <t>P_VDDHV&lt;164&gt;</t>
  </si>
  <si>
    <t>P_VDDHV&lt;170&gt;</t>
  </si>
  <si>
    <t>P_VDDHV&lt;176&gt;</t>
  </si>
  <si>
    <t>P_VDDHV&lt;182&gt;</t>
  </si>
  <si>
    <t>P_VDDHV&lt;188&gt;</t>
  </si>
  <si>
    <t>P_VSSRX&lt;11&gt;</t>
  </si>
  <si>
    <t>P_RX_OUT&lt;21&gt;</t>
  </si>
  <si>
    <t>P_VSSBUF&lt;5&gt;</t>
  </si>
  <si>
    <t>P_RX_OUT&lt;53&gt;</t>
  </si>
  <si>
    <t>P_VSSRX&lt;44&gt;</t>
  </si>
  <si>
    <t>P_PZT&lt;875&gt;</t>
  </si>
  <si>
    <t>P_PZT&lt;907&gt;</t>
  </si>
  <si>
    <t>P_PZT&lt;939&gt;</t>
  </si>
  <si>
    <t>P_PZT&lt;971&gt;</t>
  </si>
  <si>
    <t>P_PZT&lt;1003&gt;</t>
  </si>
  <si>
    <t>P_VSSRX&lt;10&gt;</t>
  </si>
  <si>
    <t>P_RX_OUT&lt;4&gt;</t>
  </si>
  <si>
    <t>P_VDDBUF&lt;5&gt;</t>
  </si>
  <si>
    <t>P_RX_OUT&lt;36&gt;</t>
  </si>
  <si>
    <t>P_VSSRX&lt;43&gt;</t>
  </si>
  <si>
    <t>P_PZT&lt;906&gt;</t>
  </si>
  <si>
    <t>P_PZT&lt;938&gt;</t>
  </si>
  <si>
    <t>P_PZT&lt;970&gt;</t>
  </si>
  <si>
    <t>P_PZT&lt;1002&gt;</t>
  </si>
  <si>
    <t>P_VSSRX&lt;9&gt;</t>
  </si>
  <si>
    <t>P_RX_OUT&lt;20&gt;</t>
  </si>
  <si>
    <t>P_VSSBUF&lt;4&gt;</t>
  </si>
  <si>
    <t>P_RX_OUT&lt;52&gt;</t>
  </si>
  <si>
    <t>P_VSSRX&lt;42&gt;</t>
  </si>
  <si>
    <t>P_PZT&lt;905&gt;</t>
  </si>
  <si>
    <t>P_PZT&lt;937&gt;</t>
  </si>
  <si>
    <t>P_PZT&lt;969&gt;</t>
  </si>
  <si>
    <t>P_PZT&lt;1001&gt;</t>
  </si>
  <si>
    <t>P_VSSRX&lt;8&gt;</t>
  </si>
  <si>
    <t>P_RX_OUT&lt;3&gt;</t>
  </si>
  <si>
    <t>P_VDDBUF&lt;4&gt;</t>
  </si>
  <si>
    <t>P_RX_OUT&lt;35&gt;</t>
  </si>
  <si>
    <t>P_VSSRX&lt;41&gt;</t>
  </si>
  <si>
    <t>P_PZT&lt;936&gt;</t>
  </si>
  <si>
    <t>P_PZT&lt;968&gt;</t>
  </si>
  <si>
    <t>P_PZT&lt;1000&gt;</t>
  </si>
  <si>
    <t>P_VSSRX&lt;7&gt;</t>
  </si>
  <si>
    <t>P_RX_OUT&lt;19&gt;</t>
  </si>
  <si>
    <t>P_VSSBUF&lt;3&gt;</t>
  </si>
  <si>
    <t>P_RX_OUT&lt;51&gt;</t>
  </si>
  <si>
    <t>P_VSSRX&lt;40&gt;</t>
  </si>
  <si>
    <t>P_VSSHV&lt;151&gt;</t>
  </si>
  <si>
    <t>P_VSSHV&lt;156&gt;</t>
  </si>
  <si>
    <t>P_VSSRX&lt;6&gt;</t>
  </si>
  <si>
    <t>P_RX_OUT&lt;2&gt;</t>
  </si>
  <si>
    <t>P_VDDBUF&lt;3&gt;</t>
  </si>
  <si>
    <t>P_RX_OUT&lt;34&gt;</t>
  </si>
  <si>
    <t>P_VSSRX&lt;39&gt;</t>
  </si>
  <si>
    <t>P_PZT&lt;999&gt;</t>
  </si>
  <si>
    <t>P_VSSRX&lt;5&gt;</t>
  </si>
  <si>
    <t>P_RX_OUT&lt;18&gt;</t>
  </si>
  <si>
    <t>P_VSSBUF&lt;2&gt;</t>
  </si>
  <si>
    <t>P_RX_OUT&lt;50&gt;</t>
  </si>
  <si>
    <t>P_VSSRX&lt;38&gt;</t>
  </si>
  <si>
    <t>P_VSSRX&lt;4&gt;</t>
  </si>
  <si>
    <t>P_RX_OUT&lt;1&gt;</t>
  </si>
  <si>
    <t>P_VDDBUF&lt;2&gt;</t>
  </si>
  <si>
    <t>P_RX_OUT&lt;33&gt;</t>
  </si>
  <si>
    <t>P_VSSRX&lt;37&gt;</t>
  </si>
  <si>
    <t>P_VSSRX&lt;3&gt;</t>
  </si>
  <si>
    <t>P_RX_OUT&lt;17&gt;</t>
  </si>
  <si>
    <t>P_VSSBUF&lt;1&gt;</t>
  </si>
  <si>
    <t>P_RX_OUT&lt;49&gt;</t>
  </si>
  <si>
    <t>P_VSSRX&lt;36&gt;</t>
  </si>
  <si>
    <t>P_VSSRX&lt;2&gt;</t>
  </si>
  <si>
    <t>P_RX_OUT&lt;0&gt;</t>
  </si>
  <si>
    <t>P_VDDBUF&lt;1&gt;</t>
  </si>
  <si>
    <t>P_RX_OUT&lt;32&gt;</t>
  </si>
  <si>
    <t>P_VSSRX&lt;35&gt;</t>
  </si>
  <si>
    <t>P_VSSRX&lt;1&gt;</t>
  </si>
  <si>
    <t>P_RX_OUT&lt;16&gt;</t>
  </si>
  <si>
    <t>P_VSSBUF&lt;0&gt;</t>
  </si>
  <si>
    <t>P_RX_OUT&lt;48&gt;</t>
  </si>
  <si>
    <t>P_VSSRX&lt;34&gt;</t>
  </si>
  <si>
    <t>P_VSSRX&lt;0&gt;</t>
  </si>
  <si>
    <t>P_VDDBUF&lt;0&gt;</t>
  </si>
  <si>
    <t>P_VSSRX&lt;33&gt;</t>
  </si>
  <si>
    <t>P_VDDCP</t>
  </si>
  <si>
    <t>P_CP_N</t>
  </si>
  <si>
    <t>ROW</t>
  </si>
  <si>
    <t>Silicon coordinates with respect to ASIC centre</t>
  </si>
  <si>
    <t>ASIC bump net</t>
  </si>
  <si>
    <t>BGA ball</t>
  </si>
  <si>
    <t>Electrical requierements</t>
  </si>
  <si>
    <t>Remarks</t>
  </si>
  <si>
    <t>formatting</t>
  </si>
  <si>
    <t>X-coordinate</t>
  </si>
  <si>
    <t>Y-coordinate</t>
  </si>
  <si>
    <t>A19 / B19/ C19 / D19 / E19 / F19 / G19 / H19</t>
  </si>
  <si>
    <t>vddhv plane</t>
  </si>
  <si>
    <t>D18</t>
  </si>
  <si>
    <t>C17</t>
  </si>
  <si>
    <t>B17</t>
  </si>
  <si>
    <t>A17</t>
  </si>
  <si>
    <t>A15 / B15/ C15 / D15 / E15 / F15 / G15 / H15</t>
  </si>
  <si>
    <t>D16</t>
  </si>
  <si>
    <t>C16</t>
  </si>
  <si>
    <t>B16</t>
  </si>
  <si>
    <t>A16</t>
  </si>
  <si>
    <t>A14 / B14 / C14 / D14 / E14 / F14 / G14 / H14</t>
  </si>
  <si>
    <t>vsshv plane</t>
  </si>
  <si>
    <t>D13</t>
  </si>
  <si>
    <t>C13</t>
  </si>
  <si>
    <t>B13</t>
  </si>
  <si>
    <t>A13</t>
  </si>
  <si>
    <t>A15 / B15 / C15 / D15 / E15 / F15/ G15 / H15
A11 / B11 / C11 / D11 / E11 / F11/ G11 / H11</t>
  </si>
  <si>
    <t>D12</t>
  </si>
  <si>
    <t>C12</t>
  </si>
  <si>
    <t>B12</t>
  </si>
  <si>
    <t>A12</t>
  </si>
  <si>
    <t>A14 / B14 / C14 / D14 / E14 / F14 / G14 / H14
A10 / B10 / C10 / D10 / E10 / F10 / G10 / H10</t>
  </si>
  <si>
    <t>A9</t>
  </si>
  <si>
    <t>B9</t>
  </si>
  <si>
    <t>C9</t>
  </si>
  <si>
    <t>D9</t>
  </si>
  <si>
    <t>A11 / B11 / C11 / D11 / E11 / F11/ G11 / H11</t>
  </si>
  <si>
    <t>A8</t>
  </si>
  <si>
    <t>B8</t>
  </si>
  <si>
    <t>C8</t>
  </si>
  <si>
    <t>D8</t>
  </si>
  <si>
    <t>A6/ B6 / C6 / D6 / E6 / F6 / G6 / H6</t>
  </si>
  <si>
    <t>A5</t>
  </si>
  <si>
    <t>B5</t>
  </si>
  <si>
    <t>C5</t>
  </si>
  <si>
    <t>D5</t>
  </si>
  <si>
    <t>A11 / B11 / C11 / D11 / E11 / F11/ G11 / H11
A7 / B7 / C7 / D7 / E7 / F7/ G7 / H7</t>
  </si>
  <si>
    <t>A4</t>
  </si>
  <si>
    <t>B4</t>
  </si>
  <si>
    <t>C4</t>
  </si>
  <si>
    <t>D3</t>
  </si>
  <si>
    <t>A2 / B2 / C2 / D2 / E2 / F2 / G2 / H2
A7 / B7 / C7 / D7 / E7 / F7 / G7 / H7</t>
  </si>
  <si>
    <t>A6/ B6 / C6 / D6 / E6 / F6 / G6 / H6
A1/ B1 / C1 / D1 / E1 / F1 / G1 / H1</t>
  </si>
  <si>
    <t>A20 / B20 / C20 / D20 / E20 / F20 / G20 / H20</t>
  </si>
  <si>
    <t>D17</t>
  </si>
  <si>
    <t>D4</t>
  </si>
  <si>
    <t>A20 / B20 / C20 / D20 / E20 / F20 / G 20 / H20</t>
  </si>
  <si>
    <t>M1</t>
  </si>
  <si>
    <t>M1 is a proposal - free allocation to a ball in array K1-K3 till Y1-Y3</t>
  </si>
  <si>
    <t>M2</t>
  </si>
  <si>
    <t>M2 is a proposal - free allocation to a ball in array K1-K3 till Y1-Y3</t>
  </si>
  <si>
    <t>M1 is a proposal - free alloacation to ball in array K1-K3 till Y1-Y3</t>
  </si>
  <si>
    <t>M2 is a proposal - free allocation to ball in array K1-K3 till Y1-Y3</t>
  </si>
  <si>
    <t>M2 is a proposal - free allocation to a ball in  array K1-K3 till Y1-Y3</t>
  </si>
  <si>
    <t>H17</t>
  </si>
  <si>
    <t>G17</t>
  </si>
  <si>
    <t>F17</t>
  </si>
  <si>
    <t>E17</t>
  </si>
  <si>
    <t>H16</t>
  </si>
  <si>
    <t>G16</t>
  </si>
  <si>
    <t>F16</t>
  </si>
  <si>
    <t>E16</t>
  </si>
  <si>
    <t>H13</t>
  </si>
  <si>
    <t>G13</t>
  </si>
  <si>
    <t>F13</t>
  </si>
  <si>
    <t>E13</t>
  </si>
  <si>
    <t>E12</t>
  </si>
  <si>
    <t>F12</t>
  </si>
  <si>
    <t>G12</t>
  </si>
  <si>
    <t>H12</t>
  </si>
  <si>
    <t>E9</t>
  </si>
  <si>
    <t>F9</t>
  </si>
  <si>
    <t>G9</t>
  </si>
  <si>
    <t>H9</t>
  </si>
  <si>
    <t>E8</t>
  </si>
  <si>
    <t>F8</t>
  </si>
  <si>
    <t>G8</t>
  </si>
  <si>
    <t>H8</t>
  </si>
  <si>
    <t>E5</t>
  </si>
  <si>
    <t>F5</t>
  </si>
  <si>
    <t>G5</t>
  </si>
  <si>
    <t>H5</t>
  </si>
  <si>
    <t>E4</t>
  </si>
  <si>
    <t>F4</t>
  </si>
  <si>
    <t>G4</t>
  </si>
  <si>
    <t>H4</t>
  </si>
  <si>
    <t>M1 is a proposal - free alloaction to a ball in array K1-K3 till Y1-Y3</t>
  </si>
  <si>
    <t>K2</t>
  </si>
  <si>
    <t>K2 is a proposal - free allocation to a ball in array K1-K3 till Y1-Y3</t>
  </si>
  <si>
    <t>K1</t>
  </si>
  <si>
    <t>K1 is a proposal - free allocation to a ball in array K1-K3 till Y1-Y3</t>
  </si>
  <si>
    <t>L2</t>
  </si>
  <si>
    <t>L2 is a proposal - free allocation to a ball in array K1-K3 till Y1-Y3</t>
  </si>
  <si>
    <t>L1</t>
  </si>
  <si>
    <t>L1 is a proposal - free allocation to a ball in array K1-K3 till Y1-Y3</t>
  </si>
  <si>
    <t>H18</t>
  </si>
  <si>
    <t>H3</t>
  </si>
  <si>
    <t>N2</t>
  </si>
  <si>
    <t>N2 is a proposal - free allocation to a ball in array K1-K3 till Y1-Y3</t>
  </si>
  <si>
    <t>N1</t>
  </si>
  <si>
    <t>N1 is a proposal - free allocation to a ball in array K1-K3 till Y1-Y3</t>
  </si>
  <si>
    <t>K3</t>
  </si>
  <si>
    <t>K3 is a proposal - free allocation to a ball in array K1-K3 till Y1-Y3</t>
  </si>
  <si>
    <t>L3</t>
  </si>
  <si>
    <t>L3 is a proposal - free allocation to a ball in array K1-K3 till Y1-Y3</t>
  </si>
  <si>
    <t>P2</t>
  </si>
  <si>
    <t>P2 is a proposal - free allocation to a ball in array K1-K3 till Y1-Y3</t>
  </si>
  <si>
    <t>P1</t>
  </si>
  <si>
    <t>P1 is a proposal - free allocation to a ball in array K1-K3 till Y1-Y3</t>
  </si>
  <si>
    <t>L20</t>
  </si>
  <si>
    <t>L20 is a proposal - free allocation interchangeable with K19 / K20 / L19 / M19 / M20 / N19 / N20</t>
  </si>
  <si>
    <t>L19</t>
  </si>
  <si>
    <t>L19 is a proposal - free allocation interchangeable with K19 / K20 / L20 / M19 / M20 / N19 / N20</t>
  </si>
  <si>
    <t>K19</t>
  </si>
  <si>
    <t>K19 is a proposal - free allocation interchangeable with  K20 / L19  / L20 / M19 / M20 / N19 / N20</t>
  </si>
  <si>
    <t>M3</t>
  </si>
  <si>
    <t>M3 is a proposal - free allocation to a ball in array K1-K3 till Y1-Y3</t>
  </si>
  <si>
    <t>N3</t>
  </si>
  <si>
    <t>N3 is a proposal - free allocation to a ball in array K1-K3 till Y1-Y3</t>
  </si>
  <si>
    <t>R1</t>
  </si>
  <si>
    <t>R1 is a proposal - free allocation to a ball in array K1-K3 till Y1-Y3</t>
  </si>
  <si>
    <t>K20</t>
  </si>
  <si>
    <t>K20 is a proposal - free allocation interchangeable with  K19 / L19 /  L20 / M19 / M20 / N19 / N20</t>
  </si>
  <si>
    <t>V20</t>
  </si>
  <si>
    <t>vssrx plane?</t>
  </si>
  <si>
    <t>V19</t>
  </si>
  <si>
    <t>V18</t>
  </si>
  <si>
    <t>V17</t>
  </si>
  <si>
    <t>V16</t>
  </si>
  <si>
    <t>V15</t>
  </si>
  <si>
    <t>V14</t>
  </si>
  <si>
    <t>V13</t>
  </si>
  <si>
    <t>V12</t>
  </si>
  <si>
    <t>V11</t>
  </si>
  <si>
    <t>V10</t>
  </si>
  <si>
    <t>V9</t>
  </si>
  <si>
    <t>V8</t>
  </si>
  <si>
    <t>V7</t>
  </si>
  <si>
    <t>V6</t>
  </si>
  <si>
    <t>V5</t>
  </si>
  <si>
    <t>P3</t>
  </si>
  <si>
    <t>P3 is a proposal - free allocation to a ball in array K1-K3 till Y1-Y3</t>
  </si>
  <si>
    <t>R3</t>
  </si>
  <si>
    <t>R3 is a proposal - free allocation to a ball in array K1-K3 till Y1-Y3</t>
  </si>
  <si>
    <t>U1</t>
  </si>
  <si>
    <t>U1 is a proposal - free allocation to a ball in array K1-K3 till Y1-Y3</t>
  </si>
  <si>
    <t>T2</t>
  </si>
  <si>
    <t>T2 is a proposal - free allocation to a ball in array K1-K3 till Y1-Y3</t>
  </si>
  <si>
    <t>M20</t>
  </si>
  <si>
    <t>M20 is a proposal - free allocation interchangeable with  K19 / K20 / L19 /  L20 / M19 / N19 / N20</t>
  </si>
  <si>
    <t>T20</t>
  </si>
  <si>
    <t>R20</t>
  </si>
  <si>
    <t>T19</t>
  </si>
  <si>
    <t>R19</t>
  </si>
  <si>
    <t>T18</t>
  </si>
  <si>
    <t>R18</t>
  </si>
  <si>
    <t>T17</t>
  </si>
  <si>
    <t>R17</t>
  </si>
  <si>
    <t>T16</t>
  </si>
  <si>
    <t>R16</t>
  </si>
  <si>
    <t>T15</t>
  </si>
  <si>
    <t>R15</t>
  </si>
  <si>
    <t>T14</t>
  </si>
  <si>
    <t>R14</t>
  </si>
  <si>
    <t>T13</t>
  </si>
  <si>
    <t>R13</t>
  </si>
  <si>
    <t>T12</t>
  </si>
  <si>
    <t>R12</t>
  </si>
  <si>
    <t>T11</t>
  </si>
  <si>
    <t>R11</t>
  </si>
  <si>
    <t>T10</t>
  </si>
  <si>
    <t>R10</t>
  </si>
  <si>
    <t>T9</t>
  </si>
  <si>
    <t>R9</t>
  </si>
  <si>
    <t>T8</t>
  </si>
  <si>
    <t>R8</t>
  </si>
  <si>
    <t>T7</t>
  </si>
  <si>
    <t>R7</t>
  </si>
  <si>
    <t>T6</t>
  </si>
  <si>
    <t>R6</t>
  </si>
  <si>
    <t>T5</t>
  </si>
  <si>
    <t>R5</t>
  </si>
  <si>
    <t>T3</t>
  </si>
  <si>
    <t>T3 is a proposal - free allocation to a ball in array K1-K3 till Y1-Y3</t>
  </si>
  <si>
    <t>U3</t>
  </si>
  <si>
    <t>U3 is a proposal - free allocation to a ball in array K1-K3 till Y1-Y3</t>
  </si>
  <si>
    <t>R2</t>
  </si>
  <si>
    <t>R2 is a proposal - free allocation to a ball in array K1-K3 till Y1-Y3</t>
  </si>
  <si>
    <t>T1</t>
  </si>
  <si>
    <t>T1 is a proposal - free allocation to a ball in array K1-K3 till Y1-Y3</t>
  </si>
  <si>
    <t>N20</t>
  </si>
  <si>
    <t xml:space="preserve">N20 is a proposal - free allocation interchangeable with  K19 / K20 / L19 /  L20 / M19 / M20 /  N19 </t>
  </si>
  <si>
    <t>M19</t>
  </si>
  <si>
    <t>M19 is a proposal - free allocation interchangeable with  K19 / K20 / L19 /  L20 / M20 / N19 / N20</t>
  </si>
  <si>
    <t>U20</t>
  </si>
  <si>
    <t>vddbuf plane ?</t>
  </si>
  <si>
    <t>U19</t>
  </si>
  <si>
    <t>vssbuf plane ?</t>
  </si>
  <si>
    <t>U18</t>
  </si>
  <si>
    <t>U17</t>
  </si>
  <si>
    <t>U16</t>
  </si>
  <si>
    <t>U15</t>
  </si>
  <si>
    <t>U14</t>
  </si>
  <si>
    <t>U13</t>
  </si>
  <si>
    <t>U12</t>
  </si>
  <si>
    <t>U11</t>
  </si>
  <si>
    <t>U10</t>
  </si>
  <si>
    <t>U9</t>
  </si>
  <si>
    <t>U8</t>
  </si>
  <si>
    <t>U7</t>
  </si>
  <si>
    <t>U6</t>
  </si>
  <si>
    <t>U5</t>
  </si>
  <si>
    <t>W2</t>
  </si>
  <si>
    <t>W2 is a proposal - free allocation to a ball in array K1-K3 till Y1-Y3</t>
  </si>
  <si>
    <t>W1</t>
  </si>
  <si>
    <t>W1 is a proposal - free allocation to a ball in array K1-K3 till Y1-Y3</t>
  </si>
  <si>
    <t>V3</t>
  </si>
  <si>
    <t>V3 is a proposal - free allocation to a ball in array K1-K3 till Y1-Y3</t>
  </si>
  <si>
    <t>U2</t>
  </si>
  <si>
    <t>U2 is a proposal - free allocation to a ball in array K1-K3 till Y1-Y3</t>
  </si>
  <si>
    <t>N19</t>
  </si>
  <si>
    <t>N19 is a proposal - free allocation interchangeable with  K19 / K20 / L19 /  L20 / M19 / M20 / N20</t>
  </si>
  <si>
    <t>W20</t>
  </si>
  <si>
    <t>Y20</t>
  </si>
  <si>
    <t>W19</t>
  </si>
  <si>
    <t>Y19</t>
  </si>
  <si>
    <t>W18</t>
  </si>
  <si>
    <t>Y18</t>
  </si>
  <si>
    <t>W17</t>
  </si>
  <si>
    <t>Y17</t>
  </si>
  <si>
    <t>W16</t>
  </si>
  <si>
    <t>Y16</t>
  </si>
  <si>
    <t>W15</t>
  </si>
  <si>
    <t>Y15</t>
  </si>
  <si>
    <t>W14</t>
  </si>
  <si>
    <t>Y14</t>
  </si>
  <si>
    <t>W13</t>
  </si>
  <si>
    <t>Y13</t>
  </si>
  <si>
    <t>W12</t>
  </si>
  <si>
    <t>Y12</t>
  </si>
  <si>
    <t>W11</t>
  </si>
  <si>
    <t>Y11</t>
  </si>
  <si>
    <t>W10</t>
  </si>
  <si>
    <t>Y10</t>
  </si>
  <si>
    <t>W9</t>
  </si>
  <si>
    <t>Y9</t>
  </si>
  <si>
    <t>W8</t>
  </si>
  <si>
    <t>Y8</t>
  </si>
  <si>
    <t>W7</t>
  </si>
  <si>
    <t>Y7</t>
  </si>
  <si>
    <t>W6</t>
  </si>
  <si>
    <t>Y6</t>
  </si>
  <si>
    <t>W5</t>
  </si>
  <si>
    <t>Y5</t>
  </si>
  <si>
    <t>W3</t>
  </si>
  <si>
    <t>W3 is a proposal - free allocation to a ball in array K1-K3 till Y1-Y3</t>
  </si>
  <si>
    <t>Y3</t>
  </si>
  <si>
    <t>Y3 is a proposal - free allocation to a ball in array K1-K3 till Y1-Y3</t>
  </si>
  <si>
    <t>Y2</t>
  </si>
  <si>
    <t>Y2 is a proposal - free allocation to a ball in array K1-K3 till Y1-Y3</t>
  </si>
  <si>
    <t>Y1</t>
  </si>
  <si>
    <t>Y1 is a proposal - free allocation to a ball in array K1-K3 till Y1-Y3</t>
  </si>
  <si>
    <t>V2</t>
  </si>
  <si>
    <t>V2 is a proposal - free allocation to a ball in array K1-K3 till Y1-Y3</t>
  </si>
  <si>
    <t>V1</t>
  </si>
  <si>
    <t>V1 is a proposal - free allocation to a ball in array K1-K3 till Y1-Y3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</si>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</sst>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619FF"/>
        <bgColor indexed="64"/>
      </patternFill>
    </fill>
    <fill>
      <patternFill patternType="solid">
        <fgColor rgb="FF04FF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961FF"/>
        <bgColor indexed="64"/>
      </patternFill>
    </fill>
    <fill>
      <patternFill patternType="solid">
        <fgColor rgb="FF42FFF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A4FF"/>
        <bgColor indexed="64"/>
      </patternFill>
    </fill>
    <fill>
      <patternFill patternType="solid">
        <fgColor rgb="FF8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rgb="FFC6FFF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2E6CFF"/>
        <bgColor indexed="64"/>
      </patternFill>
    </fill>
    <fill>
      <patternFill patternType="solid">
        <fgColor rgb="FF08FF0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92FF"/>
        <bgColor indexed="64"/>
      </patternFill>
    </fill>
    <fill>
      <patternFill patternType="solid">
        <fgColor rgb="FF3CFF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FBAFF"/>
        <bgColor indexed="64"/>
      </patternFill>
    </fill>
    <fill>
      <patternFill patternType="solid">
        <fgColor rgb="FF7EFF8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2D6FF"/>
        <bgColor indexed="64"/>
      </patternFill>
    </fill>
    <fill>
      <patternFill patternType="solid">
        <fgColor rgb="FF9BFF9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9CFF"/>
        <bgColor indexed="64"/>
      </patternFill>
    </fill>
    <fill>
      <patternFill patternType="solid">
        <fgColor rgb="FF3C9A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0E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E718FF"/>
        <bgColor indexed="64"/>
      </patternFill>
    </fill>
    <fill>
      <patternFill patternType="solid">
        <fgColor rgb="FFC6FFF9"/>
        <bgColor indexed="64"/>
      </patternFill>
    </fill>
    <fill>
      <patternFill patternType="solid">
        <fgColor rgb="FF41FFF5"/>
        <bgColor indexed="64"/>
      </patternFill>
    </fill>
    <fill>
      <patternFill patternType="solid">
        <fgColor rgb="FFC3D6FF"/>
        <bgColor indexed="64"/>
      </patternFill>
    </fill>
    <fill>
      <patternFill patternType="solid">
        <fgColor rgb="FF8FBBFF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36" borderId="8" applyNumberFormat="0" applyAlignment="0" applyProtection="0"/>
    <xf numFmtId="0" fontId="1" fillId="0" borderId="0"/>
  </cellStyleXfs>
  <cellXfs count="179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5" fillId="10" borderId="2" xfId="1" applyFont="1" applyFill="1" applyBorder="1" applyAlignment="1">
      <alignment horizontal="center" vertical="center" wrapText="1"/>
    </xf>
    <xf numFmtId="0" fontId="5" fillId="11" borderId="2" xfId="1" applyFont="1" applyFill="1" applyBorder="1" applyAlignment="1">
      <alignment horizontal="center" vertical="center" wrapText="1"/>
    </xf>
    <xf numFmtId="0" fontId="5" fillId="12" borderId="2" xfId="1" applyFont="1" applyFill="1" applyBorder="1" applyAlignment="1">
      <alignment horizontal="center" vertical="center" wrapText="1"/>
    </xf>
    <xf numFmtId="0" fontId="5" fillId="13" borderId="2" xfId="1" applyFont="1" applyFill="1" applyBorder="1" applyAlignment="1">
      <alignment horizontal="center" vertical="center" wrapText="1"/>
    </xf>
    <xf numFmtId="0" fontId="5" fillId="14" borderId="2" xfId="1" applyFont="1" applyFill="1" applyBorder="1" applyAlignment="1">
      <alignment horizontal="center" vertical="center" wrapText="1"/>
    </xf>
    <xf numFmtId="0" fontId="5" fillId="15" borderId="2" xfId="1" applyFont="1" applyFill="1" applyBorder="1" applyAlignment="1">
      <alignment horizontal="center" vertical="center" wrapText="1"/>
    </xf>
    <xf numFmtId="0" fontId="5" fillId="16" borderId="2" xfId="1" applyFont="1" applyFill="1" applyBorder="1" applyAlignment="1">
      <alignment horizontal="center" vertical="center" wrapText="1"/>
    </xf>
    <xf numFmtId="0" fontId="5" fillId="17" borderId="2" xfId="1" applyFont="1" applyFill="1" applyBorder="1" applyAlignment="1">
      <alignment horizontal="center" vertical="center" wrapText="1"/>
    </xf>
    <xf numFmtId="0" fontId="5" fillId="18" borderId="2" xfId="1" applyFont="1" applyFill="1" applyBorder="1" applyAlignment="1">
      <alignment horizontal="center" vertical="center" wrapText="1"/>
    </xf>
    <xf numFmtId="0" fontId="5" fillId="19" borderId="2" xfId="1" applyFont="1" applyFill="1" applyBorder="1" applyAlignment="1">
      <alignment horizontal="center" vertical="center" wrapText="1"/>
    </xf>
    <xf numFmtId="0" fontId="5" fillId="20" borderId="2" xfId="1" applyFont="1" applyFill="1" applyBorder="1" applyAlignment="1">
      <alignment horizontal="center" vertical="center" wrapText="1"/>
    </xf>
    <xf numFmtId="0" fontId="5" fillId="21" borderId="2" xfId="1" applyFont="1" applyFill="1" applyBorder="1" applyAlignment="1">
      <alignment horizontal="center" vertical="center" wrapText="1"/>
    </xf>
    <xf numFmtId="0" fontId="5" fillId="22" borderId="2" xfId="1" applyFont="1" applyFill="1" applyBorder="1" applyAlignment="1">
      <alignment horizontal="center" vertical="center" wrapText="1"/>
    </xf>
    <xf numFmtId="0" fontId="5" fillId="23" borderId="2" xfId="1" applyFont="1" applyFill="1" applyBorder="1" applyAlignment="1">
      <alignment horizontal="center" vertical="center" wrapText="1"/>
    </xf>
    <xf numFmtId="0" fontId="5" fillId="24" borderId="2" xfId="1" applyFont="1" applyFill="1" applyBorder="1" applyAlignment="1">
      <alignment horizontal="center" vertical="center" wrapText="1"/>
    </xf>
    <xf numFmtId="0" fontId="5" fillId="25" borderId="2" xfId="1" applyFont="1" applyFill="1" applyBorder="1" applyAlignment="1">
      <alignment horizontal="center" vertical="center" wrapText="1"/>
    </xf>
    <xf numFmtId="0" fontId="5" fillId="26" borderId="2" xfId="1" applyFont="1" applyFill="1" applyBorder="1" applyAlignment="1">
      <alignment horizontal="center" vertical="center" wrapText="1"/>
    </xf>
    <xf numFmtId="0" fontId="5" fillId="27" borderId="2" xfId="1" applyFont="1" applyFill="1" applyBorder="1" applyAlignment="1">
      <alignment horizontal="center" vertical="center" wrapText="1"/>
    </xf>
    <xf numFmtId="0" fontId="5" fillId="28" borderId="2" xfId="1" applyFont="1" applyFill="1" applyBorder="1" applyAlignment="1">
      <alignment horizontal="center" vertical="center" wrapText="1"/>
    </xf>
    <xf numFmtId="0" fontId="5" fillId="29" borderId="2" xfId="1" applyFont="1" applyFill="1" applyBorder="1" applyAlignment="1">
      <alignment horizontal="center" vertical="center" wrapText="1"/>
    </xf>
    <xf numFmtId="0" fontId="5" fillId="30" borderId="2" xfId="1" applyFont="1" applyFill="1" applyBorder="1" applyAlignment="1">
      <alignment horizontal="center" vertical="center" wrapText="1"/>
    </xf>
    <xf numFmtId="0" fontId="5" fillId="31" borderId="2" xfId="1" applyFont="1" applyFill="1" applyBorder="1" applyAlignment="1">
      <alignment horizontal="center" vertical="center" wrapText="1"/>
    </xf>
    <xf numFmtId="0" fontId="5" fillId="32" borderId="2" xfId="1" applyFont="1" applyFill="1" applyBorder="1" applyAlignment="1">
      <alignment horizontal="center" vertical="center" wrapText="1"/>
    </xf>
    <xf numFmtId="0" fontId="5" fillId="33" borderId="2" xfId="1" applyFont="1" applyFill="1" applyBorder="1" applyAlignment="1">
      <alignment horizontal="center" vertical="center" wrapText="1"/>
    </xf>
    <xf numFmtId="0" fontId="5" fillId="34" borderId="2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14" borderId="2" xfId="1" applyFont="1" applyFill="1" applyBorder="1" applyAlignment="1">
      <alignment horizontal="center" wrapText="1"/>
    </xf>
    <xf numFmtId="0" fontId="5" fillId="10" borderId="2" xfId="1" applyFont="1" applyFill="1" applyBorder="1" applyAlignment="1">
      <alignment horizontal="center" wrapText="1"/>
    </xf>
    <xf numFmtId="0" fontId="5" fillId="6" borderId="2" xfId="1" applyFont="1" applyFill="1" applyBorder="1" applyAlignment="1">
      <alignment horizontal="center" wrapText="1"/>
    </xf>
    <xf numFmtId="0" fontId="5" fillId="2" borderId="2" xfId="1" applyFont="1" applyFill="1" applyBorder="1" applyAlignment="1">
      <alignment horizontal="center" wrapText="1"/>
    </xf>
    <xf numFmtId="0" fontId="5" fillId="16" borderId="2" xfId="1" applyFont="1" applyFill="1" applyBorder="1" applyAlignment="1">
      <alignment horizontal="center" wrapText="1"/>
    </xf>
    <xf numFmtId="0" fontId="5" fillId="11" borderId="2" xfId="1" applyFont="1" applyFill="1" applyBorder="1" applyAlignment="1">
      <alignment horizontal="center" wrapText="1"/>
    </xf>
    <xf numFmtId="0" fontId="5" fillId="7" borderId="2" xfId="1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wrapText="1"/>
    </xf>
    <xf numFmtId="0" fontId="5" fillId="17" borderId="2" xfId="1" applyFont="1" applyFill="1" applyBorder="1" applyAlignment="1">
      <alignment horizontal="center" wrapText="1"/>
    </xf>
    <xf numFmtId="0" fontId="5" fillId="12" borderId="2" xfId="1" applyFont="1" applyFill="1" applyBorder="1" applyAlignment="1">
      <alignment horizontal="center" wrapText="1"/>
    </xf>
    <xf numFmtId="0" fontId="5" fillId="8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/>
    </xf>
    <xf numFmtId="0" fontId="5" fillId="18" borderId="2" xfId="1" applyFont="1" applyFill="1" applyBorder="1" applyAlignment="1">
      <alignment horizontal="center" wrapText="1"/>
    </xf>
    <xf numFmtId="0" fontId="5" fillId="13" borderId="2" xfId="1" applyFont="1" applyFill="1" applyBorder="1" applyAlignment="1">
      <alignment horizontal="center" wrapText="1"/>
    </xf>
    <xf numFmtId="0" fontId="5" fillId="9" borderId="2" xfId="1" applyFont="1" applyFill="1" applyBorder="1" applyAlignment="1">
      <alignment horizontal="center" wrapText="1"/>
    </xf>
    <xf numFmtId="0" fontId="5" fillId="5" borderId="2" xfId="1" applyFont="1" applyFill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15" borderId="2" xfId="1" applyFont="1" applyFill="1" applyBorder="1" applyAlignment="1">
      <alignment horizontal="center" wrapText="1"/>
    </xf>
    <xf numFmtId="0" fontId="5" fillId="31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 wrapText="1"/>
    </xf>
    <xf numFmtId="0" fontId="5" fillId="23" borderId="2" xfId="1" applyFont="1" applyFill="1" applyBorder="1" applyAlignment="1">
      <alignment horizontal="center" wrapText="1"/>
    </xf>
    <xf numFmtId="0" fontId="5" fillId="19" borderId="2" xfId="1" applyFont="1" applyFill="1" applyBorder="1" applyAlignment="1">
      <alignment horizontal="center" wrapText="1"/>
    </xf>
    <xf numFmtId="0" fontId="5" fillId="32" borderId="2" xfId="1" applyFont="1" applyFill="1" applyBorder="1" applyAlignment="1">
      <alignment horizontal="center" wrapText="1"/>
    </xf>
    <xf numFmtId="0" fontId="5" fillId="28" borderId="2" xfId="1" applyFont="1" applyFill="1" applyBorder="1" applyAlignment="1">
      <alignment horizontal="center" wrapText="1"/>
    </xf>
    <xf numFmtId="0" fontId="5" fillId="24" borderId="2" xfId="1" applyFont="1" applyFill="1" applyBorder="1" applyAlignment="1">
      <alignment horizontal="center" wrapText="1"/>
    </xf>
    <xf numFmtId="0" fontId="5" fillId="20" borderId="2" xfId="1" applyFont="1" applyFill="1" applyBorder="1" applyAlignment="1">
      <alignment horizontal="center" wrapText="1"/>
    </xf>
    <xf numFmtId="0" fontId="5" fillId="33" borderId="2" xfId="1" applyFont="1" applyFill="1" applyBorder="1" applyAlignment="1">
      <alignment horizontal="center" wrapText="1"/>
    </xf>
    <xf numFmtId="0" fontId="5" fillId="29" borderId="2" xfId="1" applyFont="1" applyFill="1" applyBorder="1" applyAlignment="1">
      <alignment horizontal="center" wrapText="1"/>
    </xf>
    <xf numFmtId="0" fontId="5" fillId="25" borderId="2" xfId="1" applyFont="1" applyFill="1" applyBorder="1" applyAlignment="1">
      <alignment horizontal="center" wrapText="1"/>
    </xf>
    <xf numFmtId="0" fontId="5" fillId="21" borderId="2" xfId="1" applyFont="1" applyFill="1" applyBorder="1" applyAlignment="1">
      <alignment horizontal="center" wrapText="1"/>
    </xf>
    <xf numFmtId="0" fontId="5" fillId="34" borderId="2" xfId="1" applyFont="1" applyFill="1" applyBorder="1" applyAlignment="1">
      <alignment horizontal="center" wrapText="1"/>
    </xf>
    <xf numFmtId="0" fontId="5" fillId="30" borderId="2" xfId="1" applyFont="1" applyFill="1" applyBorder="1" applyAlignment="1">
      <alignment horizontal="center" wrapText="1"/>
    </xf>
    <xf numFmtId="0" fontId="5" fillId="26" borderId="2" xfId="1" applyFont="1" applyFill="1" applyBorder="1" applyAlignment="1">
      <alignment horizontal="center" wrapText="1"/>
    </xf>
    <xf numFmtId="0" fontId="5" fillId="22" borderId="2" xfId="1" applyFont="1" applyFill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" fillId="0" borderId="0" xfId="1"/>
    <xf numFmtId="0" fontId="5" fillId="10" borderId="4" xfId="0" applyFont="1" applyFill="1" applyBorder="1" applyAlignment="1">
      <alignment horizontal="center" wrapText="1"/>
    </xf>
    <xf numFmtId="0" fontId="5" fillId="35" borderId="4" xfId="0" applyFont="1" applyFill="1" applyBorder="1" applyAlignment="1">
      <alignment horizontal="center" wrapText="1"/>
    </xf>
    <xf numFmtId="0" fontId="11" fillId="38" borderId="11" xfId="0" applyFont="1" applyFill="1" applyBorder="1" applyAlignment="1">
      <alignment horizontal="center" vertical="top"/>
    </xf>
    <xf numFmtId="0" fontId="11" fillId="38" borderId="10" xfId="0" applyFont="1" applyFill="1" applyBorder="1"/>
    <xf numFmtId="0" fontId="11" fillId="38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37" borderId="10" xfId="0" applyFont="1" applyFill="1" applyBorder="1" applyAlignment="1">
      <alignment horizontal="center"/>
    </xf>
    <xf numFmtId="0" fontId="10" fillId="0" borderId="10" xfId="0" applyFont="1" applyBorder="1"/>
    <xf numFmtId="0" fontId="10" fillId="39" borderId="10" xfId="0" applyFont="1" applyFill="1" applyBorder="1" applyAlignment="1">
      <alignment vertical="top"/>
    </xf>
    <xf numFmtId="0" fontId="10" fillId="47" borderId="10" xfId="0" applyFont="1" applyFill="1" applyBorder="1" applyAlignment="1">
      <alignment horizontal="center" vertical="top"/>
    </xf>
    <xf numFmtId="0" fontId="10" fillId="0" borderId="10" xfId="0" applyFont="1" applyBorder="1" applyAlignment="1">
      <alignment vertical="top"/>
    </xf>
    <xf numFmtId="0" fontId="0" fillId="0" borderId="0" xfId="0" applyAlignment="1">
      <alignment vertical="top"/>
    </xf>
    <xf numFmtId="0" fontId="10" fillId="41" borderId="10" xfId="0" applyFont="1" applyFill="1" applyBorder="1" applyAlignment="1">
      <alignment horizontal="center" vertical="top"/>
    </xf>
    <xf numFmtId="0" fontId="10" fillId="39" borderId="10" xfId="0" applyFont="1" applyFill="1" applyBorder="1" applyAlignment="1">
      <alignment horizontal="center" vertical="top" wrapText="1"/>
    </xf>
    <xf numFmtId="0" fontId="11" fillId="38" borderId="10" xfId="0" applyFont="1" applyFill="1" applyBorder="1" applyAlignment="1">
      <alignment vertical="top"/>
    </xf>
    <xf numFmtId="0" fontId="11" fillId="38" borderId="10" xfId="0" applyFont="1" applyFill="1" applyBorder="1" applyAlignment="1">
      <alignment horizontal="center" vertical="top"/>
    </xf>
    <xf numFmtId="0" fontId="12" fillId="36" borderId="12" xfId="2" applyBorder="1" applyAlignment="1">
      <alignment vertical="top"/>
    </xf>
    <xf numFmtId="0" fontId="10" fillId="39" borderId="10" xfId="0" applyFont="1" applyFill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3" fillId="41" borderId="10" xfId="0" applyFont="1" applyFill="1" applyBorder="1" applyAlignment="1">
      <alignment horizontal="center" vertical="top"/>
    </xf>
    <xf numFmtId="0" fontId="10" fillId="40" borderId="10" xfId="0" applyFont="1" applyFill="1" applyBorder="1" applyAlignment="1">
      <alignment horizontal="center" vertical="top"/>
    </xf>
    <xf numFmtId="0" fontId="14" fillId="39" borderId="10" xfId="0" applyFont="1" applyFill="1" applyBorder="1" applyAlignment="1">
      <alignment vertical="top"/>
    </xf>
    <xf numFmtId="0" fontId="10" fillId="19" borderId="10" xfId="0" applyFont="1" applyFill="1" applyBorder="1" applyAlignment="1">
      <alignment horizontal="center" vertical="top"/>
    </xf>
    <xf numFmtId="0" fontId="10" fillId="45" borderId="10" xfId="0" applyFont="1" applyFill="1" applyBorder="1" applyAlignment="1">
      <alignment horizontal="center" vertical="top"/>
    </xf>
    <xf numFmtId="0" fontId="10" fillId="46" borderId="10" xfId="0" applyFont="1" applyFill="1" applyBorder="1" applyAlignment="1">
      <alignment horizontal="center" vertical="top"/>
    </xf>
    <xf numFmtId="0" fontId="10" fillId="42" borderId="10" xfId="0" applyFont="1" applyFill="1" applyBorder="1" applyAlignment="1">
      <alignment horizontal="center" vertical="top"/>
    </xf>
    <xf numFmtId="0" fontId="10" fillId="51" borderId="10" xfId="0" applyFont="1" applyFill="1" applyBorder="1" applyAlignment="1">
      <alignment horizontal="center" vertical="top"/>
    </xf>
    <xf numFmtId="0" fontId="10" fillId="43" borderId="10" xfId="0" applyFont="1" applyFill="1" applyBorder="1" applyAlignment="1">
      <alignment horizontal="center" vertical="top"/>
    </xf>
    <xf numFmtId="0" fontId="10" fillId="44" borderId="10" xfId="0" applyFont="1" applyFill="1" applyBorder="1" applyAlignment="1">
      <alignment horizontal="center" vertical="top"/>
    </xf>
    <xf numFmtId="0" fontId="10" fillId="52" borderId="10" xfId="0" applyFont="1" applyFill="1" applyBorder="1" applyAlignment="1">
      <alignment horizontal="center" vertical="top"/>
    </xf>
    <xf numFmtId="0" fontId="10" fillId="24" borderId="10" xfId="0" applyFont="1" applyFill="1" applyBorder="1" applyAlignment="1">
      <alignment horizontal="center" vertical="top"/>
    </xf>
    <xf numFmtId="0" fontId="10" fillId="49" borderId="10" xfId="0" applyFont="1" applyFill="1" applyBorder="1" applyAlignment="1">
      <alignment horizontal="center" vertical="top"/>
    </xf>
    <xf numFmtId="0" fontId="10" fillId="11" borderId="10" xfId="0" applyFont="1" applyFill="1" applyBorder="1" applyAlignment="1">
      <alignment horizontal="center" vertical="top"/>
    </xf>
    <xf numFmtId="0" fontId="10" fillId="16" borderId="10" xfId="0" applyFont="1" applyFill="1" applyBorder="1" applyAlignment="1">
      <alignment horizontal="center" vertical="top"/>
    </xf>
    <xf numFmtId="0" fontId="10" fillId="32" borderId="10" xfId="0" applyFont="1" applyFill="1" applyBorder="1" applyAlignment="1">
      <alignment horizontal="center" vertical="top"/>
    </xf>
    <xf numFmtId="0" fontId="10" fillId="48" borderId="10" xfId="0" applyFont="1" applyFill="1" applyBorder="1" applyAlignment="1">
      <alignment horizontal="center" vertical="top"/>
    </xf>
    <xf numFmtId="0" fontId="10" fillId="14" borderId="10" xfId="0" applyFont="1" applyFill="1" applyBorder="1" applyAlignment="1">
      <alignment horizontal="center" vertical="top"/>
    </xf>
    <xf numFmtId="0" fontId="10" fillId="53" borderId="10" xfId="0" applyFont="1" applyFill="1" applyBorder="1" applyAlignment="1">
      <alignment horizontal="center" vertical="top"/>
    </xf>
    <xf numFmtId="0" fontId="10" fillId="55" borderId="10" xfId="0" applyFont="1" applyFill="1" applyBorder="1" applyAlignment="1">
      <alignment horizontal="center" vertical="top"/>
    </xf>
    <xf numFmtId="0" fontId="10" fillId="7" borderId="10" xfId="0" applyFont="1" applyFill="1" applyBorder="1" applyAlignment="1">
      <alignment horizontal="center" vertical="top"/>
    </xf>
    <xf numFmtId="0" fontId="10" fillId="54" borderId="10" xfId="0" applyFont="1" applyFill="1" applyBorder="1" applyAlignment="1">
      <alignment horizontal="center" vertical="top"/>
    </xf>
    <xf numFmtId="0" fontId="10" fillId="15" borderId="10" xfId="0" applyFont="1" applyFill="1" applyBorder="1" applyAlignment="1">
      <alignment horizontal="center" vertical="top"/>
    </xf>
    <xf numFmtId="0" fontId="10" fillId="10" borderId="10" xfId="0" applyFont="1" applyFill="1" applyBorder="1" applyAlignment="1">
      <alignment horizontal="center" vertical="top"/>
    </xf>
    <xf numFmtId="0" fontId="10" fillId="6" borderId="10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10" fillId="3" borderId="10" xfId="0" applyFont="1" applyFill="1" applyBorder="1" applyAlignment="1">
      <alignment horizontal="center" vertical="top"/>
    </xf>
    <xf numFmtId="0" fontId="10" fillId="31" borderId="10" xfId="0" applyFont="1" applyFill="1" applyBorder="1" applyAlignment="1">
      <alignment horizontal="center" vertical="top"/>
    </xf>
    <xf numFmtId="0" fontId="10" fillId="27" borderId="10" xfId="0" applyFont="1" applyFill="1" applyBorder="1" applyAlignment="1">
      <alignment horizontal="center" vertical="top"/>
    </xf>
    <xf numFmtId="0" fontId="10" fillId="23" borderId="10" xfId="0" applyFont="1" applyFill="1" applyBorder="1" applyAlignment="1">
      <alignment horizontal="center" vertical="top"/>
    </xf>
    <xf numFmtId="0" fontId="10" fillId="28" borderId="10" xfId="0" applyFont="1" applyFill="1" applyBorder="1" applyAlignment="1">
      <alignment horizontal="center" vertical="top"/>
    </xf>
    <xf numFmtId="0" fontId="10" fillId="20" borderId="10" xfId="0" applyFont="1" applyFill="1" applyBorder="1" applyAlignment="1">
      <alignment horizontal="center" vertical="top"/>
    </xf>
    <xf numFmtId="0" fontId="10" fillId="40" borderId="10" xfId="0" applyFont="1" applyFill="1" applyBorder="1" applyAlignment="1">
      <alignment horizontal="center" vertical="top" wrapText="1"/>
    </xf>
    <xf numFmtId="0" fontId="10" fillId="56" borderId="1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9" borderId="0" xfId="0" applyFill="1" applyAlignment="1">
      <alignment horizontal="center" vertical="top"/>
    </xf>
    <xf numFmtId="0" fontId="11" fillId="38" borderId="0" xfId="0" applyFont="1" applyFill="1" applyAlignment="1">
      <alignment horizontal="center"/>
    </xf>
    <xf numFmtId="0" fontId="0" fillId="50" borderId="4" xfId="0" applyFill="1" applyBorder="1" applyAlignment="1">
      <alignment horizontal="center" vertical="top"/>
    </xf>
    <xf numFmtId="0" fontId="10" fillId="39" borderId="13" xfId="0" applyFont="1" applyFill="1" applyBorder="1" applyAlignment="1">
      <alignment horizontal="center" vertical="top"/>
    </xf>
    <xf numFmtId="0" fontId="5" fillId="12" borderId="4" xfId="1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vertical="top"/>
    </xf>
    <xf numFmtId="0" fontId="5" fillId="57" borderId="4" xfId="1" applyFont="1" applyFill="1" applyBorder="1" applyAlignment="1">
      <alignment horizontal="center" wrapText="1"/>
    </xf>
    <xf numFmtId="0" fontId="10" fillId="58" borderId="10" xfId="0" applyFont="1" applyFill="1" applyBorder="1" applyAlignment="1">
      <alignment horizontal="center" vertical="top"/>
    </xf>
    <xf numFmtId="0" fontId="10" fillId="13" borderId="10" xfId="0" applyFont="1" applyFill="1" applyBorder="1" applyAlignment="1">
      <alignment horizontal="center" vertical="top"/>
    </xf>
    <xf numFmtId="0" fontId="10" fillId="59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60" borderId="10" xfId="0" applyFont="1" applyFill="1" applyBorder="1" applyAlignment="1">
      <alignment horizontal="center" vertical="top"/>
    </xf>
    <xf numFmtId="0" fontId="10" fillId="61" borderId="10" xfId="0" applyFont="1" applyFill="1" applyBorder="1" applyAlignment="1">
      <alignment horizontal="center" vertical="top"/>
    </xf>
    <xf numFmtId="0" fontId="10" fillId="25" borderId="10" xfId="0" applyFont="1" applyFill="1" applyBorder="1" applyAlignment="1">
      <alignment horizontal="center" vertical="top"/>
    </xf>
    <xf numFmtId="0" fontId="10" fillId="21" borderId="10" xfId="0" applyFont="1" applyFill="1" applyBorder="1" applyAlignment="1">
      <alignment horizontal="center" vertical="top"/>
    </xf>
    <xf numFmtId="0" fontId="10" fillId="34" borderId="10" xfId="0" applyFont="1" applyFill="1" applyBorder="1" applyAlignment="1">
      <alignment horizontal="center" vertical="top"/>
    </xf>
    <xf numFmtId="0" fontId="10" fillId="30" borderId="10" xfId="0" applyFont="1" applyFill="1" applyBorder="1" applyAlignment="1">
      <alignment horizontal="center" vertical="top"/>
    </xf>
    <xf numFmtId="0" fontId="10" fillId="26" borderId="10" xfId="0" applyFont="1" applyFill="1" applyBorder="1" applyAlignment="1">
      <alignment horizontal="center" vertical="top"/>
    </xf>
    <xf numFmtId="0" fontId="10" fillId="22" borderId="10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0" fillId="35" borderId="10" xfId="0" applyFont="1" applyFill="1" applyBorder="1" applyAlignment="1">
      <alignment horizontal="center" vertical="top"/>
    </xf>
    <xf numFmtId="0" fontId="0" fillId="0" borderId="4" xfId="0" applyBorder="1"/>
    <xf numFmtId="0" fontId="10" fillId="0" borderId="4" xfId="0" applyFont="1" applyBorder="1"/>
    <xf numFmtId="0" fontId="10" fillId="62" borderId="10" xfId="0" applyFont="1" applyFill="1" applyBorder="1" applyAlignment="1">
      <alignment horizontal="center" vertical="top"/>
    </xf>
    <xf numFmtId="0" fontId="15" fillId="0" borderId="0" xfId="3" applyFont="1"/>
    <xf numFmtId="49" fontId="15" fillId="0" borderId="0" xfId="3" applyNumberFormat="1" applyFont="1"/>
    <xf numFmtId="0" fontId="1" fillId="0" borderId="0" xfId="3"/>
    <xf numFmtId="164" fontId="1" fillId="0" borderId="0" xfId="3" applyNumberFormat="1"/>
    <xf numFmtId="3" fontId="1" fillId="0" borderId="0" xfId="3" applyNumberFormat="1"/>
    <xf numFmtId="0" fontId="11" fillId="38" borderId="11" xfId="0" applyFont="1" applyFill="1" applyBorder="1" applyAlignment="1">
      <alignment horizontal="center" vertical="top"/>
    </xf>
    <xf numFmtId="0" fontId="11" fillId="38" borderId="9" xfId="0" applyFont="1" applyFill="1" applyBorder="1" applyAlignment="1">
      <alignment horizontal="center" vertical="top"/>
    </xf>
  </cellXfs>
  <cellStyles count="4">
    <cellStyle name="Calculation 2" xfId="2" xr:uid="{52E4D221-DAE5-4BA5-A7C0-D436939C30F5}"/>
    <cellStyle name="Normal" xfId="0" builtinId="0"/>
    <cellStyle name="Normal 2" xfId="1" xr:uid="{A410E9DF-B091-4391-B196-AB05D1D194A4}"/>
    <cellStyle name="Normal 3" xfId="3" xr:uid="{995EA4F4-8B9B-47B2-9A57-05AE57ED0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TS%20(nom)\ICsense\DVA1000\PACKAGING\220630_DVA_BGA_pinout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Pinout overview for ATE"/>
      <sheetName val="ASIC Bump Topview Input"/>
      <sheetName val="ASIC Bump Count"/>
      <sheetName val="ASIC Bump Coordinates"/>
      <sheetName val="BGA Bottom view Input"/>
      <sheetName val="Bump-to-BGA List Output"/>
      <sheetName val="Bump numbers topview"/>
    </sheetNames>
    <sheetDataSet>
      <sheetData sheetId="0"/>
      <sheetData sheetId="1"/>
      <sheetData sheetId="2">
        <row r="2">
          <cell r="B2" t="str">
            <v>VSSHV</v>
          </cell>
          <cell r="C2" t="str">
            <v>VDDHV</v>
          </cell>
          <cell r="D2" t="str">
            <v>PZT&lt;0&gt;</v>
          </cell>
          <cell r="E2" t="str">
            <v>PZT&lt;1&gt;</v>
          </cell>
          <cell r="F2" t="str">
            <v>PZT&lt;2&gt;</v>
          </cell>
          <cell r="G2" t="str">
            <v>PZT&lt;3&gt;</v>
          </cell>
          <cell r="H2" t="str">
            <v>VDDHV</v>
          </cell>
          <cell r="I2" t="str">
            <v>PZT&lt;4&gt;</v>
          </cell>
          <cell r="J2" t="str">
            <v>PZT&lt;5&gt;</v>
          </cell>
          <cell r="K2" t="str">
            <v>PZT&lt;6&gt;</v>
          </cell>
          <cell r="L2" t="str">
            <v>PZT&lt;7&gt;</v>
          </cell>
          <cell r="M2" t="str">
            <v>VSSHV</v>
          </cell>
          <cell r="N2" t="str">
            <v>PZT&lt;8&gt;</v>
          </cell>
          <cell r="O2" t="str">
            <v>PZT&lt;9&gt;</v>
          </cell>
          <cell r="P2" t="str">
            <v>PZT&lt;10&gt;</v>
          </cell>
          <cell r="Q2" t="str">
            <v>PZT&lt;11&gt;</v>
          </cell>
          <cell r="R2" t="str">
            <v>VDDHV</v>
          </cell>
          <cell r="S2" t="str">
            <v>PZT&lt;12&gt;</v>
          </cell>
          <cell r="T2" t="str">
            <v>PZT&lt;13&gt;</v>
          </cell>
          <cell r="U2" t="str">
            <v>PZT&lt;14&gt;</v>
          </cell>
          <cell r="V2" t="str">
            <v>PZT&lt;15&gt;</v>
          </cell>
          <cell r="W2" t="str">
            <v>VSSHV</v>
          </cell>
          <cell r="X2" t="str">
            <v>PZT&lt;16&gt;</v>
          </cell>
          <cell r="Y2" t="str">
            <v>PZT&lt;17&gt;</v>
          </cell>
          <cell r="Z2" t="str">
            <v>PZT&lt;18&gt;</v>
          </cell>
          <cell r="AA2" t="str">
            <v>PZT&lt;19&gt;</v>
          </cell>
          <cell r="AB2" t="str">
            <v>VDDHV</v>
          </cell>
          <cell r="AC2" t="str">
            <v>PZT&lt;20&gt;</v>
          </cell>
          <cell r="AD2" t="str">
            <v>PZT&lt;21&gt;</v>
          </cell>
          <cell r="AE2" t="str">
            <v>PZT&lt;22&gt;</v>
          </cell>
          <cell r="AF2" t="str">
            <v>PZT&lt;23&gt;</v>
          </cell>
          <cell r="AG2" t="str">
            <v>VSSHV</v>
          </cell>
          <cell r="AH2" t="str">
            <v>PZT&lt;24&gt;</v>
          </cell>
          <cell r="AI2" t="str">
            <v>PZT&lt;25&gt;</v>
          </cell>
          <cell r="AJ2" t="str">
            <v>PZT&lt;26&gt;</v>
          </cell>
          <cell r="AK2" t="str">
            <v>PZT&lt;27&gt;</v>
          </cell>
          <cell r="AL2" t="str">
            <v>VDDHV</v>
          </cell>
          <cell r="AM2" t="str">
            <v>PZT&lt;28&gt;</v>
          </cell>
          <cell r="AN2" t="str">
            <v>PZT&lt;29&gt;</v>
          </cell>
          <cell r="AO2" t="str">
            <v>PZT&lt;30&gt;</v>
          </cell>
          <cell r="AP2" t="str">
            <v>PZT&lt;31&gt;</v>
          </cell>
          <cell r="AQ2" t="str">
            <v>VDDHV</v>
          </cell>
          <cell r="AR2" t="str">
            <v>VSSHV</v>
          </cell>
          <cell r="AS2" t="str">
            <v>NOCON</v>
          </cell>
          <cell r="AT2" t="str">
            <v>NOCON</v>
          </cell>
          <cell r="AU2" t="str">
            <v>NOCON</v>
          </cell>
          <cell r="AV2" t="str">
            <v>NOCON</v>
          </cell>
          <cell r="AW2" t="str">
            <v>NOCON</v>
          </cell>
          <cell r="AX2" t="str">
            <v>NOCON</v>
          </cell>
          <cell r="AY2" t="str">
            <v>EMPTY</v>
          </cell>
        </row>
        <row r="3">
          <cell r="B3" t="str">
            <v>VSSHV</v>
          </cell>
          <cell r="C3" t="str">
            <v>VDDHV</v>
          </cell>
          <cell r="D3" t="str">
            <v>PZT&lt;32&gt;</v>
          </cell>
          <cell r="E3" t="str">
            <v>PZT&lt;33&gt;</v>
          </cell>
          <cell r="F3" t="str">
            <v>PZT&lt;34&gt;</v>
          </cell>
          <cell r="G3" t="str">
            <v>PZT&lt;35&gt;</v>
          </cell>
          <cell r="H3" t="str">
            <v>VDDHV</v>
          </cell>
          <cell r="I3" t="str">
            <v>PZT&lt;36&gt;</v>
          </cell>
          <cell r="J3" t="str">
            <v>PZT&lt;37&gt;</v>
          </cell>
          <cell r="K3" t="str">
            <v>PZT&lt;38&gt;</v>
          </cell>
          <cell r="L3" t="str">
            <v>PZT&lt;39&gt;</v>
          </cell>
          <cell r="M3" t="str">
            <v>VSSHV</v>
          </cell>
          <cell r="N3" t="str">
            <v>PZT&lt;40&gt;</v>
          </cell>
          <cell r="O3" t="str">
            <v>PZT&lt;41&gt;</v>
          </cell>
          <cell r="P3" t="str">
            <v>PZT&lt;42&gt;</v>
          </cell>
          <cell r="Q3" t="str">
            <v>PZT&lt;43&gt;</v>
          </cell>
          <cell r="R3" t="str">
            <v>VDDHV</v>
          </cell>
          <cell r="S3" t="str">
            <v>PZT&lt;44&gt;</v>
          </cell>
          <cell r="T3" t="str">
            <v>PZT&lt;45&gt;</v>
          </cell>
          <cell r="U3" t="str">
            <v>PZT&lt;46&gt;</v>
          </cell>
          <cell r="V3" t="str">
            <v>PZT&lt;47&gt;</v>
          </cell>
          <cell r="W3" t="str">
            <v>VSSHV</v>
          </cell>
          <cell r="X3" t="str">
            <v>PZT&lt;48&gt;</v>
          </cell>
          <cell r="Y3" t="str">
            <v>PZT&lt;49&gt;</v>
          </cell>
          <cell r="Z3" t="str">
            <v>PZT&lt;50&gt;</v>
          </cell>
          <cell r="AA3" t="str">
            <v>PZT&lt;51&gt;</v>
          </cell>
          <cell r="AB3" t="str">
            <v>VDDHV</v>
          </cell>
          <cell r="AC3" t="str">
            <v>PZT&lt;52&gt;</v>
          </cell>
          <cell r="AD3" t="str">
            <v>PZT&lt;53&gt;</v>
          </cell>
          <cell r="AE3" t="str">
            <v>PZT&lt;54&gt;</v>
          </cell>
          <cell r="AF3" t="str">
            <v>PZT&lt;55&gt;</v>
          </cell>
          <cell r="AG3" t="str">
            <v>VSSHV</v>
          </cell>
          <cell r="AH3" t="str">
            <v>PZT&lt;56&gt;</v>
          </cell>
          <cell r="AI3" t="str">
            <v>PZT&lt;57&gt;</v>
          </cell>
          <cell r="AJ3" t="str">
            <v>PZT&lt;58&gt;</v>
          </cell>
          <cell r="AK3" t="str">
            <v>PZT&lt;59&gt;</v>
          </cell>
          <cell r="AL3" t="str">
            <v>VDDHV</v>
          </cell>
          <cell r="AM3" t="str">
            <v>PZT&lt;60&gt;</v>
          </cell>
          <cell r="AN3" t="str">
            <v>PZT&lt;61&gt;</v>
          </cell>
          <cell r="AO3" t="str">
            <v>PZT&lt;62&gt;</v>
          </cell>
          <cell r="AP3" t="str">
            <v>PZT&lt;63&gt;</v>
          </cell>
          <cell r="AQ3" t="str">
            <v>VDDHV</v>
          </cell>
          <cell r="AR3" t="str">
            <v>VSSHV</v>
          </cell>
          <cell r="AS3" t="str">
            <v>NOCON</v>
          </cell>
          <cell r="AT3" t="str">
            <v>NOCON</v>
          </cell>
          <cell r="AU3" t="str">
            <v>NOCON</v>
          </cell>
          <cell r="AV3" t="str">
            <v>NOCON</v>
          </cell>
          <cell r="AW3" t="str">
            <v>NOCON</v>
          </cell>
          <cell r="AX3" t="str">
            <v>NOCON</v>
          </cell>
          <cell r="AY3" t="str">
            <v>EMPTY</v>
          </cell>
        </row>
        <row r="4">
          <cell r="B4" t="str">
            <v>VSSHV</v>
          </cell>
          <cell r="C4" t="str">
            <v>VDDHV</v>
          </cell>
          <cell r="D4" t="str">
            <v>PZT&lt;64&gt;</v>
          </cell>
          <cell r="E4" t="str">
            <v>PZT&lt;65&gt;</v>
          </cell>
          <cell r="F4" t="str">
            <v>PZT&lt;66&gt;</v>
          </cell>
          <cell r="G4" t="str">
            <v>PZT&lt;67&gt;</v>
          </cell>
          <cell r="H4" t="str">
            <v>VDDHV</v>
          </cell>
          <cell r="I4" t="str">
            <v>PZT&lt;68&gt;</v>
          </cell>
          <cell r="J4" t="str">
            <v>PZT&lt;69&gt;</v>
          </cell>
          <cell r="K4" t="str">
            <v>PZT&lt;70&gt;</v>
          </cell>
          <cell r="L4" t="str">
            <v>PZT&lt;71&gt;</v>
          </cell>
          <cell r="M4" t="str">
            <v>VSSHV</v>
          </cell>
          <cell r="N4" t="str">
            <v>PZT&lt;72&gt;</v>
          </cell>
          <cell r="O4" t="str">
            <v>PZT&lt;73&gt;</v>
          </cell>
          <cell r="P4" t="str">
            <v>PZT&lt;74&gt;</v>
          </cell>
          <cell r="Q4" t="str">
            <v>PZT&lt;75&gt;</v>
          </cell>
          <cell r="R4" t="str">
            <v>VDDHV</v>
          </cell>
          <cell r="S4" t="str">
            <v>PZT&lt;76&gt;</v>
          </cell>
          <cell r="T4" t="str">
            <v>PZT&lt;77&gt;</v>
          </cell>
          <cell r="U4" t="str">
            <v>PZT&lt;78&gt;</v>
          </cell>
          <cell r="V4" t="str">
            <v>PZT&lt;79&gt;</v>
          </cell>
          <cell r="W4" t="str">
            <v>VSSHV</v>
          </cell>
          <cell r="X4" t="str">
            <v>PZT&lt;80&gt;</v>
          </cell>
          <cell r="Y4" t="str">
            <v>PZT&lt;81&gt;</v>
          </cell>
          <cell r="Z4" t="str">
            <v>PZT&lt;82&gt;</v>
          </cell>
          <cell r="AA4" t="str">
            <v>PZT&lt;83&gt;</v>
          </cell>
          <cell r="AB4" t="str">
            <v>VDDHV</v>
          </cell>
          <cell r="AC4" t="str">
            <v>PZT&lt;84&gt;</v>
          </cell>
          <cell r="AD4" t="str">
            <v>PZT&lt;85&gt;</v>
          </cell>
          <cell r="AE4" t="str">
            <v>PZT&lt;86&gt;</v>
          </cell>
          <cell r="AF4" t="str">
            <v>PZT&lt;87&gt;</v>
          </cell>
          <cell r="AG4" t="str">
            <v>VSSHV</v>
          </cell>
          <cell r="AH4" t="str">
            <v>PZT&lt;88&gt;</v>
          </cell>
          <cell r="AI4" t="str">
            <v>PZT&lt;89&gt;</v>
          </cell>
          <cell r="AJ4" t="str">
            <v>PZT&lt;90&gt;</v>
          </cell>
          <cell r="AK4" t="str">
            <v>PZT&lt;91&gt;</v>
          </cell>
          <cell r="AL4" t="str">
            <v>VDDHV</v>
          </cell>
          <cell r="AM4" t="str">
            <v>PZT&lt;92&gt;</v>
          </cell>
          <cell r="AN4" t="str">
            <v>PZT&lt;93&gt;</v>
          </cell>
          <cell r="AO4" t="str">
            <v>PZT&lt;94&gt;</v>
          </cell>
          <cell r="AP4" t="str">
            <v>PZT&lt;95&gt;</v>
          </cell>
          <cell r="AQ4" t="str">
            <v>VDDHV</v>
          </cell>
          <cell r="AR4" t="str">
            <v>VSSHV</v>
          </cell>
          <cell r="AS4" t="str">
            <v>NOCON</v>
          </cell>
          <cell r="AT4" t="str">
            <v>NOCON</v>
          </cell>
          <cell r="AU4" t="str">
            <v>NOCON</v>
          </cell>
          <cell r="AV4" t="str">
            <v>NOCON</v>
          </cell>
          <cell r="AW4" t="str">
            <v>NOCON</v>
          </cell>
          <cell r="AX4" t="str">
            <v>VSSD</v>
          </cell>
          <cell r="AY4" t="str">
            <v>EMPTY</v>
          </cell>
        </row>
        <row r="5">
          <cell r="B5" t="str">
            <v>VSSHV</v>
          </cell>
          <cell r="C5" t="str">
            <v>VDDHV</v>
          </cell>
          <cell r="D5" t="str">
            <v>PZT&lt;96&gt;</v>
          </cell>
          <cell r="E5" t="str">
            <v>PZT&lt;97&gt;</v>
          </cell>
          <cell r="F5" t="str">
            <v>PZT&lt;98&gt;</v>
          </cell>
          <cell r="G5" t="str">
            <v>PZT&lt;99&gt;</v>
          </cell>
          <cell r="H5" t="str">
            <v>VDDHV</v>
          </cell>
          <cell r="I5" t="str">
            <v>PZT&lt;100&gt;</v>
          </cell>
          <cell r="J5" t="str">
            <v>PZT&lt;101&gt;</v>
          </cell>
          <cell r="K5" t="str">
            <v>PZT&lt;102&gt;</v>
          </cell>
          <cell r="L5" t="str">
            <v>PZT&lt;103&gt;</v>
          </cell>
          <cell r="M5" t="str">
            <v>VSSHV</v>
          </cell>
          <cell r="N5" t="str">
            <v>PZT&lt;104&gt;</v>
          </cell>
          <cell r="O5" t="str">
            <v>PZT&lt;105&gt;</v>
          </cell>
          <cell r="P5" t="str">
            <v>PZT&lt;106&gt;</v>
          </cell>
          <cell r="Q5" t="str">
            <v>PZT&lt;107&gt;</v>
          </cell>
          <cell r="R5" t="str">
            <v>VDDHV</v>
          </cell>
          <cell r="S5" t="str">
            <v>PZT&lt;108&gt;</v>
          </cell>
          <cell r="T5" t="str">
            <v>PZT&lt;109&gt;</v>
          </cell>
          <cell r="U5" t="str">
            <v>PZT&lt;110&gt;</v>
          </cell>
          <cell r="V5" t="str">
            <v>PZT&lt;111&gt;</v>
          </cell>
          <cell r="W5" t="str">
            <v>VSSHV</v>
          </cell>
          <cell r="X5" t="str">
            <v>PZT&lt;112&gt;</v>
          </cell>
          <cell r="Y5" t="str">
            <v>PZT&lt;113&gt;</v>
          </cell>
          <cell r="Z5" t="str">
            <v>PZT&lt;114&gt;</v>
          </cell>
          <cell r="AA5" t="str">
            <v>PZT&lt;115&gt;</v>
          </cell>
          <cell r="AB5" t="str">
            <v>VDDHV</v>
          </cell>
          <cell r="AC5" t="str">
            <v>PZT&lt;116&gt;</v>
          </cell>
          <cell r="AD5" t="str">
            <v>PZT&lt;117&gt;</v>
          </cell>
          <cell r="AE5" t="str">
            <v>PZT&lt;118&gt;</v>
          </cell>
          <cell r="AF5" t="str">
            <v>PZT&lt;119&gt;</v>
          </cell>
          <cell r="AG5" t="str">
            <v>VSSHV</v>
          </cell>
          <cell r="AH5" t="str">
            <v>PZT&lt;120&gt;</v>
          </cell>
          <cell r="AI5" t="str">
            <v>PZT&lt;121&gt;</v>
          </cell>
          <cell r="AJ5" t="str">
            <v>PZT&lt;122&gt;</v>
          </cell>
          <cell r="AK5" t="str">
            <v>PZT&lt;123&gt;</v>
          </cell>
          <cell r="AL5" t="str">
            <v>VDDHV</v>
          </cell>
          <cell r="AM5" t="str">
            <v>PZT&lt;124&gt;</v>
          </cell>
          <cell r="AN5" t="str">
            <v>PZT&lt;125&gt;</v>
          </cell>
          <cell r="AO5" t="str">
            <v>PZT&lt;126&gt;</v>
          </cell>
          <cell r="AP5" t="str">
            <v>PZT&lt;127&gt;</v>
          </cell>
          <cell r="AQ5" t="str">
            <v>VDDHV</v>
          </cell>
          <cell r="AR5" t="str">
            <v>VSSHV</v>
          </cell>
          <cell r="AS5" t="str">
            <v>NOCON</v>
          </cell>
          <cell r="AT5" t="str">
            <v>NOCON</v>
          </cell>
          <cell r="AU5" t="str">
            <v>NOCON</v>
          </cell>
          <cell r="AV5" t="str">
            <v>NOCON</v>
          </cell>
          <cell r="AW5" t="str">
            <v>NOCON</v>
          </cell>
          <cell r="AX5" t="str">
            <v>VDDD</v>
          </cell>
          <cell r="AY5" t="str">
            <v>EMPTY</v>
          </cell>
        </row>
        <row r="6">
          <cell r="B6" t="str">
            <v>VSSHV</v>
          </cell>
          <cell r="C6" t="str">
            <v>VDDHV</v>
          </cell>
          <cell r="D6" t="str">
            <v>PZT&lt;128&gt;</v>
          </cell>
          <cell r="E6" t="str">
            <v>PZT&lt;129&gt;</v>
          </cell>
          <cell r="F6" t="str">
            <v>PZT&lt;130&gt;</v>
          </cell>
          <cell r="G6" t="str">
            <v>PZT&lt;131&gt;</v>
          </cell>
          <cell r="H6" t="str">
            <v>VDDHV</v>
          </cell>
          <cell r="I6" t="str">
            <v>PZT&lt;132&gt;</v>
          </cell>
          <cell r="J6" t="str">
            <v>PZT&lt;133&gt;</v>
          </cell>
          <cell r="K6" t="str">
            <v>PZT&lt;134&gt;</v>
          </cell>
          <cell r="L6" t="str">
            <v>PZT&lt;135&gt;</v>
          </cell>
          <cell r="M6" t="str">
            <v>VSSHV</v>
          </cell>
          <cell r="N6" t="str">
            <v>PZT&lt;136&gt;</v>
          </cell>
          <cell r="O6" t="str">
            <v>PZT&lt;137&gt;</v>
          </cell>
          <cell r="P6" t="str">
            <v>PZT&lt;138&gt;</v>
          </cell>
          <cell r="Q6" t="str">
            <v>PZT&lt;139&gt;</v>
          </cell>
          <cell r="R6" t="str">
            <v>VDDHV</v>
          </cell>
          <cell r="S6" t="str">
            <v>PZT&lt;140&gt;</v>
          </cell>
          <cell r="T6" t="str">
            <v>PZT&lt;141&gt;</v>
          </cell>
          <cell r="U6" t="str">
            <v>PZT&lt;142&gt;</v>
          </cell>
          <cell r="V6" t="str">
            <v>PZT&lt;143&gt;</v>
          </cell>
          <cell r="W6" t="str">
            <v>VSSHV</v>
          </cell>
          <cell r="X6" t="str">
            <v>PZT&lt;144&gt;</v>
          </cell>
          <cell r="Y6" t="str">
            <v>PZT&lt;145&gt;</v>
          </cell>
          <cell r="Z6" t="str">
            <v>PZT&lt;146&gt;</v>
          </cell>
          <cell r="AA6" t="str">
            <v>PZT&lt;147&gt;</v>
          </cell>
          <cell r="AB6" t="str">
            <v>VDDHV</v>
          </cell>
          <cell r="AC6" t="str">
            <v>PZT&lt;148&gt;</v>
          </cell>
          <cell r="AD6" t="str">
            <v>PZT&lt;149&gt;</v>
          </cell>
          <cell r="AE6" t="str">
            <v>PZT&lt;150&gt;</v>
          </cell>
          <cell r="AF6" t="str">
            <v>PZT&lt;151&gt;</v>
          </cell>
          <cell r="AG6" t="str">
            <v>VSSHV</v>
          </cell>
          <cell r="AH6" t="str">
            <v>PZT&lt;152&gt;</v>
          </cell>
          <cell r="AI6" t="str">
            <v>PZT&lt;153&gt;</v>
          </cell>
          <cell r="AJ6" t="str">
            <v>PZT&lt;154&gt;</v>
          </cell>
          <cell r="AK6" t="str">
            <v>PZT&lt;155&gt;</v>
          </cell>
          <cell r="AL6" t="str">
            <v>VDDHV</v>
          </cell>
          <cell r="AM6" t="str">
            <v>PZT&lt;156&gt;</v>
          </cell>
          <cell r="AN6" t="str">
            <v>PZT&lt;157&gt;</v>
          </cell>
          <cell r="AO6" t="str">
            <v>PZT&lt;158&gt;</v>
          </cell>
          <cell r="AP6" t="str">
            <v>PZT&lt;159&gt;</v>
          </cell>
          <cell r="AQ6" t="str">
            <v>VDDHV</v>
          </cell>
          <cell r="AR6" t="str">
            <v>VSSHV</v>
          </cell>
          <cell r="AS6" t="str">
            <v>NOCON</v>
          </cell>
          <cell r="AT6" t="str">
            <v>NOCON</v>
          </cell>
          <cell r="AU6" t="str">
            <v>NOCON</v>
          </cell>
          <cell r="AV6" t="str">
            <v>NOCON</v>
          </cell>
          <cell r="AW6" t="str">
            <v>NOCON</v>
          </cell>
          <cell r="AX6" t="str">
            <v>NOCON</v>
          </cell>
          <cell r="AY6" t="str">
            <v>EMPTY</v>
          </cell>
        </row>
        <row r="7">
          <cell r="B7" t="str">
            <v>VSSHV</v>
          </cell>
          <cell r="C7" t="str">
            <v>VDDHV</v>
          </cell>
          <cell r="D7" t="str">
            <v>PZT&lt;160&gt;</v>
          </cell>
          <cell r="E7" t="str">
            <v>PZT&lt;161&gt;</v>
          </cell>
          <cell r="F7" t="str">
            <v>PZT&lt;162&gt;</v>
          </cell>
          <cell r="G7" t="str">
            <v>PZT&lt;163&gt;</v>
          </cell>
          <cell r="H7" t="str">
            <v>VDDHV</v>
          </cell>
          <cell r="I7" t="str">
            <v>PZT&lt;164&gt;</v>
          </cell>
          <cell r="J7" t="str">
            <v>PZT&lt;165&gt;</v>
          </cell>
          <cell r="K7" t="str">
            <v>PZT&lt;166&gt;</v>
          </cell>
          <cell r="L7" t="str">
            <v>PZT&lt;167&gt;</v>
          </cell>
          <cell r="M7" t="str">
            <v>VSSHV</v>
          </cell>
          <cell r="N7" t="str">
            <v>PZT&lt;168&gt;</v>
          </cell>
          <cell r="O7" t="str">
            <v>PZT&lt;169&gt;</v>
          </cell>
          <cell r="P7" t="str">
            <v>PZT&lt;170&gt;</v>
          </cell>
          <cell r="Q7" t="str">
            <v>PZT&lt;171&gt;</v>
          </cell>
          <cell r="R7" t="str">
            <v>VDDHV</v>
          </cell>
          <cell r="S7" t="str">
            <v>PZT&lt;172&gt;</v>
          </cell>
          <cell r="T7" t="str">
            <v>PZT&lt;173&gt;</v>
          </cell>
          <cell r="U7" t="str">
            <v>PZT&lt;174&gt;</v>
          </cell>
          <cell r="V7" t="str">
            <v>PZT&lt;175&gt;</v>
          </cell>
          <cell r="W7" t="str">
            <v>VSSHV</v>
          </cell>
          <cell r="X7" t="str">
            <v>PZT&lt;176&gt;</v>
          </cell>
          <cell r="Y7" t="str">
            <v>PZT&lt;177&gt;</v>
          </cell>
          <cell r="Z7" t="str">
            <v>PZT&lt;178&gt;</v>
          </cell>
          <cell r="AA7" t="str">
            <v>PZT&lt;179&gt;</v>
          </cell>
          <cell r="AB7" t="str">
            <v>VDDHV</v>
          </cell>
          <cell r="AC7" t="str">
            <v>PZT&lt;180&gt;</v>
          </cell>
          <cell r="AD7" t="str">
            <v>PZT&lt;181&gt;</v>
          </cell>
          <cell r="AE7" t="str">
            <v>PZT&lt;182&gt;</v>
          </cell>
          <cell r="AF7" t="str">
            <v>PZT&lt;183&gt;</v>
          </cell>
          <cell r="AG7" t="str">
            <v>VSSHV</v>
          </cell>
          <cell r="AH7" t="str">
            <v>PZT&lt;184&gt;</v>
          </cell>
          <cell r="AI7" t="str">
            <v>PZT&lt;185&gt;</v>
          </cell>
          <cell r="AJ7" t="str">
            <v>PZT&lt;186&gt;</v>
          </cell>
          <cell r="AK7" t="str">
            <v>PZT&lt;187&gt;</v>
          </cell>
          <cell r="AL7" t="str">
            <v>VDDHV</v>
          </cell>
          <cell r="AM7" t="str">
            <v>PZT&lt;188&gt;</v>
          </cell>
          <cell r="AN7" t="str">
            <v>PZT&lt;189&gt;</v>
          </cell>
          <cell r="AO7" t="str">
            <v>PZT&lt;190&gt;</v>
          </cell>
          <cell r="AP7" t="str">
            <v>PZT&lt;191&gt;</v>
          </cell>
          <cell r="AQ7" t="str">
            <v>VDDHV</v>
          </cell>
          <cell r="AR7" t="str">
            <v>VSSHV</v>
          </cell>
          <cell r="AS7" t="str">
            <v>NOCON</v>
          </cell>
          <cell r="AT7" t="str">
            <v>NOCON</v>
          </cell>
          <cell r="AU7" t="str">
            <v>NOCON</v>
          </cell>
          <cell r="AV7" t="str">
            <v>NOCON</v>
          </cell>
          <cell r="AW7" t="str">
            <v>NOCON</v>
          </cell>
          <cell r="AX7" t="str">
            <v>NOCON</v>
          </cell>
          <cell r="AY7" t="str">
            <v>EMPTY</v>
          </cell>
        </row>
        <row r="8">
          <cell r="B8" t="str">
            <v>VSSHV</v>
          </cell>
          <cell r="C8" t="str">
            <v>VDDHV</v>
          </cell>
          <cell r="D8" t="str">
            <v>PZT&lt;192&gt;</v>
          </cell>
          <cell r="E8" t="str">
            <v>PZT&lt;193&gt;</v>
          </cell>
          <cell r="F8" t="str">
            <v>PZT&lt;194&gt;</v>
          </cell>
          <cell r="G8" t="str">
            <v>PZT&lt;195&gt;</v>
          </cell>
          <cell r="H8" t="str">
            <v>VDDHV</v>
          </cell>
          <cell r="I8" t="str">
            <v>PZT&lt;196&gt;</v>
          </cell>
          <cell r="J8" t="str">
            <v>PZT&lt;197&gt;</v>
          </cell>
          <cell r="K8" t="str">
            <v>PZT&lt;198&gt;</v>
          </cell>
          <cell r="L8" t="str">
            <v>PZT&lt;199&gt;</v>
          </cell>
          <cell r="M8" t="str">
            <v>VSSHV</v>
          </cell>
          <cell r="N8" t="str">
            <v>PZT&lt;200&gt;</v>
          </cell>
          <cell r="O8" t="str">
            <v>PZT&lt;201&gt;</v>
          </cell>
          <cell r="P8" t="str">
            <v>PZT&lt;202&gt;</v>
          </cell>
          <cell r="Q8" t="str">
            <v>PZT&lt;203&gt;</v>
          </cell>
          <cell r="R8" t="str">
            <v>VDDHV</v>
          </cell>
          <cell r="S8" t="str">
            <v>PZT&lt;204&gt;</v>
          </cell>
          <cell r="T8" t="str">
            <v>PZT&lt;205&gt;</v>
          </cell>
          <cell r="U8" t="str">
            <v>PZT&lt;206&gt;</v>
          </cell>
          <cell r="V8" t="str">
            <v>PZT&lt;207&gt;</v>
          </cell>
          <cell r="W8" t="str">
            <v>VSSHV</v>
          </cell>
          <cell r="X8" t="str">
            <v>PZT&lt;208&gt;</v>
          </cell>
          <cell r="Y8" t="str">
            <v>PZT&lt;209&gt;</v>
          </cell>
          <cell r="Z8" t="str">
            <v>PZT&lt;210&gt;</v>
          </cell>
          <cell r="AA8" t="str">
            <v>PZT&lt;211&gt;</v>
          </cell>
          <cell r="AB8" t="str">
            <v>VDDHV</v>
          </cell>
          <cell r="AC8" t="str">
            <v>PZT&lt;212&gt;</v>
          </cell>
          <cell r="AD8" t="str">
            <v>PZT&lt;213&gt;</v>
          </cell>
          <cell r="AE8" t="str">
            <v>PZT&lt;214&gt;</v>
          </cell>
          <cell r="AF8" t="str">
            <v>PZT&lt;215&gt;</v>
          </cell>
          <cell r="AG8" t="str">
            <v>VSSHV</v>
          </cell>
          <cell r="AH8" t="str">
            <v>PZT&lt;216&gt;</v>
          </cell>
          <cell r="AI8" t="str">
            <v>PZT&lt;217&gt;</v>
          </cell>
          <cell r="AJ8" t="str">
            <v>PZT&lt;218&gt;</v>
          </cell>
          <cell r="AK8" t="str">
            <v>PZT&lt;219&gt;</v>
          </cell>
          <cell r="AL8" t="str">
            <v>VDDHV</v>
          </cell>
          <cell r="AM8" t="str">
            <v>PZT&lt;220&gt;</v>
          </cell>
          <cell r="AN8" t="str">
            <v>PZT&lt;221&gt;</v>
          </cell>
          <cell r="AO8" t="str">
            <v>PZT&lt;222&gt;</v>
          </cell>
          <cell r="AP8" t="str">
            <v>PZT&lt;223&gt;</v>
          </cell>
          <cell r="AQ8" t="str">
            <v>VDDHV</v>
          </cell>
          <cell r="AR8" t="str">
            <v>VSSHV</v>
          </cell>
          <cell r="AS8" t="str">
            <v>NOCON</v>
          </cell>
          <cell r="AT8" t="str">
            <v>NOCON</v>
          </cell>
          <cell r="AU8" t="str">
            <v>NOCON</v>
          </cell>
          <cell r="AV8" t="str">
            <v>NOCON</v>
          </cell>
          <cell r="AW8" t="str">
            <v>NOCON</v>
          </cell>
          <cell r="AX8" t="str">
            <v>NOCON</v>
          </cell>
          <cell r="AY8" t="str">
            <v>EMPTY</v>
          </cell>
        </row>
        <row r="9">
          <cell r="B9" t="str">
            <v>VSSHV</v>
          </cell>
          <cell r="C9" t="str">
            <v>VDDHV</v>
          </cell>
          <cell r="D9" t="str">
            <v>PZT&lt;224&gt;</v>
          </cell>
          <cell r="E9" t="str">
            <v>PZT&lt;225&gt;</v>
          </cell>
          <cell r="F9" t="str">
            <v>PZT&lt;226&gt;</v>
          </cell>
          <cell r="G9" t="str">
            <v>PZT&lt;227&gt;</v>
          </cell>
          <cell r="H9" t="str">
            <v>VDDHV</v>
          </cell>
          <cell r="I9" t="str">
            <v>PZT&lt;228&gt;</v>
          </cell>
          <cell r="J9" t="str">
            <v>PZT&lt;229&gt;</v>
          </cell>
          <cell r="K9" t="str">
            <v>PZT&lt;230&gt;</v>
          </cell>
          <cell r="L9" t="str">
            <v>PZT&lt;231&gt;</v>
          </cell>
          <cell r="M9" t="str">
            <v>VSSHV</v>
          </cell>
          <cell r="N9" t="str">
            <v>PZT&lt;232&gt;</v>
          </cell>
          <cell r="O9" t="str">
            <v>PZT&lt;233&gt;</v>
          </cell>
          <cell r="P9" t="str">
            <v>PZT&lt;234&gt;</v>
          </cell>
          <cell r="Q9" t="str">
            <v>PZT&lt;235&gt;</v>
          </cell>
          <cell r="R9" t="str">
            <v>VDDHV</v>
          </cell>
          <cell r="S9" t="str">
            <v>PZT&lt;236&gt;</v>
          </cell>
          <cell r="T9" t="str">
            <v>PZT&lt;237&gt;</v>
          </cell>
          <cell r="U9" t="str">
            <v>PZT&lt;238&gt;</v>
          </cell>
          <cell r="V9" t="str">
            <v>PZT&lt;239&gt;</v>
          </cell>
          <cell r="W9" t="str">
            <v>VSSHV</v>
          </cell>
          <cell r="X9" t="str">
            <v>PZT&lt;240&gt;</v>
          </cell>
          <cell r="Y9" t="str">
            <v>PZT&lt;241&gt;</v>
          </cell>
          <cell r="Z9" t="str">
            <v>PZT&lt;242&gt;</v>
          </cell>
          <cell r="AA9" t="str">
            <v>PZT&lt;243&gt;</v>
          </cell>
          <cell r="AB9" t="str">
            <v>VDDHV</v>
          </cell>
          <cell r="AC9" t="str">
            <v>PZT&lt;244&gt;</v>
          </cell>
          <cell r="AD9" t="str">
            <v>PZT&lt;245&gt;</v>
          </cell>
          <cell r="AE9" t="str">
            <v>PZT&lt;246&gt;</v>
          </cell>
          <cell r="AF9" t="str">
            <v>PZT&lt;247&gt;</v>
          </cell>
          <cell r="AG9" t="str">
            <v>VSSHV</v>
          </cell>
          <cell r="AH9" t="str">
            <v>PZT&lt;248&gt;</v>
          </cell>
          <cell r="AI9" t="str">
            <v>PZT&lt;249&gt;</v>
          </cell>
          <cell r="AJ9" t="str">
            <v>PZT&lt;250&gt;</v>
          </cell>
          <cell r="AK9" t="str">
            <v>PZT&lt;251&gt;</v>
          </cell>
          <cell r="AL9" t="str">
            <v>VDDHV</v>
          </cell>
          <cell r="AM9" t="str">
            <v>PZT&lt;252&gt;</v>
          </cell>
          <cell r="AN9" t="str">
            <v>PZT&lt;253&gt;</v>
          </cell>
          <cell r="AO9" t="str">
            <v>PZT&lt;254&gt;</v>
          </cell>
          <cell r="AP9" t="str">
            <v>PZT&lt;255&gt;</v>
          </cell>
          <cell r="AQ9" t="str">
            <v>VDDHV</v>
          </cell>
          <cell r="AR9" t="str">
            <v>VSSHV</v>
          </cell>
          <cell r="AS9" t="str">
            <v>NOCON</v>
          </cell>
          <cell r="AT9" t="str">
            <v>NOCON</v>
          </cell>
          <cell r="AU9" t="str">
            <v>NOCON</v>
          </cell>
          <cell r="AV9" t="str">
            <v>NOCON</v>
          </cell>
          <cell r="AW9" t="str">
            <v>NOCON</v>
          </cell>
          <cell r="AX9" t="str">
            <v>NOCON</v>
          </cell>
          <cell r="AY9" t="str">
            <v>EMPTY</v>
          </cell>
        </row>
        <row r="10">
          <cell r="B10" t="str">
            <v>VSSHV</v>
          </cell>
          <cell r="C10" t="str">
            <v>VDDHV</v>
          </cell>
          <cell r="D10" t="str">
            <v>PZT&lt;256&gt;</v>
          </cell>
          <cell r="E10" t="str">
            <v>PZT&lt;257&gt;</v>
          </cell>
          <cell r="F10" t="str">
            <v>PZT&lt;258&gt;</v>
          </cell>
          <cell r="G10" t="str">
            <v>PZT&lt;259&gt;</v>
          </cell>
          <cell r="H10" t="str">
            <v>VDDHV</v>
          </cell>
          <cell r="I10" t="str">
            <v>PZT&lt;260&gt;</v>
          </cell>
          <cell r="J10" t="str">
            <v>PZT&lt;261&gt;</v>
          </cell>
          <cell r="K10" t="str">
            <v>PZT&lt;262&gt;</v>
          </cell>
          <cell r="L10" t="str">
            <v>PZT&lt;263&gt;</v>
          </cell>
          <cell r="M10" t="str">
            <v>VSSHV</v>
          </cell>
          <cell r="N10" t="str">
            <v>PZT&lt;264&gt;</v>
          </cell>
          <cell r="O10" t="str">
            <v>PZT&lt;265&gt;</v>
          </cell>
          <cell r="P10" t="str">
            <v>PZT&lt;266&gt;</v>
          </cell>
          <cell r="Q10" t="str">
            <v>PZT&lt;267&gt;</v>
          </cell>
          <cell r="R10" t="str">
            <v>VDDHV</v>
          </cell>
          <cell r="S10" t="str">
            <v>PZT&lt;268&gt;</v>
          </cell>
          <cell r="T10" t="str">
            <v>PZT&lt;269&gt;</v>
          </cell>
          <cell r="U10" t="str">
            <v>PZT&lt;270&gt;</v>
          </cell>
          <cell r="V10" t="str">
            <v>PZT&lt;271&gt;</v>
          </cell>
          <cell r="W10" t="str">
            <v>VSSHV</v>
          </cell>
          <cell r="X10" t="str">
            <v>PZT&lt;272&gt;</v>
          </cell>
          <cell r="Y10" t="str">
            <v>PZT&lt;273&gt;</v>
          </cell>
          <cell r="Z10" t="str">
            <v>PZT&lt;274&gt;</v>
          </cell>
          <cell r="AA10" t="str">
            <v>PZT&lt;275&gt;</v>
          </cell>
          <cell r="AB10" t="str">
            <v>VDDHV</v>
          </cell>
          <cell r="AC10" t="str">
            <v>PZT&lt;276&gt;</v>
          </cell>
          <cell r="AD10" t="str">
            <v>PZT&lt;277&gt;</v>
          </cell>
          <cell r="AE10" t="str">
            <v>PZT&lt;278&gt;</v>
          </cell>
          <cell r="AF10" t="str">
            <v>PZT&lt;279&gt;</v>
          </cell>
          <cell r="AG10" t="str">
            <v>VSSHV</v>
          </cell>
          <cell r="AH10" t="str">
            <v>PZT&lt;280&gt;</v>
          </cell>
          <cell r="AI10" t="str">
            <v>PZT&lt;281&gt;</v>
          </cell>
          <cell r="AJ10" t="str">
            <v>PZT&lt;282&gt;</v>
          </cell>
          <cell r="AK10" t="str">
            <v>PZT&lt;283&gt;</v>
          </cell>
          <cell r="AL10" t="str">
            <v>VDDHV</v>
          </cell>
          <cell r="AM10" t="str">
            <v>PZT&lt;284&gt;</v>
          </cell>
          <cell r="AN10" t="str">
            <v>PZT&lt;285&gt;</v>
          </cell>
          <cell r="AO10" t="str">
            <v>PZT&lt;286&gt;</v>
          </cell>
          <cell r="AP10" t="str">
            <v>PZT&lt;287&gt;</v>
          </cell>
          <cell r="AQ10" t="str">
            <v>VDDHV</v>
          </cell>
          <cell r="AR10" t="str">
            <v>VSSHV</v>
          </cell>
          <cell r="AS10" t="str">
            <v>NOCON</v>
          </cell>
          <cell r="AT10" t="str">
            <v>NOCON</v>
          </cell>
          <cell r="AU10" t="str">
            <v>NOCON</v>
          </cell>
          <cell r="AV10" t="str">
            <v>NOCON</v>
          </cell>
          <cell r="AW10" t="str">
            <v>NOCON</v>
          </cell>
          <cell r="AX10" t="str">
            <v>NOCON</v>
          </cell>
          <cell r="AY10" t="str">
            <v>EMPTY</v>
          </cell>
        </row>
        <row r="11">
          <cell r="B11" t="str">
            <v>VSSHV</v>
          </cell>
          <cell r="C11" t="str">
            <v>VDDHV</v>
          </cell>
          <cell r="D11" t="str">
            <v>PZT&lt;288&gt;</v>
          </cell>
          <cell r="E11" t="str">
            <v>PZT&lt;289&gt;</v>
          </cell>
          <cell r="F11" t="str">
            <v>PZT&lt;290&gt;</v>
          </cell>
          <cell r="G11" t="str">
            <v>PZT&lt;291&gt;</v>
          </cell>
          <cell r="H11" t="str">
            <v>VDDHV</v>
          </cell>
          <cell r="I11" t="str">
            <v>PZT&lt;292&gt;</v>
          </cell>
          <cell r="J11" t="str">
            <v>PZT&lt;293&gt;</v>
          </cell>
          <cell r="K11" t="str">
            <v>PZT&lt;294&gt;</v>
          </cell>
          <cell r="L11" t="str">
            <v>PZT&lt;295&gt;</v>
          </cell>
          <cell r="M11" t="str">
            <v>VSSHV</v>
          </cell>
          <cell r="N11" t="str">
            <v>PZT&lt;296&gt;</v>
          </cell>
          <cell r="O11" t="str">
            <v>PZT&lt;297&gt;</v>
          </cell>
          <cell r="P11" t="str">
            <v>PZT&lt;298&gt;</v>
          </cell>
          <cell r="Q11" t="str">
            <v>PZT&lt;299&gt;</v>
          </cell>
          <cell r="R11" t="str">
            <v>VDDHV</v>
          </cell>
          <cell r="S11" t="str">
            <v>PZT&lt;300&gt;</v>
          </cell>
          <cell r="T11" t="str">
            <v>PZT&lt;301&gt;</v>
          </cell>
          <cell r="U11" t="str">
            <v>PZT&lt;302&gt;</v>
          </cell>
          <cell r="V11" t="str">
            <v>PZT&lt;303&gt;</v>
          </cell>
          <cell r="W11" t="str">
            <v>VSSHV</v>
          </cell>
          <cell r="X11" t="str">
            <v>PZT&lt;304&gt;</v>
          </cell>
          <cell r="Y11" t="str">
            <v>PZT&lt;305&gt;</v>
          </cell>
          <cell r="Z11" t="str">
            <v>PZT&lt;306&gt;</v>
          </cell>
          <cell r="AA11" t="str">
            <v>PZT&lt;307&gt;</v>
          </cell>
          <cell r="AB11" t="str">
            <v>VDDHV</v>
          </cell>
          <cell r="AC11" t="str">
            <v>PZT&lt;308&gt;</v>
          </cell>
          <cell r="AD11" t="str">
            <v>PZT&lt;309&gt;</v>
          </cell>
          <cell r="AE11" t="str">
            <v>PZT&lt;310&gt;</v>
          </cell>
          <cell r="AF11" t="str">
            <v>PZT&lt;311&gt;</v>
          </cell>
          <cell r="AG11" t="str">
            <v>VSSHV</v>
          </cell>
          <cell r="AH11" t="str">
            <v>PZT&lt;312&gt;</v>
          </cell>
          <cell r="AI11" t="str">
            <v>PZT&lt;313&gt;</v>
          </cell>
          <cell r="AJ11" t="str">
            <v>PZT&lt;314&gt;</v>
          </cell>
          <cell r="AK11" t="str">
            <v>PZT&lt;315&gt;</v>
          </cell>
          <cell r="AL11" t="str">
            <v>VDDHV</v>
          </cell>
          <cell r="AM11" t="str">
            <v>PZT&lt;316&gt;</v>
          </cell>
          <cell r="AN11" t="str">
            <v>PZT&lt;317&gt;</v>
          </cell>
          <cell r="AO11" t="str">
            <v>PZT&lt;318&gt;</v>
          </cell>
          <cell r="AP11" t="str">
            <v>PZT&lt;319&gt;</v>
          </cell>
          <cell r="AQ11" t="str">
            <v>VDDHV</v>
          </cell>
          <cell r="AR11" t="str">
            <v>VSSHV</v>
          </cell>
          <cell r="AS11" t="str">
            <v>NOCON</v>
          </cell>
          <cell r="AT11" t="str">
            <v>NOCON</v>
          </cell>
          <cell r="AU11" t="str">
            <v>NOCON</v>
          </cell>
          <cell r="AV11" t="str">
            <v>NOCON</v>
          </cell>
          <cell r="AW11" t="str">
            <v>NOCON</v>
          </cell>
          <cell r="AX11" t="str">
            <v>NOCON</v>
          </cell>
          <cell r="AY11" t="str">
            <v>EMPTY</v>
          </cell>
        </row>
        <row r="12">
          <cell r="B12" t="str">
            <v>VSSHV</v>
          </cell>
          <cell r="C12" t="str">
            <v>VDDHV</v>
          </cell>
          <cell r="D12" t="str">
            <v>PZT&lt;320&gt;</v>
          </cell>
          <cell r="E12" t="str">
            <v>PZT&lt;321&gt;</v>
          </cell>
          <cell r="F12" t="str">
            <v>PZT&lt;322&gt;</v>
          </cell>
          <cell r="G12" t="str">
            <v>PZT&lt;323&gt;</v>
          </cell>
          <cell r="H12" t="str">
            <v>VDDHV</v>
          </cell>
          <cell r="I12" t="str">
            <v>PZT&lt;324&gt;</v>
          </cell>
          <cell r="J12" t="str">
            <v>PZT&lt;325&gt;</v>
          </cell>
          <cell r="K12" t="str">
            <v>PZT&lt;326&gt;</v>
          </cell>
          <cell r="L12" t="str">
            <v>PZT&lt;327&gt;</v>
          </cell>
          <cell r="M12" t="str">
            <v>VSSHV</v>
          </cell>
          <cell r="N12" t="str">
            <v>PZT&lt;328&gt;</v>
          </cell>
          <cell r="O12" t="str">
            <v>PZT&lt;329&gt;</v>
          </cell>
          <cell r="P12" t="str">
            <v>PZT&lt;330&gt;</v>
          </cell>
          <cell r="Q12" t="str">
            <v>PZT&lt;331&gt;</v>
          </cell>
          <cell r="R12" t="str">
            <v>VDDHV</v>
          </cell>
          <cell r="S12" t="str">
            <v>PZT&lt;332&gt;</v>
          </cell>
          <cell r="T12" t="str">
            <v>PZT&lt;333&gt;</v>
          </cell>
          <cell r="U12" t="str">
            <v>PZT&lt;334&gt;</v>
          </cell>
          <cell r="V12" t="str">
            <v>PZT&lt;335&gt;</v>
          </cell>
          <cell r="W12" t="str">
            <v>VSSHV</v>
          </cell>
          <cell r="X12" t="str">
            <v>PZT&lt;336&gt;</v>
          </cell>
          <cell r="Y12" t="str">
            <v>PZT&lt;337&gt;</v>
          </cell>
          <cell r="Z12" t="str">
            <v>PZT&lt;338&gt;</v>
          </cell>
          <cell r="AA12" t="str">
            <v>PZT&lt;339&gt;</v>
          </cell>
          <cell r="AB12" t="str">
            <v>VDDHV</v>
          </cell>
          <cell r="AC12" t="str">
            <v>PZT&lt;340&gt;</v>
          </cell>
          <cell r="AD12" t="str">
            <v>PZT&lt;341&gt;</v>
          </cell>
          <cell r="AE12" t="str">
            <v>PZT&lt;342&gt;</v>
          </cell>
          <cell r="AF12" t="str">
            <v>PZT&lt;343&gt;</v>
          </cell>
          <cell r="AG12" t="str">
            <v>VSSHV</v>
          </cell>
          <cell r="AH12" t="str">
            <v>PZT&lt;344&gt;</v>
          </cell>
          <cell r="AI12" t="str">
            <v>PZT&lt;345&gt;</v>
          </cell>
          <cell r="AJ12" t="str">
            <v>PZT&lt;346&gt;</v>
          </cell>
          <cell r="AK12" t="str">
            <v>PZT&lt;347&gt;</v>
          </cell>
          <cell r="AL12" t="str">
            <v>VDDHV</v>
          </cell>
          <cell r="AM12" t="str">
            <v>PZT&lt;348&gt;</v>
          </cell>
          <cell r="AN12" t="str">
            <v>PZT&lt;349&gt;</v>
          </cell>
          <cell r="AO12" t="str">
            <v>PZT&lt;350&gt;</v>
          </cell>
          <cell r="AP12" t="str">
            <v>PZT&lt;351&gt;</v>
          </cell>
          <cell r="AQ12" t="str">
            <v>VDDHV</v>
          </cell>
          <cell r="AR12" t="str">
            <v>VSSHV</v>
          </cell>
          <cell r="AS12" t="str">
            <v>NOCON</v>
          </cell>
          <cell r="AT12" t="str">
            <v>NOCON</v>
          </cell>
          <cell r="AU12" t="str">
            <v>NOCON</v>
          </cell>
          <cell r="AV12" t="str">
            <v>NOCON</v>
          </cell>
          <cell r="AW12" t="str">
            <v>NOCON</v>
          </cell>
          <cell r="AX12" t="str">
            <v>VSSD</v>
          </cell>
          <cell r="AY12" t="str">
            <v>EMPTY</v>
          </cell>
        </row>
        <row r="13">
          <cell r="B13" t="str">
            <v>VSSHV</v>
          </cell>
          <cell r="C13" t="str">
            <v>VDDHV</v>
          </cell>
          <cell r="D13" t="str">
            <v>PZT&lt;352&gt;</v>
          </cell>
          <cell r="E13" t="str">
            <v>PZT&lt;353&gt;</v>
          </cell>
          <cell r="F13" t="str">
            <v>PZT&lt;354&gt;</v>
          </cell>
          <cell r="G13" t="str">
            <v>PZT&lt;355&gt;</v>
          </cell>
          <cell r="H13" t="str">
            <v>VDDHV</v>
          </cell>
          <cell r="I13" t="str">
            <v>PZT&lt;356&gt;</v>
          </cell>
          <cell r="J13" t="str">
            <v>PZT&lt;357&gt;</v>
          </cell>
          <cell r="K13" t="str">
            <v>PZT&lt;358&gt;</v>
          </cell>
          <cell r="L13" t="str">
            <v>PZT&lt;359&gt;</v>
          </cell>
          <cell r="M13" t="str">
            <v>VSSHV</v>
          </cell>
          <cell r="N13" t="str">
            <v>PZT&lt;360&gt;</v>
          </cell>
          <cell r="O13" t="str">
            <v>PZT&lt;361&gt;</v>
          </cell>
          <cell r="P13" t="str">
            <v>PZT&lt;362&gt;</v>
          </cell>
          <cell r="Q13" t="str">
            <v>PZT&lt;363&gt;</v>
          </cell>
          <cell r="R13" t="str">
            <v>VDDHV</v>
          </cell>
          <cell r="S13" t="str">
            <v>PZT&lt;364&gt;</v>
          </cell>
          <cell r="T13" t="str">
            <v>PZT&lt;365&gt;</v>
          </cell>
          <cell r="U13" t="str">
            <v>PZT&lt;366&gt;</v>
          </cell>
          <cell r="V13" t="str">
            <v>PZT&lt;367&gt;</v>
          </cell>
          <cell r="W13" t="str">
            <v>VSSHV</v>
          </cell>
          <cell r="X13" t="str">
            <v>PZT&lt;368&gt;</v>
          </cell>
          <cell r="Y13" t="str">
            <v>PZT&lt;369&gt;</v>
          </cell>
          <cell r="Z13" t="str">
            <v>PZT&lt;370&gt;</v>
          </cell>
          <cell r="AA13" t="str">
            <v>PZT&lt;371&gt;</v>
          </cell>
          <cell r="AB13" t="str">
            <v>VDDHV</v>
          </cell>
          <cell r="AC13" t="str">
            <v>PZT&lt;372&gt;</v>
          </cell>
          <cell r="AD13" t="str">
            <v>PZT&lt;373&gt;</v>
          </cell>
          <cell r="AE13" t="str">
            <v>PZT&lt;374&gt;</v>
          </cell>
          <cell r="AF13" t="str">
            <v>PZT&lt;375&gt;</v>
          </cell>
          <cell r="AG13" t="str">
            <v>VSSHV</v>
          </cell>
          <cell r="AH13" t="str">
            <v>PZT&lt;376&gt;</v>
          </cell>
          <cell r="AI13" t="str">
            <v>PZT&lt;377&gt;</v>
          </cell>
          <cell r="AJ13" t="str">
            <v>PZT&lt;378&gt;</v>
          </cell>
          <cell r="AK13" t="str">
            <v>PZT&lt;379&gt;</v>
          </cell>
          <cell r="AL13" t="str">
            <v>VDDHV</v>
          </cell>
          <cell r="AM13" t="str">
            <v>PZT&lt;380&gt;</v>
          </cell>
          <cell r="AN13" t="str">
            <v>PZT&lt;381&gt;</v>
          </cell>
          <cell r="AO13" t="str">
            <v>PZT&lt;382&gt;</v>
          </cell>
          <cell r="AP13" t="str">
            <v>PZT&lt;383&gt;</v>
          </cell>
          <cell r="AQ13" t="str">
            <v>VDDHV</v>
          </cell>
          <cell r="AR13" t="str">
            <v>VSSHV</v>
          </cell>
          <cell r="AS13" t="str">
            <v>NOCON</v>
          </cell>
          <cell r="AT13" t="str">
            <v>NOCON</v>
          </cell>
          <cell r="AU13" t="str">
            <v>NOCON</v>
          </cell>
          <cell r="AV13" t="str">
            <v>NOCON</v>
          </cell>
          <cell r="AW13" t="str">
            <v>NOCON</v>
          </cell>
          <cell r="AX13" t="str">
            <v>VDDD</v>
          </cell>
          <cell r="AY13" t="str">
            <v>EMPTY</v>
          </cell>
        </row>
        <row r="14">
          <cell r="B14" t="str">
            <v>VSSHV</v>
          </cell>
          <cell r="C14" t="str">
            <v>VDDHV</v>
          </cell>
          <cell r="D14" t="str">
            <v>PZT&lt;384&gt;</v>
          </cell>
          <cell r="E14" t="str">
            <v>PZT&lt;385&gt;</v>
          </cell>
          <cell r="F14" t="str">
            <v>PZT&lt;386&gt;</v>
          </cell>
          <cell r="G14" t="str">
            <v>PZT&lt;387&gt;</v>
          </cell>
          <cell r="H14" t="str">
            <v>VDDHV</v>
          </cell>
          <cell r="I14" t="str">
            <v>PZT&lt;388&gt;</v>
          </cell>
          <cell r="J14" t="str">
            <v>PZT&lt;389&gt;</v>
          </cell>
          <cell r="K14" t="str">
            <v>PZT&lt;390&gt;</v>
          </cell>
          <cell r="L14" t="str">
            <v>PZT&lt;391&gt;</v>
          </cell>
          <cell r="M14" t="str">
            <v>VSSHV</v>
          </cell>
          <cell r="N14" t="str">
            <v>PZT&lt;392&gt;</v>
          </cell>
          <cell r="O14" t="str">
            <v>PZT&lt;393&gt;</v>
          </cell>
          <cell r="P14" t="str">
            <v>PZT&lt;394&gt;</v>
          </cell>
          <cell r="Q14" t="str">
            <v>PZT&lt;395&gt;</v>
          </cell>
          <cell r="R14" t="str">
            <v>VDDHV</v>
          </cell>
          <cell r="S14" t="str">
            <v>PZT&lt;396&gt;</v>
          </cell>
          <cell r="T14" t="str">
            <v>PZT&lt;397&gt;</v>
          </cell>
          <cell r="U14" t="str">
            <v>PZT&lt;398&gt;</v>
          </cell>
          <cell r="V14" t="str">
            <v>PZT&lt;399&gt;</v>
          </cell>
          <cell r="W14" t="str">
            <v>VSSHV</v>
          </cell>
          <cell r="X14" t="str">
            <v>PZT&lt;400&gt;</v>
          </cell>
          <cell r="Y14" t="str">
            <v>PZT&lt;401&gt;</v>
          </cell>
          <cell r="Z14" t="str">
            <v>PZT&lt;402&gt;</v>
          </cell>
          <cell r="AA14" t="str">
            <v>PZT&lt;403&gt;</v>
          </cell>
          <cell r="AB14" t="str">
            <v>VDDHV</v>
          </cell>
          <cell r="AC14" t="str">
            <v>PZT&lt;404&gt;</v>
          </cell>
          <cell r="AD14" t="str">
            <v>PZT&lt;405&gt;</v>
          </cell>
          <cell r="AE14" t="str">
            <v>PZT&lt;406&gt;</v>
          </cell>
          <cell r="AF14" t="str">
            <v>PZT&lt;407&gt;</v>
          </cell>
          <cell r="AG14" t="str">
            <v>VSSHV</v>
          </cell>
          <cell r="AH14" t="str">
            <v>PZT&lt;408&gt;</v>
          </cell>
          <cell r="AI14" t="str">
            <v>PZT&lt;409&gt;</v>
          </cell>
          <cell r="AJ14" t="str">
            <v>PZT&lt;410&gt;</v>
          </cell>
          <cell r="AK14" t="str">
            <v>PZT&lt;411&gt;</v>
          </cell>
          <cell r="AL14" t="str">
            <v>VDDHV</v>
          </cell>
          <cell r="AM14" t="str">
            <v>PZT&lt;412&gt;</v>
          </cell>
          <cell r="AN14" t="str">
            <v>PZT&lt;413&gt;</v>
          </cell>
          <cell r="AO14" t="str">
            <v>PZT&lt;414&gt;</v>
          </cell>
          <cell r="AP14" t="str">
            <v>PZT&lt;415&gt;</v>
          </cell>
          <cell r="AQ14" t="str">
            <v>VDDHV</v>
          </cell>
          <cell r="AR14" t="str">
            <v>VSSHV</v>
          </cell>
          <cell r="AS14" t="str">
            <v>NOCON</v>
          </cell>
          <cell r="AT14" t="str">
            <v>NOCON</v>
          </cell>
          <cell r="AU14" t="str">
            <v>NOCON</v>
          </cell>
          <cell r="AV14" t="str">
            <v>NOCON</v>
          </cell>
          <cell r="AW14" t="str">
            <v>NOCON</v>
          </cell>
          <cell r="AX14" t="str">
            <v>NOCON</v>
          </cell>
          <cell r="AY14" t="str">
            <v>EMPTY</v>
          </cell>
        </row>
        <row r="15">
          <cell r="B15" t="str">
            <v>VSSHV</v>
          </cell>
          <cell r="C15" t="str">
            <v>VDDHV</v>
          </cell>
          <cell r="D15" t="str">
            <v>PZT&lt;416&gt;</v>
          </cell>
          <cell r="E15" t="str">
            <v>PZT&lt;417&gt;</v>
          </cell>
          <cell r="F15" t="str">
            <v>PZT&lt;418&gt;</v>
          </cell>
          <cell r="G15" t="str">
            <v>PZT&lt;419&gt;</v>
          </cell>
          <cell r="H15" t="str">
            <v>VDDHV</v>
          </cell>
          <cell r="I15" t="str">
            <v>PZT&lt;420&gt;</v>
          </cell>
          <cell r="J15" t="str">
            <v>PZT&lt;421&gt;</v>
          </cell>
          <cell r="K15" t="str">
            <v>PZT&lt;422&gt;</v>
          </cell>
          <cell r="L15" t="str">
            <v>PZT&lt;423&gt;</v>
          </cell>
          <cell r="M15" t="str">
            <v>VSSHV</v>
          </cell>
          <cell r="N15" t="str">
            <v>PZT&lt;424&gt;</v>
          </cell>
          <cell r="O15" t="str">
            <v>PZT&lt;425&gt;</v>
          </cell>
          <cell r="P15" t="str">
            <v>PZT&lt;426&gt;</v>
          </cell>
          <cell r="Q15" t="str">
            <v>PZT&lt;427&gt;</v>
          </cell>
          <cell r="R15" t="str">
            <v>VDDHV</v>
          </cell>
          <cell r="S15" t="str">
            <v>PZT&lt;428&gt;</v>
          </cell>
          <cell r="T15" t="str">
            <v>PZT&lt;429&gt;</v>
          </cell>
          <cell r="U15" t="str">
            <v>PZT&lt;430&gt;</v>
          </cell>
          <cell r="V15" t="str">
            <v>PZT&lt;431&gt;</v>
          </cell>
          <cell r="W15" t="str">
            <v>VSSHV</v>
          </cell>
          <cell r="X15" t="str">
            <v>PZT&lt;432&gt;</v>
          </cell>
          <cell r="Y15" t="str">
            <v>PZT&lt;433&gt;</v>
          </cell>
          <cell r="Z15" t="str">
            <v>PZT&lt;434&gt;</v>
          </cell>
          <cell r="AA15" t="str">
            <v>PZT&lt;435&gt;</v>
          </cell>
          <cell r="AB15" t="str">
            <v>VDDHV</v>
          </cell>
          <cell r="AC15" t="str">
            <v>PZT&lt;436&gt;</v>
          </cell>
          <cell r="AD15" t="str">
            <v>PZT&lt;437&gt;</v>
          </cell>
          <cell r="AE15" t="str">
            <v>PZT&lt;438&gt;</v>
          </cell>
          <cell r="AF15" t="str">
            <v>PZT&lt;439&gt;</v>
          </cell>
          <cell r="AG15" t="str">
            <v>VSSHV</v>
          </cell>
          <cell r="AH15" t="str">
            <v>PZT&lt;440&gt;</v>
          </cell>
          <cell r="AI15" t="str">
            <v>PZT&lt;441&gt;</v>
          </cell>
          <cell r="AJ15" t="str">
            <v>PZT&lt;442&gt;</v>
          </cell>
          <cell r="AK15" t="str">
            <v>PZT&lt;443&gt;</v>
          </cell>
          <cell r="AL15" t="str">
            <v>VDDHV</v>
          </cell>
          <cell r="AM15" t="str">
            <v>PZT&lt;444&gt;</v>
          </cell>
          <cell r="AN15" t="str">
            <v>PZT&lt;445&gt;</v>
          </cell>
          <cell r="AO15" t="str">
            <v>PZT&lt;446&gt;</v>
          </cell>
          <cell r="AP15" t="str">
            <v>PZT&lt;447&gt;</v>
          </cell>
          <cell r="AQ15" t="str">
            <v>VDDHV</v>
          </cell>
          <cell r="AR15" t="str">
            <v>VSSHV</v>
          </cell>
          <cell r="AS15" t="str">
            <v>NOCON</v>
          </cell>
          <cell r="AT15" t="str">
            <v>NOCON</v>
          </cell>
          <cell r="AU15" t="str">
            <v>NOCON</v>
          </cell>
          <cell r="AV15" t="str">
            <v>NOCON</v>
          </cell>
          <cell r="AW15" t="str">
            <v>NOCON</v>
          </cell>
          <cell r="AX15" t="str">
            <v>NOCON</v>
          </cell>
          <cell r="AY15" t="str">
            <v>EMPTY</v>
          </cell>
        </row>
        <row r="16">
          <cell r="B16" t="str">
            <v>VSSHV</v>
          </cell>
          <cell r="C16" t="str">
            <v>VDDHV</v>
          </cell>
          <cell r="D16" t="str">
            <v>PZT&lt;448&gt;</v>
          </cell>
          <cell r="E16" t="str">
            <v>PZT&lt;449&gt;</v>
          </cell>
          <cell r="F16" t="str">
            <v>PZT&lt;450&gt;</v>
          </cell>
          <cell r="G16" t="str">
            <v>PZT&lt;451&gt;</v>
          </cell>
          <cell r="H16" t="str">
            <v>VDDHV</v>
          </cell>
          <cell r="I16" t="str">
            <v>PZT&lt;452&gt;</v>
          </cell>
          <cell r="J16" t="str">
            <v>PZT&lt;453&gt;</v>
          </cell>
          <cell r="K16" t="str">
            <v>PZT&lt;454&gt;</v>
          </cell>
          <cell r="L16" t="str">
            <v>PZT&lt;455&gt;</v>
          </cell>
          <cell r="M16" t="str">
            <v>VSSHV</v>
          </cell>
          <cell r="N16" t="str">
            <v>PZT&lt;456&gt;</v>
          </cell>
          <cell r="O16" t="str">
            <v>PZT&lt;457&gt;</v>
          </cell>
          <cell r="P16" t="str">
            <v>PZT&lt;458&gt;</v>
          </cell>
          <cell r="Q16" t="str">
            <v>PZT&lt;459&gt;</v>
          </cell>
          <cell r="R16" t="str">
            <v>VDDHV</v>
          </cell>
          <cell r="S16" t="str">
            <v>PZT&lt;460&gt;</v>
          </cell>
          <cell r="T16" t="str">
            <v>PZT&lt;461&gt;</v>
          </cell>
          <cell r="U16" t="str">
            <v>PZT&lt;462&gt;</v>
          </cell>
          <cell r="V16" t="str">
            <v>PZT&lt;463&gt;</v>
          </cell>
          <cell r="W16" t="str">
            <v>VSSHV</v>
          </cell>
          <cell r="X16" t="str">
            <v>PZT&lt;464&gt;</v>
          </cell>
          <cell r="Y16" t="str">
            <v>PZT&lt;465&gt;</v>
          </cell>
          <cell r="Z16" t="str">
            <v>PZT&lt;466&gt;</v>
          </cell>
          <cell r="AA16" t="str">
            <v>PZT&lt;467&gt;</v>
          </cell>
          <cell r="AB16" t="str">
            <v>VDDHV</v>
          </cell>
          <cell r="AC16" t="str">
            <v>PZT&lt;468&gt;</v>
          </cell>
          <cell r="AD16" t="str">
            <v>PZT&lt;469&gt;</v>
          </cell>
          <cell r="AE16" t="str">
            <v>PZT&lt;470&gt;</v>
          </cell>
          <cell r="AF16" t="str">
            <v>PZT&lt;471&gt;</v>
          </cell>
          <cell r="AG16" t="str">
            <v>VSSHV</v>
          </cell>
          <cell r="AH16" t="str">
            <v>PZT&lt;472&gt;</v>
          </cell>
          <cell r="AI16" t="str">
            <v>PZT&lt;473&gt;</v>
          </cell>
          <cell r="AJ16" t="str">
            <v>PZT&lt;474&gt;</v>
          </cell>
          <cell r="AK16" t="str">
            <v>PZT&lt;475&gt;</v>
          </cell>
          <cell r="AL16" t="str">
            <v>VDDHV</v>
          </cell>
          <cell r="AM16" t="str">
            <v>PZT&lt;476&gt;</v>
          </cell>
          <cell r="AN16" t="str">
            <v>PZT&lt;477&gt;</v>
          </cell>
          <cell r="AO16" t="str">
            <v>PZT&lt;478&gt;</v>
          </cell>
          <cell r="AP16" t="str">
            <v>PZT&lt;479&gt;</v>
          </cell>
          <cell r="AQ16" t="str">
            <v>VDDHV</v>
          </cell>
          <cell r="AR16" t="str">
            <v>VSSHV</v>
          </cell>
          <cell r="AS16" t="str">
            <v>NOCON</v>
          </cell>
          <cell r="AT16" t="str">
            <v>NOCON</v>
          </cell>
          <cell r="AU16" t="str">
            <v>NOCON</v>
          </cell>
          <cell r="AV16" t="str">
            <v>NOCON</v>
          </cell>
          <cell r="AW16" t="str">
            <v>NOCON</v>
          </cell>
          <cell r="AX16" t="str">
            <v>NOCON</v>
          </cell>
          <cell r="AY16" t="str">
            <v>EMPTY</v>
          </cell>
        </row>
        <row r="17">
          <cell r="B17" t="str">
            <v>VSSHV</v>
          </cell>
          <cell r="C17" t="str">
            <v>VDDHV</v>
          </cell>
          <cell r="D17" t="str">
            <v>PZT&lt;480&gt;</v>
          </cell>
          <cell r="E17" t="str">
            <v>PZT&lt;481&gt;</v>
          </cell>
          <cell r="F17" t="str">
            <v>PZT&lt;482&gt;</v>
          </cell>
          <cell r="G17" t="str">
            <v>PZT&lt;483&gt;</v>
          </cell>
          <cell r="H17" t="str">
            <v>VDDHV</v>
          </cell>
          <cell r="I17" t="str">
            <v>PZT&lt;484&gt;</v>
          </cell>
          <cell r="J17" t="str">
            <v>PZT&lt;485&gt;</v>
          </cell>
          <cell r="K17" t="str">
            <v>PZT&lt;486&gt;</v>
          </cell>
          <cell r="L17" t="str">
            <v>PZT&lt;487&gt;</v>
          </cell>
          <cell r="M17" t="str">
            <v>VSSHV</v>
          </cell>
          <cell r="N17" t="str">
            <v>PZT&lt;488&gt;</v>
          </cell>
          <cell r="O17" t="str">
            <v>PZT&lt;489&gt;</v>
          </cell>
          <cell r="P17" t="str">
            <v>PZT&lt;490&gt;</v>
          </cell>
          <cell r="Q17" t="str">
            <v>PZT&lt;491&gt;</v>
          </cell>
          <cell r="R17" t="str">
            <v>VDDHV</v>
          </cell>
          <cell r="S17" t="str">
            <v>PZT&lt;492&gt;</v>
          </cell>
          <cell r="T17" t="str">
            <v>PZT&lt;493&gt;</v>
          </cell>
          <cell r="U17" t="str">
            <v>PZT&lt;494&gt;</v>
          </cell>
          <cell r="V17" t="str">
            <v>PZT&lt;495&gt;</v>
          </cell>
          <cell r="W17" t="str">
            <v>VSSHV</v>
          </cell>
          <cell r="X17" t="str">
            <v>PZT&lt;496&gt;</v>
          </cell>
          <cell r="Y17" t="str">
            <v>PZT&lt;497&gt;</v>
          </cell>
          <cell r="Z17" t="str">
            <v>PZT&lt;498&gt;</v>
          </cell>
          <cell r="AA17" t="str">
            <v>PZT&lt;499&gt;</v>
          </cell>
          <cell r="AB17" t="str">
            <v>VDDHV</v>
          </cell>
          <cell r="AC17" t="str">
            <v>PZT&lt;500&gt;</v>
          </cell>
          <cell r="AD17" t="str">
            <v>PZT&lt;501&gt;</v>
          </cell>
          <cell r="AE17" t="str">
            <v>PZT&lt;502&gt;</v>
          </cell>
          <cell r="AF17" t="str">
            <v>PZT&lt;503&gt;</v>
          </cell>
          <cell r="AG17" t="str">
            <v>VSSHV</v>
          </cell>
          <cell r="AH17" t="str">
            <v>PZT&lt;504&gt;</v>
          </cell>
          <cell r="AI17" t="str">
            <v>PZT&lt;505&gt;</v>
          </cell>
          <cell r="AJ17" t="str">
            <v>PZT&lt;506&gt;</v>
          </cell>
          <cell r="AK17" t="str">
            <v>PZT&lt;507&gt;</v>
          </cell>
          <cell r="AL17" t="str">
            <v>VDDHV</v>
          </cell>
          <cell r="AM17" t="str">
            <v>PZT&lt;508&gt;</v>
          </cell>
          <cell r="AN17" t="str">
            <v>PZT&lt;509&gt;</v>
          </cell>
          <cell r="AO17" t="str">
            <v>PZT&lt;510&gt;</v>
          </cell>
          <cell r="AP17" t="str">
            <v>PZT&lt;511&gt;</v>
          </cell>
          <cell r="AQ17" t="str">
            <v>VDDHV</v>
          </cell>
          <cell r="AR17" t="str">
            <v>VSSHV</v>
          </cell>
          <cell r="AS17" t="str">
            <v>NOCON</v>
          </cell>
          <cell r="AT17" t="str">
            <v>NOCON</v>
          </cell>
          <cell r="AU17" t="str">
            <v>NOCON</v>
          </cell>
          <cell r="AV17" t="str">
            <v>NOCON</v>
          </cell>
          <cell r="AW17" t="str">
            <v>NOCON</v>
          </cell>
          <cell r="AX17" t="str">
            <v>NOCON</v>
          </cell>
          <cell r="AY17" t="str">
            <v>EMPTY</v>
          </cell>
        </row>
        <row r="18">
          <cell r="B18" t="str">
            <v>NOCON</v>
          </cell>
          <cell r="C18" t="str">
            <v>NOCON</v>
          </cell>
          <cell r="D18" t="str">
            <v>NOCON</v>
          </cell>
          <cell r="E18" t="str">
            <v>NOCON</v>
          </cell>
          <cell r="F18" t="str">
            <v>NOCON</v>
          </cell>
          <cell r="G18" t="str">
            <v>NOCON</v>
          </cell>
          <cell r="H18" t="str">
            <v>NOCON</v>
          </cell>
          <cell r="I18" t="str">
            <v>NOCON</v>
          </cell>
          <cell r="J18" t="str">
            <v>NOCON</v>
          </cell>
          <cell r="K18" t="str">
            <v>NOCON</v>
          </cell>
          <cell r="L18" t="str">
            <v>NOCON</v>
          </cell>
          <cell r="M18" t="str">
            <v>NOCON</v>
          </cell>
          <cell r="N18" t="str">
            <v>NOCON</v>
          </cell>
          <cell r="O18" t="str">
            <v>NOCON</v>
          </cell>
          <cell r="P18" t="str">
            <v>NOCON</v>
          </cell>
          <cell r="Q18" t="str">
            <v>NOCON</v>
          </cell>
          <cell r="R18" t="str">
            <v>NOCON</v>
          </cell>
          <cell r="S18" t="str">
            <v>NOCON</v>
          </cell>
          <cell r="T18" t="str">
            <v>NOCON</v>
          </cell>
          <cell r="U18" t="str">
            <v>NOCON</v>
          </cell>
          <cell r="V18" t="str">
            <v>NOCON</v>
          </cell>
          <cell r="W18" t="str">
            <v>NOCON</v>
          </cell>
          <cell r="X18" t="str">
            <v>NOCON</v>
          </cell>
          <cell r="Y18" t="str">
            <v>NOCON</v>
          </cell>
          <cell r="Z18" t="str">
            <v>NOCON</v>
          </cell>
          <cell r="AA18" t="str">
            <v>NOCON</v>
          </cell>
          <cell r="AB18" t="str">
            <v>NOCON</v>
          </cell>
          <cell r="AC18" t="str">
            <v>NOCON</v>
          </cell>
          <cell r="AD18" t="str">
            <v>NOCON</v>
          </cell>
          <cell r="AE18" t="str">
            <v>NOCON</v>
          </cell>
          <cell r="AF18" t="str">
            <v>NOCON</v>
          </cell>
          <cell r="AG18" t="str">
            <v>NOCON</v>
          </cell>
          <cell r="AH18" t="str">
            <v>NOCON</v>
          </cell>
          <cell r="AI18" t="str">
            <v>NOCON</v>
          </cell>
          <cell r="AJ18" t="str">
            <v>NOCON</v>
          </cell>
          <cell r="AK18" t="str">
            <v>NOCON</v>
          </cell>
          <cell r="AL18" t="str">
            <v>NOCON</v>
          </cell>
          <cell r="AM18" t="str">
            <v>NOCON</v>
          </cell>
          <cell r="AN18" t="str">
            <v>NOCON</v>
          </cell>
          <cell r="AO18" t="str">
            <v>NOCON</v>
          </cell>
          <cell r="AP18" t="str">
            <v>NOCON</v>
          </cell>
          <cell r="AQ18" t="str">
            <v>NOCON</v>
          </cell>
          <cell r="AR18" t="str">
            <v>NOCON</v>
          </cell>
          <cell r="AS18" t="str">
            <v>NOCON</v>
          </cell>
          <cell r="AT18" t="str">
            <v>NOCON</v>
          </cell>
          <cell r="AU18" t="str">
            <v>NOCON</v>
          </cell>
          <cell r="AV18" t="str">
            <v>NOCON</v>
          </cell>
          <cell r="AW18" t="str">
            <v>NOCON</v>
          </cell>
          <cell r="AX18" t="str">
            <v>NOCON</v>
          </cell>
          <cell r="AY18" t="str">
            <v>EMPTY</v>
          </cell>
        </row>
        <row r="19">
          <cell r="B19" t="str">
            <v>NOCON</v>
          </cell>
          <cell r="C19" t="str">
            <v>NOCON</v>
          </cell>
          <cell r="D19" t="str">
            <v>NOCON</v>
          </cell>
          <cell r="E19" t="str">
            <v>NOCON</v>
          </cell>
          <cell r="F19" t="str">
            <v>NOCON</v>
          </cell>
          <cell r="G19" t="str">
            <v>NOCON</v>
          </cell>
          <cell r="H19" t="str">
            <v>NOCON</v>
          </cell>
          <cell r="I19" t="str">
            <v>NOCON</v>
          </cell>
          <cell r="J19" t="str">
            <v>NOCON</v>
          </cell>
          <cell r="K19" t="str">
            <v>NOCON</v>
          </cell>
          <cell r="L19" t="str">
            <v>NOCON</v>
          </cell>
          <cell r="M19" t="str">
            <v>NOCON</v>
          </cell>
          <cell r="N19" t="str">
            <v>NOCON</v>
          </cell>
          <cell r="O19" t="str">
            <v>NOCON</v>
          </cell>
          <cell r="P19" t="str">
            <v>NOCON</v>
          </cell>
          <cell r="Q19" t="str">
            <v>NOCON</v>
          </cell>
          <cell r="R19" t="str">
            <v>NOCON</v>
          </cell>
          <cell r="S19" t="str">
            <v>NOCON</v>
          </cell>
          <cell r="T19" t="str">
            <v>NOCON</v>
          </cell>
          <cell r="U19" t="str">
            <v>NOCON</v>
          </cell>
          <cell r="V19" t="str">
            <v>NOCON</v>
          </cell>
          <cell r="W19" t="str">
            <v>NOCON</v>
          </cell>
          <cell r="X19" t="str">
            <v>NOCON</v>
          </cell>
          <cell r="Y19" t="str">
            <v>NOCON</v>
          </cell>
          <cell r="Z19" t="str">
            <v>NOCON</v>
          </cell>
          <cell r="AA19" t="str">
            <v>NOCON</v>
          </cell>
          <cell r="AB19" t="str">
            <v>NOCON</v>
          </cell>
          <cell r="AC19" t="str">
            <v>NOCON</v>
          </cell>
          <cell r="AD19" t="str">
            <v>NOCON</v>
          </cell>
          <cell r="AE19" t="str">
            <v>NOCON</v>
          </cell>
          <cell r="AF19" t="str">
            <v>NOCON</v>
          </cell>
          <cell r="AG19" t="str">
            <v>NOCON</v>
          </cell>
          <cell r="AH19" t="str">
            <v>NOCON</v>
          </cell>
          <cell r="AI19" t="str">
            <v>NOCON</v>
          </cell>
          <cell r="AJ19" t="str">
            <v>NOCON</v>
          </cell>
          <cell r="AK19" t="str">
            <v>NOCON</v>
          </cell>
          <cell r="AL19" t="str">
            <v>NOCON</v>
          </cell>
          <cell r="AM19" t="str">
            <v>NOCON</v>
          </cell>
          <cell r="AN19" t="str">
            <v>NOCON</v>
          </cell>
          <cell r="AO19" t="str">
            <v>NOCON</v>
          </cell>
          <cell r="AP19" t="str">
            <v>NOCON</v>
          </cell>
          <cell r="AQ19" t="str">
            <v>NOCON</v>
          </cell>
          <cell r="AR19" t="str">
            <v>NOCON</v>
          </cell>
          <cell r="AS19" t="str">
            <v>NOCON</v>
          </cell>
          <cell r="AT19" t="str">
            <v>NOCON</v>
          </cell>
          <cell r="AU19" t="str">
            <v>NOCON</v>
          </cell>
          <cell r="AV19" t="str">
            <v>NOCON</v>
          </cell>
          <cell r="AW19" t="str">
            <v>NOCON</v>
          </cell>
          <cell r="AX19" t="str">
            <v>VDDD</v>
          </cell>
          <cell r="AY19" t="str">
            <v>EMPTY</v>
          </cell>
        </row>
        <row r="20">
          <cell r="B20" t="str">
            <v>VSSHV</v>
          </cell>
          <cell r="C20" t="str">
            <v>VDDHV</v>
          </cell>
          <cell r="D20" t="str">
            <v>PZT&lt;512&gt;</v>
          </cell>
          <cell r="E20" t="str">
            <v>PZT&lt;513&gt;</v>
          </cell>
          <cell r="F20" t="str">
            <v>PZT&lt;514&gt;</v>
          </cell>
          <cell r="G20" t="str">
            <v>PZT&lt;515&gt;</v>
          </cell>
          <cell r="H20" t="str">
            <v>VDDHV</v>
          </cell>
          <cell r="I20" t="str">
            <v>PZT&lt;516&gt;</v>
          </cell>
          <cell r="J20" t="str">
            <v>PZT&lt;517&gt;</v>
          </cell>
          <cell r="K20" t="str">
            <v>PZT&lt;518&gt;</v>
          </cell>
          <cell r="L20" t="str">
            <v>PZT&lt;519&gt;</v>
          </cell>
          <cell r="M20" t="str">
            <v>VSSHV</v>
          </cell>
          <cell r="N20" t="str">
            <v>PZT&lt;520&gt;</v>
          </cell>
          <cell r="O20" t="str">
            <v>PZT&lt;521&gt;</v>
          </cell>
          <cell r="P20" t="str">
            <v>PZT&lt;522&gt;</v>
          </cell>
          <cell r="Q20" t="str">
            <v>PZT&lt;523&gt;</v>
          </cell>
          <cell r="R20" t="str">
            <v>VDDHV</v>
          </cell>
          <cell r="S20" t="str">
            <v>PZT&lt;524&gt;</v>
          </cell>
          <cell r="T20" t="str">
            <v>PZT&lt;525&gt;</v>
          </cell>
          <cell r="U20" t="str">
            <v>PZT&lt;526&gt;</v>
          </cell>
          <cell r="V20" t="str">
            <v>PZT&lt;527&gt;</v>
          </cell>
          <cell r="W20" t="str">
            <v>VSSHV</v>
          </cell>
          <cell r="X20" t="str">
            <v>PZT&lt;528&gt;</v>
          </cell>
          <cell r="Y20" t="str">
            <v>PZT&lt;529&gt;</v>
          </cell>
          <cell r="Z20" t="str">
            <v>PZT&lt;530&gt;</v>
          </cell>
          <cell r="AA20" t="str">
            <v>PZT&lt;531&gt;</v>
          </cell>
          <cell r="AB20" t="str">
            <v>VDDHV</v>
          </cell>
          <cell r="AC20" t="str">
            <v>PZT&lt;532&gt;</v>
          </cell>
          <cell r="AD20" t="str">
            <v>PZT&lt;533&gt;</v>
          </cell>
          <cell r="AE20" t="str">
            <v>PZT&lt;534&gt;</v>
          </cell>
          <cell r="AF20" t="str">
            <v>PZT&lt;535&gt;</v>
          </cell>
          <cell r="AG20" t="str">
            <v>VSSHV</v>
          </cell>
          <cell r="AH20" t="str">
            <v>PZT&lt;536&gt;</v>
          </cell>
          <cell r="AI20" t="str">
            <v>PZT&lt;537&gt;</v>
          </cell>
          <cell r="AJ20" t="str">
            <v>PZT&lt;538&gt;</v>
          </cell>
          <cell r="AK20" t="str">
            <v>PZT&lt;539&gt;</v>
          </cell>
          <cell r="AL20" t="str">
            <v>VDDHV</v>
          </cell>
          <cell r="AM20" t="str">
            <v>PZT&lt;540&gt;</v>
          </cell>
          <cell r="AN20" t="str">
            <v>PZT&lt;541&gt;</v>
          </cell>
          <cell r="AO20" t="str">
            <v>PZT&lt;542&gt;</v>
          </cell>
          <cell r="AP20" t="str">
            <v>PZT&lt;543&gt;</v>
          </cell>
          <cell r="AQ20" t="str">
            <v>VDDHV</v>
          </cell>
          <cell r="AR20" t="str">
            <v>VSSHV</v>
          </cell>
          <cell r="AS20" t="str">
            <v>NOCON</v>
          </cell>
          <cell r="AT20" t="str">
            <v>NOCON</v>
          </cell>
          <cell r="AU20" t="str">
            <v>NOCON</v>
          </cell>
          <cell r="AV20" t="str">
            <v>NOCON</v>
          </cell>
          <cell r="AW20" t="str">
            <v>NOCON</v>
          </cell>
          <cell r="AX20" t="str">
            <v>VSSD</v>
          </cell>
          <cell r="AY20" t="str">
            <v>EMPTY</v>
          </cell>
        </row>
        <row r="21">
          <cell r="B21" t="str">
            <v>VSSHV</v>
          </cell>
          <cell r="C21" t="str">
            <v>VDDHV</v>
          </cell>
          <cell r="D21" t="str">
            <v>PZT&lt;544&gt;</v>
          </cell>
          <cell r="E21" t="str">
            <v>PZT&lt;545&gt;</v>
          </cell>
          <cell r="F21" t="str">
            <v>PZT&lt;546&gt;</v>
          </cell>
          <cell r="G21" t="str">
            <v>PZT&lt;547&gt;</v>
          </cell>
          <cell r="H21" t="str">
            <v>VDDHV</v>
          </cell>
          <cell r="I21" t="str">
            <v>PZT&lt;548&gt;</v>
          </cell>
          <cell r="J21" t="str">
            <v>PZT&lt;549&gt;</v>
          </cell>
          <cell r="K21" t="str">
            <v>PZT&lt;550&gt;</v>
          </cell>
          <cell r="L21" t="str">
            <v>PZT&lt;551&gt;</v>
          </cell>
          <cell r="M21" t="str">
            <v>VSSHV</v>
          </cell>
          <cell r="N21" t="str">
            <v>PZT&lt;552&gt;</v>
          </cell>
          <cell r="O21" t="str">
            <v>PZT&lt;553&gt;</v>
          </cell>
          <cell r="P21" t="str">
            <v>PZT&lt;554&gt;</v>
          </cell>
          <cell r="Q21" t="str">
            <v>PZT&lt;555&gt;</v>
          </cell>
          <cell r="R21" t="str">
            <v>VDDHV</v>
          </cell>
          <cell r="S21" t="str">
            <v>PZT&lt;556&gt;</v>
          </cell>
          <cell r="T21" t="str">
            <v>PZT&lt;557&gt;</v>
          </cell>
          <cell r="U21" t="str">
            <v>PZT&lt;558&gt;</v>
          </cell>
          <cell r="V21" t="str">
            <v>PZT&lt;559&gt;</v>
          </cell>
          <cell r="W21" t="str">
            <v>VSSHV</v>
          </cell>
          <cell r="X21" t="str">
            <v>PZT&lt;560&gt;</v>
          </cell>
          <cell r="Y21" t="str">
            <v>PZT&lt;561&gt;</v>
          </cell>
          <cell r="Z21" t="str">
            <v>PZT&lt;562&gt;</v>
          </cell>
          <cell r="AA21" t="str">
            <v>PZT&lt;563&gt;</v>
          </cell>
          <cell r="AB21" t="str">
            <v>VDDHV</v>
          </cell>
          <cell r="AC21" t="str">
            <v>PZT&lt;564&gt;</v>
          </cell>
          <cell r="AD21" t="str">
            <v>PZT&lt;565&gt;</v>
          </cell>
          <cell r="AE21" t="str">
            <v>PZT&lt;566&gt;</v>
          </cell>
          <cell r="AF21" t="str">
            <v>PZT&lt;567&gt;</v>
          </cell>
          <cell r="AG21" t="str">
            <v>VSSHV</v>
          </cell>
          <cell r="AH21" t="str">
            <v>PZT&lt;568&gt;</v>
          </cell>
          <cell r="AI21" t="str">
            <v>PZT&lt;569&gt;</v>
          </cell>
          <cell r="AJ21" t="str">
            <v>PZT&lt;570&gt;</v>
          </cell>
          <cell r="AK21" t="str">
            <v>PZT&lt;571&gt;</v>
          </cell>
          <cell r="AL21" t="str">
            <v>VDDHV</v>
          </cell>
          <cell r="AM21" t="str">
            <v>PZT&lt;572&gt;</v>
          </cell>
          <cell r="AN21" t="str">
            <v>PZT&lt;573&gt;</v>
          </cell>
          <cell r="AO21" t="str">
            <v>PZT&lt;574&gt;</v>
          </cell>
          <cell r="AP21" t="str">
            <v>PZT&lt;575&gt;</v>
          </cell>
          <cell r="AQ21" t="str">
            <v>VDDHV</v>
          </cell>
          <cell r="AR21" t="str">
            <v>VSSHV</v>
          </cell>
          <cell r="AS21" t="str">
            <v>NOCON</v>
          </cell>
          <cell r="AT21" t="str">
            <v>NOCON</v>
          </cell>
          <cell r="AU21" t="str">
            <v>NOCON</v>
          </cell>
          <cell r="AV21" t="str">
            <v>NOCON</v>
          </cell>
          <cell r="AW21" t="str">
            <v>NOCON</v>
          </cell>
          <cell r="AX21" t="str">
            <v>NOCON</v>
          </cell>
          <cell r="AY21" t="str">
            <v>EMPTY</v>
          </cell>
        </row>
        <row r="22">
          <cell r="B22" t="str">
            <v>VSSHV</v>
          </cell>
          <cell r="C22" t="str">
            <v>VDDHV</v>
          </cell>
          <cell r="D22" t="str">
            <v>PZT&lt;576&gt;</v>
          </cell>
          <cell r="E22" t="str">
            <v>PZT&lt;577&gt;</v>
          </cell>
          <cell r="F22" t="str">
            <v>PZT&lt;578&gt;</v>
          </cell>
          <cell r="G22" t="str">
            <v>PZT&lt;579&gt;</v>
          </cell>
          <cell r="H22" t="str">
            <v>VDDHV</v>
          </cell>
          <cell r="I22" t="str">
            <v>PZT&lt;580&gt;</v>
          </cell>
          <cell r="J22" t="str">
            <v>PZT&lt;581&gt;</v>
          </cell>
          <cell r="K22" t="str">
            <v>PZT&lt;582&gt;</v>
          </cell>
          <cell r="L22" t="str">
            <v>PZT&lt;583&gt;</v>
          </cell>
          <cell r="M22" t="str">
            <v>VSSHV</v>
          </cell>
          <cell r="N22" t="str">
            <v>PZT&lt;584&gt;</v>
          </cell>
          <cell r="O22" t="str">
            <v>PZT&lt;585&gt;</v>
          </cell>
          <cell r="P22" t="str">
            <v>PZT&lt;586&gt;</v>
          </cell>
          <cell r="Q22" t="str">
            <v>PZT&lt;587&gt;</v>
          </cell>
          <cell r="R22" t="str">
            <v>VDDHV</v>
          </cell>
          <cell r="S22" t="str">
            <v>PZT&lt;588&gt;</v>
          </cell>
          <cell r="T22" t="str">
            <v>PZT&lt;589&gt;</v>
          </cell>
          <cell r="U22" t="str">
            <v>PZT&lt;590&gt;</v>
          </cell>
          <cell r="V22" t="str">
            <v>PZT&lt;591&gt;</v>
          </cell>
          <cell r="W22" t="str">
            <v>VSSHV</v>
          </cell>
          <cell r="X22" t="str">
            <v>PZT&lt;592&gt;</v>
          </cell>
          <cell r="Y22" t="str">
            <v>PZT&lt;593&gt;</v>
          </cell>
          <cell r="Z22" t="str">
            <v>PZT&lt;594&gt;</v>
          </cell>
          <cell r="AA22" t="str">
            <v>PZT&lt;595&gt;</v>
          </cell>
          <cell r="AB22" t="str">
            <v>VDDHV</v>
          </cell>
          <cell r="AC22" t="str">
            <v>PZT&lt;596&gt;</v>
          </cell>
          <cell r="AD22" t="str">
            <v>PZT&lt;597&gt;</v>
          </cell>
          <cell r="AE22" t="str">
            <v>PZT&lt;598&gt;</v>
          </cell>
          <cell r="AF22" t="str">
            <v>PZT&lt;599&gt;</v>
          </cell>
          <cell r="AG22" t="str">
            <v>VSSHV</v>
          </cell>
          <cell r="AH22" t="str">
            <v>PZT&lt;600&gt;</v>
          </cell>
          <cell r="AI22" t="str">
            <v>PZT&lt;601&gt;</v>
          </cell>
          <cell r="AJ22" t="str">
            <v>PZT&lt;602&gt;</v>
          </cell>
          <cell r="AK22" t="str">
            <v>PZT&lt;603&gt;</v>
          </cell>
          <cell r="AL22" t="str">
            <v>VDDHV</v>
          </cell>
          <cell r="AM22" t="str">
            <v>PZT&lt;604&gt;</v>
          </cell>
          <cell r="AN22" t="str">
            <v>PZT&lt;605&gt;</v>
          </cell>
          <cell r="AO22" t="str">
            <v>PZT&lt;606&gt;</v>
          </cell>
          <cell r="AP22" t="str">
            <v>PZT&lt;607&gt;</v>
          </cell>
          <cell r="AQ22" t="str">
            <v>VDDHV</v>
          </cell>
          <cell r="AR22" t="str">
            <v>VSSHV</v>
          </cell>
          <cell r="AS22" t="str">
            <v>NOCON</v>
          </cell>
          <cell r="AT22" t="str">
            <v>NOCON</v>
          </cell>
          <cell r="AU22" t="str">
            <v>NOCON</v>
          </cell>
          <cell r="AV22" t="str">
            <v>NOCON</v>
          </cell>
          <cell r="AW22" t="str">
            <v>NOCON</v>
          </cell>
          <cell r="AX22" t="str">
            <v>NOCON</v>
          </cell>
          <cell r="AY22" t="str">
            <v>EMPTY</v>
          </cell>
        </row>
        <row r="23">
          <cell r="B23" t="str">
            <v>VSSHV</v>
          </cell>
          <cell r="C23" t="str">
            <v>VDDHV</v>
          </cell>
          <cell r="D23" t="str">
            <v>PZT&lt;608&gt;</v>
          </cell>
          <cell r="E23" t="str">
            <v>PZT&lt;609&gt;</v>
          </cell>
          <cell r="F23" t="str">
            <v>PZT&lt;610&gt;</v>
          </cell>
          <cell r="G23" t="str">
            <v>PZT&lt;611&gt;</v>
          </cell>
          <cell r="H23" t="str">
            <v>VDDHV</v>
          </cell>
          <cell r="I23" t="str">
            <v>PZT&lt;612&gt;</v>
          </cell>
          <cell r="J23" t="str">
            <v>PZT&lt;613&gt;</v>
          </cell>
          <cell r="K23" t="str">
            <v>PZT&lt;614&gt;</v>
          </cell>
          <cell r="L23" t="str">
            <v>PZT&lt;615&gt;</v>
          </cell>
          <cell r="M23" t="str">
            <v>VSSHV</v>
          </cell>
          <cell r="N23" t="str">
            <v>PZT&lt;616&gt;</v>
          </cell>
          <cell r="O23" t="str">
            <v>PZT&lt;617&gt;</v>
          </cell>
          <cell r="P23" t="str">
            <v>PZT&lt;618&gt;</v>
          </cell>
          <cell r="Q23" t="str">
            <v>PZT&lt;619&gt;</v>
          </cell>
          <cell r="R23" t="str">
            <v>VDDHV</v>
          </cell>
          <cell r="S23" t="str">
            <v>PZT&lt;620&gt;</v>
          </cell>
          <cell r="T23" t="str">
            <v>PZT&lt;621&gt;</v>
          </cell>
          <cell r="U23" t="str">
            <v>PZT&lt;622&gt;</v>
          </cell>
          <cell r="V23" t="str">
            <v>PZT&lt;623&gt;</v>
          </cell>
          <cell r="W23" t="str">
            <v>VSSHV</v>
          </cell>
          <cell r="X23" t="str">
            <v>PZT&lt;624&gt;</v>
          </cell>
          <cell r="Y23" t="str">
            <v>PZT&lt;625&gt;</v>
          </cell>
          <cell r="Z23" t="str">
            <v>PZT&lt;626&gt;</v>
          </cell>
          <cell r="AA23" t="str">
            <v>PZT&lt;627&gt;</v>
          </cell>
          <cell r="AB23" t="str">
            <v>VDDHV</v>
          </cell>
          <cell r="AC23" t="str">
            <v>PZT&lt;628&gt;</v>
          </cell>
          <cell r="AD23" t="str">
            <v>PZT&lt;629&gt;</v>
          </cell>
          <cell r="AE23" t="str">
            <v>PZT&lt;630&gt;</v>
          </cell>
          <cell r="AF23" t="str">
            <v>PZT&lt;631&gt;</v>
          </cell>
          <cell r="AG23" t="str">
            <v>VSSHV</v>
          </cell>
          <cell r="AH23" t="str">
            <v>PZT&lt;632&gt;</v>
          </cell>
          <cell r="AI23" t="str">
            <v>PZT&lt;633&gt;</v>
          </cell>
          <cell r="AJ23" t="str">
            <v>PZT&lt;634&gt;</v>
          </cell>
          <cell r="AK23" t="str">
            <v>PZT&lt;635&gt;</v>
          </cell>
          <cell r="AL23" t="str">
            <v>VDDHV</v>
          </cell>
          <cell r="AM23" t="str">
            <v>PZT&lt;636&gt;</v>
          </cell>
          <cell r="AN23" t="str">
            <v>PZT&lt;637&gt;</v>
          </cell>
          <cell r="AO23" t="str">
            <v>PZT&lt;638&gt;</v>
          </cell>
          <cell r="AP23" t="str">
            <v>PZT&lt;639&gt;</v>
          </cell>
          <cell r="AQ23" t="str">
            <v>VDDHV</v>
          </cell>
          <cell r="AR23" t="str">
            <v>VSSHV</v>
          </cell>
          <cell r="AS23" t="str">
            <v>NOCON</v>
          </cell>
          <cell r="AT23" t="str">
            <v>NOCON</v>
          </cell>
          <cell r="AU23" t="str">
            <v>NOCON</v>
          </cell>
          <cell r="AV23" t="str">
            <v>NOCON</v>
          </cell>
          <cell r="AW23" t="str">
            <v>NOCON</v>
          </cell>
          <cell r="AX23" t="str">
            <v>NOCON</v>
          </cell>
          <cell r="AY23" t="str">
            <v>EMPTY</v>
          </cell>
        </row>
        <row r="24">
          <cell r="B24" t="str">
            <v>VSSHV</v>
          </cell>
          <cell r="C24" t="str">
            <v>VDDHV</v>
          </cell>
          <cell r="D24" t="str">
            <v>PZT&lt;640&gt;</v>
          </cell>
          <cell r="E24" t="str">
            <v>PZT&lt;641&gt;</v>
          </cell>
          <cell r="F24" t="str">
            <v>PZT&lt;642&gt;</v>
          </cell>
          <cell r="G24" t="str">
            <v>PZT&lt;643&gt;</v>
          </cell>
          <cell r="H24" t="str">
            <v>VDDHV</v>
          </cell>
          <cell r="I24" t="str">
            <v>PZT&lt;644&gt;</v>
          </cell>
          <cell r="J24" t="str">
            <v>PZT&lt;645&gt;</v>
          </cell>
          <cell r="K24" t="str">
            <v>PZT&lt;646&gt;</v>
          </cell>
          <cell r="L24" t="str">
            <v>PZT&lt;647&gt;</v>
          </cell>
          <cell r="M24" t="str">
            <v>VSSHV</v>
          </cell>
          <cell r="N24" t="str">
            <v>PZT&lt;648&gt;</v>
          </cell>
          <cell r="O24" t="str">
            <v>PZT&lt;649&gt;</v>
          </cell>
          <cell r="P24" t="str">
            <v>PZT&lt;650&gt;</v>
          </cell>
          <cell r="Q24" t="str">
            <v>PZT&lt;651&gt;</v>
          </cell>
          <cell r="R24" t="str">
            <v>VDDHV</v>
          </cell>
          <cell r="S24" t="str">
            <v>PZT&lt;652&gt;</v>
          </cell>
          <cell r="T24" t="str">
            <v>PZT&lt;653&gt;</v>
          </cell>
          <cell r="U24" t="str">
            <v>PZT&lt;654&gt;</v>
          </cell>
          <cell r="V24" t="str">
            <v>PZT&lt;655&gt;</v>
          </cell>
          <cell r="W24" t="str">
            <v>VSSHV</v>
          </cell>
          <cell r="X24" t="str">
            <v>PZT&lt;656&gt;</v>
          </cell>
          <cell r="Y24" t="str">
            <v>PZT&lt;657&gt;</v>
          </cell>
          <cell r="Z24" t="str">
            <v>PZT&lt;658&gt;</v>
          </cell>
          <cell r="AA24" t="str">
            <v>PZT&lt;659&gt;</v>
          </cell>
          <cell r="AB24" t="str">
            <v>VDDHV</v>
          </cell>
          <cell r="AC24" t="str">
            <v>PZT&lt;660&gt;</v>
          </cell>
          <cell r="AD24" t="str">
            <v>PZT&lt;661&gt;</v>
          </cell>
          <cell r="AE24" t="str">
            <v>PZT&lt;662&gt;</v>
          </cell>
          <cell r="AF24" t="str">
            <v>PZT&lt;663&gt;</v>
          </cell>
          <cell r="AG24" t="str">
            <v>VSSHV</v>
          </cell>
          <cell r="AH24" t="str">
            <v>PZT&lt;664&gt;</v>
          </cell>
          <cell r="AI24" t="str">
            <v>PZT&lt;665&gt;</v>
          </cell>
          <cell r="AJ24" t="str">
            <v>PZT&lt;666&gt;</v>
          </cell>
          <cell r="AK24" t="str">
            <v>PZT&lt;667&gt;</v>
          </cell>
          <cell r="AL24" t="str">
            <v>VDDHV</v>
          </cell>
          <cell r="AM24" t="str">
            <v>PZT&lt;668&gt;</v>
          </cell>
          <cell r="AN24" t="str">
            <v>PZT&lt;669&gt;</v>
          </cell>
          <cell r="AO24" t="str">
            <v>PZT&lt;670&gt;</v>
          </cell>
          <cell r="AP24" t="str">
            <v>PZT&lt;671&gt;</v>
          </cell>
          <cell r="AQ24" t="str">
            <v>VDDHV</v>
          </cell>
          <cell r="AR24" t="str">
            <v>VSSHV</v>
          </cell>
          <cell r="AS24" t="str">
            <v>NOCON</v>
          </cell>
          <cell r="AT24" t="str">
            <v>NOCON</v>
          </cell>
          <cell r="AU24" t="str">
            <v>NOCON</v>
          </cell>
          <cell r="AV24" t="str">
            <v>NOCON</v>
          </cell>
          <cell r="AW24" t="str">
            <v>NOCON</v>
          </cell>
          <cell r="AX24" t="str">
            <v>NOCON</v>
          </cell>
          <cell r="AY24" t="str">
            <v>EMPTY</v>
          </cell>
        </row>
        <row r="25">
          <cell r="B25" t="str">
            <v>VSSHV</v>
          </cell>
          <cell r="C25" t="str">
            <v>VDDHV</v>
          </cell>
          <cell r="D25" t="str">
            <v>PZT&lt;672&gt;</v>
          </cell>
          <cell r="E25" t="str">
            <v>PZT&lt;673&gt;</v>
          </cell>
          <cell r="F25" t="str">
            <v>PZT&lt;674&gt;</v>
          </cell>
          <cell r="G25" t="str">
            <v>PZT&lt;675&gt;</v>
          </cell>
          <cell r="H25" t="str">
            <v>VDDHV</v>
          </cell>
          <cell r="I25" t="str">
            <v>PZT&lt;676&gt;</v>
          </cell>
          <cell r="J25" t="str">
            <v>PZT&lt;677&gt;</v>
          </cell>
          <cell r="K25" t="str">
            <v>PZT&lt;678&gt;</v>
          </cell>
          <cell r="L25" t="str">
            <v>PZT&lt;679&gt;</v>
          </cell>
          <cell r="M25" t="str">
            <v>VSSHV</v>
          </cell>
          <cell r="N25" t="str">
            <v>PZT&lt;680&gt;</v>
          </cell>
          <cell r="O25" t="str">
            <v>PZT&lt;681&gt;</v>
          </cell>
          <cell r="P25" t="str">
            <v>PZT&lt;682&gt;</v>
          </cell>
          <cell r="Q25" t="str">
            <v>PZT&lt;683&gt;</v>
          </cell>
          <cell r="R25" t="str">
            <v>VDDHV</v>
          </cell>
          <cell r="S25" t="str">
            <v>PZT&lt;684&gt;</v>
          </cell>
          <cell r="T25" t="str">
            <v>PZT&lt;685&gt;</v>
          </cell>
          <cell r="U25" t="str">
            <v>PZT&lt;686&gt;</v>
          </cell>
          <cell r="V25" t="str">
            <v>PZT&lt;687&gt;</v>
          </cell>
          <cell r="W25" t="str">
            <v>VSSHV</v>
          </cell>
          <cell r="X25" t="str">
            <v>PZT&lt;688&gt;</v>
          </cell>
          <cell r="Y25" t="str">
            <v>PZT&lt;689&gt;</v>
          </cell>
          <cell r="Z25" t="str">
            <v>PZT&lt;690&gt;</v>
          </cell>
          <cell r="AA25" t="str">
            <v>PZT&lt;691&gt;</v>
          </cell>
          <cell r="AB25" t="str">
            <v>VDDHV</v>
          </cell>
          <cell r="AC25" t="str">
            <v>PZT&lt;692&gt;</v>
          </cell>
          <cell r="AD25" t="str">
            <v>PZT&lt;693&gt;</v>
          </cell>
          <cell r="AE25" t="str">
            <v>PZT&lt;694&gt;</v>
          </cell>
          <cell r="AF25" t="str">
            <v>PZT&lt;695&gt;</v>
          </cell>
          <cell r="AG25" t="str">
            <v>VSSHV</v>
          </cell>
          <cell r="AH25" t="str">
            <v>PZT&lt;696&gt;</v>
          </cell>
          <cell r="AI25" t="str">
            <v>PZT&lt;697&gt;</v>
          </cell>
          <cell r="AJ25" t="str">
            <v>PZT&lt;698&gt;</v>
          </cell>
          <cell r="AK25" t="str">
            <v>PZT&lt;699&gt;</v>
          </cell>
          <cell r="AL25" t="str">
            <v>VDDHV</v>
          </cell>
          <cell r="AM25" t="str">
            <v>PZT&lt;700&gt;</v>
          </cell>
          <cell r="AN25" t="str">
            <v>PZT&lt;701&gt;</v>
          </cell>
          <cell r="AO25" t="str">
            <v>PZT&lt;702&gt;</v>
          </cell>
          <cell r="AP25" t="str">
            <v>PZT&lt;703&gt;</v>
          </cell>
          <cell r="AQ25" t="str">
            <v>VDDHV</v>
          </cell>
          <cell r="AR25" t="str">
            <v>VSSHV</v>
          </cell>
          <cell r="AS25" t="str">
            <v>NOCON</v>
          </cell>
          <cell r="AT25" t="str">
            <v>NOCON</v>
          </cell>
          <cell r="AU25" t="str">
            <v>NOCON</v>
          </cell>
          <cell r="AV25" t="str">
            <v>NOCON</v>
          </cell>
          <cell r="AW25" t="str">
            <v>NOCON</v>
          </cell>
          <cell r="AX25" t="str">
            <v>NOCON</v>
          </cell>
          <cell r="AY25" t="str">
            <v>EMPTY</v>
          </cell>
        </row>
        <row r="26">
          <cell r="B26" t="str">
            <v>VSSHV</v>
          </cell>
          <cell r="C26" t="str">
            <v>VDDHV</v>
          </cell>
          <cell r="D26" t="str">
            <v>PZT&lt;704&gt;</v>
          </cell>
          <cell r="E26" t="str">
            <v>PZT&lt;705&gt;</v>
          </cell>
          <cell r="F26" t="str">
            <v>PZT&lt;706&gt;</v>
          </cell>
          <cell r="G26" t="str">
            <v>PZT&lt;707&gt;</v>
          </cell>
          <cell r="H26" t="str">
            <v>VDDHV</v>
          </cell>
          <cell r="I26" t="str">
            <v>PZT&lt;708&gt;</v>
          </cell>
          <cell r="J26" t="str">
            <v>PZT&lt;709&gt;</v>
          </cell>
          <cell r="K26" t="str">
            <v>PZT&lt;710&gt;</v>
          </cell>
          <cell r="L26" t="str">
            <v>PZT&lt;711&gt;</v>
          </cell>
          <cell r="M26" t="str">
            <v>VSSHV</v>
          </cell>
          <cell r="N26" t="str">
            <v>PZT&lt;712&gt;</v>
          </cell>
          <cell r="O26" t="str">
            <v>PZT&lt;713&gt;</v>
          </cell>
          <cell r="P26" t="str">
            <v>PZT&lt;714&gt;</v>
          </cell>
          <cell r="Q26" t="str">
            <v>PZT&lt;715&gt;</v>
          </cell>
          <cell r="R26" t="str">
            <v>VDDHV</v>
          </cell>
          <cell r="S26" t="str">
            <v>PZT&lt;716&gt;</v>
          </cell>
          <cell r="T26" t="str">
            <v>PZT&lt;717&gt;</v>
          </cell>
          <cell r="U26" t="str">
            <v>PZT&lt;718&gt;</v>
          </cell>
          <cell r="V26" t="str">
            <v>PZT&lt;719&gt;</v>
          </cell>
          <cell r="W26" t="str">
            <v>VSSHV</v>
          </cell>
          <cell r="X26" t="str">
            <v>PZT&lt;720&gt;</v>
          </cell>
          <cell r="Y26" t="str">
            <v>PZT&lt;721&gt;</v>
          </cell>
          <cell r="Z26" t="str">
            <v>PZT&lt;722&gt;</v>
          </cell>
          <cell r="AA26" t="str">
            <v>PZT&lt;723&gt;</v>
          </cell>
          <cell r="AB26" t="str">
            <v>VDDHV</v>
          </cell>
          <cell r="AC26" t="str">
            <v>PZT&lt;724&gt;</v>
          </cell>
          <cell r="AD26" t="str">
            <v>PZT&lt;725&gt;</v>
          </cell>
          <cell r="AE26" t="str">
            <v>PZT&lt;726&gt;</v>
          </cell>
          <cell r="AF26" t="str">
            <v>PZT&lt;727&gt;</v>
          </cell>
          <cell r="AG26" t="str">
            <v>VSSHV</v>
          </cell>
          <cell r="AH26" t="str">
            <v>PZT&lt;728&gt;</v>
          </cell>
          <cell r="AI26" t="str">
            <v>PZT&lt;729&gt;</v>
          </cell>
          <cell r="AJ26" t="str">
            <v>PZT&lt;730&gt;</v>
          </cell>
          <cell r="AK26" t="str">
            <v>PZT&lt;731&gt;</v>
          </cell>
          <cell r="AL26" t="str">
            <v>VDDHV</v>
          </cell>
          <cell r="AM26" t="str">
            <v>PZT&lt;732&gt;</v>
          </cell>
          <cell r="AN26" t="str">
            <v>PZT&lt;733&gt;</v>
          </cell>
          <cell r="AO26" t="str">
            <v>PZT&lt;734&gt;</v>
          </cell>
          <cell r="AP26" t="str">
            <v>PZT&lt;735&gt;</v>
          </cell>
          <cell r="AQ26" t="str">
            <v>VDDHV</v>
          </cell>
          <cell r="AR26" t="str">
            <v>VSSHV</v>
          </cell>
          <cell r="AS26" t="str">
            <v>NOCON</v>
          </cell>
          <cell r="AT26" t="str">
            <v>NOCON</v>
          </cell>
          <cell r="AU26" t="str">
            <v>NOCON</v>
          </cell>
          <cell r="AV26" t="str">
            <v>NOCON</v>
          </cell>
          <cell r="AW26" t="str">
            <v>NOCON</v>
          </cell>
          <cell r="AX26" t="str">
            <v>NOCON</v>
          </cell>
          <cell r="AY26" t="str">
            <v>EMPTY</v>
          </cell>
        </row>
        <row r="27">
          <cell r="B27" t="str">
            <v>VSSHV</v>
          </cell>
          <cell r="C27" t="str">
            <v>VDDHV</v>
          </cell>
          <cell r="D27" t="str">
            <v>PZT&lt;736&gt;</v>
          </cell>
          <cell r="E27" t="str">
            <v>PZT&lt;737&gt;</v>
          </cell>
          <cell r="F27" t="str">
            <v>PZT&lt;738&gt;</v>
          </cell>
          <cell r="G27" t="str">
            <v>PZT&lt;739&gt;</v>
          </cell>
          <cell r="H27" t="str">
            <v>VDDHV</v>
          </cell>
          <cell r="I27" t="str">
            <v>PZT&lt;740&gt;</v>
          </cell>
          <cell r="J27" t="str">
            <v>PZT&lt;741&gt;</v>
          </cell>
          <cell r="K27" t="str">
            <v>PZT&lt;742&gt;</v>
          </cell>
          <cell r="L27" t="str">
            <v>PZT&lt;743&gt;</v>
          </cell>
          <cell r="M27" t="str">
            <v>VSSHV</v>
          </cell>
          <cell r="N27" t="str">
            <v>PZT&lt;744&gt;</v>
          </cell>
          <cell r="O27" t="str">
            <v>PZT&lt;745&gt;</v>
          </cell>
          <cell r="P27" t="str">
            <v>PZT&lt;746&gt;</v>
          </cell>
          <cell r="Q27" t="str">
            <v>PZT&lt;747&gt;</v>
          </cell>
          <cell r="R27" t="str">
            <v>VDDHV</v>
          </cell>
          <cell r="S27" t="str">
            <v>PZT&lt;748&gt;</v>
          </cell>
          <cell r="T27" t="str">
            <v>PZT&lt;749&gt;</v>
          </cell>
          <cell r="U27" t="str">
            <v>PZT&lt;750&gt;</v>
          </cell>
          <cell r="V27" t="str">
            <v>PZT&lt;751&gt;</v>
          </cell>
          <cell r="W27" t="str">
            <v>VSSHV</v>
          </cell>
          <cell r="X27" t="str">
            <v>PZT&lt;752&gt;</v>
          </cell>
          <cell r="Y27" t="str">
            <v>PZT&lt;753&gt;</v>
          </cell>
          <cell r="Z27" t="str">
            <v>PZT&lt;754&gt;</v>
          </cell>
          <cell r="AA27" t="str">
            <v>PZT&lt;755&gt;</v>
          </cell>
          <cell r="AB27" t="str">
            <v>VDDHV</v>
          </cell>
          <cell r="AC27" t="str">
            <v>PZT&lt;756&gt;</v>
          </cell>
          <cell r="AD27" t="str">
            <v>PZT&lt;757&gt;</v>
          </cell>
          <cell r="AE27" t="str">
            <v>PZT&lt;758&gt;</v>
          </cell>
          <cell r="AF27" t="str">
            <v>PZT&lt;759&gt;</v>
          </cell>
          <cell r="AG27" t="str">
            <v>VSSHV</v>
          </cell>
          <cell r="AH27" t="str">
            <v>PZT&lt;760&gt;</v>
          </cell>
          <cell r="AI27" t="str">
            <v>PZT&lt;761&gt;</v>
          </cell>
          <cell r="AJ27" t="str">
            <v>PZT&lt;762&gt;</v>
          </cell>
          <cell r="AK27" t="str">
            <v>PZT&lt;763&gt;</v>
          </cell>
          <cell r="AL27" t="str">
            <v>VDDHV</v>
          </cell>
          <cell r="AM27" t="str">
            <v>PZT&lt;764&gt;</v>
          </cell>
          <cell r="AN27" t="str">
            <v>PZT&lt;765&gt;</v>
          </cell>
          <cell r="AO27" t="str">
            <v>PZT&lt;766&gt;</v>
          </cell>
          <cell r="AP27" t="str">
            <v>PZT&lt;767&gt;</v>
          </cell>
          <cell r="AQ27" t="str">
            <v>VDDHV</v>
          </cell>
          <cell r="AR27" t="str">
            <v>VSSHV</v>
          </cell>
          <cell r="AS27" t="str">
            <v>NOCON</v>
          </cell>
          <cell r="AT27" t="str">
            <v>NOCON</v>
          </cell>
          <cell r="AU27" t="str">
            <v>NOCON</v>
          </cell>
          <cell r="AV27" t="str">
            <v>NOCON</v>
          </cell>
          <cell r="AW27" t="str">
            <v>NOCON</v>
          </cell>
          <cell r="AX27" t="str">
            <v>VDDD</v>
          </cell>
          <cell r="AY27" t="str">
            <v>EMPTY</v>
          </cell>
        </row>
        <row r="28">
          <cell r="B28" t="str">
            <v>VSSHV</v>
          </cell>
          <cell r="C28" t="str">
            <v>VDDHV</v>
          </cell>
          <cell r="D28" t="str">
            <v>PZT&lt;768&gt;</v>
          </cell>
          <cell r="E28" t="str">
            <v>PZT&lt;769&gt;</v>
          </cell>
          <cell r="F28" t="str">
            <v>PZT&lt;770&gt;</v>
          </cell>
          <cell r="G28" t="str">
            <v>PZT&lt;771&gt;</v>
          </cell>
          <cell r="H28" t="str">
            <v>VDDHV</v>
          </cell>
          <cell r="I28" t="str">
            <v>PZT&lt;772&gt;</v>
          </cell>
          <cell r="J28" t="str">
            <v>PZT&lt;773&gt;</v>
          </cell>
          <cell r="K28" t="str">
            <v>PZT&lt;774&gt;</v>
          </cell>
          <cell r="L28" t="str">
            <v>PZT&lt;775&gt;</v>
          </cell>
          <cell r="M28" t="str">
            <v>VSSHV</v>
          </cell>
          <cell r="N28" t="str">
            <v>PZT&lt;776&gt;</v>
          </cell>
          <cell r="O28" t="str">
            <v>PZT&lt;777&gt;</v>
          </cell>
          <cell r="P28" t="str">
            <v>PZT&lt;778&gt;</v>
          </cell>
          <cell r="Q28" t="str">
            <v>PZT&lt;779&gt;</v>
          </cell>
          <cell r="R28" t="str">
            <v>VDDHV</v>
          </cell>
          <cell r="S28" t="str">
            <v>PZT&lt;780&gt;</v>
          </cell>
          <cell r="T28" t="str">
            <v>PZT&lt;781&gt;</v>
          </cell>
          <cell r="U28" t="str">
            <v>PZT&lt;782&gt;</v>
          </cell>
          <cell r="V28" t="str">
            <v>PZT&lt;783&gt;</v>
          </cell>
          <cell r="W28" t="str">
            <v>VSSHV</v>
          </cell>
          <cell r="X28" t="str">
            <v>PZT&lt;784&gt;</v>
          </cell>
          <cell r="Y28" t="str">
            <v>PZT&lt;785&gt;</v>
          </cell>
          <cell r="Z28" t="str">
            <v>PZT&lt;786&gt;</v>
          </cell>
          <cell r="AA28" t="str">
            <v>PZT&lt;787&gt;</v>
          </cell>
          <cell r="AB28" t="str">
            <v>VDDHV</v>
          </cell>
          <cell r="AC28" t="str">
            <v>PZT&lt;788&gt;</v>
          </cell>
          <cell r="AD28" t="str">
            <v>PZT&lt;789&gt;</v>
          </cell>
          <cell r="AE28" t="str">
            <v>PZT&lt;790&gt;</v>
          </cell>
          <cell r="AF28" t="str">
            <v>PZT&lt;791&gt;</v>
          </cell>
          <cell r="AG28" t="str">
            <v>VSSHV</v>
          </cell>
          <cell r="AH28" t="str">
            <v>PZT&lt;792&gt;</v>
          </cell>
          <cell r="AI28" t="str">
            <v>PZT&lt;793&gt;</v>
          </cell>
          <cell r="AJ28" t="str">
            <v>PZT&lt;794&gt;</v>
          </cell>
          <cell r="AK28" t="str">
            <v>PZT&lt;795&gt;</v>
          </cell>
          <cell r="AL28" t="str">
            <v>VDDHV</v>
          </cell>
          <cell r="AM28" t="str">
            <v>PZT&lt;796&gt;</v>
          </cell>
          <cell r="AN28" t="str">
            <v>PZT&lt;797&gt;</v>
          </cell>
          <cell r="AO28" t="str">
            <v>PZT&lt;798&gt;</v>
          </cell>
          <cell r="AP28" t="str">
            <v>PZT&lt;799&gt;</v>
          </cell>
          <cell r="AQ28" t="str">
            <v>VDDHV</v>
          </cell>
          <cell r="AR28" t="str">
            <v>VSSHV</v>
          </cell>
          <cell r="AS28" t="str">
            <v>NOCON</v>
          </cell>
          <cell r="AT28" t="str">
            <v>NOCON</v>
          </cell>
          <cell r="AU28" t="str">
            <v>NOCON</v>
          </cell>
          <cell r="AV28" t="str">
            <v>NOCON</v>
          </cell>
          <cell r="AW28" t="str">
            <v>NOCON</v>
          </cell>
          <cell r="AX28" t="str">
            <v>VSSD</v>
          </cell>
          <cell r="AY28" t="str">
            <v>EMPTY</v>
          </cell>
        </row>
        <row r="29">
          <cell r="B29" t="str">
            <v>VSSHV</v>
          </cell>
          <cell r="C29" t="str">
            <v>VDDHV</v>
          </cell>
          <cell r="D29" t="str">
            <v>PZT&lt;800&gt;</v>
          </cell>
          <cell r="E29" t="str">
            <v>PZT&lt;801&gt;</v>
          </cell>
          <cell r="F29" t="str">
            <v>PZT&lt;802&gt;</v>
          </cell>
          <cell r="G29" t="str">
            <v>PZT&lt;803&gt;</v>
          </cell>
          <cell r="H29" t="str">
            <v>VDDHV</v>
          </cell>
          <cell r="I29" t="str">
            <v>PZT&lt;804&gt;</v>
          </cell>
          <cell r="J29" t="str">
            <v>PZT&lt;805&gt;</v>
          </cell>
          <cell r="K29" t="str">
            <v>PZT&lt;806&gt;</v>
          </cell>
          <cell r="L29" t="str">
            <v>PZT&lt;807&gt;</v>
          </cell>
          <cell r="M29" t="str">
            <v>VSSHV</v>
          </cell>
          <cell r="N29" t="str">
            <v>PZT&lt;808&gt;</v>
          </cell>
          <cell r="O29" t="str">
            <v>PZT&lt;809&gt;</v>
          </cell>
          <cell r="P29" t="str">
            <v>PZT&lt;810&gt;</v>
          </cell>
          <cell r="Q29" t="str">
            <v>PZT&lt;811&gt;</v>
          </cell>
          <cell r="R29" t="str">
            <v>VDDHV</v>
          </cell>
          <cell r="S29" t="str">
            <v>PZT&lt;812&gt;</v>
          </cell>
          <cell r="T29" t="str">
            <v>PZT&lt;813&gt;</v>
          </cell>
          <cell r="U29" t="str">
            <v>PZT&lt;814&gt;</v>
          </cell>
          <cell r="V29" t="str">
            <v>PZT&lt;815&gt;</v>
          </cell>
          <cell r="W29" t="str">
            <v>VSSHV</v>
          </cell>
          <cell r="X29" t="str">
            <v>PZT&lt;816&gt;</v>
          </cell>
          <cell r="Y29" t="str">
            <v>PZT&lt;817&gt;</v>
          </cell>
          <cell r="Z29" t="str">
            <v>PZT&lt;818&gt;</v>
          </cell>
          <cell r="AA29" t="str">
            <v>PZT&lt;819&gt;</v>
          </cell>
          <cell r="AB29" t="str">
            <v>VDDHV</v>
          </cell>
          <cell r="AC29" t="str">
            <v>PZT&lt;820&gt;</v>
          </cell>
          <cell r="AD29" t="str">
            <v>PZT&lt;821&gt;</v>
          </cell>
          <cell r="AE29" t="str">
            <v>PZT&lt;822&gt;</v>
          </cell>
          <cell r="AF29" t="str">
            <v>PZT&lt;823&gt;</v>
          </cell>
          <cell r="AG29" t="str">
            <v>VSSHV</v>
          </cell>
          <cell r="AH29" t="str">
            <v>PZT&lt;824&gt;</v>
          </cell>
          <cell r="AI29" t="str">
            <v>PZT&lt;825&gt;</v>
          </cell>
          <cell r="AJ29" t="str">
            <v>PZT&lt;826&gt;</v>
          </cell>
          <cell r="AK29" t="str">
            <v>PZT&lt;827&gt;</v>
          </cell>
          <cell r="AL29" t="str">
            <v>VDDHV</v>
          </cell>
          <cell r="AM29" t="str">
            <v>PZT&lt;828&gt;</v>
          </cell>
          <cell r="AN29" t="str">
            <v>PZT&lt;829&gt;</v>
          </cell>
          <cell r="AO29" t="str">
            <v>PZT&lt;830&gt;</v>
          </cell>
          <cell r="AP29" t="str">
            <v>PZT&lt;831&gt;</v>
          </cell>
          <cell r="AQ29" t="str">
            <v>VDDHV</v>
          </cell>
          <cell r="AR29" t="str">
            <v>VSSHV</v>
          </cell>
          <cell r="AS29" t="str">
            <v>NOCON</v>
          </cell>
          <cell r="AT29" t="str">
            <v>NOCON</v>
          </cell>
          <cell r="AU29" t="str">
            <v>NOCON</v>
          </cell>
          <cell r="AV29" t="str">
            <v>NOCON</v>
          </cell>
          <cell r="AW29" t="str">
            <v>NOCON</v>
          </cell>
          <cell r="AX29" t="str">
            <v>NOCON</v>
          </cell>
          <cell r="AY29" t="str">
            <v>EMPTY</v>
          </cell>
        </row>
        <row r="30">
          <cell r="B30" t="str">
            <v>VSSHV</v>
          </cell>
          <cell r="C30" t="str">
            <v>VDDHV</v>
          </cell>
          <cell r="D30" t="str">
            <v>PZT&lt;832&gt;</v>
          </cell>
          <cell r="E30" t="str">
            <v>PZT&lt;833&gt;</v>
          </cell>
          <cell r="F30" t="str">
            <v>PZT&lt;834&gt;</v>
          </cell>
          <cell r="G30" t="str">
            <v>PZT&lt;835&gt;</v>
          </cell>
          <cell r="H30" t="str">
            <v>VDDHV</v>
          </cell>
          <cell r="I30" t="str">
            <v>PZT&lt;836&gt;</v>
          </cell>
          <cell r="J30" t="str">
            <v>PZT&lt;837&gt;</v>
          </cell>
          <cell r="K30" t="str">
            <v>PZT&lt;838&gt;</v>
          </cell>
          <cell r="L30" t="str">
            <v>PZT&lt;839&gt;</v>
          </cell>
          <cell r="M30" t="str">
            <v>VSSHV</v>
          </cell>
          <cell r="N30" t="str">
            <v>PZT&lt;840&gt;</v>
          </cell>
          <cell r="O30" t="str">
            <v>PZT&lt;841&gt;</v>
          </cell>
          <cell r="P30" t="str">
            <v>PZT&lt;842&gt;</v>
          </cell>
          <cell r="Q30" t="str">
            <v>PZT&lt;843&gt;</v>
          </cell>
          <cell r="R30" t="str">
            <v>VDDHV</v>
          </cell>
          <cell r="S30" t="str">
            <v>PZT&lt;844&gt;</v>
          </cell>
          <cell r="T30" t="str">
            <v>PZT&lt;845&gt;</v>
          </cell>
          <cell r="U30" t="str">
            <v>PZT&lt;846&gt;</v>
          </cell>
          <cell r="V30" t="str">
            <v>PZT&lt;847&gt;</v>
          </cell>
          <cell r="W30" t="str">
            <v>VSSHV</v>
          </cell>
          <cell r="X30" t="str">
            <v>PZT&lt;848&gt;</v>
          </cell>
          <cell r="Y30" t="str">
            <v>PZT&lt;849&gt;</v>
          </cell>
          <cell r="Z30" t="str">
            <v>PZT&lt;850&gt;</v>
          </cell>
          <cell r="AA30" t="str">
            <v>PZT&lt;851&gt;</v>
          </cell>
          <cell r="AB30" t="str">
            <v>VDDHV</v>
          </cell>
          <cell r="AC30" t="str">
            <v>PZT&lt;852&gt;</v>
          </cell>
          <cell r="AD30" t="str">
            <v>PZT&lt;853&gt;</v>
          </cell>
          <cell r="AE30" t="str">
            <v>PZT&lt;854&gt;</v>
          </cell>
          <cell r="AF30" t="str">
            <v>PZT&lt;855&gt;</v>
          </cell>
          <cell r="AG30" t="str">
            <v>VSSHV</v>
          </cell>
          <cell r="AH30" t="str">
            <v>PZT&lt;856&gt;</v>
          </cell>
          <cell r="AI30" t="str">
            <v>PZT&lt;857&gt;</v>
          </cell>
          <cell r="AJ30" t="str">
            <v>PZT&lt;858&gt;</v>
          </cell>
          <cell r="AK30" t="str">
            <v>PZT&lt;859&gt;</v>
          </cell>
          <cell r="AL30" t="str">
            <v>VDDHV</v>
          </cell>
          <cell r="AM30" t="str">
            <v>PZT&lt;860&gt;</v>
          </cell>
          <cell r="AN30" t="str">
            <v>PZT&lt;861&gt;</v>
          </cell>
          <cell r="AO30" t="str">
            <v>PZT&lt;862&gt;</v>
          </cell>
          <cell r="AP30" t="str">
            <v>PZT&lt;863&gt;</v>
          </cell>
          <cell r="AQ30" t="str">
            <v>VDDHV</v>
          </cell>
          <cell r="AR30" t="str">
            <v>VSSHV</v>
          </cell>
          <cell r="AS30" t="str">
            <v>NOCON</v>
          </cell>
          <cell r="AT30" t="str">
            <v>NOCON</v>
          </cell>
          <cell r="AU30" t="str">
            <v>NOCON</v>
          </cell>
          <cell r="AV30" t="str">
            <v>NOCON</v>
          </cell>
          <cell r="AW30" t="str">
            <v>NOCON</v>
          </cell>
          <cell r="AX30" t="str">
            <v>NOCON</v>
          </cell>
          <cell r="AY30" t="str">
            <v>EMPTY</v>
          </cell>
        </row>
        <row r="31">
          <cell r="B31" t="str">
            <v>VSSHV</v>
          </cell>
          <cell r="C31" t="str">
            <v>VDDHV</v>
          </cell>
          <cell r="D31" t="str">
            <v>PZT&lt;864&gt;</v>
          </cell>
          <cell r="E31" t="str">
            <v>PZT&lt;865&gt;</v>
          </cell>
          <cell r="F31" t="str">
            <v>PZT&lt;866&gt;</v>
          </cell>
          <cell r="G31" t="str">
            <v>PZT&lt;867&gt;</v>
          </cell>
          <cell r="H31" t="str">
            <v>VDDHV</v>
          </cell>
          <cell r="I31" t="str">
            <v>PZT&lt;868&gt;</v>
          </cell>
          <cell r="J31" t="str">
            <v>PZT&lt;869&gt;</v>
          </cell>
          <cell r="K31" t="str">
            <v>PZT&lt;870&gt;</v>
          </cell>
          <cell r="L31" t="str">
            <v>PZT&lt;871&gt;</v>
          </cell>
          <cell r="M31" t="str">
            <v>VSSHV</v>
          </cell>
          <cell r="N31" t="str">
            <v>PZT&lt;872&gt;</v>
          </cell>
          <cell r="O31" t="str">
            <v>PZT&lt;873&gt;</v>
          </cell>
          <cell r="P31" t="str">
            <v>PZT&lt;874&gt;</v>
          </cell>
          <cell r="Q31" t="str">
            <v>PZT&lt;875&gt;</v>
          </cell>
          <cell r="R31" t="str">
            <v>VDDHV</v>
          </cell>
          <cell r="S31" t="str">
            <v>PZT&lt;876&gt;</v>
          </cell>
          <cell r="T31" t="str">
            <v>PZT&lt;877&gt;</v>
          </cell>
          <cell r="U31" t="str">
            <v>PZT&lt;878&gt;</v>
          </cell>
          <cell r="V31" t="str">
            <v>PZT&lt;879&gt;</v>
          </cell>
          <cell r="W31" t="str">
            <v>VSSHV</v>
          </cell>
          <cell r="X31" t="str">
            <v>PZT&lt;880&gt;</v>
          </cell>
          <cell r="Y31" t="str">
            <v>PZT&lt;881&gt;</v>
          </cell>
          <cell r="Z31" t="str">
            <v>PZT&lt;882&gt;</v>
          </cell>
          <cell r="AA31" t="str">
            <v>PZT&lt;883&gt;</v>
          </cell>
          <cell r="AB31" t="str">
            <v>VDDHV</v>
          </cell>
          <cell r="AC31" t="str">
            <v>PZT&lt;884&gt;</v>
          </cell>
          <cell r="AD31" t="str">
            <v>PZT&lt;885&gt;</v>
          </cell>
          <cell r="AE31" t="str">
            <v>PZT&lt;886&gt;</v>
          </cell>
          <cell r="AF31" t="str">
            <v>PZT&lt;887&gt;</v>
          </cell>
          <cell r="AG31" t="str">
            <v>VSSHV</v>
          </cell>
          <cell r="AH31" t="str">
            <v>PZT&lt;888&gt;</v>
          </cell>
          <cell r="AI31" t="str">
            <v>PZT&lt;889&gt;</v>
          </cell>
          <cell r="AJ31" t="str">
            <v>PZT&lt;890&gt;</v>
          </cell>
          <cell r="AK31" t="str">
            <v>PZT&lt;891&gt;</v>
          </cell>
          <cell r="AL31" t="str">
            <v>VDDHV</v>
          </cell>
          <cell r="AM31" t="str">
            <v>PZT&lt;892&gt;</v>
          </cell>
          <cell r="AN31" t="str">
            <v>PZT&lt;893&gt;</v>
          </cell>
          <cell r="AO31" t="str">
            <v>PZT&lt;894&gt;</v>
          </cell>
          <cell r="AP31" t="str">
            <v>PZT&lt;895&gt;</v>
          </cell>
          <cell r="AQ31" t="str">
            <v>VDDHV</v>
          </cell>
          <cell r="AR31" t="str">
            <v>VSSHV</v>
          </cell>
          <cell r="AS31" t="str">
            <v>NOCON</v>
          </cell>
          <cell r="AT31" t="str">
            <v>NOCON</v>
          </cell>
          <cell r="AU31" t="str">
            <v>NOCON</v>
          </cell>
          <cell r="AV31" t="str">
            <v>NOCON</v>
          </cell>
          <cell r="AW31" t="str">
            <v>NOCON</v>
          </cell>
          <cell r="AX31" t="str">
            <v>NOCON</v>
          </cell>
          <cell r="AY31" t="str">
            <v>EMPTY</v>
          </cell>
        </row>
        <row r="32">
          <cell r="B32" t="str">
            <v>VSSHV</v>
          </cell>
          <cell r="C32" t="str">
            <v>VDDHV</v>
          </cell>
          <cell r="D32" t="str">
            <v>PZT&lt;896&gt;</v>
          </cell>
          <cell r="E32" t="str">
            <v>PZT&lt;897&gt;</v>
          </cell>
          <cell r="F32" t="str">
            <v>PZT&lt;898&gt;</v>
          </cell>
          <cell r="G32" t="str">
            <v>PZT&lt;899&gt;</v>
          </cell>
          <cell r="H32" t="str">
            <v>VDDHV</v>
          </cell>
          <cell r="I32" t="str">
            <v>PZT&lt;900&gt;</v>
          </cell>
          <cell r="J32" t="str">
            <v>PZT&lt;901&gt;</v>
          </cell>
          <cell r="K32" t="str">
            <v>PZT&lt;902&gt;</v>
          </cell>
          <cell r="L32" t="str">
            <v>PZT&lt;903&gt;</v>
          </cell>
          <cell r="M32" t="str">
            <v>VSSHV</v>
          </cell>
          <cell r="N32" t="str">
            <v>PZT&lt;904&gt;</v>
          </cell>
          <cell r="O32" t="str">
            <v>PZT&lt;905&gt;</v>
          </cell>
          <cell r="P32" t="str">
            <v>PZT&lt;906&gt;</v>
          </cell>
          <cell r="Q32" t="str">
            <v>PZT&lt;907&gt;</v>
          </cell>
          <cell r="R32" t="str">
            <v>VDDHV</v>
          </cell>
          <cell r="S32" t="str">
            <v>PZT&lt;908&gt;</v>
          </cell>
          <cell r="T32" t="str">
            <v>PZT&lt;909&gt;</v>
          </cell>
          <cell r="U32" t="str">
            <v>PZT&lt;910&gt;</v>
          </cell>
          <cell r="V32" t="str">
            <v>PZT&lt;911&gt;</v>
          </cell>
          <cell r="W32" t="str">
            <v>VSSHV</v>
          </cell>
          <cell r="X32" t="str">
            <v>PZT&lt;912&gt;</v>
          </cell>
          <cell r="Y32" t="str">
            <v>PZT&lt;913&gt;</v>
          </cell>
          <cell r="Z32" t="str">
            <v>PZT&lt;914&gt;</v>
          </cell>
          <cell r="AA32" t="str">
            <v>PZT&lt;915&gt;</v>
          </cell>
          <cell r="AB32" t="str">
            <v>VDDHV</v>
          </cell>
          <cell r="AC32" t="str">
            <v>PZT&lt;916&gt;</v>
          </cell>
          <cell r="AD32" t="str">
            <v>PZT&lt;917&gt;</v>
          </cell>
          <cell r="AE32" t="str">
            <v>PZT&lt;918&gt;</v>
          </cell>
          <cell r="AF32" t="str">
            <v>PZT&lt;919&gt;</v>
          </cell>
          <cell r="AG32" t="str">
            <v>VSSHV</v>
          </cell>
          <cell r="AH32" t="str">
            <v>PZT&lt;920&gt;</v>
          </cell>
          <cell r="AI32" t="str">
            <v>PZT&lt;921&gt;</v>
          </cell>
          <cell r="AJ32" t="str">
            <v>PZT&lt;922&gt;</v>
          </cell>
          <cell r="AK32" t="str">
            <v>PZT&lt;923&gt;</v>
          </cell>
          <cell r="AL32" t="str">
            <v>VDDHV</v>
          </cell>
          <cell r="AM32" t="str">
            <v>PZT&lt;924&gt;</v>
          </cell>
          <cell r="AN32" t="str">
            <v>PZT&lt;925&gt;</v>
          </cell>
          <cell r="AO32" t="str">
            <v>PZT&lt;926&gt;</v>
          </cell>
          <cell r="AP32" t="str">
            <v>PZT&lt;927&gt;</v>
          </cell>
          <cell r="AQ32" t="str">
            <v>VDDHV</v>
          </cell>
          <cell r="AR32" t="str">
            <v>VSSHV</v>
          </cell>
          <cell r="AS32" t="str">
            <v>NOCON</v>
          </cell>
          <cell r="AT32" t="str">
            <v>NOCON</v>
          </cell>
          <cell r="AU32" t="str">
            <v>NOCON</v>
          </cell>
          <cell r="AV32" t="str">
            <v>NOCON</v>
          </cell>
          <cell r="AW32" t="str">
            <v>NOCON</v>
          </cell>
          <cell r="AX32" t="str">
            <v>NOCON</v>
          </cell>
          <cell r="AY32" t="str">
            <v>EMPTY</v>
          </cell>
        </row>
        <row r="33">
          <cell r="B33" t="str">
            <v>VSSHV</v>
          </cell>
          <cell r="C33" t="str">
            <v>VDDHV</v>
          </cell>
          <cell r="D33" t="str">
            <v>PZT&lt;928&gt;</v>
          </cell>
          <cell r="E33" t="str">
            <v>PZT&lt;929&gt;</v>
          </cell>
          <cell r="F33" t="str">
            <v>PZT&lt;930&gt;</v>
          </cell>
          <cell r="G33" t="str">
            <v>PZT&lt;931&gt;</v>
          </cell>
          <cell r="H33" t="str">
            <v>VDDHV</v>
          </cell>
          <cell r="I33" t="str">
            <v>PZT&lt;932&gt;</v>
          </cell>
          <cell r="J33" t="str">
            <v>PZT&lt;933&gt;</v>
          </cell>
          <cell r="K33" t="str">
            <v>PZT&lt;934&gt;</v>
          </cell>
          <cell r="L33" t="str">
            <v>PZT&lt;935&gt;</v>
          </cell>
          <cell r="M33" t="str">
            <v>VSSHV</v>
          </cell>
          <cell r="N33" t="str">
            <v>PZT&lt;936&gt;</v>
          </cell>
          <cell r="O33" t="str">
            <v>PZT&lt;937&gt;</v>
          </cell>
          <cell r="P33" t="str">
            <v>PZT&lt;938&gt;</v>
          </cell>
          <cell r="Q33" t="str">
            <v>PZT&lt;939&gt;</v>
          </cell>
          <cell r="R33" t="str">
            <v>VDDHV</v>
          </cell>
          <cell r="S33" t="str">
            <v>PZT&lt;940&gt;</v>
          </cell>
          <cell r="T33" t="str">
            <v>PZT&lt;941&gt;</v>
          </cell>
          <cell r="U33" t="str">
            <v>PZT&lt;942&gt;</v>
          </cell>
          <cell r="V33" t="str">
            <v>PZT&lt;943&gt;</v>
          </cell>
          <cell r="W33" t="str">
            <v>VSSHV</v>
          </cell>
          <cell r="X33" t="str">
            <v>PZT&lt;944&gt;</v>
          </cell>
          <cell r="Y33" t="str">
            <v>PZT&lt;945&gt;</v>
          </cell>
          <cell r="Z33" t="str">
            <v>PZT&lt;946&gt;</v>
          </cell>
          <cell r="AA33" t="str">
            <v>PZT&lt;947&gt;</v>
          </cell>
          <cell r="AB33" t="str">
            <v>VDDHV</v>
          </cell>
          <cell r="AC33" t="str">
            <v>PZT&lt;948&gt;</v>
          </cell>
          <cell r="AD33" t="str">
            <v>PZT&lt;949&gt;</v>
          </cell>
          <cell r="AE33" t="str">
            <v>PZT&lt;950&gt;</v>
          </cell>
          <cell r="AF33" t="str">
            <v>PZT&lt;951&gt;</v>
          </cell>
          <cell r="AG33" t="str">
            <v>VSSHV</v>
          </cell>
          <cell r="AH33" t="str">
            <v>PZT&lt;952&gt;</v>
          </cell>
          <cell r="AI33" t="str">
            <v>PZT&lt;953&gt;</v>
          </cell>
          <cell r="AJ33" t="str">
            <v>PZT&lt;954&gt;</v>
          </cell>
          <cell r="AK33" t="str">
            <v>PZT&lt;955&gt;</v>
          </cell>
          <cell r="AL33" t="str">
            <v>VDDHV</v>
          </cell>
          <cell r="AM33" t="str">
            <v>PZT&lt;956&gt;</v>
          </cell>
          <cell r="AN33" t="str">
            <v>PZT&lt;957&gt;</v>
          </cell>
          <cell r="AO33" t="str">
            <v>PZT&lt;958&gt;</v>
          </cell>
          <cell r="AP33" t="str">
            <v>PZT&lt;959&gt;</v>
          </cell>
          <cell r="AQ33" t="str">
            <v>VDDHV</v>
          </cell>
          <cell r="AR33" t="str">
            <v>VSSHV</v>
          </cell>
          <cell r="AS33" t="str">
            <v>NOCON</v>
          </cell>
          <cell r="AT33" t="str">
            <v>NOCON</v>
          </cell>
          <cell r="AU33" t="str">
            <v>NOCON</v>
          </cell>
          <cell r="AV33" t="str">
            <v>NOCON</v>
          </cell>
          <cell r="AW33" t="str">
            <v>SPI_CSN</v>
          </cell>
          <cell r="AX33" t="str">
            <v>SPI_MOSI</v>
          </cell>
          <cell r="AY33" t="str">
            <v>EMPTY</v>
          </cell>
        </row>
        <row r="34">
          <cell r="B34" t="str">
            <v>VSSHV</v>
          </cell>
          <cell r="C34" t="str">
            <v>VDDHV</v>
          </cell>
          <cell r="D34" t="str">
            <v>PZT&lt;960&gt;</v>
          </cell>
          <cell r="E34" t="str">
            <v>PZT&lt;961&gt;</v>
          </cell>
          <cell r="F34" t="str">
            <v>PZT&lt;962&gt;</v>
          </cell>
          <cell r="G34" t="str">
            <v>PZT&lt;963&gt;</v>
          </cell>
          <cell r="H34" t="str">
            <v>VDDHV</v>
          </cell>
          <cell r="I34" t="str">
            <v>PZT&lt;964&gt;</v>
          </cell>
          <cell r="J34" t="str">
            <v>PZT&lt;965&gt;</v>
          </cell>
          <cell r="K34" t="str">
            <v>PZT&lt;966&gt;</v>
          </cell>
          <cell r="L34" t="str">
            <v>PZT&lt;967&gt;</v>
          </cell>
          <cell r="M34" t="str">
            <v>VSSHV</v>
          </cell>
          <cell r="N34" t="str">
            <v>PZT&lt;968&gt;</v>
          </cell>
          <cell r="O34" t="str">
            <v>PZT&lt;969&gt;</v>
          </cell>
          <cell r="P34" t="str">
            <v>PZT&lt;970&gt;</v>
          </cell>
          <cell r="Q34" t="str">
            <v>PZT&lt;971&gt;</v>
          </cell>
          <cell r="R34" t="str">
            <v>VDDHV</v>
          </cell>
          <cell r="S34" t="str">
            <v>PZT&lt;972&gt;</v>
          </cell>
          <cell r="T34" t="str">
            <v>PZT&lt;973&gt;</v>
          </cell>
          <cell r="U34" t="str">
            <v>PZT&lt;974&gt;</v>
          </cell>
          <cell r="V34" t="str">
            <v>PZT&lt;975&gt;</v>
          </cell>
          <cell r="W34" t="str">
            <v>VSSHV</v>
          </cell>
          <cell r="X34" t="str">
            <v>PZT&lt;976&gt;</v>
          </cell>
          <cell r="Y34" t="str">
            <v>PZT&lt;977&gt;</v>
          </cell>
          <cell r="Z34" t="str">
            <v>PZT&lt;978&gt;</v>
          </cell>
          <cell r="AA34" t="str">
            <v>PZT&lt;979&gt;</v>
          </cell>
          <cell r="AB34" t="str">
            <v>VDDHV</v>
          </cell>
          <cell r="AC34" t="str">
            <v>PZT&lt;980&gt;</v>
          </cell>
          <cell r="AD34" t="str">
            <v>PZT&lt;981&gt;</v>
          </cell>
          <cell r="AE34" t="str">
            <v>PZT&lt;982&gt;</v>
          </cell>
          <cell r="AF34" t="str">
            <v>PZT&lt;983&gt;</v>
          </cell>
          <cell r="AG34" t="str">
            <v>VSSHV</v>
          </cell>
          <cell r="AH34" t="str">
            <v>PZT&lt;984&gt;</v>
          </cell>
          <cell r="AI34" t="str">
            <v>PZT&lt;985&gt;</v>
          </cell>
          <cell r="AJ34" t="str">
            <v>PZT&lt;986&gt;</v>
          </cell>
          <cell r="AK34" t="str">
            <v>PZT&lt;987&gt;</v>
          </cell>
          <cell r="AL34" t="str">
            <v>VDDHV</v>
          </cell>
          <cell r="AM34" t="str">
            <v>PZT&lt;988&gt;</v>
          </cell>
          <cell r="AN34" t="str">
            <v>PZT&lt;989&gt;</v>
          </cell>
          <cell r="AO34" t="str">
            <v>PZT&lt;990&gt;</v>
          </cell>
          <cell r="AP34" t="str">
            <v>PZT&lt;991&gt;</v>
          </cell>
          <cell r="AQ34" t="str">
            <v>VDDHV</v>
          </cell>
          <cell r="AR34" t="str">
            <v>VSSHV</v>
          </cell>
          <cell r="AS34" t="str">
            <v>NOCON</v>
          </cell>
          <cell r="AT34" t="str">
            <v>NOCON</v>
          </cell>
          <cell r="AU34" t="str">
            <v>NOCON</v>
          </cell>
          <cell r="AV34" t="str">
            <v>NOCON</v>
          </cell>
          <cell r="AW34" t="str">
            <v>SPI_MISO</v>
          </cell>
          <cell r="AX34" t="str">
            <v>SPI_CLK</v>
          </cell>
          <cell r="AY34" t="str">
            <v>EMPTY</v>
          </cell>
        </row>
        <row r="35">
          <cell r="B35" t="str">
            <v>VSSHV</v>
          </cell>
          <cell r="C35" t="str">
            <v>VDDHV</v>
          </cell>
          <cell r="D35" t="str">
            <v>PZT&lt;992&gt;</v>
          </cell>
          <cell r="E35" t="str">
            <v>PZT&lt;993&gt;</v>
          </cell>
          <cell r="F35" t="str">
            <v>PZT&lt;994&gt;</v>
          </cell>
          <cell r="G35" t="str">
            <v>PZT&lt;995&gt;</v>
          </cell>
          <cell r="H35" t="str">
            <v>VDDHV</v>
          </cell>
          <cell r="I35" t="str">
            <v>PZT&lt;996&gt;</v>
          </cell>
          <cell r="J35" t="str">
            <v>PZT&lt;997&gt;</v>
          </cell>
          <cell r="K35" t="str">
            <v>PZT&lt;998&gt;</v>
          </cell>
          <cell r="L35" t="str">
            <v>PZT&lt;999&gt;</v>
          </cell>
          <cell r="M35" t="str">
            <v>VSSHV</v>
          </cell>
          <cell r="N35" t="str">
            <v>PZT&lt;1000&gt;</v>
          </cell>
          <cell r="O35" t="str">
            <v>PZT&lt;1001&gt;</v>
          </cell>
          <cell r="P35" t="str">
            <v>PZT&lt;1002&gt;</v>
          </cell>
          <cell r="Q35" t="str">
            <v>PZT&lt;1003&gt;</v>
          </cell>
          <cell r="R35" t="str">
            <v>VDDHV</v>
          </cell>
          <cell r="S35" t="str">
            <v>PZT&lt;1004&gt;</v>
          </cell>
          <cell r="T35" t="str">
            <v>PZT&lt;1005&gt;</v>
          </cell>
          <cell r="U35" t="str">
            <v>PZT&lt;1006&gt;</v>
          </cell>
          <cell r="V35" t="str">
            <v>PZT&lt;1007&gt;</v>
          </cell>
          <cell r="W35" t="str">
            <v>VSSHV</v>
          </cell>
          <cell r="X35" t="str">
            <v>PZT&lt;1008&gt;</v>
          </cell>
          <cell r="Y35" t="str">
            <v>PZT&lt;1009&gt;</v>
          </cell>
          <cell r="Z35" t="str">
            <v>PZT&lt;1010&gt;</v>
          </cell>
          <cell r="AA35" t="str">
            <v>PZT&lt;1011&gt;</v>
          </cell>
          <cell r="AB35" t="str">
            <v>VDDHV</v>
          </cell>
          <cell r="AC35" t="str">
            <v>PZT&lt;1012&gt;</v>
          </cell>
          <cell r="AD35" t="str">
            <v>PZT&lt;1013&gt;</v>
          </cell>
          <cell r="AE35" t="str">
            <v>PZT&lt;1014&gt;</v>
          </cell>
          <cell r="AF35" t="str">
            <v>PZT&lt;1015&gt;</v>
          </cell>
          <cell r="AG35" t="str">
            <v>VSSHV</v>
          </cell>
          <cell r="AH35" t="str">
            <v>PZT&lt;1016&gt;</v>
          </cell>
          <cell r="AI35" t="str">
            <v>PZT&lt;1017&gt;</v>
          </cell>
          <cell r="AJ35" t="str">
            <v>PZT&lt;1018&gt;</v>
          </cell>
          <cell r="AK35" t="str">
            <v>PZT&lt;1019&gt;</v>
          </cell>
          <cell r="AL35" t="str">
            <v>VDDHV</v>
          </cell>
          <cell r="AM35" t="str">
            <v>PZT&lt;1020&gt;</v>
          </cell>
          <cell r="AN35" t="str">
            <v>PZT&lt;1021&gt;</v>
          </cell>
          <cell r="AO35" t="str">
            <v>PZT&lt;1022&gt;</v>
          </cell>
          <cell r="AP35" t="str">
            <v>PZT&lt;1023&gt;</v>
          </cell>
          <cell r="AQ35" t="str">
            <v>VDDHV</v>
          </cell>
          <cell r="AR35" t="str">
            <v>VSSHV</v>
          </cell>
          <cell r="AS35" t="str">
            <v>NOCON</v>
          </cell>
          <cell r="AT35" t="str">
            <v>NOCON</v>
          </cell>
          <cell r="AU35" t="str">
            <v>NOCON</v>
          </cell>
          <cell r="AV35" t="str">
            <v>NOCON</v>
          </cell>
          <cell r="AW35" t="str">
            <v>VDDD</v>
          </cell>
          <cell r="AX35" t="str">
            <v>VSSD</v>
          </cell>
          <cell r="AY35" t="str">
            <v>EMPTY</v>
          </cell>
        </row>
        <row r="36">
          <cell r="B36" t="str">
            <v>NOCON</v>
          </cell>
          <cell r="C36" t="str">
            <v>NOCON</v>
          </cell>
          <cell r="D36" t="str">
            <v>NOCON</v>
          </cell>
          <cell r="E36" t="str">
            <v>NOCON</v>
          </cell>
          <cell r="F36" t="str">
            <v>NOCON</v>
          </cell>
          <cell r="G36" t="str">
            <v>NOCON</v>
          </cell>
          <cell r="H36" t="str">
            <v>NOCON</v>
          </cell>
          <cell r="I36" t="str">
            <v>NOCON</v>
          </cell>
          <cell r="J36" t="str">
            <v>NOCON</v>
          </cell>
          <cell r="K36" t="str">
            <v>NOCON</v>
          </cell>
          <cell r="L36" t="str">
            <v>NOCON</v>
          </cell>
          <cell r="M36" t="str">
            <v>NOCON</v>
          </cell>
          <cell r="N36" t="str">
            <v>NOCON</v>
          </cell>
          <cell r="O36" t="str">
            <v>NOCON</v>
          </cell>
          <cell r="P36" t="str">
            <v>NOCON</v>
          </cell>
          <cell r="Q36" t="str">
            <v>NOCON</v>
          </cell>
          <cell r="R36" t="str">
            <v>NOCON</v>
          </cell>
          <cell r="S36" t="str">
            <v>NOCON</v>
          </cell>
          <cell r="T36" t="str">
            <v>NOCON</v>
          </cell>
          <cell r="U36" t="str">
            <v>NOCON</v>
          </cell>
          <cell r="V36" t="str">
            <v>NOCON</v>
          </cell>
          <cell r="W36" t="str">
            <v>NOCON</v>
          </cell>
          <cell r="X36" t="str">
            <v>NOCON</v>
          </cell>
          <cell r="Y36" t="str">
            <v>NOCON</v>
          </cell>
          <cell r="Z36" t="str">
            <v>NOCON</v>
          </cell>
          <cell r="AA36" t="str">
            <v>NOCON</v>
          </cell>
          <cell r="AB36" t="str">
            <v>NOCON</v>
          </cell>
          <cell r="AC36" t="str">
            <v>NOCON</v>
          </cell>
          <cell r="AD36" t="str">
            <v>NOCON</v>
          </cell>
          <cell r="AE36" t="str">
            <v>NOCON</v>
          </cell>
          <cell r="AF36" t="str">
            <v>NOCON</v>
          </cell>
          <cell r="AG36" t="str">
            <v>NOCON</v>
          </cell>
          <cell r="AH36" t="str">
            <v>NOCON</v>
          </cell>
          <cell r="AI36" t="str">
            <v>NOCON</v>
          </cell>
          <cell r="AJ36" t="str">
            <v>NOCON</v>
          </cell>
          <cell r="AK36" t="str">
            <v>NOCON</v>
          </cell>
          <cell r="AL36" t="str">
            <v>NOCON</v>
          </cell>
          <cell r="AM36" t="str">
            <v>NOCON</v>
          </cell>
          <cell r="AN36" t="str">
            <v>NOCON</v>
          </cell>
          <cell r="AO36" t="str">
            <v>NOCON</v>
          </cell>
          <cell r="AP36" t="str">
            <v>NOCON</v>
          </cell>
          <cell r="AQ36" t="str">
            <v>NOCON</v>
          </cell>
          <cell r="AR36" t="str">
            <v>NOCON</v>
          </cell>
          <cell r="AS36" t="str">
            <v>NOCON</v>
          </cell>
          <cell r="AT36" t="str">
            <v>NOCON</v>
          </cell>
          <cell r="AU36" t="str">
            <v>NOCON</v>
          </cell>
          <cell r="AV36" t="str">
            <v>NOCON</v>
          </cell>
          <cell r="AW36" t="str">
            <v>VDDIO</v>
          </cell>
          <cell r="AX36" t="str">
            <v>VSSIO</v>
          </cell>
          <cell r="AY36" t="str">
            <v>EMPTY</v>
          </cell>
        </row>
        <row r="37">
          <cell r="B37" t="str">
            <v>NOCON</v>
          </cell>
          <cell r="C37" t="str">
            <v>NOCON</v>
          </cell>
          <cell r="D37" t="str">
            <v>NOCON</v>
          </cell>
          <cell r="E37" t="str">
            <v>NOCON</v>
          </cell>
          <cell r="F37" t="str">
            <v>NOCON</v>
          </cell>
          <cell r="G37" t="str">
            <v>NOCON</v>
          </cell>
          <cell r="H37" t="str">
            <v>NOCON</v>
          </cell>
          <cell r="I37" t="str">
            <v>NOCON</v>
          </cell>
          <cell r="J37" t="str">
            <v>NOCON</v>
          </cell>
          <cell r="K37" t="str">
            <v>NOCON</v>
          </cell>
          <cell r="L37" t="str">
            <v>NOCON</v>
          </cell>
          <cell r="M37" t="str">
            <v>NOCON</v>
          </cell>
          <cell r="N37" t="str">
            <v>NOCON</v>
          </cell>
          <cell r="O37" t="str">
            <v>NOCON</v>
          </cell>
          <cell r="P37" t="str">
            <v>NOCON</v>
          </cell>
          <cell r="Q37" t="str">
            <v>NOCON</v>
          </cell>
          <cell r="R37" t="str">
            <v>NOCON</v>
          </cell>
          <cell r="S37" t="str">
            <v>NOCON</v>
          </cell>
          <cell r="T37" t="str">
            <v>NOCON</v>
          </cell>
          <cell r="U37" t="str">
            <v>NOCON</v>
          </cell>
          <cell r="V37" t="str">
            <v>NOCON</v>
          </cell>
          <cell r="W37" t="str">
            <v>NOCON</v>
          </cell>
          <cell r="X37" t="str">
            <v>NOCON</v>
          </cell>
          <cell r="Y37" t="str">
            <v>NOCON</v>
          </cell>
          <cell r="Z37" t="str">
            <v>NOCON</v>
          </cell>
          <cell r="AA37" t="str">
            <v>NOCON</v>
          </cell>
          <cell r="AB37" t="str">
            <v>NOCON</v>
          </cell>
          <cell r="AC37" t="str">
            <v>NOCON</v>
          </cell>
          <cell r="AD37" t="str">
            <v>NOCON</v>
          </cell>
          <cell r="AE37" t="str">
            <v>NOCON</v>
          </cell>
          <cell r="AF37" t="str">
            <v>NOCON</v>
          </cell>
          <cell r="AG37" t="str">
            <v>NOCON</v>
          </cell>
          <cell r="AH37" t="str">
            <v>NOCON</v>
          </cell>
          <cell r="AI37" t="str">
            <v>NOCON</v>
          </cell>
          <cell r="AJ37" t="str">
            <v>NOCON</v>
          </cell>
          <cell r="AK37" t="str">
            <v>NOCON</v>
          </cell>
          <cell r="AL37" t="str">
            <v>NOCON</v>
          </cell>
          <cell r="AM37" t="str">
            <v>NOCON</v>
          </cell>
          <cell r="AN37" t="str">
            <v>NOCON</v>
          </cell>
          <cell r="AO37" t="str">
            <v>NOCON</v>
          </cell>
          <cell r="AP37" t="str">
            <v>NOCON</v>
          </cell>
          <cell r="AQ37" t="str">
            <v>NOCON</v>
          </cell>
          <cell r="AR37" t="str">
            <v>NOCON</v>
          </cell>
          <cell r="AS37" t="str">
            <v>NOCON</v>
          </cell>
          <cell r="AT37" t="str">
            <v>LVDS_MOSIP</v>
          </cell>
          <cell r="AU37" t="str">
            <v>LVDS_MOSIN</v>
          </cell>
          <cell r="AV37" t="str">
            <v>NOCON</v>
          </cell>
          <cell r="AW37" t="str">
            <v>SYNC</v>
          </cell>
          <cell r="AX37" t="str">
            <v>RESETN</v>
          </cell>
          <cell r="AY37" t="str">
            <v>EMPTY</v>
          </cell>
        </row>
        <row r="38">
          <cell r="B38" t="str">
            <v>EMPTY</v>
          </cell>
          <cell r="C38" t="str">
            <v>EMPTY</v>
          </cell>
          <cell r="D38" t="str">
            <v>VDD</v>
          </cell>
          <cell r="E38" t="str">
            <v>NOCON</v>
          </cell>
          <cell r="F38" t="str">
            <v>VDDHVDRIVE</v>
          </cell>
          <cell r="G38" t="str">
            <v>TST_RX</v>
          </cell>
          <cell r="H38" t="str">
            <v>NOCON</v>
          </cell>
          <cell r="I38" t="str">
            <v>NOCON</v>
          </cell>
          <cell r="J38" t="str">
            <v>NOCON</v>
          </cell>
          <cell r="K38" t="str">
            <v>NOCON</v>
          </cell>
          <cell r="L38" t="str">
            <v>NOCON</v>
          </cell>
          <cell r="M38" t="str">
            <v>NOCON</v>
          </cell>
          <cell r="N38" t="str">
            <v>NOCON</v>
          </cell>
          <cell r="O38" t="str">
            <v>NOCON</v>
          </cell>
          <cell r="P38" t="str">
            <v>NOCON</v>
          </cell>
          <cell r="Q38" t="str">
            <v>NOCON</v>
          </cell>
          <cell r="R38" t="str">
            <v>NOCON</v>
          </cell>
          <cell r="S38" t="str">
            <v>NOCON</v>
          </cell>
          <cell r="T38" t="str">
            <v>NOCON</v>
          </cell>
          <cell r="U38" t="str">
            <v>NOCON</v>
          </cell>
          <cell r="V38" t="str">
            <v>NOCON</v>
          </cell>
          <cell r="W38" t="str">
            <v>NOCON</v>
          </cell>
          <cell r="X38" t="str">
            <v>NOCON</v>
          </cell>
          <cell r="Y38" t="str">
            <v>NOCON</v>
          </cell>
          <cell r="Z38" t="str">
            <v>NOCON</v>
          </cell>
          <cell r="AA38" t="str">
            <v>NOCON</v>
          </cell>
          <cell r="AB38" t="str">
            <v>NOCON</v>
          </cell>
          <cell r="AC38" t="str">
            <v>NOCON</v>
          </cell>
          <cell r="AD38" t="str">
            <v>NOCON</v>
          </cell>
          <cell r="AE38" t="str">
            <v>NOCON</v>
          </cell>
          <cell r="AF38" t="str">
            <v>NOCON</v>
          </cell>
          <cell r="AG38" t="str">
            <v>NOCON</v>
          </cell>
          <cell r="AH38" t="str">
            <v>NOCON</v>
          </cell>
          <cell r="AI38" t="str">
            <v>NOCON</v>
          </cell>
          <cell r="AJ38" t="str">
            <v>NOCON</v>
          </cell>
          <cell r="AK38" t="str">
            <v>NOCON</v>
          </cell>
          <cell r="AL38" t="str">
            <v>NOCON</v>
          </cell>
          <cell r="AM38" t="str">
            <v>NOCON</v>
          </cell>
          <cell r="AN38" t="str">
            <v>NOCON</v>
          </cell>
          <cell r="AO38" t="str">
            <v>NOCON</v>
          </cell>
          <cell r="AP38" t="str">
            <v>NOCON</v>
          </cell>
          <cell r="AQ38" t="str">
            <v>NOCON</v>
          </cell>
          <cell r="AR38" t="str">
            <v>NOCON</v>
          </cell>
          <cell r="AS38" t="str">
            <v>NOCON</v>
          </cell>
          <cell r="AT38" t="str">
            <v>CLOCKP</v>
          </cell>
          <cell r="AU38" t="str">
            <v>CLOCKN</v>
          </cell>
          <cell r="AV38" t="str">
            <v>NOCON</v>
          </cell>
          <cell r="AW38" t="str">
            <v>IRQ</v>
          </cell>
          <cell r="AX38" t="str">
            <v>NOCON</v>
          </cell>
          <cell r="AY38" t="str">
            <v>EMPTY</v>
          </cell>
        </row>
        <row r="39">
          <cell r="B39" t="str">
            <v>EMPTY</v>
          </cell>
          <cell r="C39" t="str">
            <v>EMPTY</v>
          </cell>
          <cell r="D39" t="str">
            <v>PZT_POLL</v>
          </cell>
          <cell r="E39" t="str">
            <v>NOCON</v>
          </cell>
          <cell r="F39" t="str">
            <v>NOCON</v>
          </cell>
          <cell r="G39" t="str">
            <v>VSSRX</v>
          </cell>
          <cell r="H39" t="str">
            <v>VSSRX</v>
          </cell>
          <cell r="I39" t="str">
            <v>VSSRX</v>
          </cell>
          <cell r="J39" t="str">
            <v>VSSRX</v>
          </cell>
          <cell r="K39" t="str">
            <v>VSSRX</v>
          </cell>
          <cell r="L39" t="str">
            <v>VSSRX</v>
          </cell>
          <cell r="M39" t="str">
            <v>VSSRX</v>
          </cell>
          <cell r="N39" t="str">
            <v>VSSRX</v>
          </cell>
          <cell r="O39" t="str">
            <v>VSSRX</v>
          </cell>
          <cell r="P39" t="str">
            <v>VSSRX</v>
          </cell>
          <cell r="Q39" t="str">
            <v>VSSRX</v>
          </cell>
          <cell r="R39" t="str">
            <v>VSSRX</v>
          </cell>
          <cell r="S39" t="str">
            <v>VSSRX</v>
          </cell>
          <cell r="T39" t="str">
            <v>VSSRX</v>
          </cell>
          <cell r="U39" t="str">
            <v>VSSRX</v>
          </cell>
          <cell r="V39" t="str">
            <v>VSSRX</v>
          </cell>
          <cell r="W39" t="str">
            <v>VSSRX</v>
          </cell>
          <cell r="X39" t="str">
            <v>VSSRX</v>
          </cell>
          <cell r="Y39" t="str">
            <v>VSSRX</v>
          </cell>
          <cell r="Z39" t="str">
            <v>VSSRX</v>
          </cell>
          <cell r="AA39" t="str">
            <v>VSSRX</v>
          </cell>
          <cell r="AB39" t="str">
            <v>VSSRX</v>
          </cell>
          <cell r="AC39" t="str">
            <v>VSSRX</v>
          </cell>
          <cell r="AD39" t="str">
            <v>VSSRX</v>
          </cell>
          <cell r="AE39" t="str">
            <v>VSSRX</v>
          </cell>
          <cell r="AF39" t="str">
            <v>VSSRX</v>
          </cell>
          <cell r="AG39" t="str">
            <v>VSSRX</v>
          </cell>
          <cell r="AH39" t="str">
            <v>VSSRX</v>
          </cell>
          <cell r="AI39" t="str">
            <v>VSSRX</v>
          </cell>
          <cell r="AJ39" t="str">
            <v>VSSRX</v>
          </cell>
          <cell r="AK39" t="str">
            <v>VSSRX</v>
          </cell>
          <cell r="AL39" t="str">
            <v>VSSRX</v>
          </cell>
          <cell r="AM39" t="str">
            <v>VSSRX</v>
          </cell>
          <cell r="AN39" t="str">
            <v>NOCON</v>
          </cell>
          <cell r="AO39" t="str">
            <v>NOCON</v>
          </cell>
          <cell r="AP39" t="str">
            <v>NOCON</v>
          </cell>
          <cell r="AQ39" t="str">
            <v>NOCON</v>
          </cell>
          <cell r="AR39" t="str">
            <v>NOCON</v>
          </cell>
          <cell r="AS39" t="str">
            <v>NOCON</v>
          </cell>
          <cell r="AT39" t="str">
            <v>LVDS_CLKP</v>
          </cell>
          <cell r="AU39" t="str">
            <v>LVDS_CLKN</v>
          </cell>
          <cell r="AV39" t="str">
            <v>NOCON</v>
          </cell>
          <cell r="AW39" t="str">
            <v>GPIO&lt;1&gt;</v>
          </cell>
          <cell r="AX39" t="str">
            <v>GPIO&lt;0&gt;</v>
          </cell>
          <cell r="AY39" t="str">
            <v>EMPTY</v>
          </cell>
        </row>
        <row r="40">
          <cell r="B40" t="str">
            <v>EMPTY</v>
          </cell>
          <cell r="C40" t="str">
            <v>EMPTY</v>
          </cell>
          <cell r="D40" t="str">
            <v>CP_P</v>
          </cell>
          <cell r="E40" t="str">
            <v>NOCON</v>
          </cell>
          <cell r="F40" t="str">
            <v>NOCON</v>
          </cell>
          <cell r="G40" t="str">
            <v>NOCON</v>
          </cell>
          <cell r="H40" t="str">
            <v>RX_OUT&lt;16&gt;</v>
          </cell>
          <cell r="I40" t="str">
            <v>RX_OUT&lt;0&gt;</v>
          </cell>
          <cell r="J40" t="str">
            <v>RX_OUT&lt;17&gt;</v>
          </cell>
          <cell r="K40" t="str">
            <v>RX_OUT&lt;1&gt;</v>
          </cell>
          <cell r="L40" t="str">
            <v>RX_OUT&lt;18&gt;</v>
          </cell>
          <cell r="M40" t="str">
            <v>RX_OUT&lt;2&gt;</v>
          </cell>
          <cell r="N40" t="str">
            <v>RX_OUT&lt;19&gt;</v>
          </cell>
          <cell r="O40" t="str">
            <v>RX_OUT&lt;3&gt;</v>
          </cell>
          <cell r="P40" t="str">
            <v>RX_OUT&lt;20&gt;</v>
          </cell>
          <cell r="Q40" t="str">
            <v>RX_OUT&lt;4&gt;</v>
          </cell>
          <cell r="R40" t="str">
            <v>RX_OUT&lt;21&gt;</v>
          </cell>
          <cell r="S40" t="str">
            <v>RX_OUT&lt;5&gt;</v>
          </cell>
          <cell r="T40" t="str">
            <v>RX_OUT&lt;22&gt;</v>
          </cell>
          <cell r="U40" t="str">
            <v>RX_OUT&lt;6&gt;</v>
          </cell>
          <cell r="V40" t="str">
            <v>RX_OUT&lt;23&gt;</v>
          </cell>
          <cell r="W40" t="str">
            <v>RX_OUT&lt;7&gt;</v>
          </cell>
          <cell r="X40" t="str">
            <v>RX_OUT&lt;24&gt;</v>
          </cell>
          <cell r="Y40" t="str">
            <v>RX_OUT&lt;8&gt;</v>
          </cell>
          <cell r="Z40" t="str">
            <v>RX_OUT&lt;25&gt;</v>
          </cell>
          <cell r="AA40" t="str">
            <v>RX_OUT&lt;9&gt;</v>
          </cell>
          <cell r="AB40" t="str">
            <v>RX_OUT&lt;26&gt;</v>
          </cell>
          <cell r="AC40" t="str">
            <v>RX_OUT&lt;10&gt;</v>
          </cell>
          <cell r="AD40" t="str">
            <v>RX_OUT&lt;27&gt;</v>
          </cell>
          <cell r="AE40" t="str">
            <v>RX_OUT&lt;11&gt;</v>
          </cell>
          <cell r="AF40" t="str">
            <v>RX_OUT&lt;28&gt;</v>
          </cell>
          <cell r="AG40" t="str">
            <v>RX_OUT&lt;12&gt;</v>
          </cell>
          <cell r="AH40" t="str">
            <v>RX_OUT&lt;29&gt;</v>
          </cell>
          <cell r="AI40" t="str">
            <v>RX_OUT&lt;13&gt;</v>
          </cell>
          <cell r="AJ40" t="str">
            <v>RX_OUT&lt;30&gt;</v>
          </cell>
          <cell r="AK40" t="str">
            <v>RX_OUT&lt;14&gt;</v>
          </cell>
          <cell r="AL40" t="str">
            <v>RX_OUT&lt;31&gt;</v>
          </cell>
          <cell r="AM40" t="str">
            <v>RX_OUT&lt;15&gt;</v>
          </cell>
          <cell r="AN40" t="str">
            <v>NOCON</v>
          </cell>
          <cell r="AO40" t="str">
            <v>NOCON</v>
          </cell>
          <cell r="AP40" t="str">
            <v>NOCON</v>
          </cell>
          <cell r="AQ40" t="str">
            <v>NOCON</v>
          </cell>
          <cell r="AR40" t="str">
            <v>NOCON</v>
          </cell>
          <cell r="AS40" t="str">
            <v>NOCON</v>
          </cell>
          <cell r="AT40" t="str">
            <v>LVDS_CSNP</v>
          </cell>
          <cell r="AU40" t="str">
            <v>LVDS_CSNN</v>
          </cell>
          <cell r="AV40" t="str">
            <v>NOCON</v>
          </cell>
          <cell r="AW40" t="str">
            <v>GPIO&lt;3&gt;</v>
          </cell>
          <cell r="AX40" t="str">
            <v>GPIO&lt;2&gt;</v>
          </cell>
          <cell r="AY40" t="str">
            <v>EMPTY</v>
          </cell>
        </row>
        <row r="41">
          <cell r="B41" t="str">
            <v>EMPTY</v>
          </cell>
          <cell r="C41" t="str">
            <v>EMPTY</v>
          </cell>
          <cell r="D41" t="str">
            <v>VSSCP</v>
          </cell>
          <cell r="E41" t="str">
            <v>NOCON</v>
          </cell>
          <cell r="F41" t="str">
            <v>VDDCP</v>
          </cell>
          <cell r="G41" t="str">
            <v>VDDBUF</v>
          </cell>
          <cell r="H41" t="str">
            <v>VSSBUF</v>
          </cell>
          <cell r="I41" t="str">
            <v>VDDBUF</v>
          </cell>
          <cell r="J41" t="str">
            <v>VSSBUF</v>
          </cell>
          <cell r="K41" t="str">
            <v>VDDBUF</v>
          </cell>
          <cell r="L41" t="str">
            <v>VSSBUF</v>
          </cell>
          <cell r="M41" t="str">
            <v>VDDBUF</v>
          </cell>
          <cell r="N41" t="str">
            <v>VSSBUF</v>
          </cell>
          <cell r="O41" t="str">
            <v>VDDBUF</v>
          </cell>
          <cell r="P41" t="str">
            <v>VSSBUF</v>
          </cell>
          <cell r="Q41" t="str">
            <v>VDDBUF</v>
          </cell>
          <cell r="R41" t="str">
            <v>VSSBUF</v>
          </cell>
          <cell r="S41" t="str">
            <v>VDDBUF</v>
          </cell>
          <cell r="T41" t="str">
            <v>VSSBUF</v>
          </cell>
          <cell r="U41" t="str">
            <v>VDDBUF</v>
          </cell>
          <cell r="V41" t="str">
            <v>VSSBUF</v>
          </cell>
          <cell r="W41" t="str">
            <v>VDDBUF</v>
          </cell>
          <cell r="X41" t="str">
            <v>VSSBUF</v>
          </cell>
          <cell r="Y41" t="str">
            <v>VDDBUF</v>
          </cell>
          <cell r="Z41" t="str">
            <v>VSSBUF</v>
          </cell>
          <cell r="AA41" t="str">
            <v>VDDBUF</v>
          </cell>
          <cell r="AB41" t="str">
            <v>VSSBUF</v>
          </cell>
          <cell r="AC41" t="str">
            <v>VDDBUF</v>
          </cell>
          <cell r="AD41" t="str">
            <v>VSSBUF</v>
          </cell>
          <cell r="AE41" t="str">
            <v>VDDBUF</v>
          </cell>
          <cell r="AF41" t="str">
            <v>VSSBUF</v>
          </cell>
          <cell r="AG41" t="str">
            <v>VDDBUF</v>
          </cell>
          <cell r="AH41" t="str">
            <v>VSSBUF</v>
          </cell>
          <cell r="AI41" t="str">
            <v>VDDBUF</v>
          </cell>
          <cell r="AJ41" t="str">
            <v>VSSBUF</v>
          </cell>
          <cell r="AK41" t="str">
            <v>VDDBUF</v>
          </cell>
          <cell r="AL41" t="str">
            <v>VSSBUF</v>
          </cell>
          <cell r="AM41" t="str">
            <v>VDDBUF</v>
          </cell>
          <cell r="AN41" t="str">
            <v>NOCON</v>
          </cell>
          <cell r="AO41" t="str">
            <v>NOCON</v>
          </cell>
          <cell r="AP41" t="str">
            <v>NOCON</v>
          </cell>
          <cell r="AQ41" t="str">
            <v>NOCON</v>
          </cell>
          <cell r="AR41" t="str">
            <v>NOCON</v>
          </cell>
          <cell r="AS41" t="str">
            <v>NOCON</v>
          </cell>
          <cell r="AT41" t="str">
            <v>TST_ANA2</v>
          </cell>
          <cell r="AU41" t="str">
            <v>NOCON</v>
          </cell>
          <cell r="AV41" t="str">
            <v>VSSLVDS</v>
          </cell>
          <cell r="AW41" t="str">
            <v>DIE_ID&lt;2&gt;</v>
          </cell>
          <cell r="AX41" t="str">
            <v>DIE_ID&lt;3&gt;</v>
          </cell>
          <cell r="AY41" t="str">
            <v>EMPTY</v>
          </cell>
        </row>
        <row r="42">
          <cell r="B42" t="str">
            <v>EMPTY</v>
          </cell>
          <cell r="C42" t="str">
            <v>EMPTY</v>
          </cell>
          <cell r="D42" t="str">
            <v>CP_N</v>
          </cell>
          <cell r="E42" t="str">
            <v>NOCON</v>
          </cell>
          <cell r="F42" t="str">
            <v>NOCON</v>
          </cell>
          <cell r="G42" t="str">
            <v>NOCON</v>
          </cell>
          <cell r="H42" t="str">
            <v>RX_OUT&lt;48&gt;</v>
          </cell>
          <cell r="I42" t="str">
            <v>RX_OUT&lt;32&gt;</v>
          </cell>
          <cell r="J42" t="str">
            <v>RX_OUT&lt;49&gt;</v>
          </cell>
          <cell r="K42" t="str">
            <v>RX_OUT&lt;33&gt;</v>
          </cell>
          <cell r="L42" t="str">
            <v>RX_OUT&lt;50&gt;</v>
          </cell>
          <cell r="M42" t="str">
            <v>RX_OUT&lt;34&gt;</v>
          </cell>
          <cell r="N42" t="str">
            <v>RX_OUT&lt;51&gt;</v>
          </cell>
          <cell r="O42" t="str">
            <v>RX_OUT&lt;35&gt;</v>
          </cell>
          <cell r="P42" t="str">
            <v>RX_OUT&lt;52&gt;</v>
          </cell>
          <cell r="Q42" t="str">
            <v>RX_OUT&lt;36&gt;</v>
          </cell>
          <cell r="R42" t="str">
            <v>RX_OUT&lt;53&gt;</v>
          </cell>
          <cell r="S42" t="str">
            <v>RX_OUT&lt;37&gt;</v>
          </cell>
          <cell r="T42" t="str">
            <v>RX_OUT&lt;54&gt;</v>
          </cell>
          <cell r="U42" t="str">
            <v>RX_OUT&lt;38&gt;</v>
          </cell>
          <cell r="V42" t="str">
            <v>RX_OUT&lt;55&gt;</v>
          </cell>
          <cell r="W42" t="str">
            <v>RX_OUT&lt;39&gt;</v>
          </cell>
          <cell r="X42" t="str">
            <v>RX_OUT&lt;56&gt;</v>
          </cell>
          <cell r="Y42" t="str">
            <v>RX_OUT&lt;40&gt;</v>
          </cell>
          <cell r="Z42" t="str">
            <v>RX_OUT&lt;57&gt;</v>
          </cell>
          <cell r="AA42" t="str">
            <v>RX_OUT&lt;41&gt;</v>
          </cell>
          <cell r="AB42" t="str">
            <v>RX_OUT&lt;58&gt;</v>
          </cell>
          <cell r="AC42" t="str">
            <v>RX_OUT&lt;42&gt;</v>
          </cell>
          <cell r="AD42" t="str">
            <v>RX_OUT&lt;59&gt;</v>
          </cell>
          <cell r="AE42" t="str">
            <v>RX_OUT&lt;43&gt;</v>
          </cell>
          <cell r="AF42" t="str">
            <v>RX_OUT&lt;60&gt;</v>
          </cell>
          <cell r="AG42" t="str">
            <v>RX_OUT&lt;44&gt;</v>
          </cell>
          <cell r="AH42" t="str">
            <v>RX_OUT&lt;61&gt;</v>
          </cell>
          <cell r="AI42" t="str">
            <v>RX_OUT&lt;45&gt;</v>
          </cell>
          <cell r="AJ42" t="str">
            <v>RX_OUT&lt;62&gt;</v>
          </cell>
          <cell r="AK42" t="str">
            <v>RX_OUT&lt;46&gt;</v>
          </cell>
          <cell r="AL42" t="str">
            <v>RX_OUT&lt;63&gt;</v>
          </cell>
          <cell r="AM42" t="str">
            <v>RX_OUT&lt;47&gt;</v>
          </cell>
          <cell r="AN42" t="str">
            <v>NOCON</v>
          </cell>
          <cell r="AO42" t="str">
            <v>NOCON</v>
          </cell>
          <cell r="AP42" t="str">
            <v>NOCON</v>
          </cell>
          <cell r="AQ42" t="str">
            <v>NOCON</v>
          </cell>
          <cell r="AR42" t="str">
            <v>VDDA</v>
          </cell>
          <cell r="AS42" t="str">
            <v>VSSA</v>
          </cell>
          <cell r="AT42" t="str">
            <v>TST_ANA1</v>
          </cell>
          <cell r="AU42" t="str">
            <v>VDDLVDS</v>
          </cell>
          <cell r="AV42" t="str">
            <v>NOCON</v>
          </cell>
          <cell r="AW42" t="str">
            <v>DIE_ID&lt;0&gt;</v>
          </cell>
          <cell r="AX42" t="str">
            <v>DIE_ID&lt;1&gt;</v>
          </cell>
          <cell r="AY42" t="str">
            <v>EMPTY</v>
          </cell>
        </row>
        <row r="43">
          <cell r="B43" t="str">
            <v>EMPTY</v>
          </cell>
          <cell r="C43" t="str">
            <v>EMPTY</v>
          </cell>
          <cell r="D43" t="str">
            <v>NOCON_PSUB</v>
          </cell>
          <cell r="E43" t="str">
            <v>NOCON</v>
          </cell>
          <cell r="F43" t="str">
            <v>NOCON</v>
          </cell>
          <cell r="G43" t="str">
            <v>VSSRX</v>
          </cell>
          <cell r="H43" t="str">
            <v>VSSRX</v>
          </cell>
          <cell r="I43" t="str">
            <v>VSSRX</v>
          </cell>
          <cell r="J43" t="str">
            <v>VSSRX</v>
          </cell>
          <cell r="K43" t="str">
            <v>VSSRX</v>
          </cell>
          <cell r="L43" t="str">
            <v>VSSRX</v>
          </cell>
          <cell r="M43" t="str">
            <v>VSSRX</v>
          </cell>
          <cell r="N43" t="str">
            <v>VSSRX</v>
          </cell>
          <cell r="O43" t="str">
            <v>VSSRX</v>
          </cell>
          <cell r="P43" t="str">
            <v>VSSRX</v>
          </cell>
          <cell r="Q43" t="str">
            <v>VSSRX</v>
          </cell>
          <cell r="R43" t="str">
            <v>VSSRX</v>
          </cell>
          <cell r="S43" t="str">
            <v>VSSRX</v>
          </cell>
          <cell r="T43" t="str">
            <v>VSSRX</v>
          </cell>
          <cell r="U43" t="str">
            <v>VSSRX</v>
          </cell>
          <cell r="V43" t="str">
            <v>VSSRX</v>
          </cell>
          <cell r="W43" t="str">
            <v>VSSRX</v>
          </cell>
          <cell r="X43" t="str">
            <v>VSSRX</v>
          </cell>
          <cell r="Y43" t="str">
            <v>VSSRX</v>
          </cell>
          <cell r="Z43" t="str">
            <v>VSSRX</v>
          </cell>
          <cell r="AA43" t="str">
            <v>VSSRX</v>
          </cell>
          <cell r="AB43" t="str">
            <v>VSSRX</v>
          </cell>
          <cell r="AC43" t="str">
            <v>VSSRX</v>
          </cell>
          <cell r="AD43" t="str">
            <v>VSSRX</v>
          </cell>
          <cell r="AE43" t="str">
            <v>VSSRX</v>
          </cell>
          <cell r="AF43" t="str">
            <v>VSSRX</v>
          </cell>
          <cell r="AG43" t="str">
            <v>VSSRX</v>
          </cell>
          <cell r="AH43" t="str">
            <v>VSSRX</v>
          </cell>
          <cell r="AI43" t="str">
            <v>VSSRX</v>
          </cell>
          <cell r="AJ43" t="str">
            <v>VSSRX</v>
          </cell>
          <cell r="AK43" t="str">
            <v>VSSRX</v>
          </cell>
          <cell r="AL43" t="str">
            <v>VSSRX</v>
          </cell>
          <cell r="AM43" t="str">
            <v>VSSRX</v>
          </cell>
          <cell r="AN43" t="str">
            <v>NOCON</v>
          </cell>
          <cell r="AO43" t="str">
            <v>NOCON</v>
          </cell>
          <cell r="AP43" t="str">
            <v>NOCON</v>
          </cell>
          <cell r="AQ43" t="str">
            <v>NOCON</v>
          </cell>
          <cell r="AR43" t="str">
            <v>EMPTY</v>
          </cell>
          <cell r="AS43" t="str">
            <v>EMPTY</v>
          </cell>
          <cell r="AT43" t="str">
            <v>EMPTY</v>
          </cell>
          <cell r="AU43" t="str">
            <v>EMPTY</v>
          </cell>
          <cell r="AV43" t="str">
            <v>EMPTY</v>
          </cell>
          <cell r="AW43" t="str">
            <v>EMPTY</v>
          </cell>
          <cell r="AX43" t="str">
            <v>EMPTY</v>
          </cell>
          <cell r="AY43" t="str">
            <v>EMPTY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mpinfo" connectionId="1" xr16:uid="{8408B4E9-A6EA-49B0-8248-38EE2B8C14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D3B-7F46-4F03-840F-52337E776D29}">
  <dimension ref="A1:AY43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5" x14ac:dyDescent="0.25"/>
  <cols>
    <col min="1" max="1" width="19.5703125" customWidth="1"/>
    <col min="2" max="3" width="16.42578125" customWidth="1"/>
    <col min="4" max="4" width="21.85546875" customWidth="1"/>
    <col min="5" max="5" width="16.42578125" customWidth="1"/>
    <col min="6" max="6" width="21.5703125" customWidth="1"/>
    <col min="7" max="51" width="16.42578125" customWidth="1"/>
  </cols>
  <sheetData>
    <row r="1" spans="1:51" ht="24" thickBot="1" x14ac:dyDescent="0.4">
      <c r="A1" s="48" t="s">
        <v>0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48">
        <v>11</v>
      </c>
      <c r="M1" s="48">
        <v>12</v>
      </c>
      <c r="N1" s="48">
        <v>13</v>
      </c>
      <c r="O1" s="48">
        <v>14</v>
      </c>
      <c r="P1" s="48">
        <v>15</v>
      </c>
      <c r="Q1" s="48">
        <v>16</v>
      </c>
      <c r="R1" s="48">
        <v>17</v>
      </c>
      <c r="S1" s="48">
        <v>18</v>
      </c>
      <c r="T1" s="48">
        <v>19</v>
      </c>
      <c r="U1" s="48">
        <v>20</v>
      </c>
      <c r="V1" s="48">
        <v>21</v>
      </c>
      <c r="W1" s="48">
        <v>22</v>
      </c>
      <c r="X1" s="48">
        <v>23</v>
      </c>
      <c r="Y1" s="48">
        <v>24</v>
      </c>
      <c r="Z1" s="48">
        <v>25</v>
      </c>
      <c r="AA1" s="4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48">
        <v>32</v>
      </c>
      <c r="AH1" s="48">
        <v>33</v>
      </c>
      <c r="AI1" s="48">
        <v>34</v>
      </c>
      <c r="AJ1" s="48">
        <v>35</v>
      </c>
      <c r="AK1" s="48">
        <v>36</v>
      </c>
      <c r="AL1" s="48">
        <v>37</v>
      </c>
      <c r="AM1" s="48">
        <v>38</v>
      </c>
      <c r="AN1" s="48">
        <v>39</v>
      </c>
      <c r="AO1" s="48">
        <v>40</v>
      </c>
      <c r="AP1" s="48">
        <v>41</v>
      </c>
      <c r="AQ1" s="48">
        <v>42</v>
      </c>
      <c r="AR1" s="48">
        <v>43</v>
      </c>
      <c r="AS1" s="48">
        <v>44</v>
      </c>
      <c r="AT1" s="48">
        <v>45</v>
      </c>
      <c r="AU1" s="48">
        <v>46</v>
      </c>
      <c r="AV1" s="48">
        <v>47</v>
      </c>
      <c r="AW1" s="48">
        <v>48</v>
      </c>
      <c r="AX1" s="48">
        <v>49</v>
      </c>
      <c r="AY1" s="48">
        <v>50</v>
      </c>
    </row>
    <row r="2" spans="1:51" ht="62.25" thickBot="1" x14ac:dyDescent="0.4">
      <c r="A2" s="3" t="s">
        <v>201</v>
      </c>
      <c r="B2" s="49" t="s">
        <v>202</v>
      </c>
      <c r="C2" s="50" t="s">
        <v>203</v>
      </c>
      <c r="D2" s="51" t="s">
        <v>204</v>
      </c>
      <c r="E2" s="52" t="s">
        <v>205</v>
      </c>
      <c r="F2" s="53" t="s">
        <v>206</v>
      </c>
      <c r="G2" s="54" t="s">
        <v>207</v>
      </c>
      <c r="H2" s="50" t="s">
        <v>203</v>
      </c>
      <c r="I2" s="55" t="s">
        <v>208</v>
      </c>
      <c r="J2" s="56" t="s">
        <v>209</v>
      </c>
      <c r="K2" s="57" t="s">
        <v>210</v>
      </c>
      <c r="L2" s="58" t="s">
        <v>211</v>
      </c>
      <c r="M2" s="50" t="s">
        <v>202</v>
      </c>
      <c r="N2" s="59" t="s">
        <v>212</v>
      </c>
      <c r="O2" s="60" t="s">
        <v>213</v>
      </c>
      <c r="P2" s="61" t="s">
        <v>214</v>
      </c>
      <c r="Q2" s="62" t="s">
        <v>215</v>
      </c>
      <c r="R2" s="50" t="s">
        <v>203</v>
      </c>
      <c r="S2" s="63" t="s">
        <v>216</v>
      </c>
      <c r="T2" s="64" t="s">
        <v>217</v>
      </c>
      <c r="U2" s="65" t="s">
        <v>218</v>
      </c>
      <c r="V2" s="66" t="s">
        <v>219</v>
      </c>
      <c r="W2" s="50" t="s">
        <v>202</v>
      </c>
      <c r="X2" s="66" t="s">
        <v>220</v>
      </c>
      <c r="Y2" s="65" t="s">
        <v>221</v>
      </c>
      <c r="Z2" s="64" t="s">
        <v>222</v>
      </c>
      <c r="AA2" s="63" t="s">
        <v>223</v>
      </c>
      <c r="AB2" s="50" t="s">
        <v>203</v>
      </c>
      <c r="AC2" s="62" t="s">
        <v>224</v>
      </c>
      <c r="AD2" s="61" t="s">
        <v>225</v>
      </c>
      <c r="AE2" s="60" t="s">
        <v>226</v>
      </c>
      <c r="AF2" s="59" t="s">
        <v>227</v>
      </c>
      <c r="AG2" s="50" t="s">
        <v>202</v>
      </c>
      <c r="AH2" s="58" t="s">
        <v>228</v>
      </c>
      <c r="AI2" s="57" t="s">
        <v>229</v>
      </c>
      <c r="AJ2" s="56" t="s">
        <v>230</v>
      </c>
      <c r="AK2" s="55" t="s">
        <v>231</v>
      </c>
      <c r="AL2" s="50" t="s">
        <v>203</v>
      </c>
      <c r="AM2" s="54" t="s">
        <v>232</v>
      </c>
      <c r="AN2" s="53" t="s">
        <v>233</v>
      </c>
      <c r="AO2" s="52" t="s">
        <v>234</v>
      </c>
      <c r="AP2" s="51" t="s">
        <v>235</v>
      </c>
      <c r="AQ2" s="50" t="s">
        <v>203</v>
      </c>
      <c r="AR2" s="50" t="s">
        <v>202</v>
      </c>
      <c r="AS2" s="50" t="s">
        <v>236</v>
      </c>
      <c r="AT2" s="50" t="s">
        <v>236</v>
      </c>
      <c r="AU2" s="50" t="s">
        <v>236</v>
      </c>
      <c r="AV2" s="50" t="s">
        <v>236</v>
      </c>
      <c r="AW2" s="50" t="s">
        <v>236</v>
      </c>
      <c r="AX2" s="50" t="s">
        <v>236</v>
      </c>
      <c r="AY2" s="67" t="s">
        <v>237</v>
      </c>
    </row>
    <row r="3" spans="1:51" ht="62.25" thickBot="1" x14ac:dyDescent="0.4">
      <c r="A3" s="10" t="s">
        <v>238</v>
      </c>
      <c r="B3" s="49" t="s">
        <v>202</v>
      </c>
      <c r="C3" s="68" t="s">
        <v>203</v>
      </c>
      <c r="D3" s="69" t="s">
        <v>239</v>
      </c>
      <c r="E3" s="52" t="s">
        <v>240</v>
      </c>
      <c r="F3" s="53" t="s">
        <v>241</v>
      </c>
      <c r="G3" s="54" t="s">
        <v>242</v>
      </c>
      <c r="H3" s="68" t="s">
        <v>203</v>
      </c>
      <c r="I3" s="55" t="s">
        <v>243</v>
      </c>
      <c r="J3" s="56" t="s">
        <v>244</v>
      </c>
      <c r="K3" s="57" t="s">
        <v>245</v>
      </c>
      <c r="L3" s="58" t="s">
        <v>246</v>
      </c>
      <c r="M3" s="68" t="s">
        <v>202</v>
      </c>
      <c r="N3" s="59" t="s">
        <v>247</v>
      </c>
      <c r="O3" s="60" t="s">
        <v>248</v>
      </c>
      <c r="P3" s="61" t="s">
        <v>249</v>
      </c>
      <c r="Q3" s="62" t="s">
        <v>250</v>
      </c>
      <c r="R3" s="68" t="s">
        <v>203</v>
      </c>
      <c r="S3" s="63" t="s">
        <v>251</v>
      </c>
      <c r="T3" s="64" t="s">
        <v>252</v>
      </c>
      <c r="U3" s="65" t="s">
        <v>253</v>
      </c>
      <c r="V3" s="66" t="s">
        <v>254</v>
      </c>
      <c r="W3" s="68" t="s">
        <v>202</v>
      </c>
      <c r="X3" s="66" t="s">
        <v>255</v>
      </c>
      <c r="Y3" s="65" t="s">
        <v>256</v>
      </c>
      <c r="Z3" s="64" t="s">
        <v>257</v>
      </c>
      <c r="AA3" s="63" t="s">
        <v>258</v>
      </c>
      <c r="AB3" s="68" t="s">
        <v>203</v>
      </c>
      <c r="AC3" s="62" t="s">
        <v>259</v>
      </c>
      <c r="AD3" s="61" t="s">
        <v>260</v>
      </c>
      <c r="AE3" s="60" t="s">
        <v>261</v>
      </c>
      <c r="AF3" s="59" t="s">
        <v>262</v>
      </c>
      <c r="AG3" s="68" t="s">
        <v>202</v>
      </c>
      <c r="AH3" s="58" t="s">
        <v>263</v>
      </c>
      <c r="AI3" s="57" t="s">
        <v>264</v>
      </c>
      <c r="AJ3" s="56" t="s">
        <v>265</v>
      </c>
      <c r="AK3" s="55" t="s">
        <v>266</v>
      </c>
      <c r="AL3" s="68" t="s">
        <v>203</v>
      </c>
      <c r="AM3" s="54" t="s">
        <v>267</v>
      </c>
      <c r="AN3" s="53" t="s">
        <v>268</v>
      </c>
      <c r="AO3" s="52" t="s">
        <v>269</v>
      </c>
      <c r="AP3" s="69" t="s">
        <v>270</v>
      </c>
      <c r="AQ3" s="68" t="s">
        <v>203</v>
      </c>
      <c r="AR3" s="68" t="s">
        <v>202</v>
      </c>
      <c r="AS3" s="68" t="s">
        <v>236</v>
      </c>
      <c r="AT3" s="68" t="s">
        <v>236</v>
      </c>
      <c r="AU3" s="68" t="s">
        <v>236</v>
      </c>
      <c r="AV3" s="68" t="s">
        <v>236</v>
      </c>
      <c r="AW3" s="68" t="s">
        <v>236</v>
      </c>
      <c r="AX3" s="68" t="s">
        <v>236</v>
      </c>
      <c r="AY3" s="67" t="s">
        <v>237</v>
      </c>
    </row>
    <row r="4" spans="1:51" ht="62.25" thickBot="1" x14ac:dyDescent="0.4">
      <c r="A4" s="3" t="s">
        <v>271</v>
      </c>
      <c r="B4" s="49" t="s">
        <v>202</v>
      </c>
      <c r="C4" s="68" t="s">
        <v>203</v>
      </c>
      <c r="D4" s="69" t="s">
        <v>272</v>
      </c>
      <c r="E4" s="52" t="s">
        <v>273</v>
      </c>
      <c r="F4" s="53" t="s">
        <v>274</v>
      </c>
      <c r="G4" s="54" t="s">
        <v>275</v>
      </c>
      <c r="H4" s="68" t="s">
        <v>203</v>
      </c>
      <c r="I4" s="55" t="s">
        <v>276</v>
      </c>
      <c r="J4" s="56" t="s">
        <v>277</v>
      </c>
      <c r="K4" s="57" t="s">
        <v>278</v>
      </c>
      <c r="L4" s="58" t="s">
        <v>279</v>
      </c>
      <c r="M4" s="68" t="s">
        <v>202</v>
      </c>
      <c r="N4" s="59" t="s">
        <v>280</v>
      </c>
      <c r="O4" s="60" t="s">
        <v>281</v>
      </c>
      <c r="P4" s="61" t="s">
        <v>282</v>
      </c>
      <c r="Q4" s="62" t="s">
        <v>283</v>
      </c>
      <c r="R4" s="68" t="s">
        <v>203</v>
      </c>
      <c r="S4" s="63" t="s">
        <v>284</v>
      </c>
      <c r="T4" s="64" t="s">
        <v>285</v>
      </c>
      <c r="U4" s="65" t="s">
        <v>286</v>
      </c>
      <c r="V4" s="66" t="s">
        <v>287</v>
      </c>
      <c r="W4" s="68" t="s">
        <v>202</v>
      </c>
      <c r="X4" s="66" t="s">
        <v>288</v>
      </c>
      <c r="Y4" s="65" t="s">
        <v>289</v>
      </c>
      <c r="Z4" s="64" t="s">
        <v>290</v>
      </c>
      <c r="AA4" s="63" t="s">
        <v>291</v>
      </c>
      <c r="AB4" s="68" t="s">
        <v>203</v>
      </c>
      <c r="AC4" s="62" t="s">
        <v>292</v>
      </c>
      <c r="AD4" s="61" t="s">
        <v>293</v>
      </c>
      <c r="AE4" s="60" t="s">
        <v>294</v>
      </c>
      <c r="AF4" s="59" t="s">
        <v>295</v>
      </c>
      <c r="AG4" s="68" t="s">
        <v>202</v>
      </c>
      <c r="AH4" s="58" t="s">
        <v>296</v>
      </c>
      <c r="AI4" s="57" t="s">
        <v>297</v>
      </c>
      <c r="AJ4" s="56" t="s">
        <v>298</v>
      </c>
      <c r="AK4" s="55" t="s">
        <v>299</v>
      </c>
      <c r="AL4" s="68" t="s">
        <v>203</v>
      </c>
      <c r="AM4" s="54" t="s">
        <v>300</v>
      </c>
      <c r="AN4" s="53" t="s">
        <v>301</v>
      </c>
      <c r="AO4" s="52" t="s">
        <v>302</v>
      </c>
      <c r="AP4" s="69" t="s">
        <v>303</v>
      </c>
      <c r="AQ4" s="68" t="s">
        <v>203</v>
      </c>
      <c r="AR4" s="68" t="s">
        <v>202</v>
      </c>
      <c r="AS4" s="68" t="s">
        <v>236</v>
      </c>
      <c r="AT4" s="68" t="s">
        <v>236</v>
      </c>
      <c r="AU4" s="68" t="s">
        <v>236</v>
      </c>
      <c r="AV4" s="68" t="s">
        <v>236</v>
      </c>
      <c r="AW4" s="68" t="s">
        <v>236</v>
      </c>
      <c r="AX4" s="68" t="s">
        <v>304</v>
      </c>
      <c r="AY4" s="67" t="s">
        <v>237</v>
      </c>
    </row>
    <row r="5" spans="1:51" ht="62.25" thickBot="1" x14ac:dyDescent="0.4">
      <c r="A5" s="3" t="s">
        <v>305</v>
      </c>
      <c r="B5" s="49" t="s">
        <v>202</v>
      </c>
      <c r="C5" s="68" t="s">
        <v>203</v>
      </c>
      <c r="D5" s="69" t="s">
        <v>306</v>
      </c>
      <c r="E5" s="52" t="s">
        <v>307</v>
      </c>
      <c r="F5" s="53" t="s">
        <v>308</v>
      </c>
      <c r="G5" s="54" t="s">
        <v>309</v>
      </c>
      <c r="H5" s="68" t="s">
        <v>203</v>
      </c>
      <c r="I5" s="55" t="s">
        <v>310</v>
      </c>
      <c r="J5" s="56" t="s">
        <v>311</v>
      </c>
      <c r="K5" s="57" t="s">
        <v>312</v>
      </c>
      <c r="L5" s="58" t="s">
        <v>313</v>
      </c>
      <c r="M5" s="68" t="s">
        <v>202</v>
      </c>
      <c r="N5" s="59" t="s">
        <v>314</v>
      </c>
      <c r="O5" s="60" t="s">
        <v>315</v>
      </c>
      <c r="P5" s="61" t="s">
        <v>316</v>
      </c>
      <c r="Q5" s="62" t="s">
        <v>317</v>
      </c>
      <c r="R5" s="68" t="s">
        <v>203</v>
      </c>
      <c r="S5" s="63" t="s">
        <v>318</v>
      </c>
      <c r="T5" s="64" t="s">
        <v>319</v>
      </c>
      <c r="U5" s="65" t="s">
        <v>320</v>
      </c>
      <c r="V5" s="66" t="s">
        <v>321</v>
      </c>
      <c r="W5" s="68" t="s">
        <v>202</v>
      </c>
      <c r="X5" s="66" t="s">
        <v>322</v>
      </c>
      <c r="Y5" s="65" t="s">
        <v>323</v>
      </c>
      <c r="Z5" s="64" t="s">
        <v>324</v>
      </c>
      <c r="AA5" s="63" t="s">
        <v>325</v>
      </c>
      <c r="AB5" s="68" t="s">
        <v>203</v>
      </c>
      <c r="AC5" s="62" t="s">
        <v>326</v>
      </c>
      <c r="AD5" s="61" t="s">
        <v>327</v>
      </c>
      <c r="AE5" s="60" t="s">
        <v>328</v>
      </c>
      <c r="AF5" s="59" t="s">
        <v>329</v>
      </c>
      <c r="AG5" s="68" t="s">
        <v>202</v>
      </c>
      <c r="AH5" s="58" t="s">
        <v>330</v>
      </c>
      <c r="AI5" s="57" t="s">
        <v>331</v>
      </c>
      <c r="AJ5" s="56" t="s">
        <v>332</v>
      </c>
      <c r="AK5" s="55" t="s">
        <v>333</v>
      </c>
      <c r="AL5" s="68" t="s">
        <v>203</v>
      </c>
      <c r="AM5" s="54" t="s">
        <v>334</v>
      </c>
      <c r="AN5" s="53" t="s">
        <v>335</v>
      </c>
      <c r="AO5" s="52" t="s">
        <v>336</v>
      </c>
      <c r="AP5" s="69" t="s">
        <v>337</v>
      </c>
      <c r="AQ5" s="68" t="s">
        <v>203</v>
      </c>
      <c r="AR5" s="68" t="s">
        <v>202</v>
      </c>
      <c r="AS5" s="68" t="s">
        <v>236</v>
      </c>
      <c r="AT5" s="68" t="s">
        <v>236</v>
      </c>
      <c r="AU5" s="68" t="s">
        <v>236</v>
      </c>
      <c r="AV5" s="68" t="s">
        <v>236</v>
      </c>
      <c r="AW5" s="68" t="s">
        <v>236</v>
      </c>
      <c r="AX5" s="68" t="s">
        <v>338</v>
      </c>
      <c r="AY5" s="67" t="s">
        <v>237</v>
      </c>
    </row>
    <row r="6" spans="1:51" ht="62.25" thickBot="1" x14ac:dyDescent="0.4">
      <c r="A6" s="10" t="s">
        <v>339</v>
      </c>
      <c r="B6" s="49" t="s">
        <v>202</v>
      </c>
      <c r="C6" s="68" t="s">
        <v>203</v>
      </c>
      <c r="D6" s="69" t="s">
        <v>340</v>
      </c>
      <c r="E6" s="52" t="s">
        <v>341</v>
      </c>
      <c r="F6" s="53" t="s">
        <v>342</v>
      </c>
      <c r="G6" s="54" t="s">
        <v>343</v>
      </c>
      <c r="H6" s="68" t="s">
        <v>203</v>
      </c>
      <c r="I6" s="55" t="s">
        <v>344</v>
      </c>
      <c r="J6" s="56" t="s">
        <v>345</v>
      </c>
      <c r="K6" s="57" t="s">
        <v>346</v>
      </c>
      <c r="L6" s="58" t="s">
        <v>347</v>
      </c>
      <c r="M6" s="68" t="s">
        <v>202</v>
      </c>
      <c r="N6" s="59" t="s">
        <v>348</v>
      </c>
      <c r="O6" s="60" t="s">
        <v>349</v>
      </c>
      <c r="P6" s="61" t="s">
        <v>350</v>
      </c>
      <c r="Q6" s="62" t="s">
        <v>351</v>
      </c>
      <c r="R6" s="68" t="s">
        <v>203</v>
      </c>
      <c r="S6" s="63" t="s">
        <v>352</v>
      </c>
      <c r="T6" s="64" t="s">
        <v>353</v>
      </c>
      <c r="U6" s="65" t="s">
        <v>354</v>
      </c>
      <c r="V6" s="66" t="s">
        <v>355</v>
      </c>
      <c r="W6" s="68" t="s">
        <v>202</v>
      </c>
      <c r="X6" s="66" t="s">
        <v>356</v>
      </c>
      <c r="Y6" s="65" t="s">
        <v>357</v>
      </c>
      <c r="Z6" s="64" t="s">
        <v>358</v>
      </c>
      <c r="AA6" s="63" t="s">
        <v>359</v>
      </c>
      <c r="AB6" s="68" t="s">
        <v>203</v>
      </c>
      <c r="AC6" s="62" t="s">
        <v>360</v>
      </c>
      <c r="AD6" s="61" t="s">
        <v>361</v>
      </c>
      <c r="AE6" s="60" t="s">
        <v>362</v>
      </c>
      <c r="AF6" s="59" t="s">
        <v>363</v>
      </c>
      <c r="AG6" s="68" t="s">
        <v>202</v>
      </c>
      <c r="AH6" s="58" t="s">
        <v>364</v>
      </c>
      <c r="AI6" s="57" t="s">
        <v>365</v>
      </c>
      <c r="AJ6" s="56" t="s">
        <v>366</v>
      </c>
      <c r="AK6" s="55" t="s">
        <v>367</v>
      </c>
      <c r="AL6" s="68" t="s">
        <v>203</v>
      </c>
      <c r="AM6" s="54" t="s">
        <v>368</v>
      </c>
      <c r="AN6" s="53" t="s">
        <v>369</v>
      </c>
      <c r="AO6" s="52" t="s">
        <v>370</v>
      </c>
      <c r="AP6" s="69" t="s">
        <v>371</v>
      </c>
      <c r="AQ6" s="68" t="s">
        <v>203</v>
      </c>
      <c r="AR6" s="68" t="s">
        <v>202</v>
      </c>
      <c r="AS6" s="68" t="s">
        <v>236</v>
      </c>
      <c r="AT6" s="68" t="s">
        <v>236</v>
      </c>
      <c r="AU6" s="67" t="s">
        <v>236</v>
      </c>
      <c r="AV6" s="68" t="s">
        <v>236</v>
      </c>
      <c r="AW6" s="68" t="s">
        <v>236</v>
      </c>
      <c r="AX6" s="68" t="s">
        <v>236</v>
      </c>
      <c r="AY6" s="67" t="s">
        <v>237</v>
      </c>
    </row>
    <row r="7" spans="1:51" ht="62.25" thickBot="1" x14ac:dyDescent="0.4">
      <c r="A7" s="3" t="s">
        <v>372</v>
      </c>
      <c r="B7" s="49" t="s">
        <v>202</v>
      </c>
      <c r="C7" s="68" t="s">
        <v>203</v>
      </c>
      <c r="D7" s="69" t="s">
        <v>373</v>
      </c>
      <c r="E7" s="52" t="s">
        <v>374</v>
      </c>
      <c r="F7" s="53" t="s">
        <v>375</v>
      </c>
      <c r="G7" s="54" t="s">
        <v>376</v>
      </c>
      <c r="H7" s="68" t="s">
        <v>203</v>
      </c>
      <c r="I7" s="55" t="s">
        <v>377</v>
      </c>
      <c r="J7" s="56" t="s">
        <v>378</v>
      </c>
      <c r="K7" s="57" t="s">
        <v>379</v>
      </c>
      <c r="L7" s="58" t="s">
        <v>380</v>
      </c>
      <c r="M7" s="68" t="s">
        <v>202</v>
      </c>
      <c r="N7" s="59" t="s">
        <v>381</v>
      </c>
      <c r="O7" s="60" t="s">
        <v>382</v>
      </c>
      <c r="P7" s="61" t="s">
        <v>383</v>
      </c>
      <c r="Q7" s="62" t="s">
        <v>384</v>
      </c>
      <c r="R7" s="68" t="s">
        <v>203</v>
      </c>
      <c r="S7" s="63" t="s">
        <v>385</v>
      </c>
      <c r="T7" s="64" t="s">
        <v>386</v>
      </c>
      <c r="U7" s="65" t="s">
        <v>387</v>
      </c>
      <c r="V7" s="66" t="s">
        <v>388</v>
      </c>
      <c r="W7" s="68" t="s">
        <v>202</v>
      </c>
      <c r="X7" s="66" t="s">
        <v>389</v>
      </c>
      <c r="Y7" s="65" t="s">
        <v>390</v>
      </c>
      <c r="Z7" s="64" t="s">
        <v>391</v>
      </c>
      <c r="AA7" s="63" t="s">
        <v>392</v>
      </c>
      <c r="AB7" s="68" t="s">
        <v>203</v>
      </c>
      <c r="AC7" s="62" t="s">
        <v>393</v>
      </c>
      <c r="AD7" s="61" t="s">
        <v>394</v>
      </c>
      <c r="AE7" s="60" t="s">
        <v>395</v>
      </c>
      <c r="AF7" s="59" t="s">
        <v>396</v>
      </c>
      <c r="AG7" s="68" t="s">
        <v>202</v>
      </c>
      <c r="AH7" s="58" t="s">
        <v>397</v>
      </c>
      <c r="AI7" s="57" t="s">
        <v>398</v>
      </c>
      <c r="AJ7" s="56" t="s">
        <v>399</v>
      </c>
      <c r="AK7" s="55" t="s">
        <v>400</v>
      </c>
      <c r="AL7" s="68" t="s">
        <v>203</v>
      </c>
      <c r="AM7" s="54" t="s">
        <v>401</v>
      </c>
      <c r="AN7" s="53" t="s">
        <v>402</v>
      </c>
      <c r="AO7" s="52" t="s">
        <v>403</v>
      </c>
      <c r="AP7" s="69" t="s">
        <v>404</v>
      </c>
      <c r="AQ7" s="68" t="s">
        <v>203</v>
      </c>
      <c r="AR7" s="68" t="s">
        <v>202</v>
      </c>
      <c r="AS7" s="68" t="s">
        <v>236</v>
      </c>
      <c r="AT7" s="68" t="s">
        <v>236</v>
      </c>
      <c r="AU7" s="67" t="s">
        <v>236</v>
      </c>
      <c r="AV7" s="68" t="s">
        <v>236</v>
      </c>
      <c r="AW7" s="68" t="s">
        <v>236</v>
      </c>
      <c r="AX7" s="68" t="s">
        <v>236</v>
      </c>
      <c r="AY7" s="67" t="s">
        <v>237</v>
      </c>
    </row>
    <row r="8" spans="1:51" ht="62.25" thickBot="1" x14ac:dyDescent="0.4">
      <c r="A8" s="3" t="s">
        <v>405</v>
      </c>
      <c r="B8" s="49" t="s">
        <v>202</v>
      </c>
      <c r="C8" s="68" t="s">
        <v>203</v>
      </c>
      <c r="D8" s="69" t="s">
        <v>406</v>
      </c>
      <c r="E8" s="52" t="s">
        <v>407</v>
      </c>
      <c r="F8" s="53" t="s">
        <v>408</v>
      </c>
      <c r="G8" s="54" t="s">
        <v>409</v>
      </c>
      <c r="H8" s="68" t="s">
        <v>203</v>
      </c>
      <c r="I8" s="55" t="s">
        <v>410</v>
      </c>
      <c r="J8" s="56" t="s">
        <v>411</v>
      </c>
      <c r="K8" s="57" t="s">
        <v>412</v>
      </c>
      <c r="L8" s="58" t="s">
        <v>413</v>
      </c>
      <c r="M8" s="68" t="s">
        <v>202</v>
      </c>
      <c r="N8" s="59" t="s">
        <v>414</v>
      </c>
      <c r="O8" s="60" t="s">
        <v>415</v>
      </c>
      <c r="P8" s="61" t="s">
        <v>416</v>
      </c>
      <c r="Q8" s="62" t="s">
        <v>417</v>
      </c>
      <c r="R8" s="68" t="s">
        <v>203</v>
      </c>
      <c r="S8" s="63" t="s">
        <v>418</v>
      </c>
      <c r="T8" s="64" t="s">
        <v>419</v>
      </c>
      <c r="U8" s="65" t="s">
        <v>420</v>
      </c>
      <c r="V8" s="66" t="s">
        <v>421</v>
      </c>
      <c r="W8" s="68" t="s">
        <v>202</v>
      </c>
      <c r="X8" s="66" t="s">
        <v>422</v>
      </c>
      <c r="Y8" s="65" t="s">
        <v>423</v>
      </c>
      <c r="Z8" s="64" t="s">
        <v>424</v>
      </c>
      <c r="AA8" s="63" t="s">
        <v>425</v>
      </c>
      <c r="AB8" s="68" t="s">
        <v>203</v>
      </c>
      <c r="AC8" s="62" t="s">
        <v>426</v>
      </c>
      <c r="AD8" s="61" t="s">
        <v>427</v>
      </c>
      <c r="AE8" s="60" t="s">
        <v>428</v>
      </c>
      <c r="AF8" s="59" t="s">
        <v>429</v>
      </c>
      <c r="AG8" s="68" t="s">
        <v>202</v>
      </c>
      <c r="AH8" s="58" t="s">
        <v>430</v>
      </c>
      <c r="AI8" s="57" t="s">
        <v>431</v>
      </c>
      <c r="AJ8" s="56" t="s">
        <v>432</v>
      </c>
      <c r="AK8" s="55" t="s">
        <v>433</v>
      </c>
      <c r="AL8" s="68" t="s">
        <v>203</v>
      </c>
      <c r="AM8" s="54" t="s">
        <v>434</v>
      </c>
      <c r="AN8" s="53" t="s">
        <v>435</v>
      </c>
      <c r="AO8" s="52" t="s">
        <v>436</v>
      </c>
      <c r="AP8" s="69" t="s">
        <v>437</v>
      </c>
      <c r="AQ8" s="68" t="s">
        <v>203</v>
      </c>
      <c r="AR8" s="68" t="s">
        <v>202</v>
      </c>
      <c r="AS8" s="68" t="s">
        <v>236</v>
      </c>
      <c r="AT8" s="68" t="s">
        <v>236</v>
      </c>
      <c r="AU8" s="67" t="s">
        <v>236</v>
      </c>
      <c r="AV8" s="68" t="s">
        <v>236</v>
      </c>
      <c r="AW8" s="68" t="s">
        <v>236</v>
      </c>
      <c r="AX8" s="68" t="s">
        <v>236</v>
      </c>
      <c r="AY8" s="67" t="s">
        <v>237</v>
      </c>
    </row>
    <row r="9" spans="1:51" ht="62.25" thickBot="1" x14ac:dyDescent="0.4">
      <c r="A9" s="10" t="s">
        <v>438</v>
      </c>
      <c r="B9" s="49" t="s">
        <v>202</v>
      </c>
      <c r="C9" s="68" t="s">
        <v>203</v>
      </c>
      <c r="D9" s="69" t="s">
        <v>439</v>
      </c>
      <c r="E9" s="52" t="s">
        <v>440</v>
      </c>
      <c r="F9" s="53" t="s">
        <v>441</v>
      </c>
      <c r="G9" s="54" t="s">
        <v>442</v>
      </c>
      <c r="H9" s="68" t="s">
        <v>203</v>
      </c>
      <c r="I9" s="55" t="s">
        <v>443</v>
      </c>
      <c r="J9" s="56" t="s">
        <v>444</v>
      </c>
      <c r="K9" s="57" t="s">
        <v>445</v>
      </c>
      <c r="L9" s="58" t="s">
        <v>446</v>
      </c>
      <c r="M9" s="68" t="s">
        <v>202</v>
      </c>
      <c r="N9" s="59" t="s">
        <v>447</v>
      </c>
      <c r="O9" s="60" t="s">
        <v>448</v>
      </c>
      <c r="P9" s="61" t="s">
        <v>449</v>
      </c>
      <c r="Q9" s="62" t="s">
        <v>450</v>
      </c>
      <c r="R9" s="68" t="s">
        <v>203</v>
      </c>
      <c r="S9" s="63" t="s">
        <v>451</v>
      </c>
      <c r="T9" s="64" t="s">
        <v>452</v>
      </c>
      <c r="U9" s="65" t="s">
        <v>453</v>
      </c>
      <c r="V9" s="66" t="s">
        <v>454</v>
      </c>
      <c r="W9" s="68" t="s">
        <v>202</v>
      </c>
      <c r="X9" s="66" t="s">
        <v>455</v>
      </c>
      <c r="Y9" s="65" t="s">
        <v>456</v>
      </c>
      <c r="Z9" s="64" t="s">
        <v>457</v>
      </c>
      <c r="AA9" s="63" t="s">
        <v>458</v>
      </c>
      <c r="AB9" s="68" t="s">
        <v>203</v>
      </c>
      <c r="AC9" s="62" t="s">
        <v>459</v>
      </c>
      <c r="AD9" s="61" t="s">
        <v>460</v>
      </c>
      <c r="AE9" s="60" t="s">
        <v>461</v>
      </c>
      <c r="AF9" s="59" t="s">
        <v>462</v>
      </c>
      <c r="AG9" s="68" t="s">
        <v>202</v>
      </c>
      <c r="AH9" s="58" t="s">
        <v>463</v>
      </c>
      <c r="AI9" s="57" t="s">
        <v>464</v>
      </c>
      <c r="AJ9" s="56" t="s">
        <v>465</v>
      </c>
      <c r="AK9" s="55" t="s">
        <v>466</v>
      </c>
      <c r="AL9" s="68" t="s">
        <v>203</v>
      </c>
      <c r="AM9" s="54" t="s">
        <v>467</v>
      </c>
      <c r="AN9" s="53" t="s">
        <v>468</v>
      </c>
      <c r="AO9" s="52" t="s">
        <v>469</v>
      </c>
      <c r="AP9" s="69" t="s">
        <v>470</v>
      </c>
      <c r="AQ9" s="68" t="s">
        <v>203</v>
      </c>
      <c r="AR9" s="68" t="s">
        <v>202</v>
      </c>
      <c r="AS9" s="68" t="s">
        <v>236</v>
      </c>
      <c r="AT9" s="68" t="s">
        <v>236</v>
      </c>
      <c r="AU9" s="67" t="s">
        <v>236</v>
      </c>
      <c r="AV9" s="68" t="s">
        <v>236</v>
      </c>
      <c r="AW9" s="68" t="s">
        <v>236</v>
      </c>
      <c r="AX9" s="68" t="s">
        <v>236</v>
      </c>
      <c r="AY9" s="67" t="s">
        <v>237</v>
      </c>
    </row>
    <row r="10" spans="1:51" ht="62.25" thickBot="1" x14ac:dyDescent="0.4">
      <c r="A10" s="3" t="s">
        <v>471</v>
      </c>
      <c r="B10" s="49" t="s">
        <v>202</v>
      </c>
      <c r="C10" s="68" t="s">
        <v>203</v>
      </c>
      <c r="D10" s="69" t="s">
        <v>472</v>
      </c>
      <c r="E10" s="52" t="s">
        <v>473</v>
      </c>
      <c r="F10" s="53" t="s">
        <v>474</v>
      </c>
      <c r="G10" s="54" t="s">
        <v>475</v>
      </c>
      <c r="H10" s="68" t="s">
        <v>203</v>
      </c>
      <c r="I10" s="55" t="s">
        <v>476</v>
      </c>
      <c r="J10" s="56" t="s">
        <v>477</v>
      </c>
      <c r="K10" s="57" t="s">
        <v>478</v>
      </c>
      <c r="L10" s="58" t="s">
        <v>479</v>
      </c>
      <c r="M10" s="68" t="s">
        <v>202</v>
      </c>
      <c r="N10" s="59" t="s">
        <v>480</v>
      </c>
      <c r="O10" s="60" t="s">
        <v>481</v>
      </c>
      <c r="P10" s="61" t="s">
        <v>482</v>
      </c>
      <c r="Q10" s="62" t="s">
        <v>483</v>
      </c>
      <c r="R10" s="68" t="s">
        <v>203</v>
      </c>
      <c r="S10" s="63" t="s">
        <v>484</v>
      </c>
      <c r="T10" s="64" t="s">
        <v>485</v>
      </c>
      <c r="U10" s="65" t="s">
        <v>486</v>
      </c>
      <c r="V10" s="66" t="s">
        <v>487</v>
      </c>
      <c r="W10" s="68" t="s">
        <v>202</v>
      </c>
      <c r="X10" s="66" t="s">
        <v>488</v>
      </c>
      <c r="Y10" s="65" t="s">
        <v>489</v>
      </c>
      <c r="Z10" s="64" t="s">
        <v>490</v>
      </c>
      <c r="AA10" s="63" t="s">
        <v>491</v>
      </c>
      <c r="AB10" s="68" t="s">
        <v>203</v>
      </c>
      <c r="AC10" s="62" t="s">
        <v>492</v>
      </c>
      <c r="AD10" s="61" t="s">
        <v>493</v>
      </c>
      <c r="AE10" s="60" t="s">
        <v>494</v>
      </c>
      <c r="AF10" s="59" t="s">
        <v>495</v>
      </c>
      <c r="AG10" s="68" t="s">
        <v>202</v>
      </c>
      <c r="AH10" s="58" t="s">
        <v>496</v>
      </c>
      <c r="AI10" s="57" t="s">
        <v>497</v>
      </c>
      <c r="AJ10" s="56" t="s">
        <v>498</v>
      </c>
      <c r="AK10" s="55" t="s">
        <v>499</v>
      </c>
      <c r="AL10" s="68" t="s">
        <v>203</v>
      </c>
      <c r="AM10" s="54" t="s">
        <v>500</v>
      </c>
      <c r="AN10" s="53" t="s">
        <v>501</v>
      </c>
      <c r="AO10" s="52" t="s">
        <v>502</v>
      </c>
      <c r="AP10" s="69" t="s">
        <v>503</v>
      </c>
      <c r="AQ10" s="68" t="s">
        <v>203</v>
      </c>
      <c r="AR10" s="68" t="s">
        <v>202</v>
      </c>
      <c r="AS10" s="68" t="s">
        <v>236</v>
      </c>
      <c r="AT10" s="68" t="s">
        <v>236</v>
      </c>
      <c r="AU10" s="67" t="s">
        <v>236</v>
      </c>
      <c r="AV10" s="68" t="s">
        <v>236</v>
      </c>
      <c r="AW10" s="68" t="s">
        <v>236</v>
      </c>
      <c r="AX10" s="68" t="s">
        <v>236</v>
      </c>
      <c r="AY10" s="67" t="s">
        <v>237</v>
      </c>
    </row>
    <row r="11" spans="1:51" ht="62.25" thickBot="1" x14ac:dyDescent="0.4">
      <c r="A11" s="10" t="s">
        <v>504</v>
      </c>
      <c r="B11" s="49" t="s">
        <v>202</v>
      </c>
      <c r="C11" s="68" t="s">
        <v>203</v>
      </c>
      <c r="D11" s="69" t="s">
        <v>505</v>
      </c>
      <c r="E11" s="52" t="s">
        <v>506</v>
      </c>
      <c r="F11" s="53" t="s">
        <v>507</v>
      </c>
      <c r="G11" s="54" t="s">
        <v>508</v>
      </c>
      <c r="H11" s="68" t="s">
        <v>203</v>
      </c>
      <c r="I11" s="55" t="s">
        <v>509</v>
      </c>
      <c r="J11" s="56" t="s">
        <v>510</v>
      </c>
      <c r="K11" s="57" t="s">
        <v>511</v>
      </c>
      <c r="L11" s="58" t="s">
        <v>512</v>
      </c>
      <c r="M11" s="68" t="s">
        <v>202</v>
      </c>
      <c r="N11" s="59" t="s">
        <v>513</v>
      </c>
      <c r="O11" s="60" t="s">
        <v>514</v>
      </c>
      <c r="P11" s="61" t="s">
        <v>515</v>
      </c>
      <c r="Q11" s="62" t="s">
        <v>516</v>
      </c>
      <c r="R11" s="68" t="s">
        <v>203</v>
      </c>
      <c r="S11" s="63" t="s">
        <v>517</v>
      </c>
      <c r="T11" s="64" t="s">
        <v>518</v>
      </c>
      <c r="U11" s="65" t="s">
        <v>519</v>
      </c>
      <c r="V11" s="66" t="s">
        <v>520</v>
      </c>
      <c r="W11" s="68" t="s">
        <v>202</v>
      </c>
      <c r="X11" s="66" t="s">
        <v>521</v>
      </c>
      <c r="Y11" s="65" t="s">
        <v>522</v>
      </c>
      <c r="Z11" s="64" t="s">
        <v>523</v>
      </c>
      <c r="AA11" s="63" t="s">
        <v>524</v>
      </c>
      <c r="AB11" s="68" t="s">
        <v>203</v>
      </c>
      <c r="AC11" s="62" t="s">
        <v>525</v>
      </c>
      <c r="AD11" s="61" t="s">
        <v>526</v>
      </c>
      <c r="AE11" s="60" t="s">
        <v>527</v>
      </c>
      <c r="AF11" s="59" t="s">
        <v>528</v>
      </c>
      <c r="AG11" s="68" t="s">
        <v>202</v>
      </c>
      <c r="AH11" s="58" t="s">
        <v>529</v>
      </c>
      <c r="AI11" s="57" t="s">
        <v>530</v>
      </c>
      <c r="AJ11" s="56" t="s">
        <v>531</v>
      </c>
      <c r="AK11" s="55" t="s">
        <v>532</v>
      </c>
      <c r="AL11" s="68" t="s">
        <v>203</v>
      </c>
      <c r="AM11" s="54" t="s">
        <v>533</v>
      </c>
      <c r="AN11" s="53" t="s">
        <v>534</v>
      </c>
      <c r="AO11" s="52" t="s">
        <v>535</v>
      </c>
      <c r="AP11" s="69" t="s">
        <v>536</v>
      </c>
      <c r="AQ11" s="68" t="s">
        <v>203</v>
      </c>
      <c r="AR11" s="68" t="s">
        <v>202</v>
      </c>
      <c r="AS11" s="68" t="s">
        <v>236</v>
      </c>
      <c r="AT11" s="68" t="s">
        <v>236</v>
      </c>
      <c r="AU11" s="67" t="s">
        <v>236</v>
      </c>
      <c r="AV11" s="68" t="s">
        <v>236</v>
      </c>
      <c r="AW11" s="68" t="s">
        <v>236</v>
      </c>
      <c r="AX11" s="68" t="s">
        <v>236</v>
      </c>
      <c r="AY11" s="67" t="s">
        <v>237</v>
      </c>
    </row>
    <row r="12" spans="1:51" ht="62.25" thickBot="1" x14ac:dyDescent="0.4">
      <c r="A12" s="3" t="s">
        <v>537</v>
      </c>
      <c r="B12" s="49" t="s">
        <v>202</v>
      </c>
      <c r="C12" s="68" t="s">
        <v>203</v>
      </c>
      <c r="D12" s="69" t="s">
        <v>538</v>
      </c>
      <c r="E12" s="52" t="s">
        <v>539</v>
      </c>
      <c r="F12" s="53" t="s">
        <v>540</v>
      </c>
      <c r="G12" s="54" t="s">
        <v>541</v>
      </c>
      <c r="H12" s="68" t="s">
        <v>203</v>
      </c>
      <c r="I12" s="55" t="s">
        <v>542</v>
      </c>
      <c r="J12" s="56" t="s">
        <v>543</v>
      </c>
      <c r="K12" s="57" t="s">
        <v>544</v>
      </c>
      <c r="L12" s="58" t="s">
        <v>545</v>
      </c>
      <c r="M12" s="68" t="s">
        <v>202</v>
      </c>
      <c r="N12" s="59" t="s">
        <v>546</v>
      </c>
      <c r="O12" s="60" t="s">
        <v>547</v>
      </c>
      <c r="P12" s="61" t="s">
        <v>548</v>
      </c>
      <c r="Q12" s="62" t="s">
        <v>549</v>
      </c>
      <c r="R12" s="68" t="s">
        <v>203</v>
      </c>
      <c r="S12" s="63" t="s">
        <v>550</v>
      </c>
      <c r="T12" s="64" t="s">
        <v>551</v>
      </c>
      <c r="U12" s="65" t="s">
        <v>552</v>
      </c>
      <c r="V12" s="66" t="s">
        <v>553</v>
      </c>
      <c r="W12" s="68" t="s">
        <v>202</v>
      </c>
      <c r="X12" s="66" t="s">
        <v>554</v>
      </c>
      <c r="Y12" s="65" t="s">
        <v>555</v>
      </c>
      <c r="Z12" s="64" t="s">
        <v>556</v>
      </c>
      <c r="AA12" s="63" t="s">
        <v>557</v>
      </c>
      <c r="AB12" s="68" t="s">
        <v>203</v>
      </c>
      <c r="AC12" s="62" t="s">
        <v>558</v>
      </c>
      <c r="AD12" s="61" t="s">
        <v>559</v>
      </c>
      <c r="AE12" s="60" t="s">
        <v>560</v>
      </c>
      <c r="AF12" s="59" t="s">
        <v>561</v>
      </c>
      <c r="AG12" s="68" t="s">
        <v>202</v>
      </c>
      <c r="AH12" s="58" t="s">
        <v>562</v>
      </c>
      <c r="AI12" s="57" t="s">
        <v>563</v>
      </c>
      <c r="AJ12" s="56" t="s">
        <v>564</v>
      </c>
      <c r="AK12" s="55" t="s">
        <v>565</v>
      </c>
      <c r="AL12" s="68" t="s">
        <v>203</v>
      </c>
      <c r="AM12" s="54" t="s">
        <v>566</v>
      </c>
      <c r="AN12" s="53" t="s">
        <v>567</v>
      </c>
      <c r="AO12" s="52" t="s">
        <v>568</v>
      </c>
      <c r="AP12" s="69" t="s">
        <v>569</v>
      </c>
      <c r="AQ12" s="68" t="s">
        <v>203</v>
      </c>
      <c r="AR12" s="68" t="s">
        <v>202</v>
      </c>
      <c r="AS12" s="68" t="s">
        <v>236</v>
      </c>
      <c r="AT12" s="68" t="s">
        <v>236</v>
      </c>
      <c r="AU12" s="67" t="s">
        <v>236</v>
      </c>
      <c r="AV12" s="68" t="s">
        <v>236</v>
      </c>
      <c r="AW12" s="68" t="s">
        <v>236</v>
      </c>
      <c r="AX12" s="68" t="s">
        <v>304</v>
      </c>
      <c r="AY12" s="67" t="s">
        <v>237</v>
      </c>
    </row>
    <row r="13" spans="1:51" ht="62.25" thickBot="1" x14ac:dyDescent="0.4">
      <c r="A13" s="3" t="s">
        <v>570</v>
      </c>
      <c r="B13" s="49" t="s">
        <v>202</v>
      </c>
      <c r="C13" s="68" t="s">
        <v>203</v>
      </c>
      <c r="D13" s="69" t="s">
        <v>571</v>
      </c>
      <c r="E13" s="52" t="s">
        <v>572</v>
      </c>
      <c r="F13" s="53" t="s">
        <v>573</v>
      </c>
      <c r="G13" s="54" t="s">
        <v>574</v>
      </c>
      <c r="H13" s="68" t="s">
        <v>203</v>
      </c>
      <c r="I13" s="55" t="s">
        <v>575</v>
      </c>
      <c r="J13" s="56" t="s">
        <v>576</v>
      </c>
      <c r="K13" s="57" t="s">
        <v>577</v>
      </c>
      <c r="L13" s="58" t="s">
        <v>578</v>
      </c>
      <c r="M13" s="68" t="s">
        <v>202</v>
      </c>
      <c r="N13" s="59" t="s">
        <v>579</v>
      </c>
      <c r="O13" s="60" t="s">
        <v>580</v>
      </c>
      <c r="P13" s="61" t="s">
        <v>581</v>
      </c>
      <c r="Q13" s="62" t="s">
        <v>582</v>
      </c>
      <c r="R13" s="68" t="s">
        <v>203</v>
      </c>
      <c r="S13" s="63" t="s">
        <v>583</v>
      </c>
      <c r="T13" s="64" t="s">
        <v>584</v>
      </c>
      <c r="U13" s="65" t="s">
        <v>585</v>
      </c>
      <c r="V13" s="66" t="s">
        <v>586</v>
      </c>
      <c r="W13" s="68" t="s">
        <v>202</v>
      </c>
      <c r="X13" s="66" t="s">
        <v>587</v>
      </c>
      <c r="Y13" s="65" t="s">
        <v>588</v>
      </c>
      <c r="Z13" s="64" t="s">
        <v>589</v>
      </c>
      <c r="AA13" s="63" t="s">
        <v>590</v>
      </c>
      <c r="AB13" s="68" t="s">
        <v>203</v>
      </c>
      <c r="AC13" s="62" t="s">
        <v>591</v>
      </c>
      <c r="AD13" s="61" t="s">
        <v>592</v>
      </c>
      <c r="AE13" s="60" t="s">
        <v>593</v>
      </c>
      <c r="AF13" s="59" t="s">
        <v>594</v>
      </c>
      <c r="AG13" s="68" t="s">
        <v>202</v>
      </c>
      <c r="AH13" s="58" t="s">
        <v>595</v>
      </c>
      <c r="AI13" s="57" t="s">
        <v>596</v>
      </c>
      <c r="AJ13" s="56" t="s">
        <v>597</v>
      </c>
      <c r="AK13" s="55" t="s">
        <v>598</v>
      </c>
      <c r="AL13" s="68" t="s">
        <v>203</v>
      </c>
      <c r="AM13" s="54" t="s">
        <v>599</v>
      </c>
      <c r="AN13" s="53" t="s">
        <v>600</v>
      </c>
      <c r="AO13" s="52" t="s">
        <v>601</v>
      </c>
      <c r="AP13" s="69" t="s">
        <v>602</v>
      </c>
      <c r="AQ13" s="68" t="s">
        <v>203</v>
      </c>
      <c r="AR13" s="68" t="s">
        <v>202</v>
      </c>
      <c r="AS13" s="68" t="s">
        <v>236</v>
      </c>
      <c r="AT13" s="68" t="s">
        <v>236</v>
      </c>
      <c r="AU13" s="67" t="s">
        <v>236</v>
      </c>
      <c r="AV13" s="68" t="s">
        <v>236</v>
      </c>
      <c r="AW13" s="68" t="s">
        <v>236</v>
      </c>
      <c r="AX13" s="68" t="s">
        <v>338</v>
      </c>
      <c r="AY13" s="67" t="s">
        <v>237</v>
      </c>
    </row>
    <row r="14" spans="1:51" ht="62.25" thickBot="1" x14ac:dyDescent="0.4">
      <c r="A14" s="10" t="s">
        <v>603</v>
      </c>
      <c r="B14" s="49" t="s">
        <v>202</v>
      </c>
      <c r="C14" s="68" t="s">
        <v>203</v>
      </c>
      <c r="D14" s="69" t="s">
        <v>604</v>
      </c>
      <c r="E14" s="52" t="s">
        <v>605</v>
      </c>
      <c r="F14" s="53" t="s">
        <v>606</v>
      </c>
      <c r="G14" s="54" t="s">
        <v>607</v>
      </c>
      <c r="H14" s="68" t="s">
        <v>203</v>
      </c>
      <c r="I14" s="55" t="s">
        <v>608</v>
      </c>
      <c r="J14" s="56" t="s">
        <v>609</v>
      </c>
      <c r="K14" s="57" t="s">
        <v>610</v>
      </c>
      <c r="L14" s="58" t="s">
        <v>611</v>
      </c>
      <c r="M14" s="68" t="s">
        <v>202</v>
      </c>
      <c r="N14" s="59" t="s">
        <v>612</v>
      </c>
      <c r="O14" s="60" t="s">
        <v>613</v>
      </c>
      <c r="P14" s="61" t="s">
        <v>614</v>
      </c>
      <c r="Q14" s="62" t="s">
        <v>615</v>
      </c>
      <c r="R14" s="68" t="s">
        <v>203</v>
      </c>
      <c r="S14" s="63" t="s">
        <v>616</v>
      </c>
      <c r="T14" s="64" t="s">
        <v>617</v>
      </c>
      <c r="U14" s="65" t="s">
        <v>618</v>
      </c>
      <c r="V14" s="66" t="s">
        <v>619</v>
      </c>
      <c r="W14" s="68" t="s">
        <v>202</v>
      </c>
      <c r="X14" s="66" t="s">
        <v>620</v>
      </c>
      <c r="Y14" s="65" t="s">
        <v>621</v>
      </c>
      <c r="Z14" s="64" t="s">
        <v>622</v>
      </c>
      <c r="AA14" s="63" t="s">
        <v>623</v>
      </c>
      <c r="AB14" s="68" t="s">
        <v>203</v>
      </c>
      <c r="AC14" s="62" t="s">
        <v>624</v>
      </c>
      <c r="AD14" s="61" t="s">
        <v>625</v>
      </c>
      <c r="AE14" s="60" t="s">
        <v>626</v>
      </c>
      <c r="AF14" s="59" t="s">
        <v>627</v>
      </c>
      <c r="AG14" s="68" t="s">
        <v>202</v>
      </c>
      <c r="AH14" s="58" t="s">
        <v>628</v>
      </c>
      <c r="AI14" s="57" t="s">
        <v>629</v>
      </c>
      <c r="AJ14" s="56" t="s">
        <v>630</v>
      </c>
      <c r="AK14" s="55" t="s">
        <v>631</v>
      </c>
      <c r="AL14" s="68" t="s">
        <v>203</v>
      </c>
      <c r="AM14" s="54" t="s">
        <v>632</v>
      </c>
      <c r="AN14" s="53" t="s">
        <v>633</v>
      </c>
      <c r="AO14" s="52" t="s">
        <v>634</v>
      </c>
      <c r="AP14" s="69" t="s">
        <v>635</v>
      </c>
      <c r="AQ14" s="68" t="s">
        <v>203</v>
      </c>
      <c r="AR14" s="68" t="s">
        <v>202</v>
      </c>
      <c r="AS14" s="68" t="s">
        <v>236</v>
      </c>
      <c r="AT14" s="68" t="s">
        <v>236</v>
      </c>
      <c r="AU14" s="67" t="s">
        <v>236</v>
      </c>
      <c r="AV14" s="68" t="s">
        <v>236</v>
      </c>
      <c r="AW14" s="68" t="s">
        <v>236</v>
      </c>
      <c r="AX14" s="68" t="s">
        <v>236</v>
      </c>
      <c r="AY14" s="67" t="s">
        <v>237</v>
      </c>
    </row>
    <row r="15" spans="1:51" ht="62.25" thickBot="1" x14ac:dyDescent="0.4">
      <c r="A15" s="10" t="s">
        <v>636</v>
      </c>
      <c r="B15" s="49" t="s">
        <v>202</v>
      </c>
      <c r="C15" s="68" t="s">
        <v>203</v>
      </c>
      <c r="D15" s="69" t="s">
        <v>637</v>
      </c>
      <c r="E15" s="52" t="s">
        <v>638</v>
      </c>
      <c r="F15" s="53" t="s">
        <v>639</v>
      </c>
      <c r="G15" s="54" t="s">
        <v>640</v>
      </c>
      <c r="H15" s="68" t="s">
        <v>203</v>
      </c>
      <c r="I15" s="55" t="s">
        <v>641</v>
      </c>
      <c r="J15" s="56" t="s">
        <v>642</v>
      </c>
      <c r="K15" s="57" t="s">
        <v>643</v>
      </c>
      <c r="L15" s="58" t="s">
        <v>644</v>
      </c>
      <c r="M15" s="68" t="s">
        <v>202</v>
      </c>
      <c r="N15" s="59" t="s">
        <v>645</v>
      </c>
      <c r="O15" s="60" t="s">
        <v>646</v>
      </c>
      <c r="P15" s="61" t="s">
        <v>647</v>
      </c>
      <c r="Q15" s="62" t="s">
        <v>648</v>
      </c>
      <c r="R15" s="68" t="s">
        <v>203</v>
      </c>
      <c r="S15" s="63" t="s">
        <v>649</v>
      </c>
      <c r="T15" s="64" t="s">
        <v>650</v>
      </c>
      <c r="U15" s="65" t="s">
        <v>651</v>
      </c>
      <c r="V15" s="66" t="s">
        <v>652</v>
      </c>
      <c r="W15" s="68" t="s">
        <v>202</v>
      </c>
      <c r="X15" s="66" t="s">
        <v>653</v>
      </c>
      <c r="Y15" s="65" t="s">
        <v>654</v>
      </c>
      <c r="Z15" s="64" t="s">
        <v>655</v>
      </c>
      <c r="AA15" s="63" t="s">
        <v>656</v>
      </c>
      <c r="AB15" s="68" t="s">
        <v>203</v>
      </c>
      <c r="AC15" s="62" t="s">
        <v>657</v>
      </c>
      <c r="AD15" s="61" t="s">
        <v>658</v>
      </c>
      <c r="AE15" s="60" t="s">
        <v>659</v>
      </c>
      <c r="AF15" s="59" t="s">
        <v>660</v>
      </c>
      <c r="AG15" s="68" t="s">
        <v>202</v>
      </c>
      <c r="AH15" s="58" t="s">
        <v>661</v>
      </c>
      <c r="AI15" s="57" t="s">
        <v>662</v>
      </c>
      <c r="AJ15" s="56" t="s">
        <v>663</v>
      </c>
      <c r="AK15" s="55" t="s">
        <v>664</v>
      </c>
      <c r="AL15" s="68" t="s">
        <v>203</v>
      </c>
      <c r="AM15" s="54" t="s">
        <v>665</v>
      </c>
      <c r="AN15" s="53" t="s">
        <v>666</v>
      </c>
      <c r="AO15" s="52" t="s">
        <v>667</v>
      </c>
      <c r="AP15" s="69" t="s">
        <v>668</v>
      </c>
      <c r="AQ15" s="68" t="s">
        <v>203</v>
      </c>
      <c r="AR15" s="68" t="s">
        <v>202</v>
      </c>
      <c r="AS15" s="68" t="s">
        <v>236</v>
      </c>
      <c r="AT15" s="68" t="s">
        <v>236</v>
      </c>
      <c r="AU15" s="67" t="s">
        <v>236</v>
      </c>
      <c r="AV15" s="68" t="s">
        <v>236</v>
      </c>
      <c r="AW15" s="68" t="s">
        <v>236</v>
      </c>
      <c r="AX15" s="68" t="s">
        <v>236</v>
      </c>
      <c r="AY15" s="67" t="s">
        <v>237</v>
      </c>
    </row>
    <row r="16" spans="1:51" ht="62.25" thickBot="1" x14ac:dyDescent="0.4">
      <c r="A16" s="3" t="s">
        <v>669</v>
      </c>
      <c r="B16" s="49" t="s">
        <v>202</v>
      </c>
      <c r="C16" s="68" t="s">
        <v>203</v>
      </c>
      <c r="D16" s="69" t="s">
        <v>670</v>
      </c>
      <c r="E16" s="52" t="s">
        <v>671</v>
      </c>
      <c r="F16" s="53" t="s">
        <v>672</v>
      </c>
      <c r="G16" s="54" t="s">
        <v>673</v>
      </c>
      <c r="H16" s="68" t="s">
        <v>203</v>
      </c>
      <c r="I16" s="55" t="s">
        <v>674</v>
      </c>
      <c r="J16" s="56" t="s">
        <v>675</v>
      </c>
      <c r="K16" s="57" t="s">
        <v>676</v>
      </c>
      <c r="L16" s="58" t="s">
        <v>677</v>
      </c>
      <c r="M16" s="68" t="s">
        <v>202</v>
      </c>
      <c r="N16" s="59" t="s">
        <v>678</v>
      </c>
      <c r="O16" s="60" t="s">
        <v>679</v>
      </c>
      <c r="P16" s="61" t="s">
        <v>680</v>
      </c>
      <c r="Q16" s="62" t="s">
        <v>681</v>
      </c>
      <c r="R16" s="68" t="s">
        <v>203</v>
      </c>
      <c r="S16" s="63" t="s">
        <v>682</v>
      </c>
      <c r="T16" s="64" t="s">
        <v>683</v>
      </c>
      <c r="U16" s="65" t="s">
        <v>684</v>
      </c>
      <c r="V16" s="66" t="s">
        <v>685</v>
      </c>
      <c r="W16" s="68" t="s">
        <v>202</v>
      </c>
      <c r="X16" s="66" t="s">
        <v>686</v>
      </c>
      <c r="Y16" s="65" t="s">
        <v>687</v>
      </c>
      <c r="Z16" s="64" t="s">
        <v>688</v>
      </c>
      <c r="AA16" s="63" t="s">
        <v>689</v>
      </c>
      <c r="AB16" s="68" t="s">
        <v>203</v>
      </c>
      <c r="AC16" s="62" t="s">
        <v>690</v>
      </c>
      <c r="AD16" s="61" t="s">
        <v>691</v>
      </c>
      <c r="AE16" s="60" t="s">
        <v>692</v>
      </c>
      <c r="AF16" s="59" t="s">
        <v>693</v>
      </c>
      <c r="AG16" s="68" t="s">
        <v>202</v>
      </c>
      <c r="AH16" s="58" t="s">
        <v>694</v>
      </c>
      <c r="AI16" s="57" t="s">
        <v>695</v>
      </c>
      <c r="AJ16" s="56" t="s">
        <v>696</v>
      </c>
      <c r="AK16" s="55" t="s">
        <v>697</v>
      </c>
      <c r="AL16" s="68" t="s">
        <v>203</v>
      </c>
      <c r="AM16" s="54" t="s">
        <v>698</v>
      </c>
      <c r="AN16" s="53" t="s">
        <v>699</v>
      </c>
      <c r="AO16" s="52" t="s">
        <v>700</v>
      </c>
      <c r="AP16" s="69" t="s">
        <v>701</v>
      </c>
      <c r="AQ16" s="68" t="s">
        <v>203</v>
      </c>
      <c r="AR16" s="68" t="s">
        <v>202</v>
      </c>
      <c r="AS16" s="68" t="s">
        <v>236</v>
      </c>
      <c r="AT16" s="68" t="s">
        <v>236</v>
      </c>
      <c r="AU16" s="67" t="s">
        <v>236</v>
      </c>
      <c r="AV16" s="68" t="s">
        <v>236</v>
      </c>
      <c r="AW16" s="68" t="s">
        <v>236</v>
      </c>
      <c r="AX16" s="68" t="s">
        <v>236</v>
      </c>
      <c r="AY16" s="67" t="s">
        <v>237</v>
      </c>
    </row>
    <row r="17" spans="1:51" ht="61.5" x14ac:dyDescent="0.35">
      <c r="A17" s="3" t="s">
        <v>702</v>
      </c>
      <c r="B17" s="68" t="s">
        <v>202</v>
      </c>
      <c r="C17" s="68" t="s">
        <v>203</v>
      </c>
      <c r="D17" s="69" t="s">
        <v>703</v>
      </c>
      <c r="E17" s="52" t="s">
        <v>704</v>
      </c>
      <c r="F17" s="53" t="s">
        <v>705</v>
      </c>
      <c r="G17" s="54" t="s">
        <v>706</v>
      </c>
      <c r="H17" s="68" t="s">
        <v>203</v>
      </c>
      <c r="I17" s="55" t="s">
        <v>707</v>
      </c>
      <c r="J17" s="56" t="s">
        <v>708</v>
      </c>
      <c r="K17" s="57" t="s">
        <v>709</v>
      </c>
      <c r="L17" s="58" t="s">
        <v>710</v>
      </c>
      <c r="M17" s="68" t="s">
        <v>202</v>
      </c>
      <c r="N17" s="59" t="s">
        <v>711</v>
      </c>
      <c r="O17" s="60" t="s">
        <v>712</v>
      </c>
      <c r="P17" s="61" t="s">
        <v>713</v>
      </c>
      <c r="Q17" s="62" t="s">
        <v>714</v>
      </c>
      <c r="R17" s="68" t="s">
        <v>203</v>
      </c>
      <c r="S17" s="63" t="s">
        <v>715</v>
      </c>
      <c r="T17" s="64" t="s">
        <v>716</v>
      </c>
      <c r="U17" s="65" t="s">
        <v>717</v>
      </c>
      <c r="V17" s="66" t="s">
        <v>718</v>
      </c>
      <c r="W17" s="68" t="s">
        <v>202</v>
      </c>
      <c r="X17" s="66" t="s">
        <v>719</v>
      </c>
      <c r="Y17" s="65" t="s">
        <v>720</v>
      </c>
      <c r="Z17" s="64" t="s">
        <v>721</v>
      </c>
      <c r="AA17" s="63" t="s">
        <v>722</v>
      </c>
      <c r="AB17" s="68" t="s">
        <v>203</v>
      </c>
      <c r="AC17" s="62" t="s">
        <v>723</v>
      </c>
      <c r="AD17" s="61" t="s">
        <v>724</v>
      </c>
      <c r="AE17" s="60" t="s">
        <v>725</v>
      </c>
      <c r="AF17" s="59" t="s">
        <v>726</v>
      </c>
      <c r="AG17" s="68" t="s">
        <v>202</v>
      </c>
      <c r="AH17" s="58" t="s">
        <v>727</v>
      </c>
      <c r="AI17" s="57" t="s">
        <v>728</v>
      </c>
      <c r="AJ17" s="56" t="s">
        <v>729</v>
      </c>
      <c r="AK17" s="55" t="s">
        <v>730</v>
      </c>
      <c r="AL17" s="68" t="s">
        <v>203</v>
      </c>
      <c r="AM17" s="54" t="s">
        <v>731</v>
      </c>
      <c r="AN17" s="53" t="s">
        <v>732</v>
      </c>
      <c r="AO17" s="52" t="s">
        <v>733</v>
      </c>
      <c r="AP17" s="69" t="s">
        <v>734</v>
      </c>
      <c r="AQ17" s="68" t="s">
        <v>203</v>
      </c>
      <c r="AR17" s="68" t="s">
        <v>202</v>
      </c>
      <c r="AS17" s="68" t="s">
        <v>236</v>
      </c>
      <c r="AT17" s="68" t="s">
        <v>236</v>
      </c>
      <c r="AU17" s="68" t="s">
        <v>236</v>
      </c>
      <c r="AV17" s="68" t="s">
        <v>236</v>
      </c>
      <c r="AW17" s="68" t="s">
        <v>236</v>
      </c>
      <c r="AX17" s="68" t="s">
        <v>236</v>
      </c>
      <c r="AY17" s="67" t="s">
        <v>237</v>
      </c>
    </row>
    <row r="18" spans="1:51" ht="62.25" thickBot="1" x14ac:dyDescent="0.4">
      <c r="A18" s="10" t="s">
        <v>735</v>
      </c>
      <c r="B18" s="68" t="s">
        <v>236</v>
      </c>
      <c r="C18" s="68" t="s">
        <v>236</v>
      </c>
      <c r="D18" s="68" t="s">
        <v>236</v>
      </c>
      <c r="E18" s="68" t="s">
        <v>236</v>
      </c>
      <c r="F18" s="68" t="s">
        <v>236</v>
      </c>
      <c r="G18" s="68" t="s">
        <v>236</v>
      </c>
      <c r="H18" s="68" t="s">
        <v>236</v>
      </c>
      <c r="I18" s="68" t="s">
        <v>236</v>
      </c>
      <c r="J18" s="68" t="s">
        <v>236</v>
      </c>
      <c r="K18" s="68" t="s">
        <v>236</v>
      </c>
      <c r="L18" s="68" t="s">
        <v>236</v>
      </c>
      <c r="M18" s="68" t="s">
        <v>236</v>
      </c>
      <c r="N18" s="68" t="s">
        <v>236</v>
      </c>
      <c r="O18" s="68" t="s">
        <v>236</v>
      </c>
      <c r="P18" s="68" t="s">
        <v>236</v>
      </c>
      <c r="Q18" s="68" t="s">
        <v>236</v>
      </c>
      <c r="R18" s="68" t="s">
        <v>236</v>
      </c>
      <c r="S18" s="68" t="s">
        <v>236</v>
      </c>
      <c r="T18" s="68" t="s">
        <v>236</v>
      </c>
      <c r="U18" s="68" t="s">
        <v>236</v>
      </c>
      <c r="V18" s="68" t="s">
        <v>236</v>
      </c>
      <c r="W18" s="68" t="s">
        <v>236</v>
      </c>
      <c r="X18" s="68" t="s">
        <v>236</v>
      </c>
      <c r="Y18" s="68" t="s">
        <v>236</v>
      </c>
      <c r="Z18" s="68" t="s">
        <v>236</v>
      </c>
      <c r="AA18" s="68" t="s">
        <v>236</v>
      </c>
      <c r="AB18" s="68" t="s">
        <v>236</v>
      </c>
      <c r="AC18" s="68" t="s">
        <v>236</v>
      </c>
      <c r="AD18" s="68" t="s">
        <v>236</v>
      </c>
      <c r="AE18" s="68" t="s">
        <v>236</v>
      </c>
      <c r="AF18" s="68" t="s">
        <v>236</v>
      </c>
      <c r="AG18" s="68" t="s">
        <v>236</v>
      </c>
      <c r="AH18" s="68" t="s">
        <v>236</v>
      </c>
      <c r="AI18" s="68" t="s">
        <v>236</v>
      </c>
      <c r="AJ18" s="68" t="s">
        <v>236</v>
      </c>
      <c r="AK18" s="68" t="s">
        <v>236</v>
      </c>
      <c r="AL18" s="68" t="s">
        <v>236</v>
      </c>
      <c r="AM18" s="68" t="s">
        <v>236</v>
      </c>
      <c r="AN18" s="68" t="s">
        <v>236</v>
      </c>
      <c r="AO18" s="68" t="s">
        <v>236</v>
      </c>
      <c r="AP18" s="68" t="s">
        <v>236</v>
      </c>
      <c r="AQ18" s="68" t="s">
        <v>236</v>
      </c>
      <c r="AR18" s="68" t="s">
        <v>236</v>
      </c>
      <c r="AS18" s="68" t="s">
        <v>236</v>
      </c>
      <c r="AT18" s="68" t="s">
        <v>236</v>
      </c>
      <c r="AU18" s="68" t="s">
        <v>236</v>
      </c>
      <c r="AV18" s="68" t="s">
        <v>236</v>
      </c>
      <c r="AW18" s="68" t="s">
        <v>236</v>
      </c>
      <c r="AX18" s="68" t="s">
        <v>236</v>
      </c>
      <c r="AY18" s="67" t="s">
        <v>237</v>
      </c>
    </row>
    <row r="19" spans="1:51" ht="62.25" thickBot="1" x14ac:dyDescent="0.4">
      <c r="A19" s="3" t="s">
        <v>736</v>
      </c>
      <c r="B19" s="49" t="s">
        <v>236</v>
      </c>
      <c r="C19" s="68" t="s">
        <v>236</v>
      </c>
      <c r="D19" s="68" t="s">
        <v>236</v>
      </c>
      <c r="E19" s="68" t="s">
        <v>236</v>
      </c>
      <c r="F19" s="68" t="s">
        <v>236</v>
      </c>
      <c r="G19" s="68" t="s">
        <v>236</v>
      </c>
      <c r="H19" s="68" t="s">
        <v>236</v>
      </c>
      <c r="I19" s="68" t="s">
        <v>236</v>
      </c>
      <c r="J19" s="68" t="s">
        <v>236</v>
      </c>
      <c r="K19" s="68" t="s">
        <v>236</v>
      </c>
      <c r="L19" s="68" t="s">
        <v>236</v>
      </c>
      <c r="M19" s="68" t="s">
        <v>236</v>
      </c>
      <c r="N19" s="68" t="s">
        <v>236</v>
      </c>
      <c r="O19" s="68" t="s">
        <v>236</v>
      </c>
      <c r="P19" s="68" t="s">
        <v>236</v>
      </c>
      <c r="Q19" s="68" t="s">
        <v>236</v>
      </c>
      <c r="R19" s="68" t="s">
        <v>236</v>
      </c>
      <c r="S19" s="68" t="s">
        <v>236</v>
      </c>
      <c r="T19" s="68" t="s">
        <v>236</v>
      </c>
      <c r="U19" s="68" t="s">
        <v>236</v>
      </c>
      <c r="V19" s="68" t="s">
        <v>236</v>
      </c>
      <c r="W19" s="68" t="s">
        <v>236</v>
      </c>
      <c r="X19" s="68" t="s">
        <v>236</v>
      </c>
      <c r="Y19" s="68" t="s">
        <v>236</v>
      </c>
      <c r="Z19" s="68" t="s">
        <v>236</v>
      </c>
      <c r="AA19" s="68" t="s">
        <v>236</v>
      </c>
      <c r="AB19" s="68" t="s">
        <v>236</v>
      </c>
      <c r="AC19" s="68" t="s">
        <v>236</v>
      </c>
      <c r="AD19" s="68" t="s">
        <v>236</v>
      </c>
      <c r="AE19" s="68" t="s">
        <v>236</v>
      </c>
      <c r="AF19" s="68" t="s">
        <v>236</v>
      </c>
      <c r="AG19" s="68" t="s">
        <v>236</v>
      </c>
      <c r="AH19" s="68" t="s">
        <v>236</v>
      </c>
      <c r="AI19" s="68" t="s">
        <v>236</v>
      </c>
      <c r="AJ19" s="68" t="s">
        <v>236</v>
      </c>
      <c r="AK19" s="68" t="s">
        <v>236</v>
      </c>
      <c r="AL19" s="68" t="s">
        <v>236</v>
      </c>
      <c r="AM19" s="68" t="s">
        <v>236</v>
      </c>
      <c r="AN19" s="68" t="s">
        <v>236</v>
      </c>
      <c r="AO19" s="68" t="s">
        <v>236</v>
      </c>
      <c r="AP19" s="68" t="s">
        <v>236</v>
      </c>
      <c r="AQ19" s="68" t="s">
        <v>236</v>
      </c>
      <c r="AR19" s="68" t="s">
        <v>236</v>
      </c>
      <c r="AS19" s="68" t="s">
        <v>236</v>
      </c>
      <c r="AT19" s="68" t="s">
        <v>236</v>
      </c>
      <c r="AU19" s="67" t="s">
        <v>236</v>
      </c>
      <c r="AV19" s="68" t="s">
        <v>236</v>
      </c>
      <c r="AW19" s="68" t="s">
        <v>236</v>
      </c>
      <c r="AX19" s="68" t="s">
        <v>338</v>
      </c>
      <c r="AY19" s="67" t="s">
        <v>237</v>
      </c>
    </row>
    <row r="20" spans="1:51" ht="62.25" thickBot="1" x14ac:dyDescent="0.4">
      <c r="A20" s="3" t="s">
        <v>737</v>
      </c>
      <c r="B20" s="49" t="s">
        <v>202</v>
      </c>
      <c r="C20" s="68" t="s">
        <v>203</v>
      </c>
      <c r="D20" s="70" t="s">
        <v>738</v>
      </c>
      <c r="E20" s="71" t="s">
        <v>739</v>
      </c>
      <c r="F20" s="72" t="s">
        <v>740</v>
      </c>
      <c r="G20" s="73" t="s">
        <v>741</v>
      </c>
      <c r="H20" s="68" t="s">
        <v>203</v>
      </c>
      <c r="I20" s="74" t="s">
        <v>742</v>
      </c>
      <c r="J20" s="75" t="s">
        <v>743</v>
      </c>
      <c r="K20" s="76" t="s">
        <v>744</v>
      </c>
      <c r="L20" s="77" t="s">
        <v>745</v>
      </c>
      <c r="M20" s="68" t="s">
        <v>202</v>
      </c>
      <c r="N20" s="78" t="s">
        <v>746</v>
      </c>
      <c r="O20" s="79" t="s">
        <v>747</v>
      </c>
      <c r="P20" s="80" t="s">
        <v>748</v>
      </c>
      <c r="Q20" s="81" t="s">
        <v>749</v>
      </c>
      <c r="R20" s="68" t="s">
        <v>203</v>
      </c>
      <c r="S20" s="82" t="s">
        <v>750</v>
      </c>
      <c r="T20" s="83" t="s">
        <v>751</v>
      </c>
      <c r="U20" s="84" t="s">
        <v>752</v>
      </c>
      <c r="V20" s="85" t="s">
        <v>753</v>
      </c>
      <c r="W20" s="68" t="s">
        <v>202</v>
      </c>
      <c r="X20" s="85" t="s">
        <v>754</v>
      </c>
      <c r="Y20" s="84" t="s">
        <v>755</v>
      </c>
      <c r="Z20" s="83" t="s">
        <v>756</v>
      </c>
      <c r="AA20" s="82" t="s">
        <v>757</v>
      </c>
      <c r="AB20" s="68" t="s">
        <v>203</v>
      </c>
      <c r="AC20" s="81" t="s">
        <v>758</v>
      </c>
      <c r="AD20" s="80" t="s">
        <v>759</v>
      </c>
      <c r="AE20" s="79" t="s">
        <v>760</v>
      </c>
      <c r="AF20" s="78" t="s">
        <v>761</v>
      </c>
      <c r="AG20" s="68" t="s">
        <v>202</v>
      </c>
      <c r="AH20" s="77" t="s">
        <v>762</v>
      </c>
      <c r="AI20" s="76" t="s">
        <v>763</v>
      </c>
      <c r="AJ20" s="75" t="s">
        <v>764</v>
      </c>
      <c r="AK20" s="74" t="s">
        <v>765</v>
      </c>
      <c r="AL20" s="68" t="s">
        <v>203</v>
      </c>
      <c r="AM20" s="73" t="s">
        <v>766</v>
      </c>
      <c r="AN20" s="72" t="s">
        <v>767</v>
      </c>
      <c r="AO20" s="71" t="s">
        <v>768</v>
      </c>
      <c r="AP20" s="70" t="s">
        <v>769</v>
      </c>
      <c r="AQ20" s="68" t="s">
        <v>203</v>
      </c>
      <c r="AR20" s="68" t="s">
        <v>202</v>
      </c>
      <c r="AS20" s="68" t="s">
        <v>236</v>
      </c>
      <c r="AT20" s="68" t="s">
        <v>236</v>
      </c>
      <c r="AU20" s="67" t="s">
        <v>236</v>
      </c>
      <c r="AV20" s="68" t="s">
        <v>236</v>
      </c>
      <c r="AW20" s="68" t="s">
        <v>236</v>
      </c>
      <c r="AX20" s="68" t="s">
        <v>304</v>
      </c>
      <c r="AY20" s="67" t="s">
        <v>237</v>
      </c>
    </row>
    <row r="21" spans="1:51" ht="62.25" thickBot="1" x14ac:dyDescent="0.4">
      <c r="A21" s="10" t="s">
        <v>770</v>
      </c>
      <c r="B21" s="49" t="s">
        <v>202</v>
      </c>
      <c r="C21" s="68" t="s">
        <v>203</v>
      </c>
      <c r="D21" s="70" t="s">
        <v>771</v>
      </c>
      <c r="E21" s="71" t="s">
        <v>772</v>
      </c>
      <c r="F21" s="72" t="s">
        <v>773</v>
      </c>
      <c r="G21" s="73" t="s">
        <v>774</v>
      </c>
      <c r="H21" s="68" t="s">
        <v>203</v>
      </c>
      <c r="I21" s="74" t="s">
        <v>775</v>
      </c>
      <c r="J21" s="75" t="s">
        <v>776</v>
      </c>
      <c r="K21" s="76" t="s">
        <v>777</v>
      </c>
      <c r="L21" s="77" t="s">
        <v>778</v>
      </c>
      <c r="M21" s="68" t="s">
        <v>202</v>
      </c>
      <c r="N21" s="78" t="s">
        <v>779</v>
      </c>
      <c r="O21" s="79" t="s">
        <v>780</v>
      </c>
      <c r="P21" s="80" t="s">
        <v>781</v>
      </c>
      <c r="Q21" s="81" t="s">
        <v>782</v>
      </c>
      <c r="R21" s="68" t="s">
        <v>203</v>
      </c>
      <c r="S21" s="82" t="s">
        <v>783</v>
      </c>
      <c r="T21" s="83" t="s">
        <v>784</v>
      </c>
      <c r="U21" s="84" t="s">
        <v>785</v>
      </c>
      <c r="V21" s="85" t="s">
        <v>786</v>
      </c>
      <c r="W21" s="68" t="s">
        <v>202</v>
      </c>
      <c r="X21" s="85" t="s">
        <v>787</v>
      </c>
      <c r="Y21" s="84" t="s">
        <v>788</v>
      </c>
      <c r="Z21" s="83" t="s">
        <v>789</v>
      </c>
      <c r="AA21" s="82" t="s">
        <v>790</v>
      </c>
      <c r="AB21" s="68" t="s">
        <v>203</v>
      </c>
      <c r="AC21" s="81" t="s">
        <v>791</v>
      </c>
      <c r="AD21" s="80" t="s">
        <v>792</v>
      </c>
      <c r="AE21" s="79" t="s">
        <v>793</v>
      </c>
      <c r="AF21" s="78" t="s">
        <v>794</v>
      </c>
      <c r="AG21" s="68" t="s">
        <v>202</v>
      </c>
      <c r="AH21" s="77" t="s">
        <v>795</v>
      </c>
      <c r="AI21" s="76" t="s">
        <v>796</v>
      </c>
      <c r="AJ21" s="75" t="s">
        <v>797</v>
      </c>
      <c r="AK21" s="74" t="s">
        <v>798</v>
      </c>
      <c r="AL21" s="68" t="s">
        <v>203</v>
      </c>
      <c r="AM21" s="73" t="s">
        <v>799</v>
      </c>
      <c r="AN21" s="72" t="s">
        <v>800</v>
      </c>
      <c r="AO21" s="71" t="s">
        <v>801</v>
      </c>
      <c r="AP21" s="70" t="s">
        <v>802</v>
      </c>
      <c r="AQ21" s="68" t="s">
        <v>203</v>
      </c>
      <c r="AR21" s="68" t="s">
        <v>202</v>
      </c>
      <c r="AS21" s="68" t="s">
        <v>236</v>
      </c>
      <c r="AT21" s="68" t="s">
        <v>236</v>
      </c>
      <c r="AU21" s="67" t="s">
        <v>236</v>
      </c>
      <c r="AV21" s="68" t="s">
        <v>236</v>
      </c>
      <c r="AW21" s="68" t="s">
        <v>236</v>
      </c>
      <c r="AX21" s="68" t="s">
        <v>236</v>
      </c>
      <c r="AY21" s="67" t="s">
        <v>237</v>
      </c>
    </row>
    <row r="22" spans="1:51" ht="62.25" thickBot="1" x14ac:dyDescent="0.4">
      <c r="A22" s="10" t="s">
        <v>803</v>
      </c>
      <c r="B22" s="49" t="s">
        <v>202</v>
      </c>
      <c r="C22" s="68" t="s">
        <v>203</v>
      </c>
      <c r="D22" s="70" t="s">
        <v>804</v>
      </c>
      <c r="E22" s="71" t="s">
        <v>805</v>
      </c>
      <c r="F22" s="72" t="s">
        <v>806</v>
      </c>
      <c r="G22" s="73" t="s">
        <v>807</v>
      </c>
      <c r="H22" s="68" t="s">
        <v>203</v>
      </c>
      <c r="I22" s="74" t="s">
        <v>808</v>
      </c>
      <c r="J22" s="75" t="s">
        <v>809</v>
      </c>
      <c r="K22" s="76" t="s">
        <v>810</v>
      </c>
      <c r="L22" s="77" t="s">
        <v>811</v>
      </c>
      <c r="M22" s="68" t="s">
        <v>202</v>
      </c>
      <c r="N22" s="78" t="s">
        <v>812</v>
      </c>
      <c r="O22" s="79" t="s">
        <v>813</v>
      </c>
      <c r="P22" s="80" t="s">
        <v>814</v>
      </c>
      <c r="Q22" s="81" t="s">
        <v>815</v>
      </c>
      <c r="R22" s="68" t="s">
        <v>203</v>
      </c>
      <c r="S22" s="82" t="s">
        <v>816</v>
      </c>
      <c r="T22" s="83" t="s">
        <v>817</v>
      </c>
      <c r="U22" s="84" t="s">
        <v>818</v>
      </c>
      <c r="V22" s="85" t="s">
        <v>819</v>
      </c>
      <c r="W22" s="68" t="s">
        <v>202</v>
      </c>
      <c r="X22" s="85" t="s">
        <v>820</v>
      </c>
      <c r="Y22" s="84" t="s">
        <v>821</v>
      </c>
      <c r="Z22" s="83" t="s">
        <v>822</v>
      </c>
      <c r="AA22" s="82" t="s">
        <v>823</v>
      </c>
      <c r="AB22" s="68" t="s">
        <v>203</v>
      </c>
      <c r="AC22" s="81" t="s">
        <v>824</v>
      </c>
      <c r="AD22" s="80" t="s">
        <v>825</v>
      </c>
      <c r="AE22" s="79" t="s">
        <v>826</v>
      </c>
      <c r="AF22" s="78" t="s">
        <v>827</v>
      </c>
      <c r="AG22" s="68" t="s">
        <v>202</v>
      </c>
      <c r="AH22" s="77" t="s">
        <v>828</v>
      </c>
      <c r="AI22" s="76" t="s">
        <v>829</v>
      </c>
      <c r="AJ22" s="75" t="s">
        <v>830</v>
      </c>
      <c r="AK22" s="74" t="s">
        <v>831</v>
      </c>
      <c r="AL22" s="68" t="s">
        <v>203</v>
      </c>
      <c r="AM22" s="73" t="s">
        <v>832</v>
      </c>
      <c r="AN22" s="72" t="s">
        <v>833</v>
      </c>
      <c r="AO22" s="71" t="s">
        <v>834</v>
      </c>
      <c r="AP22" s="70" t="s">
        <v>835</v>
      </c>
      <c r="AQ22" s="68" t="s">
        <v>203</v>
      </c>
      <c r="AR22" s="68" t="s">
        <v>202</v>
      </c>
      <c r="AS22" s="68" t="s">
        <v>236</v>
      </c>
      <c r="AT22" s="68" t="s">
        <v>236</v>
      </c>
      <c r="AU22" s="67" t="s">
        <v>236</v>
      </c>
      <c r="AV22" s="68" t="s">
        <v>236</v>
      </c>
      <c r="AW22" s="68" t="s">
        <v>236</v>
      </c>
      <c r="AX22" s="68" t="s">
        <v>236</v>
      </c>
      <c r="AY22" s="67" t="s">
        <v>237</v>
      </c>
    </row>
    <row r="23" spans="1:51" ht="62.25" thickBot="1" x14ac:dyDescent="0.4">
      <c r="A23" s="3" t="s">
        <v>836</v>
      </c>
      <c r="B23" s="49" t="s">
        <v>202</v>
      </c>
      <c r="C23" s="68" t="s">
        <v>203</v>
      </c>
      <c r="D23" s="70" t="s">
        <v>837</v>
      </c>
      <c r="E23" s="71" t="s">
        <v>838</v>
      </c>
      <c r="F23" s="72" t="s">
        <v>839</v>
      </c>
      <c r="G23" s="73" t="s">
        <v>840</v>
      </c>
      <c r="H23" s="68" t="s">
        <v>203</v>
      </c>
      <c r="I23" s="74" t="s">
        <v>841</v>
      </c>
      <c r="J23" s="75" t="s">
        <v>842</v>
      </c>
      <c r="K23" s="76" t="s">
        <v>843</v>
      </c>
      <c r="L23" s="77" t="s">
        <v>844</v>
      </c>
      <c r="M23" s="68" t="s">
        <v>202</v>
      </c>
      <c r="N23" s="78" t="s">
        <v>845</v>
      </c>
      <c r="O23" s="79" t="s">
        <v>846</v>
      </c>
      <c r="P23" s="80" t="s">
        <v>847</v>
      </c>
      <c r="Q23" s="81" t="s">
        <v>848</v>
      </c>
      <c r="R23" s="68" t="s">
        <v>203</v>
      </c>
      <c r="S23" s="82" t="s">
        <v>849</v>
      </c>
      <c r="T23" s="83" t="s">
        <v>850</v>
      </c>
      <c r="U23" s="84" t="s">
        <v>851</v>
      </c>
      <c r="V23" s="85" t="s">
        <v>852</v>
      </c>
      <c r="W23" s="68" t="s">
        <v>202</v>
      </c>
      <c r="X23" s="85" t="s">
        <v>853</v>
      </c>
      <c r="Y23" s="84" t="s">
        <v>854</v>
      </c>
      <c r="Z23" s="83" t="s">
        <v>855</v>
      </c>
      <c r="AA23" s="82" t="s">
        <v>856</v>
      </c>
      <c r="AB23" s="68" t="s">
        <v>203</v>
      </c>
      <c r="AC23" s="81" t="s">
        <v>857</v>
      </c>
      <c r="AD23" s="80" t="s">
        <v>858</v>
      </c>
      <c r="AE23" s="79" t="s">
        <v>859</v>
      </c>
      <c r="AF23" s="78" t="s">
        <v>860</v>
      </c>
      <c r="AG23" s="68" t="s">
        <v>202</v>
      </c>
      <c r="AH23" s="77" t="s">
        <v>861</v>
      </c>
      <c r="AI23" s="76" t="s">
        <v>862</v>
      </c>
      <c r="AJ23" s="75" t="s">
        <v>863</v>
      </c>
      <c r="AK23" s="74" t="s">
        <v>864</v>
      </c>
      <c r="AL23" s="68" t="s">
        <v>203</v>
      </c>
      <c r="AM23" s="73" t="s">
        <v>865</v>
      </c>
      <c r="AN23" s="72" t="s">
        <v>866</v>
      </c>
      <c r="AO23" s="71" t="s">
        <v>867</v>
      </c>
      <c r="AP23" s="70" t="s">
        <v>868</v>
      </c>
      <c r="AQ23" s="68" t="s">
        <v>203</v>
      </c>
      <c r="AR23" s="68" t="s">
        <v>202</v>
      </c>
      <c r="AS23" s="68" t="s">
        <v>236</v>
      </c>
      <c r="AT23" s="68" t="s">
        <v>236</v>
      </c>
      <c r="AU23" s="67" t="s">
        <v>236</v>
      </c>
      <c r="AV23" s="68" t="s">
        <v>236</v>
      </c>
      <c r="AW23" s="68" t="s">
        <v>236</v>
      </c>
      <c r="AX23" s="68" t="s">
        <v>236</v>
      </c>
      <c r="AY23" s="67" t="s">
        <v>237</v>
      </c>
    </row>
    <row r="24" spans="1:51" ht="62.25" thickBot="1" x14ac:dyDescent="0.4">
      <c r="A24" s="10" t="s">
        <v>869</v>
      </c>
      <c r="B24" s="49" t="s">
        <v>202</v>
      </c>
      <c r="C24" s="68" t="s">
        <v>203</v>
      </c>
      <c r="D24" s="70" t="s">
        <v>870</v>
      </c>
      <c r="E24" s="71" t="s">
        <v>871</v>
      </c>
      <c r="F24" s="72" t="s">
        <v>872</v>
      </c>
      <c r="G24" s="73" t="s">
        <v>873</v>
      </c>
      <c r="H24" s="68" t="s">
        <v>203</v>
      </c>
      <c r="I24" s="74" t="s">
        <v>874</v>
      </c>
      <c r="J24" s="75" t="s">
        <v>875</v>
      </c>
      <c r="K24" s="76" t="s">
        <v>876</v>
      </c>
      <c r="L24" s="77" t="s">
        <v>877</v>
      </c>
      <c r="M24" s="68" t="s">
        <v>202</v>
      </c>
      <c r="N24" s="78" t="s">
        <v>878</v>
      </c>
      <c r="O24" s="79" t="s">
        <v>879</v>
      </c>
      <c r="P24" s="80" t="s">
        <v>880</v>
      </c>
      <c r="Q24" s="81" t="s">
        <v>881</v>
      </c>
      <c r="R24" s="68" t="s">
        <v>203</v>
      </c>
      <c r="S24" s="82" t="s">
        <v>882</v>
      </c>
      <c r="T24" s="83" t="s">
        <v>883</v>
      </c>
      <c r="U24" s="84" t="s">
        <v>884</v>
      </c>
      <c r="V24" s="85" t="s">
        <v>885</v>
      </c>
      <c r="W24" s="68" t="s">
        <v>202</v>
      </c>
      <c r="X24" s="85" t="s">
        <v>886</v>
      </c>
      <c r="Y24" s="84" t="s">
        <v>887</v>
      </c>
      <c r="Z24" s="83" t="s">
        <v>888</v>
      </c>
      <c r="AA24" s="82" t="s">
        <v>889</v>
      </c>
      <c r="AB24" s="68" t="s">
        <v>203</v>
      </c>
      <c r="AC24" s="81" t="s">
        <v>890</v>
      </c>
      <c r="AD24" s="80" t="s">
        <v>891</v>
      </c>
      <c r="AE24" s="79" t="s">
        <v>892</v>
      </c>
      <c r="AF24" s="78" t="s">
        <v>893</v>
      </c>
      <c r="AG24" s="68" t="s">
        <v>202</v>
      </c>
      <c r="AH24" s="77" t="s">
        <v>894</v>
      </c>
      <c r="AI24" s="76" t="s">
        <v>895</v>
      </c>
      <c r="AJ24" s="75" t="s">
        <v>896</v>
      </c>
      <c r="AK24" s="74" t="s">
        <v>897</v>
      </c>
      <c r="AL24" s="68" t="s">
        <v>203</v>
      </c>
      <c r="AM24" s="73" t="s">
        <v>898</v>
      </c>
      <c r="AN24" s="72" t="s">
        <v>899</v>
      </c>
      <c r="AO24" s="71" t="s">
        <v>900</v>
      </c>
      <c r="AP24" s="70" t="s">
        <v>901</v>
      </c>
      <c r="AQ24" s="68" t="s">
        <v>203</v>
      </c>
      <c r="AR24" s="68" t="s">
        <v>202</v>
      </c>
      <c r="AS24" s="68" t="s">
        <v>236</v>
      </c>
      <c r="AT24" s="68" t="s">
        <v>236</v>
      </c>
      <c r="AU24" s="67" t="s">
        <v>236</v>
      </c>
      <c r="AV24" s="68" t="s">
        <v>236</v>
      </c>
      <c r="AW24" s="68" t="s">
        <v>236</v>
      </c>
      <c r="AX24" s="68" t="s">
        <v>236</v>
      </c>
      <c r="AY24" s="67" t="s">
        <v>237</v>
      </c>
    </row>
    <row r="25" spans="1:51" ht="62.25" thickBot="1" x14ac:dyDescent="0.4">
      <c r="A25" s="3" t="s">
        <v>902</v>
      </c>
      <c r="B25" s="49" t="s">
        <v>202</v>
      </c>
      <c r="C25" s="68" t="s">
        <v>203</v>
      </c>
      <c r="D25" s="70" t="s">
        <v>903</v>
      </c>
      <c r="E25" s="71" t="s">
        <v>904</v>
      </c>
      <c r="F25" s="72" t="s">
        <v>905</v>
      </c>
      <c r="G25" s="73" t="s">
        <v>906</v>
      </c>
      <c r="H25" s="68" t="s">
        <v>203</v>
      </c>
      <c r="I25" s="74" t="s">
        <v>907</v>
      </c>
      <c r="J25" s="75" t="s">
        <v>908</v>
      </c>
      <c r="K25" s="76" t="s">
        <v>909</v>
      </c>
      <c r="L25" s="77" t="s">
        <v>910</v>
      </c>
      <c r="M25" s="68" t="s">
        <v>202</v>
      </c>
      <c r="N25" s="78" t="s">
        <v>911</v>
      </c>
      <c r="O25" s="79" t="s">
        <v>912</v>
      </c>
      <c r="P25" s="80" t="s">
        <v>913</v>
      </c>
      <c r="Q25" s="81" t="s">
        <v>914</v>
      </c>
      <c r="R25" s="68" t="s">
        <v>203</v>
      </c>
      <c r="S25" s="82" t="s">
        <v>915</v>
      </c>
      <c r="T25" s="83" t="s">
        <v>916</v>
      </c>
      <c r="U25" s="84" t="s">
        <v>917</v>
      </c>
      <c r="V25" s="85" t="s">
        <v>918</v>
      </c>
      <c r="W25" s="68" t="s">
        <v>202</v>
      </c>
      <c r="X25" s="85" t="s">
        <v>919</v>
      </c>
      <c r="Y25" s="84" t="s">
        <v>920</v>
      </c>
      <c r="Z25" s="83" t="s">
        <v>921</v>
      </c>
      <c r="AA25" s="82" t="s">
        <v>922</v>
      </c>
      <c r="AB25" s="68" t="s">
        <v>203</v>
      </c>
      <c r="AC25" s="81" t="s">
        <v>923</v>
      </c>
      <c r="AD25" s="80" t="s">
        <v>924</v>
      </c>
      <c r="AE25" s="79" t="s">
        <v>925</v>
      </c>
      <c r="AF25" s="78" t="s">
        <v>926</v>
      </c>
      <c r="AG25" s="68" t="s">
        <v>202</v>
      </c>
      <c r="AH25" s="77" t="s">
        <v>927</v>
      </c>
      <c r="AI25" s="76" t="s">
        <v>928</v>
      </c>
      <c r="AJ25" s="75" t="s">
        <v>929</v>
      </c>
      <c r="AK25" s="74" t="s">
        <v>930</v>
      </c>
      <c r="AL25" s="68" t="s">
        <v>203</v>
      </c>
      <c r="AM25" s="73" t="s">
        <v>931</v>
      </c>
      <c r="AN25" s="72" t="s">
        <v>932</v>
      </c>
      <c r="AO25" s="71" t="s">
        <v>933</v>
      </c>
      <c r="AP25" s="70" t="s">
        <v>934</v>
      </c>
      <c r="AQ25" s="68" t="s">
        <v>203</v>
      </c>
      <c r="AR25" s="68" t="s">
        <v>202</v>
      </c>
      <c r="AS25" s="68" t="s">
        <v>236</v>
      </c>
      <c r="AT25" s="68" t="s">
        <v>236</v>
      </c>
      <c r="AU25" s="67" t="s">
        <v>236</v>
      </c>
      <c r="AV25" s="68" t="s">
        <v>236</v>
      </c>
      <c r="AW25" s="68" t="s">
        <v>236</v>
      </c>
      <c r="AX25" s="68" t="s">
        <v>236</v>
      </c>
      <c r="AY25" s="67" t="s">
        <v>237</v>
      </c>
    </row>
    <row r="26" spans="1:51" ht="62.25" thickBot="1" x14ac:dyDescent="0.4">
      <c r="A26" s="3" t="s">
        <v>935</v>
      </c>
      <c r="B26" s="49" t="s">
        <v>202</v>
      </c>
      <c r="C26" s="68" t="s">
        <v>203</v>
      </c>
      <c r="D26" s="70" t="s">
        <v>936</v>
      </c>
      <c r="E26" s="71" t="s">
        <v>937</v>
      </c>
      <c r="F26" s="72" t="s">
        <v>938</v>
      </c>
      <c r="G26" s="73" t="s">
        <v>939</v>
      </c>
      <c r="H26" s="68" t="s">
        <v>203</v>
      </c>
      <c r="I26" s="74" t="s">
        <v>940</v>
      </c>
      <c r="J26" s="75" t="s">
        <v>941</v>
      </c>
      <c r="K26" s="76" t="s">
        <v>942</v>
      </c>
      <c r="L26" s="77" t="s">
        <v>943</v>
      </c>
      <c r="M26" s="68" t="s">
        <v>202</v>
      </c>
      <c r="N26" s="78" t="s">
        <v>944</v>
      </c>
      <c r="O26" s="79" t="s">
        <v>945</v>
      </c>
      <c r="P26" s="80" t="s">
        <v>946</v>
      </c>
      <c r="Q26" s="81" t="s">
        <v>947</v>
      </c>
      <c r="R26" s="68" t="s">
        <v>203</v>
      </c>
      <c r="S26" s="82" t="s">
        <v>948</v>
      </c>
      <c r="T26" s="83" t="s">
        <v>949</v>
      </c>
      <c r="U26" s="84" t="s">
        <v>950</v>
      </c>
      <c r="V26" s="85" t="s">
        <v>951</v>
      </c>
      <c r="W26" s="68" t="s">
        <v>202</v>
      </c>
      <c r="X26" s="85" t="s">
        <v>952</v>
      </c>
      <c r="Y26" s="84" t="s">
        <v>953</v>
      </c>
      <c r="Z26" s="83" t="s">
        <v>954</v>
      </c>
      <c r="AA26" s="82" t="s">
        <v>955</v>
      </c>
      <c r="AB26" s="68" t="s">
        <v>203</v>
      </c>
      <c r="AC26" s="81" t="s">
        <v>956</v>
      </c>
      <c r="AD26" s="80" t="s">
        <v>957</v>
      </c>
      <c r="AE26" s="79" t="s">
        <v>958</v>
      </c>
      <c r="AF26" s="78" t="s">
        <v>959</v>
      </c>
      <c r="AG26" s="68" t="s">
        <v>202</v>
      </c>
      <c r="AH26" s="77" t="s">
        <v>960</v>
      </c>
      <c r="AI26" s="76" t="s">
        <v>961</v>
      </c>
      <c r="AJ26" s="75" t="s">
        <v>962</v>
      </c>
      <c r="AK26" s="74" t="s">
        <v>963</v>
      </c>
      <c r="AL26" s="68" t="s">
        <v>203</v>
      </c>
      <c r="AM26" s="73" t="s">
        <v>964</v>
      </c>
      <c r="AN26" s="72" t="s">
        <v>965</v>
      </c>
      <c r="AO26" s="71" t="s">
        <v>966</v>
      </c>
      <c r="AP26" s="70" t="s">
        <v>967</v>
      </c>
      <c r="AQ26" s="68" t="s">
        <v>203</v>
      </c>
      <c r="AR26" s="68" t="s">
        <v>202</v>
      </c>
      <c r="AS26" s="68" t="s">
        <v>236</v>
      </c>
      <c r="AT26" s="68" t="s">
        <v>236</v>
      </c>
      <c r="AU26" s="67" t="s">
        <v>236</v>
      </c>
      <c r="AV26" s="68" t="s">
        <v>236</v>
      </c>
      <c r="AW26" s="68" t="s">
        <v>236</v>
      </c>
      <c r="AX26" s="68" t="s">
        <v>236</v>
      </c>
      <c r="AY26" s="67" t="s">
        <v>237</v>
      </c>
    </row>
    <row r="27" spans="1:51" ht="62.25" thickBot="1" x14ac:dyDescent="0.4">
      <c r="A27" s="10" t="s">
        <v>968</v>
      </c>
      <c r="B27" s="49" t="s">
        <v>202</v>
      </c>
      <c r="C27" s="68" t="s">
        <v>203</v>
      </c>
      <c r="D27" s="70" t="s">
        <v>969</v>
      </c>
      <c r="E27" s="71" t="s">
        <v>970</v>
      </c>
      <c r="F27" s="72" t="s">
        <v>971</v>
      </c>
      <c r="G27" s="73" t="s">
        <v>972</v>
      </c>
      <c r="H27" s="68" t="s">
        <v>203</v>
      </c>
      <c r="I27" s="74" t="s">
        <v>973</v>
      </c>
      <c r="J27" s="75" t="s">
        <v>974</v>
      </c>
      <c r="K27" s="76" t="s">
        <v>975</v>
      </c>
      <c r="L27" s="77" t="s">
        <v>976</v>
      </c>
      <c r="M27" s="68" t="s">
        <v>202</v>
      </c>
      <c r="N27" s="78" t="s">
        <v>977</v>
      </c>
      <c r="O27" s="79" t="s">
        <v>978</v>
      </c>
      <c r="P27" s="80" t="s">
        <v>979</v>
      </c>
      <c r="Q27" s="81" t="s">
        <v>980</v>
      </c>
      <c r="R27" s="68" t="s">
        <v>203</v>
      </c>
      <c r="S27" s="82" t="s">
        <v>981</v>
      </c>
      <c r="T27" s="83" t="s">
        <v>982</v>
      </c>
      <c r="U27" s="84" t="s">
        <v>983</v>
      </c>
      <c r="V27" s="85" t="s">
        <v>984</v>
      </c>
      <c r="W27" s="68" t="s">
        <v>202</v>
      </c>
      <c r="X27" s="85" t="s">
        <v>985</v>
      </c>
      <c r="Y27" s="84" t="s">
        <v>986</v>
      </c>
      <c r="Z27" s="83" t="s">
        <v>987</v>
      </c>
      <c r="AA27" s="82" t="s">
        <v>988</v>
      </c>
      <c r="AB27" s="68" t="s">
        <v>203</v>
      </c>
      <c r="AC27" s="81" t="s">
        <v>989</v>
      </c>
      <c r="AD27" s="80" t="s">
        <v>990</v>
      </c>
      <c r="AE27" s="79" t="s">
        <v>991</v>
      </c>
      <c r="AF27" s="78" t="s">
        <v>992</v>
      </c>
      <c r="AG27" s="68" t="s">
        <v>202</v>
      </c>
      <c r="AH27" s="77" t="s">
        <v>993</v>
      </c>
      <c r="AI27" s="76" t="s">
        <v>994</v>
      </c>
      <c r="AJ27" s="75" t="s">
        <v>995</v>
      </c>
      <c r="AK27" s="74" t="s">
        <v>996</v>
      </c>
      <c r="AL27" s="68" t="s">
        <v>203</v>
      </c>
      <c r="AM27" s="73" t="s">
        <v>997</v>
      </c>
      <c r="AN27" s="72" t="s">
        <v>998</v>
      </c>
      <c r="AO27" s="71" t="s">
        <v>999</v>
      </c>
      <c r="AP27" s="70" t="s">
        <v>1000</v>
      </c>
      <c r="AQ27" s="68" t="s">
        <v>203</v>
      </c>
      <c r="AR27" s="68" t="s">
        <v>202</v>
      </c>
      <c r="AS27" s="68" t="s">
        <v>236</v>
      </c>
      <c r="AT27" s="68" t="s">
        <v>236</v>
      </c>
      <c r="AU27" s="67" t="s">
        <v>236</v>
      </c>
      <c r="AV27" s="68" t="s">
        <v>236</v>
      </c>
      <c r="AW27" s="68" t="s">
        <v>236</v>
      </c>
      <c r="AX27" s="68" t="s">
        <v>338</v>
      </c>
      <c r="AY27" s="67" t="s">
        <v>237</v>
      </c>
    </row>
    <row r="28" spans="1:51" ht="62.25" thickBot="1" x14ac:dyDescent="0.4">
      <c r="A28" s="3" t="s">
        <v>1001</v>
      </c>
      <c r="B28" s="49" t="s">
        <v>202</v>
      </c>
      <c r="C28" s="68" t="s">
        <v>203</v>
      </c>
      <c r="D28" s="70" t="s">
        <v>1002</v>
      </c>
      <c r="E28" s="71" t="s">
        <v>1003</v>
      </c>
      <c r="F28" s="72" t="s">
        <v>1004</v>
      </c>
      <c r="G28" s="73" t="s">
        <v>1005</v>
      </c>
      <c r="H28" s="68" t="s">
        <v>203</v>
      </c>
      <c r="I28" s="74" t="s">
        <v>1006</v>
      </c>
      <c r="J28" s="75" t="s">
        <v>1007</v>
      </c>
      <c r="K28" s="76" t="s">
        <v>1008</v>
      </c>
      <c r="L28" s="77" t="s">
        <v>1009</v>
      </c>
      <c r="M28" s="68" t="s">
        <v>202</v>
      </c>
      <c r="N28" s="78" t="s">
        <v>1010</v>
      </c>
      <c r="O28" s="79" t="s">
        <v>1011</v>
      </c>
      <c r="P28" s="80" t="s">
        <v>1012</v>
      </c>
      <c r="Q28" s="81" t="s">
        <v>1013</v>
      </c>
      <c r="R28" s="68" t="s">
        <v>203</v>
      </c>
      <c r="S28" s="82" t="s">
        <v>1014</v>
      </c>
      <c r="T28" s="83" t="s">
        <v>1015</v>
      </c>
      <c r="U28" s="84" t="s">
        <v>1016</v>
      </c>
      <c r="V28" s="85" t="s">
        <v>1017</v>
      </c>
      <c r="W28" s="68" t="s">
        <v>202</v>
      </c>
      <c r="X28" s="85" t="s">
        <v>1018</v>
      </c>
      <c r="Y28" s="84" t="s">
        <v>1019</v>
      </c>
      <c r="Z28" s="83" t="s">
        <v>1020</v>
      </c>
      <c r="AA28" s="82" t="s">
        <v>1021</v>
      </c>
      <c r="AB28" s="68" t="s">
        <v>203</v>
      </c>
      <c r="AC28" s="81" t="s">
        <v>1022</v>
      </c>
      <c r="AD28" s="80" t="s">
        <v>1023</v>
      </c>
      <c r="AE28" s="79" t="s">
        <v>1024</v>
      </c>
      <c r="AF28" s="78" t="s">
        <v>1025</v>
      </c>
      <c r="AG28" s="68" t="s">
        <v>202</v>
      </c>
      <c r="AH28" s="77" t="s">
        <v>1026</v>
      </c>
      <c r="AI28" s="76" t="s">
        <v>1027</v>
      </c>
      <c r="AJ28" s="75" t="s">
        <v>1028</v>
      </c>
      <c r="AK28" s="74" t="s">
        <v>1029</v>
      </c>
      <c r="AL28" s="68" t="s">
        <v>203</v>
      </c>
      <c r="AM28" s="73" t="s">
        <v>1030</v>
      </c>
      <c r="AN28" s="72" t="s">
        <v>1031</v>
      </c>
      <c r="AO28" s="71" t="s">
        <v>1032</v>
      </c>
      <c r="AP28" s="70" t="s">
        <v>1033</v>
      </c>
      <c r="AQ28" s="68" t="s">
        <v>203</v>
      </c>
      <c r="AR28" s="68" t="s">
        <v>202</v>
      </c>
      <c r="AS28" s="68" t="s">
        <v>236</v>
      </c>
      <c r="AT28" s="68" t="s">
        <v>236</v>
      </c>
      <c r="AU28" s="67" t="s">
        <v>236</v>
      </c>
      <c r="AV28" s="68" t="s">
        <v>236</v>
      </c>
      <c r="AW28" s="68" t="s">
        <v>236</v>
      </c>
      <c r="AX28" s="68" t="s">
        <v>304</v>
      </c>
      <c r="AY28" s="67" t="s">
        <v>237</v>
      </c>
    </row>
    <row r="29" spans="1:51" ht="62.25" thickBot="1" x14ac:dyDescent="0.4">
      <c r="A29" s="3" t="s">
        <v>1034</v>
      </c>
      <c r="B29" s="49" t="s">
        <v>202</v>
      </c>
      <c r="C29" s="68" t="s">
        <v>203</v>
      </c>
      <c r="D29" s="70" t="s">
        <v>1035</v>
      </c>
      <c r="E29" s="71" t="s">
        <v>1036</v>
      </c>
      <c r="F29" s="72" t="s">
        <v>1037</v>
      </c>
      <c r="G29" s="73" t="s">
        <v>1038</v>
      </c>
      <c r="H29" s="68" t="s">
        <v>203</v>
      </c>
      <c r="I29" s="74" t="s">
        <v>1039</v>
      </c>
      <c r="J29" s="75" t="s">
        <v>1040</v>
      </c>
      <c r="K29" s="76" t="s">
        <v>1041</v>
      </c>
      <c r="L29" s="77" t="s">
        <v>1042</v>
      </c>
      <c r="M29" s="68" t="s">
        <v>202</v>
      </c>
      <c r="N29" s="78" t="s">
        <v>1043</v>
      </c>
      <c r="O29" s="79" t="s">
        <v>1044</v>
      </c>
      <c r="P29" s="80" t="s">
        <v>1045</v>
      </c>
      <c r="Q29" s="81" t="s">
        <v>1046</v>
      </c>
      <c r="R29" s="68" t="s">
        <v>203</v>
      </c>
      <c r="S29" s="82" t="s">
        <v>1047</v>
      </c>
      <c r="T29" s="83" t="s">
        <v>1048</v>
      </c>
      <c r="U29" s="84" t="s">
        <v>1049</v>
      </c>
      <c r="V29" s="85" t="s">
        <v>1050</v>
      </c>
      <c r="W29" s="68" t="s">
        <v>202</v>
      </c>
      <c r="X29" s="85" t="s">
        <v>1051</v>
      </c>
      <c r="Y29" s="84" t="s">
        <v>1052</v>
      </c>
      <c r="Z29" s="83" t="s">
        <v>1053</v>
      </c>
      <c r="AA29" s="82" t="s">
        <v>1054</v>
      </c>
      <c r="AB29" s="68" t="s">
        <v>203</v>
      </c>
      <c r="AC29" s="81" t="s">
        <v>1055</v>
      </c>
      <c r="AD29" s="80" t="s">
        <v>1056</v>
      </c>
      <c r="AE29" s="79" t="s">
        <v>1057</v>
      </c>
      <c r="AF29" s="78" t="s">
        <v>1058</v>
      </c>
      <c r="AG29" s="68" t="s">
        <v>202</v>
      </c>
      <c r="AH29" s="77" t="s">
        <v>1059</v>
      </c>
      <c r="AI29" s="76" t="s">
        <v>1060</v>
      </c>
      <c r="AJ29" s="75" t="s">
        <v>1061</v>
      </c>
      <c r="AK29" s="74" t="s">
        <v>1062</v>
      </c>
      <c r="AL29" s="68" t="s">
        <v>203</v>
      </c>
      <c r="AM29" s="73" t="s">
        <v>1063</v>
      </c>
      <c r="AN29" s="72" t="s">
        <v>1064</v>
      </c>
      <c r="AO29" s="71" t="s">
        <v>1065</v>
      </c>
      <c r="AP29" s="70" t="s">
        <v>1066</v>
      </c>
      <c r="AQ29" s="68" t="s">
        <v>203</v>
      </c>
      <c r="AR29" s="68" t="s">
        <v>202</v>
      </c>
      <c r="AS29" s="68" t="s">
        <v>236</v>
      </c>
      <c r="AT29" s="68" t="s">
        <v>236</v>
      </c>
      <c r="AU29" s="67" t="s">
        <v>236</v>
      </c>
      <c r="AV29" s="68" t="s">
        <v>236</v>
      </c>
      <c r="AW29" s="68" t="s">
        <v>236</v>
      </c>
      <c r="AX29" s="68" t="s">
        <v>236</v>
      </c>
      <c r="AY29" s="67" t="s">
        <v>237</v>
      </c>
    </row>
    <row r="30" spans="1:51" ht="62.25" thickBot="1" x14ac:dyDescent="0.4">
      <c r="A30" s="10" t="s">
        <v>1067</v>
      </c>
      <c r="B30" s="49" t="s">
        <v>202</v>
      </c>
      <c r="C30" s="68" t="s">
        <v>203</v>
      </c>
      <c r="D30" s="70" t="s">
        <v>1068</v>
      </c>
      <c r="E30" s="71" t="s">
        <v>1069</v>
      </c>
      <c r="F30" s="72" t="s">
        <v>1070</v>
      </c>
      <c r="G30" s="73" t="s">
        <v>1071</v>
      </c>
      <c r="H30" s="68" t="s">
        <v>203</v>
      </c>
      <c r="I30" s="74" t="s">
        <v>1072</v>
      </c>
      <c r="J30" s="75" t="s">
        <v>1073</v>
      </c>
      <c r="K30" s="76" t="s">
        <v>1074</v>
      </c>
      <c r="L30" s="77" t="s">
        <v>1075</v>
      </c>
      <c r="M30" s="68" t="s">
        <v>202</v>
      </c>
      <c r="N30" s="78" t="s">
        <v>1076</v>
      </c>
      <c r="O30" s="79" t="s">
        <v>1077</v>
      </c>
      <c r="P30" s="80" t="s">
        <v>1078</v>
      </c>
      <c r="Q30" s="81" t="s">
        <v>1079</v>
      </c>
      <c r="R30" s="68" t="s">
        <v>203</v>
      </c>
      <c r="S30" s="82" t="s">
        <v>1080</v>
      </c>
      <c r="T30" s="83" t="s">
        <v>1081</v>
      </c>
      <c r="U30" s="84" t="s">
        <v>1082</v>
      </c>
      <c r="V30" s="85" t="s">
        <v>1083</v>
      </c>
      <c r="W30" s="68" t="s">
        <v>202</v>
      </c>
      <c r="X30" s="85" t="s">
        <v>1084</v>
      </c>
      <c r="Y30" s="84" t="s">
        <v>1085</v>
      </c>
      <c r="Z30" s="83" t="s">
        <v>1086</v>
      </c>
      <c r="AA30" s="82" t="s">
        <v>1087</v>
      </c>
      <c r="AB30" s="68" t="s">
        <v>203</v>
      </c>
      <c r="AC30" s="81" t="s">
        <v>1088</v>
      </c>
      <c r="AD30" s="80" t="s">
        <v>1089</v>
      </c>
      <c r="AE30" s="79" t="s">
        <v>1090</v>
      </c>
      <c r="AF30" s="78" t="s">
        <v>1091</v>
      </c>
      <c r="AG30" s="68" t="s">
        <v>202</v>
      </c>
      <c r="AH30" s="77" t="s">
        <v>1092</v>
      </c>
      <c r="AI30" s="76" t="s">
        <v>1093</v>
      </c>
      <c r="AJ30" s="75" t="s">
        <v>1094</v>
      </c>
      <c r="AK30" s="74" t="s">
        <v>1095</v>
      </c>
      <c r="AL30" s="68" t="s">
        <v>203</v>
      </c>
      <c r="AM30" s="73" t="s">
        <v>1096</v>
      </c>
      <c r="AN30" s="72" t="s">
        <v>1097</v>
      </c>
      <c r="AO30" s="71" t="s">
        <v>1098</v>
      </c>
      <c r="AP30" s="70" t="s">
        <v>1099</v>
      </c>
      <c r="AQ30" s="68" t="s">
        <v>203</v>
      </c>
      <c r="AR30" s="68" t="s">
        <v>202</v>
      </c>
      <c r="AS30" s="68" t="s">
        <v>236</v>
      </c>
      <c r="AT30" s="68" t="s">
        <v>236</v>
      </c>
      <c r="AU30" s="67" t="s">
        <v>236</v>
      </c>
      <c r="AV30" s="68" t="s">
        <v>236</v>
      </c>
      <c r="AW30" s="68" t="s">
        <v>236</v>
      </c>
      <c r="AX30" s="68" t="s">
        <v>236</v>
      </c>
      <c r="AY30" s="67" t="s">
        <v>237</v>
      </c>
    </row>
    <row r="31" spans="1:51" ht="62.25" thickBot="1" x14ac:dyDescent="0.4">
      <c r="A31" s="3" t="s">
        <v>1100</v>
      </c>
      <c r="B31" s="49" t="s">
        <v>202</v>
      </c>
      <c r="C31" s="68" t="s">
        <v>203</v>
      </c>
      <c r="D31" s="70" t="s">
        <v>1101</v>
      </c>
      <c r="E31" s="71" t="s">
        <v>1102</v>
      </c>
      <c r="F31" s="72" t="s">
        <v>1103</v>
      </c>
      <c r="G31" s="73" t="s">
        <v>1104</v>
      </c>
      <c r="H31" s="68" t="s">
        <v>203</v>
      </c>
      <c r="I31" s="74" t="s">
        <v>1105</v>
      </c>
      <c r="J31" s="75" t="s">
        <v>1106</v>
      </c>
      <c r="K31" s="76" t="s">
        <v>1107</v>
      </c>
      <c r="L31" s="77" t="s">
        <v>1108</v>
      </c>
      <c r="M31" s="68" t="s">
        <v>202</v>
      </c>
      <c r="N31" s="78" t="s">
        <v>1109</v>
      </c>
      <c r="O31" s="79" t="s">
        <v>1110</v>
      </c>
      <c r="P31" s="80" t="s">
        <v>1111</v>
      </c>
      <c r="Q31" s="81" t="s">
        <v>1112</v>
      </c>
      <c r="R31" s="68" t="s">
        <v>203</v>
      </c>
      <c r="S31" s="82" t="s">
        <v>1113</v>
      </c>
      <c r="T31" s="83" t="s">
        <v>1114</v>
      </c>
      <c r="U31" s="84" t="s">
        <v>1115</v>
      </c>
      <c r="V31" s="85" t="s">
        <v>1116</v>
      </c>
      <c r="W31" s="68" t="s">
        <v>202</v>
      </c>
      <c r="X31" s="85" t="s">
        <v>1117</v>
      </c>
      <c r="Y31" s="84" t="s">
        <v>1118</v>
      </c>
      <c r="Z31" s="83" t="s">
        <v>1119</v>
      </c>
      <c r="AA31" s="82" t="s">
        <v>1120</v>
      </c>
      <c r="AB31" s="68" t="s">
        <v>203</v>
      </c>
      <c r="AC31" s="81" t="s">
        <v>1121</v>
      </c>
      <c r="AD31" s="80" t="s">
        <v>1122</v>
      </c>
      <c r="AE31" s="79" t="s">
        <v>1123</v>
      </c>
      <c r="AF31" s="78" t="s">
        <v>1124</v>
      </c>
      <c r="AG31" s="68" t="s">
        <v>202</v>
      </c>
      <c r="AH31" s="77" t="s">
        <v>1125</v>
      </c>
      <c r="AI31" s="76" t="s">
        <v>1126</v>
      </c>
      <c r="AJ31" s="75" t="s">
        <v>1127</v>
      </c>
      <c r="AK31" s="74" t="s">
        <v>1128</v>
      </c>
      <c r="AL31" s="68" t="s">
        <v>203</v>
      </c>
      <c r="AM31" s="73" t="s">
        <v>1129</v>
      </c>
      <c r="AN31" s="72" t="s">
        <v>1130</v>
      </c>
      <c r="AO31" s="71" t="s">
        <v>1131</v>
      </c>
      <c r="AP31" s="70" t="s">
        <v>1132</v>
      </c>
      <c r="AQ31" s="68" t="s">
        <v>203</v>
      </c>
      <c r="AR31" s="68" t="s">
        <v>202</v>
      </c>
      <c r="AS31" s="68" t="s">
        <v>236</v>
      </c>
      <c r="AT31" s="68" t="s">
        <v>236</v>
      </c>
      <c r="AU31" s="67" t="s">
        <v>236</v>
      </c>
      <c r="AV31" s="68" t="s">
        <v>236</v>
      </c>
      <c r="AW31" s="68" t="s">
        <v>236</v>
      </c>
      <c r="AX31" s="68" t="s">
        <v>236</v>
      </c>
      <c r="AY31" s="67" t="s">
        <v>237</v>
      </c>
    </row>
    <row r="32" spans="1:51" ht="62.25" thickBot="1" x14ac:dyDescent="0.4">
      <c r="A32" s="10" t="s">
        <v>1133</v>
      </c>
      <c r="B32" s="49" t="s">
        <v>202</v>
      </c>
      <c r="C32" s="68" t="s">
        <v>203</v>
      </c>
      <c r="D32" s="70" t="s">
        <v>1134</v>
      </c>
      <c r="E32" s="71" t="s">
        <v>1135</v>
      </c>
      <c r="F32" s="72" t="s">
        <v>1136</v>
      </c>
      <c r="G32" s="73" t="s">
        <v>1137</v>
      </c>
      <c r="H32" s="68" t="s">
        <v>203</v>
      </c>
      <c r="I32" s="74" t="s">
        <v>1138</v>
      </c>
      <c r="J32" s="75" t="s">
        <v>1139</v>
      </c>
      <c r="K32" s="76" t="s">
        <v>1140</v>
      </c>
      <c r="L32" s="77" t="s">
        <v>1141</v>
      </c>
      <c r="M32" s="68" t="s">
        <v>202</v>
      </c>
      <c r="N32" s="78" t="s">
        <v>1142</v>
      </c>
      <c r="O32" s="79" t="s">
        <v>1143</v>
      </c>
      <c r="P32" s="80" t="s">
        <v>1144</v>
      </c>
      <c r="Q32" s="81" t="s">
        <v>1145</v>
      </c>
      <c r="R32" s="68" t="s">
        <v>203</v>
      </c>
      <c r="S32" s="82" t="s">
        <v>1146</v>
      </c>
      <c r="T32" s="83" t="s">
        <v>1147</v>
      </c>
      <c r="U32" s="84" t="s">
        <v>1148</v>
      </c>
      <c r="V32" s="85" t="s">
        <v>1149</v>
      </c>
      <c r="W32" s="68" t="s">
        <v>202</v>
      </c>
      <c r="X32" s="85" t="s">
        <v>1150</v>
      </c>
      <c r="Y32" s="84" t="s">
        <v>1151</v>
      </c>
      <c r="Z32" s="83" t="s">
        <v>1152</v>
      </c>
      <c r="AA32" s="82" t="s">
        <v>1153</v>
      </c>
      <c r="AB32" s="68" t="s">
        <v>203</v>
      </c>
      <c r="AC32" s="81" t="s">
        <v>1154</v>
      </c>
      <c r="AD32" s="80" t="s">
        <v>1155</v>
      </c>
      <c r="AE32" s="79" t="s">
        <v>1156</v>
      </c>
      <c r="AF32" s="78" t="s">
        <v>1157</v>
      </c>
      <c r="AG32" s="68" t="s">
        <v>202</v>
      </c>
      <c r="AH32" s="77" t="s">
        <v>1158</v>
      </c>
      <c r="AI32" s="76" t="s">
        <v>1159</v>
      </c>
      <c r="AJ32" s="75" t="s">
        <v>1160</v>
      </c>
      <c r="AK32" s="74" t="s">
        <v>1161</v>
      </c>
      <c r="AL32" s="68" t="s">
        <v>203</v>
      </c>
      <c r="AM32" s="73" t="s">
        <v>1162</v>
      </c>
      <c r="AN32" s="72" t="s">
        <v>1163</v>
      </c>
      <c r="AO32" s="71" t="s">
        <v>1164</v>
      </c>
      <c r="AP32" s="70" t="s">
        <v>1165</v>
      </c>
      <c r="AQ32" s="68" t="s">
        <v>203</v>
      </c>
      <c r="AR32" s="68" t="s">
        <v>202</v>
      </c>
      <c r="AS32" s="68" t="s">
        <v>236</v>
      </c>
      <c r="AT32" s="68" t="s">
        <v>236</v>
      </c>
      <c r="AU32" s="67" t="s">
        <v>236</v>
      </c>
      <c r="AV32" s="68" t="s">
        <v>236</v>
      </c>
      <c r="AW32" s="68" t="s">
        <v>236</v>
      </c>
      <c r="AX32" s="68" t="s">
        <v>236</v>
      </c>
      <c r="AY32" s="67" t="s">
        <v>237</v>
      </c>
    </row>
    <row r="33" spans="1:51" ht="62.25" thickBot="1" x14ac:dyDescent="0.4">
      <c r="A33" s="3" t="s">
        <v>1166</v>
      </c>
      <c r="B33" s="49" t="s">
        <v>202</v>
      </c>
      <c r="C33" s="68" t="s">
        <v>203</v>
      </c>
      <c r="D33" s="70" t="s">
        <v>1167</v>
      </c>
      <c r="E33" s="71" t="s">
        <v>1168</v>
      </c>
      <c r="F33" s="72" t="s">
        <v>1169</v>
      </c>
      <c r="G33" s="73" t="s">
        <v>1170</v>
      </c>
      <c r="H33" s="68" t="s">
        <v>203</v>
      </c>
      <c r="I33" s="74" t="s">
        <v>1171</v>
      </c>
      <c r="J33" s="75" t="s">
        <v>1172</v>
      </c>
      <c r="K33" s="76" t="s">
        <v>1173</v>
      </c>
      <c r="L33" s="77" t="s">
        <v>1174</v>
      </c>
      <c r="M33" s="68" t="s">
        <v>202</v>
      </c>
      <c r="N33" s="78" t="s">
        <v>1175</v>
      </c>
      <c r="O33" s="79" t="s">
        <v>1176</v>
      </c>
      <c r="P33" s="80" t="s">
        <v>1177</v>
      </c>
      <c r="Q33" s="81" t="s">
        <v>1178</v>
      </c>
      <c r="R33" s="68" t="s">
        <v>203</v>
      </c>
      <c r="S33" s="82" t="s">
        <v>1179</v>
      </c>
      <c r="T33" s="83" t="s">
        <v>1180</v>
      </c>
      <c r="U33" s="84" t="s">
        <v>1181</v>
      </c>
      <c r="V33" s="85" t="s">
        <v>1182</v>
      </c>
      <c r="W33" s="68" t="s">
        <v>202</v>
      </c>
      <c r="X33" s="85" t="s">
        <v>1183</v>
      </c>
      <c r="Y33" s="84" t="s">
        <v>1184</v>
      </c>
      <c r="Z33" s="83" t="s">
        <v>1185</v>
      </c>
      <c r="AA33" s="82" t="s">
        <v>1186</v>
      </c>
      <c r="AB33" s="68" t="s">
        <v>203</v>
      </c>
      <c r="AC33" s="81" t="s">
        <v>1187</v>
      </c>
      <c r="AD33" s="80" t="s">
        <v>1188</v>
      </c>
      <c r="AE33" s="79" t="s">
        <v>1189</v>
      </c>
      <c r="AF33" s="78" t="s">
        <v>1190</v>
      </c>
      <c r="AG33" s="68" t="s">
        <v>202</v>
      </c>
      <c r="AH33" s="77" t="s">
        <v>1191</v>
      </c>
      <c r="AI33" s="76" t="s">
        <v>1192</v>
      </c>
      <c r="AJ33" s="75" t="s">
        <v>1193</v>
      </c>
      <c r="AK33" s="74" t="s">
        <v>1194</v>
      </c>
      <c r="AL33" s="68" t="s">
        <v>203</v>
      </c>
      <c r="AM33" s="73" t="s">
        <v>1195</v>
      </c>
      <c r="AN33" s="72" t="s">
        <v>1196</v>
      </c>
      <c r="AO33" s="71" t="s">
        <v>1197</v>
      </c>
      <c r="AP33" s="70" t="s">
        <v>1198</v>
      </c>
      <c r="AQ33" s="68" t="s">
        <v>203</v>
      </c>
      <c r="AR33" s="68" t="s">
        <v>202</v>
      </c>
      <c r="AS33" s="68" t="s">
        <v>236</v>
      </c>
      <c r="AT33" s="68" t="s">
        <v>236</v>
      </c>
      <c r="AU33" s="67" t="s">
        <v>236</v>
      </c>
      <c r="AV33" s="68" t="s">
        <v>236</v>
      </c>
      <c r="AW33" s="86" t="s">
        <v>1199</v>
      </c>
      <c r="AX33" s="86" t="s">
        <v>1200</v>
      </c>
      <c r="AY33" s="67" t="s">
        <v>237</v>
      </c>
    </row>
    <row r="34" spans="1:51" ht="62.25" thickBot="1" x14ac:dyDescent="0.4">
      <c r="A34" s="3" t="s">
        <v>1201</v>
      </c>
      <c r="B34" s="49" t="s">
        <v>202</v>
      </c>
      <c r="C34" s="68" t="s">
        <v>203</v>
      </c>
      <c r="D34" s="70" t="s">
        <v>1202</v>
      </c>
      <c r="E34" s="71" t="s">
        <v>1203</v>
      </c>
      <c r="F34" s="72" t="s">
        <v>1204</v>
      </c>
      <c r="G34" s="73" t="s">
        <v>1205</v>
      </c>
      <c r="H34" s="68" t="s">
        <v>203</v>
      </c>
      <c r="I34" s="74" t="s">
        <v>1206</v>
      </c>
      <c r="J34" s="75" t="s">
        <v>1207</v>
      </c>
      <c r="K34" s="76" t="s">
        <v>1208</v>
      </c>
      <c r="L34" s="77" t="s">
        <v>1209</v>
      </c>
      <c r="M34" s="68" t="s">
        <v>202</v>
      </c>
      <c r="N34" s="78" t="s">
        <v>1210</v>
      </c>
      <c r="O34" s="79" t="s">
        <v>1211</v>
      </c>
      <c r="P34" s="80" t="s">
        <v>1212</v>
      </c>
      <c r="Q34" s="81" t="s">
        <v>1213</v>
      </c>
      <c r="R34" s="68" t="s">
        <v>203</v>
      </c>
      <c r="S34" s="82" t="s">
        <v>1214</v>
      </c>
      <c r="T34" s="83" t="s">
        <v>1215</v>
      </c>
      <c r="U34" s="84" t="s">
        <v>1216</v>
      </c>
      <c r="V34" s="85" t="s">
        <v>1217</v>
      </c>
      <c r="W34" s="68" t="s">
        <v>202</v>
      </c>
      <c r="X34" s="85" t="s">
        <v>1218</v>
      </c>
      <c r="Y34" s="84" t="s">
        <v>1219</v>
      </c>
      <c r="Z34" s="83" t="s">
        <v>1220</v>
      </c>
      <c r="AA34" s="82" t="s">
        <v>1221</v>
      </c>
      <c r="AB34" s="68" t="s">
        <v>203</v>
      </c>
      <c r="AC34" s="81" t="s">
        <v>1222</v>
      </c>
      <c r="AD34" s="80" t="s">
        <v>1223</v>
      </c>
      <c r="AE34" s="79" t="s">
        <v>1224</v>
      </c>
      <c r="AF34" s="78" t="s">
        <v>1225</v>
      </c>
      <c r="AG34" s="68" t="s">
        <v>202</v>
      </c>
      <c r="AH34" s="77" t="s">
        <v>1226</v>
      </c>
      <c r="AI34" s="76" t="s">
        <v>1227</v>
      </c>
      <c r="AJ34" s="75" t="s">
        <v>1228</v>
      </c>
      <c r="AK34" s="74" t="s">
        <v>1229</v>
      </c>
      <c r="AL34" s="68" t="s">
        <v>203</v>
      </c>
      <c r="AM34" s="73" t="s">
        <v>1230</v>
      </c>
      <c r="AN34" s="72" t="s">
        <v>1231</v>
      </c>
      <c r="AO34" s="71" t="s">
        <v>1232</v>
      </c>
      <c r="AP34" s="70" t="s">
        <v>1233</v>
      </c>
      <c r="AQ34" s="68" t="s">
        <v>203</v>
      </c>
      <c r="AR34" s="68" t="s">
        <v>202</v>
      </c>
      <c r="AS34" s="68" t="s">
        <v>236</v>
      </c>
      <c r="AT34" s="68" t="s">
        <v>236</v>
      </c>
      <c r="AU34" s="67" t="s">
        <v>236</v>
      </c>
      <c r="AV34" s="68" t="s">
        <v>236</v>
      </c>
      <c r="AW34" s="86" t="s">
        <v>1234</v>
      </c>
      <c r="AX34" s="86" t="s">
        <v>1235</v>
      </c>
      <c r="AY34" s="67" t="s">
        <v>237</v>
      </c>
    </row>
    <row r="35" spans="1:51" ht="61.5" x14ac:dyDescent="0.35">
      <c r="A35" s="10" t="s">
        <v>1236</v>
      </c>
      <c r="B35" s="49" t="s">
        <v>202</v>
      </c>
      <c r="C35" s="68" t="s">
        <v>203</v>
      </c>
      <c r="D35" s="51" t="s">
        <v>1237</v>
      </c>
      <c r="E35" s="71" t="s">
        <v>1238</v>
      </c>
      <c r="F35" s="72" t="s">
        <v>1239</v>
      </c>
      <c r="G35" s="73" t="s">
        <v>1240</v>
      </c>
      <c r="H35" s="68" t="s">
        <v>203</v>
      </c>
      <c r="I35" s="74" t="s">
        <v>1241</v>
      </c>
      <c r="J35" s="75" t="s">
        <v>1242</v>
      </c>
      <c r="K35" s="76" t="s">
        <v>1243</v>
      </c>
      <c r="L35" s="77" t="s">
        <v>1244</v>
      </c>
      <c r="M35" s="68" t="s">
        <v>202</v>
      </c>
      <c r="N35" s="78" t="s">
        <v>1245</v>
      </c>
      <c r="O35" s="79" t="s">
        <v>1246</v>
      </c>
      <c r="P35" s="80" t="s">
        <v>1247</v>
      </c>
      <c r="Q35" s="81" t="s">
        <v>1248</v>
      </c>
      <c r="R35" s="68" t="s">
        <v>203</v>
      </c>
      <c r="S35" s="82" t="s">
        <v>1249</v>
      </c>
      <c r="T35" s="83" t="s">
        <v>1250</v>
      </c>
      <c r="U35" s="84" t="s">
        <v>1251</v>
      </c>
      <c r="V35" s="85" t="s">
        <v>1252</v>
      </c>
      <c r="W35" s="68" t="s">
        <v>202</v>
      </c>
      <c r="X35" s="85" t="s">
        <v>1253</v>
      </c>
      <c r="Y35" s="84" t="s">
        <v>1254</v>
      </c>
      <c r="Z35" s="83" t="s">
        <v>1255</v>
      </c>
      <c r="AA35" s="82" t="s">
        <v>1256</v>
      </c>
      <c r="AB35" s="68" t="s">
        <v>203</v>
      </c>
      <c r="AC35" s="81" t="s">
        <v>1257</v>
      </c>
      <c r="AD35" s="80" t="s">
        <v>1258</v>
      </c>
      <c r="AE35" s="79" t="s">
        <v>1259</v>
      </c>
      <c r="AF35" s="78" t="s">
        <v>1260</v>
      </c>
      <c r="AG35" s="68" t="s">
        <v>202</v>
      </c>
      <c r="AH35" s="77" t="s">
        <v>1261</v>
      </c>
      <c r="AI35" s="76" t="s">
        <v>1262</v>
      </c>
      <c r="AJ35" s="75" t="s">
        <v>1263</v>
      </c>
      <c r="AK35" s="74" t="s">
        <v>1264</v>
      </c>
      <c r="AL35" s="68" t="s">
        <v>203</v>
      </c>
      <c r="AM35" s="73" t="s">
        <v>1265</v>
      </c>
      <c r="AN35" s="72" t="s">
        <v>1266</v>
      </c>
      <c r="AO35" s="71" t="s">
        <v>1267</v>
      </c>
      <c r="AP35" s="51" t="s">
        <v>1268</v>
      </c>
      <c r="AQ35" s="68" t="s">
        <v>203</v>
      </c>
      <c r="AR35" s="68" t="s">
        <v>202</v>
      </c>
      <c r="AS35" s="68" t="s">
        <v>236</v>
      </c>
      <c r="AT35" s="68" t="s">
        <v>236</v>
      </c>
      <c r="AU35" s="67" t="s">
        <v>236</v>
      </c>
      <c r="AV35" s="68" t="s">
        <v>236</v>
      </c>
      <c r="AW35" s="87" t="s">
        <v>338</v>
      </c>
      <c r="AX35" s="87" t="s">
        <v>304</v>
      </c>
      <c r="AY35" s="67" t="s">
        <v>237</v>
      </c>
    </row>
    <row r="36" spans="1:51" ht="62.25" thickBot="1" x14ac:dyDescent="0.4">
      <c r="A36" s="10" t="s">
        <v>1269</v>
      </c>
      <c r="B36" s="68" t="s">
        <v>236</v>
      </c>
      <c r="C36" s="68" t="s">
        <v>236</v>
      </c>
      <c r="D36" s="68" t="s">
        <v>236</v>
      </c>
      <c r="E36" s="68" t="s">
        <v>236</v>
      </c>
      <c r="F36" s="68" t="s">
        <v>236</v>
      </c>
      <c r="G36" s="68" t="s">
        <v>236</v>
      </c>
      <c r="H36" s="68" t="s">
        <v>236</v>
      </c>
      <c r="I36" s="68" t="s">
        <v>236</v>
      </c>
      <c r="J36" s="68" t="s">
        <v>236</v>
      </c>
      <c r="K36" s="68" t="s">
        <v>236</v>
      </c>
      <c r="L36" s="68" t="s">
        <v>236</v>
      </c>
      <c r="M36" s="68" t="s">
        <v>236</v>
      </c>
      <c r="N36" s="68" t="s">
        <v>236</v>
      </c>
      <c r="O36" s="68" t="s">
        <v>236</v>
      </c>
      <c r="P36" s="68" t="s">
        <v>236</v>
      </c>
      <c r="Q36" s="68" t="s">
        <v>236</v>
      </c>
      <c r="R36" s="68" t="s">
        <v>236</v>
      </c>
      <c r="S36" s="68" t="s">
        <v>236</v>
      </c>
      <c r="T36" s="68" t="s">
        <v>236</v>
      </c>
      <c r="U36" s="68" t="s">
        <v>236</v>
      </c>
      <c r="V36" s="68" t="s">
        <v>236</v>
      </c>
      <c r="W36" s="68" t="s">
        <v>236</v>
      </c>
      <c r="X36" s="68" t="s">
        <v>236</v>
      </c>
      <c r="Y36" s="68" t="s">
        <v>236</v>
      </c>
      <c r="Z36" s="68" t="s">
        <v>236</v>
      </c>
      <c r="AA36" s="68" t="s">
        <v>236</v>
      </c>
      <c r="AB36" s="68" t="s">
        <v>236</v>
      </c>
      <c r="AC36" s="68" t="s">
        <v>236</v>
      </c>
      <c r="AD36" s="68" t="s">
        <v>236</v>
      </c>
      <c r="AE36" s="68" t="s">
        <v>236</v>
      </c>
      <c r="AF36" s="68" t="s">
        <v>236</v>
      </c>
      <c r="AG36" s="68" t="s">
        <v>236</v>
      </c>
      <c r="AH36" s="68" t="s">
        <v>236</v>
      </c>
      <c r="AI36" s="68" t="s">
        <v>236</v>
      </c>
      <c r="AJ36" s="68" t="s">
        <v>236</v>
      </c>
      <c r="AK36" s="68" t="s">
        <v>236</v>
      </c>
      <c r="AL36" s="68" t="s">
        <v>236</v>
      </c>
      <c r="AM36" s="68" t="s">
        <v>236</v>
      </c>
      <c r="AN36" s="68" t="s">
        <v>236</v>
      </c>
      <c r="AO36" s="68" t="s">
        <v>236</v>
      </c>
      <c r="AP36" s="68" t="s">
        <v>236</v>
      </c>
      <c r="AQ36" s="68" t="s">
        <v>236</v>
      </c>
      <c r="AR36" s="68" t="s">
        <v>236</v>
      </c>
      <c r="AS36" s="68" t="s">
        <v>236</v>
      </c>
      <c r="AT36" s="68" t="s">
        <v>236</v>
      </c>
      <c r="AU36" s="68" t="s">
        <v>236</v>
      </c>
      <c r="AV36" s="68" t="s">
        <v>236</v>
      </c>
      <c r="AW36" s="87" t="s">
        <v>1270</v>
      </c>
      <c r="AX36" s="87" t="s">
        <v>1271</v>
      </c>
      <c r="AY36" s="88" t="s">
        <v>237</v>
      </c>
    </row>
    <row r="37" spans="1:51" ht="62.25" thickBot="1" x14ac:dyDescent="0.4">
      <c r="A37" s="3" t="s">
        <v>1272</v>
      </c>
      <c r="B37" s="68" t="s">
        <v>236</v>
      </c>
      <c r="C37" s="68" t="s">
        <v>236</v>
      </c>
      <c r="D37" s="68" t="s">
        <v>236</v>
      </c>
      <c r="E37" s="68" t="s">
        <v>236</v>
      </c>
      <c r="F37" s="68" t="s">
        <v>236</v>
      </c>
      <c r="G37" s="68" t="s">
        <v>236</v>
      </c>
      <c r="H37" s="68" t="s">
        <v>236</v>
      </c>
      <c r="I37" s="68" t="s">
        <v>236</v>
      </c>
      <c r="J37" s="68" t="s">
        <v>236</v>
      </c>
      <c r="K37" s="68" t="s">
        <v>236</v>
      </c>
      <c r="L37" s="68" t="s">
        <v>236</v>
      </c>
      <c r="M37" s="68" t="s">
        <v>236</v>
      </c>
      <c r="N37" s="68" t="s">
        <v>236</v>
      </c>
      <c r="O37" s="68" t="s">
        <v>236</v>
      </c>
      <c r="P37" s="68" t="s">
        <v>236</v>
      </c>
      <c r="Q37" s="68" t="s">
        <v>236</v>
      </c>
      <c r="R37" s="68" t="s">
        <v>236</v>
      </c>
      <c r="S37" s="68" t="s">
        <v>236</v>
      </c>
      <c r="T37" s="68" t="s">
        <v>236</v>
      </c>
      <c r="U37" s="68" t="s">
        <v>236</v>
      </c>
      <c r="V37" s="68" t="s">
        <v>236</v>
      </c>
      <c r="W37" s="68" t="s">
        <v>236</v>
      </c>
      <c r="X37" s="68" t="s">
        <v>236</v>
      </c>
      <c r="Y37" s="68" t="s">
        <v>236</v>
      </c>
      <c r="Z37" s="68" t="s">
        <v>236</v>
      </c>
      <c r="AA37" s="68" t="s">
        <v>236</v>
      </c>
      <c r="AB37" s="68" t="s">
        <v>236</v>
      </c>
      <c r="AC37" s="68" t="s">
        <v>236</v>
      </c>
      <c r="AD37" s="68" t="s">
        <v>236</v>
      </c>
      <c r="AE37" s="68" t="s">
        <v>236</v>
      </c>
      <c r="AF37" s="68" t="s">
        <v>236</v>
      </c>
      <c r="AG37" s="68" t="s">
        <v>236</v>
      </c>
      <c r="AH37" s="68" t="s">
        <v>236</v>
      </c>
      <c r="AI37" s="68" t="s">
        <v>236</v>
      </c>
      <c r="AJ37" s="68" t="s">
        <v>236</v>
      </c>
      <c r="AK37" s="68" t="s">
        <v>236</v>
      </c>
      <c r="AL37" s="68" t="s">
        <v>236</v>
      </c>
      <c r="AM37" s="68" t="s">
        <v>236</v>
      </c>
      <c r="AN37" s="68" t="s">
        <v>236</v>
      </c>
      <c r="AO37" s="68" t="s">
        <v>236</v>
      </c>
      <c r="AP37" s="68" t="s">
        <v>236</v>
      </c>
      <c r="AQ37" s="89" t="s">
        <v>236</v>
      </c>
      <c r="AR37" s="89" t="s">
        <v>236</v>
      </c>
      <c r="AS37" s="89" t="s">
        <v>236</v>
      </c>
      <c r="AT37" s="87" t="s">
        <v>1273</v>
      </c>
      <c r="AU37" s="87" t="s">
        <v>1274</v>
      </c>
      <c r="AV37" s="89" t="s">
        <v>236</v>
      </c>
      <c r="AW37" s="87" t="s">
        <v>1275</v>
      </c>
      <c r="AX37" s="87" t="s">
        <v>1276</v>
      </c>
      <c r="AY37" s="90" t="s">
        <v>237</v>
      </c>
    </row>
    <row r="38" spans="1:51" ht="62.25" thickBot="1" x14ac:dyDescent="0.4">
      <c r="A38" s="3" t="s">
        <v>1277</v>
      </c>
      <c r="B38" s="91" t="s">
        <v>237</v>
      </c>
      <c r="C38" s="91" t="s">
        <v>237</v>
      </c>
      <c r="D38" s="89" t="s">
        <v>1278</v>
      </c>
      <c r="E38" s="89" t="s">
        <v>236</v>
      </c>
      <c r="F38" s="92" t="s">
        <v>1279</v>
      </c>
      <c r="G38" s="89" t="s">
        <v>1280</v>
      </c>
      <c r="H38" s="68" t="s">
        <v>236</v>
      </c>
      <c r="I38" s="68" t="s">
        <v>236</v>
      </c>
      <c r="J38" s="68" t="s">
        <v>236</v>
      </c>
      <c r="K38" s="68" t="s">
        <v>236</v>
      </c>
      <c r="L38" s="68" t="s">
        <v>236</v>
      </c>
      <c r="M38" s="68" t="s">
        <v>236</v>
      </c>
      <c r="N38" s="68" t="s">
        <v>236</v>
      </c>
      <c r="O38" s="68" t="s">
        <v>236</v>
      </c>
      <c r="P38" s="68" t="s">
        <v>236</v>
      </c>
      <c r="Q38" s="68" t="s">
        <v>236</v>
      </c>
      <c r="R38" s="68" t="s">
        <v>236</v>
      </c>
      <c r="S38" s="68" t="s">
        <v>236</v>
      </c>
      <c r="T38" s="68" t="s">
        <v>236</v>
      </c>
      <c r="U38" s="68" t="s">
        <v>236</v>
      </c>
      <c r="V38" s="68" t="s">
        <v>236</v>
      </c>
      <c r="W38" s="68" t="s">
        <v>236</v>
      </c>
      <c r="X38" s="68" t="s">
        <v>236</v>
      </c>
      <c r="Y38" s="68" t="s">
        <v>236</v>
      </c>
      <c r="Z38" s="68" t="s">
        <v>236</v>
      </c>
      <c r="AA38" s="68" t="s">
        <v>236</v>
      </c>
      <c r="AB38" s="68" t="s">
        <v>236</v>
      </c>
      <c r="AC38" s="68" t="s">
        <v>236</v>
      </c>
      <c r="AD38" s="68" t="s">
        <v>236</v>
      </c>
      <c r="AE38" s="68" t="s">
        <v>236</v>
      </c>
      <c r="AF38" s="68" t="s">
        <v>236</v>
      </c>
      <c r="AG38" s="68" t="s">
        <v>236</v>
      </c>
      <c r="AH38" s="68" t="s">
        <v>236</v>
      </c>
      <c r="AI38" s="68" t="s">
        <v>236</v>
      </c>
      <c r="AJ38" s="68" t="s">
        <v>236</v>
      </c>
      <c r="AK38" s="68" t="s">
        <v>236</v>
      </c>
      <c r="AL38" s="68" t="s">
        <v>236</v>
      </c>
      <c r="AM38" s="68" t="s">
        <v>236</v>
      </c>
      <c r="AN38" s="68" t="s">
        <v>236</v>
      </c>
      <c r="AO38" s="68" t="s">
        <v>236</v>
      </c>
      <c r="AP38" s="68" t="s">
        <v>236</v>
      </c>
      <c r="AQ38" s="89" t="s">
        <v>236</v>
      </c>
      <c r="AR38" s="89" t="s">
        <v>236</v>
      </c>
      <c r="AS38" s="89" t="s">
        <v>236</v>
      </c>
      <c r="AT38" s="87" t="s">
        <v>1281</v>
      </c>
      <c r="AU38" s="87" t="s">
        <v>1282</v>
      </c>
      <c r="AV38" s="89" t="s">
        <v>236</v>
      </c>
      <c r="AW38" s="87" t="s">
        <v>1283</v>
      </c>
      <c r="AX38" s="89" t="s">
        <v>236</v>
      </c>
      <c r="AY38" s="90" t="s">
        <v>237</v>
      </c>
    </row>
    <row r="39" spans="1:51" ht="62.25" thickBot="1" x14ac:dyDescent="0.4">
      <c r="A39" s="10" t="s">
        <v>1284</v>
      </c>
      <c r="B39" s="91" t="s">
        <v>237</v>
      </c>
      <c r="C39" s="91" t="s">
        <v>237</v>
      </c>
      <c r="D39" s="89" t="s">
        <v>1285</v>
      </c>
      <c r="E39" s="89" t="s">
        <v>236</v>
      </c>
      <c r="F39" s="68" t="s">
        <v>236</v>
      </c>
      <c r="G39" s="89" t="s">
        <v>1286</v>
      </c>
      <c r="H39" s="89" t="s">
        <v>1286</v>
      </c>
      <c r="I39" s="89" t="s">
        <v>1286</v>
      </c>
      <c r="J39" s="89" t="s">
        <v>1286</v>
      </c>
      <c r="K39" s="89" t="s">
        <v>1286</v>
      </c>
      <c r="L39" s="89" t="s">
        <v>1286</v>
      </c>
      <c r="M39" s="89" t="s">
        <v>1286</v>
      </c>
      <c r="N39" s="89" t="s">
        <v>1286</v>
      </c>
      <c r="O39" s="89" t="s">
        <v>1286</v>
      </c>
      <c r="P39" s="89" t="s">
        <v>1286</v>
      </c>
      <c r="Q39" s="89" t="s">
        <v>1286</v>
      </c>
      <c r="R39" s="89" t="s">
        <v>1286</v>
      </c>
      <c r="S39" s="89" t="s">
        <v>1286</v>
      </c>
      <c r="T39" s="89" t="s">
        <v>1286</v>
      </c>
      <c r="U39" s="89" t="s">
        <v>1286</v>
      </c>
      <c r="V39" s="89" t="s">
        <v>1286</v>
      </c>
      <c r="W39" s="89" t="s">
        <v>1286</v>
      </c>
      <c r="X39" s="89" t="s">
        <v>1286</v>
      </c>
      <c r="Y39" s="89" t="s">
        <v>1286</v>
      </c>
      <c r="Z39" s="89" t="s">
        <v>1286</v>
      </c>
      <c r="AA39" s="89" t="s">
        <v>1286</v>
      </c>
      <c r="AB39" s="89" t="s">
        <v>1286</v>
      </c>
      <c r="AC39" s="89" t="s">
        <v>1286</v>
      </c>
      <c r="AD39" s="89" t="s">
        <v>1286</v>
      </c>
      <c r="AE39" s="89" t="s">
        <v>1286</v>
      </c>
      <c r="AF39" s="89" t="s">
        <v>1286</v>
      </c>
      <c r="AG39" s="89" t="s">
        <v>1286</v>
      </c>
      <c r="AH39" s="89" t="s">
        <v>1286</v>
      </c>
      <c r="AI39" s="89" t="s">
        <v>1286</v>
      </c>
      <c r="AJ39" s="89" t="s">
        <v>1286</v>
      </c>
      <c r="AK39" s="89" t="s">
        <v>1286</v>
      </c>
      <c r="AL39" s="89" t="s">
        <v>1286</v>
      </c>
      <c r="AM39" s="89" t="s">
        <v>1286</v>
      </c>
      <c r="AN39" s="68" t="s">
        <v>236</v>
      </c>
      <c r="AO39" s="68" t="s">
        <v>236</v>
      </c>
      <c r="AP39" s="68" t="s">
        <v>236</v>
      </c>
      <c r="AQ39" s="89" t="s">
        <v>236</v>
      </c>
      <c r="AR39" s="89" t="s">
        <v>236</v>
      </c>
      <c r="AS39" s="89" t="s">
        <v>236</v>
      </c>
      <c r="AT39" s="87" t="s">
        <v>1287</v>
      </c>
      <c r="AU39" s="87" t="s">
        <v>1288</v>
      </c>
      <c r="AV39" s="89" t="s">
        <v>236</v>
      </c>
      <c r="AW39" s="87" t="s">
        <v>1289</v>
      </c>
      <c r="AX39" s="87" t="s">
        <v>1290</v>
      </c>
      <c r="AY39" s="90" t="s">
        <v>237</v>
      </c>
    </row>
    <row r="40" spans="1:51" ht="62.25" thickBot="1" x14ac:dyDescent="0.4">
      <c r="A40" s="3" t="s">
        <v>1291</v>
      </c>
      <c r="B40" s="91" t="s">
        <v>237</v>
      </c>
      <c r="C40" s="91" t="s">
        <v>237</v>
      </c>
      <c r="D40" s="92" t="s">
        <v>1292</v>
      </c>
      <c r="E40" s="89" t="s">
        <v>236</v>
      </c>
      <c r="F40" s="89" t="s">
        <v>236</v>
      </c>
      <c r="G40" s="89" t="s">
        <v>236</v>
      </c>
      <c r="H40" s="86" t="s">
        <v>1293</v>
      </c>
      <c r="I40" s="86" t="s">
        <v>1294</v>
      </c>
      <c r="J40" s="86" t="s">
        <v>1295</v>
      </c>
      <c r="K40" s="86" t="s">
        <v>1296</v>
      </c>
      <c r="L40" s="86" t="s">
        <v>1297</v>
      </c>
      <c r="M40" s="86" t="s">
        <v>1298</v>
      </c>
      <c r="N40" s="86" t="s">
        <v>1299</v>
      </c>
      <c r="O40" s="86" t="s">
        <v>1300</v>
      </c>
      <c r="P40" s="86" t="s">
        <v>1301</v>
      </c>
      <c r="Q40" s="86" t="s">
        <v>1302</v>
      </c>
      <c r="R40" s="86" t="s">
        <v>1303</v>
      </c>
      <c r="S40" s="86" t="s">
        <v>1304</v>
      </c>
      <c r="T40" s="86" t="s">
        <v>1305</v>
      </c>
      <c r="U40" s="86" t="s">
        <v>1306</v>
      </c>
      <c r="V40" s="86" t="s">
        <v>1307</v>
      </c>
      <c r="W40" s="86" t="s">
        <v>1308</v>
      </c>
      <c r="X40" s="86" t="s">
        <v>1309</v>
      </c>
      <c r="Y40" s="86" t="s">
        <v>1310</v>
      </c>
      <c r="Z40" s="86" t="s">
        <v>1311</v>
      </c>
      <c r="AA40" s="86" t="s">
        <v>1312</v>
      </c>
      <c r="AB40" s="86" t="s">
        <v>1313</v>
      </c>
      <c r="AC40" s="86" t="s">
        <v>1314</v>
      </c>
      <c r="AD40" s="86" t="s">
        <v>1315</v>
      </c>
      <c r="AE40" s="86" t="s">
        <v>1316</v>
      </c>
      <c r="AF40" s="86" t="s">
        <v>1317</v>
      </c>
      <c r="AG40" s="86" t="s">
        <v>1318</v>
      </c>
      <c r="AH40" s="86" t="s">
        <v>1319</v>
      </c>
      <c r="AI40" s="86" t="s">
        <v>1320</v>
      </c>
      <c r="AJ40" s="86" t="s">
        <v>1321</v>
      </c>
      <c r="AK40" s="86" t="s">
        <v>1322</v>
      </c>
      <c r="AL40" s="86" t="s">
        <v>1323</v>
      </c>
      <c r="AM40" s="86" t="s">
        <v>1324</v>
      </c>
      <c r="AN40" s="68" t="s">
        <v>236</v>
      </c>
      <c r="AO40" s="68" t="s">
        <v>236</v>
      </c>
      <c r="AP40" s="68" t="s">
        <v>236</v>
      </c>
      <c r="AQ40" s="89" t="s">
        <v>236</v>
      </c>
      <c r="AR40" s="89" t="s">
        <v>236</v>
      </c>
      <c r="AS40" s="89" t="s">
        <v>236</v>
      </c>
      <c r="AT40" s="87" t="s">
        <v>1325</v>
      </c>
      <c r="AU40" s="87" t="s">
        <v>1326</v>
      </c>
      <c r="AV40" s="89" t="s">
        <v>236</v>
      </c>
      <c r="AW40" s="87" t="s">
        <v>1327</v>
      </c>
      <c r="AX40" s="87" t="s">
        <v>1328</v>
      </c>
      <c r="AY40" s="90" t="s">
        <v>237</v>
      </c>
    </row>
    <row r="41" spans="1:51" ht="62.25" thickBot="1" x14ac:dyDescent="0.4">
      <c r="A41" s="3" t="s">
        <v>1329</v>
      </c>
      <c r="B41" s="91" t="s">
        <v>237</v>
      </c>
      <c r="C41" s="91" t="s">
        <v>237</v>
      </c>
      <c r="D41" s="92" t="s">
        <v>1330</v>
      </c>
      <c r="E41" s="89" t="s">
        <v>236</v>
      </c>
      <c r="F41" s="92" t="s">
        <v>1331</v>
      </c>
      <c r="G41" s="68" t="s">
        <v>1332</v>
      </c>
      <c r="H41" s="68" t="s">
        <v>1333</v>
      </c>
      <c r="I41" s="68" t="s">
        <v>1332</v>
      </c>
      <c r="J41" s="68" t="s">
        <v>1333</v>
      </c>
      <c r="K41" s="68" t="s">
        <v>1332</v>
      </c>
      <c r="L41" s="68" t="s">
        <v>1333</v>
      </c>
      <c r="M41" s="68" t="s">
        <v>1332</v>
      </c>
      <c r="N41" s="68" t="s">
        <v>1333</v>
      </c>
      <c r="O41" s="68" t="s">
        <v>1332</v>
      </c>
      <c r="P41" s="68" t="s">
        <v>1333</v>
      </c>
      <c r="Q41" s="68" t="s">
        <v>1332</v>
      </c>
      <c r="R41" s="68" t="s">
        <v>1333</v>
      </c>
      <c r="S41" s="68" t="s">
        <v>1332</v>
      </c>
      <c r="T41" s="68" t="s">
        <v>1333</v>
      </c>
      <c r="U41" s="68" t="s">
        <v>1332</v>
      </c>
      <c r="V41" s="68" t="s">
        <v>1333</v>
      </c>
      <c r="W41" s="68" t="s">
        <v>1332</v>
      </c>
      <c r="X41" s="68" t="s">
        <v>1333</v>
      </c>
      <c r="Y41" s="68" t="s">
        <v>1332</v>
      </c>
      <c r="Z41" s="68" t="s">
        <v>1333</v>
      </c>
      <c r="AA41" s="68" t="s">
        <v>1332</v>
      </c>
      <c r="AB41" s="68" t="s">
        <v>1333</v>
      </c>
      <c r="AC41" s="68" t="s">
        <v>1332</v>
      </c>
      <c r="AD41" s="68" t="s">
        <v>1333</v>
      </c>
      <c r="AE41" s="68" t="s">
        <v>1332</v>
      </c>
      <c r="AF41" s="68" t="s">
        <v>1333</v>
      </c>
      <c r="AG41" s="68" t="s">
        <v>1332</v>
      </c>
      <c r="AH41" s="68" t="s">
        <v>1333</v>
      </c>
      <c r="AI41" s="68" t="s">
        <v>1332</v>
      </c>
      <c r="AJ41" s="68" t="s">
        <v>1333</v>
      </c>
      <c r="AK41" s="68" t="s">
        <v>1332</v>
      </c>
      <c r="AL41" s="68" t="s">
        <v>1333</v>
      </c>
      <c r="AM41" s="68" t="s">
        <v>1332</v>
      </c>
      <c r="AN41" s="68" t="s">
        <v>236</v>
      </c>
      <c r="AO41" s="68" t="s">
        <v>236</v>
      </c>
      <c r="AP41" s="86" t="s">
        <v>236</v>
      </c>
      <c r="AQ41" s="89" t="s">
        <v>236</v>
      </c>
      <c r="AR41" s="89" t="s">
        <v>236</v>
      </c>
      <c r="AS41" s="89" t="s">
        <v>236</v>
      </c>
      <c r="AT41" s="92" t="s">
        <v>1334</v>
      </c>
      <c r="AU41" s="89" t="s">
        <v>236</v>
      </c>
      <c r="AV41" s="91" t="s">
        <v>1335</v>
      </c>
      <c r="AW41" s="87" t="s">
        <v>1336</v>
      </c>
      <c r="AX41" s="87" t="s">
        <v>1337</v>
      </c>
      <c r="AY41" s="90" t="s">
        <v>237</v>
      </c>
    </row>
    <row r="42" spans="1:51" ht="62.25" thickBot="1" x14ac:dyDescent="0.4">
      <c r="A42" s="10" t="s">
        <v>1338</v>
      </c>
      <c r="B42" s="91" t="s">
        <v>237</v>
      </c>
      <c r="C42" s="91" t="s">
        <v>237</v>
      </c>
      <c r="D42" s="92" t="s">
        <v>1339</v>
      </c>
      <c r="E42" s="89" t="s">
        <v>236</v>
      </c>
      <c r="F42" s="89" t="s">
        <v>236</v>
      </c>
      <c r="G42" s="89" t="s">
        <v>236</v>
      </c>
      <c r="H42" s="86" t="s">
        <v>1340</v>
      </c>
      <c r="I42" s="86" t="s">
        <v>1341</v>
      </c>
      <c r="J42" s="86" t="s">
        <v>1342</v>
      </c>
      <c r="K42" s="86" t="s">
        <v>1343</v>
      </c>
      <c r="L42" s="86" t="s">
        <v>1344</v>
      </c>
      <c r="M42" s="86" t="s">
        <v>1345</v>
      </c>
      <c r="N42" s="86" t="s">
        <v>1346</v>
      </c>
      <c r="O42" s="86" t="s">
        <v>1347</v>
      </c>
      <c r="P42" s="86" t="s">
        <v>1348</v>
      </c>
      <c r="Q42" s="86" t="s">
        <v>1349</v>
      </c>
      <c r="R42" s="86" t="s">
        <v>1350</v>
      </c>
      <c r="S42" s="86" t="s">
        <v>1351</v>
      </c>
      <c r="T42" s="86" t="s">
        <v>1352</v>
      </c>
      <c r="U42" s="86" t="s">
        <v>1353</v>
      </c>
      <c r="V42" s="86" t="s">
        <v>1354</v>
      </c>
      <c r="W42" s="86" t="s">
        <v>1355</v>
      </c>
      <c r="X42" s="86" t="s">
        <v>1356</v>
      </c>
      <c r="Y42" s="86" t="s">
        <v>1357</v>
      </c>
      <c r="Z42" s="86" t="s">
        <v>1358</v>
      </c>
      <c r="AA42" s="86" t="s">
        <v>1359</v>
      </c>
      <c r="AB42" s="86" t="s">
        <v>1360</v>
      </c>
      <c r="AC42" s="86" t="s">
        <v>1361</v>
      </c>
      <c r="AD42" s="86" t="s">
        <v>1362</v>
      </c>
      <c r="AE42" s="86" t="s">
        <v>1363</v>
      </c>
      <c r="AF42" s="86" t="s">
        <v>1364</v>
      </c>
      <c r="AG42" s="86" t="s">
        <v>1365</v>
      </c>
      <c r="AH42" s="86" t="s">
        <v>1366</v>
      </c>
      <c r="AI42" s="86" t="s">
        <v>1367</v>
      </c>
      <c r="AJ42" s="86" t="s">
        <v>1368</v>
      </c>
      <c r="AK42" s="86" t="s">
        <v>1369</v>
      </c>
      <c r="AL42" s="86" t="s">
        <v>1370</v>
      </c>
      <c r="AM42" s="86" t="s">
        <v>1371</v>
      </c>
      <c r="AN42" s="86" t="s">
        <v>236</v>
      </c>
      <c r="AO42" s="86" t="s">
        <v>236</v>
      </c>
      <c r="AP42" s="86" t="s">
        <v>236</v>
      </c>
      <c r="AQ42" s="93" t="s">
        <v>236</v>
      </c>
      <c r="AR42" s="91" t="s">
        <v>1372</v>
      </c>
      <c r="AS42" s="91" t="s">
        <v>1373</v>
      </c>
      <c r="AT42" s="92" t="s">
        <v>1374</v>
      </c>
      <c r="AU42" s="91" t="s">
        <v>1375</v>
      </c>
      <c r="AV42" s="89" t="s">
        <v>236</v>
      </c>
      <c r="AW42" s="87" t="s">
        <v>1376</v>
      </c>
      <c r="AX42" s="87" t="s">
        <v>1377</v>
      </c>
      <c r="AY42" s="90" t="s">
        <v>237</v>
      </c>
    </row>
    <row r="43" spans="1:51" ht="62.25" thickBot="1" x14ac:dyDescent="0.4">
      <c r="A43" s="10" t="s">
        <v>1378</v>
      </c>
      <c r="B43" s="91" t="s">
        <v>237</v>
      </c>
      <c r="C43" s="91" t="s">
        <v>237</v>
      </c>
      <c r="D43" s="94" t="s">
        <v>1379</v>
      </c>
      <c r="E43" s="89" t="s">
        <v>236</v>
      </c>
      <c r="F43" s="89" t="s">
        <v>236</v>
      </c>
      <c r="G43" s="89" t="s">
        <v>1286</v>
      </c>
      <c r="H43" s="95" t="s">
        <v>1286</v>
      </c>
      <c r="I43" s="89" t="s">
        <v>1286</v>
      </c>
      <c r="J43" s="89" t="s">
        <v>1286</v>
      </c>
      <c r="K43" s="89" t="s">
        <v>1286</v>
      </c>
      <c r="L43" s="89" t="s">
        <v>1286</v>
      </c>
      <c r="M43" s="89" t="s">
        <v>1286</v>
      </c>
      <c r="N43" s="89" t="s">
        <v>1286</v>
      </c>
      <c r="O43" s="89" t="s">
        <v>1286</v>
      </c>
      <c r="P43" s="89" t="s">
        <v>1286</v>
      </c>
      <c r="Q43" s="89" t="s">
        <v>1286</v>
      </c>
      <c r="R43" s="89" t="s">
        <v>1286</v>
      </c>
      <c r="S43" s="89" t="s">
        <v>1286</v>
      </c>
      <c r="T43" s="89" t="s">
        <v>1286</v>
      </c>
      <c r="U43" s="89" t="s">
        <v>1286</v>
      </c>
      <c r="V43" s="89" t="s">
        <v>1286</v>
      </c>
      <c r="W43" s="89" t="s">
        <v>1286</v>
      </c>
      <c r="X43" s="89" t="s">
        <v>1286</v>
      </c>
      <c r="Y43" s="89" t="s">
        <v>1286</v>
      </c>
      <c r="Z43" s="89" t="s">
        <v>1286</v>
      </c>
      <c r="AA43" s="89" t="s">
        <v>1286</v>
      </c>
      <c r="AB43" s="89" t="s">
        <v>1286</v>
      </c>
      <c r="AC43" s="89" t="s">
        <v>1286</v>
      </c>
      <c r="AD43" s="89" t="s">
        <v>1286</v>
      </c>
      <c r="AE43" s="89" t="s">
        <v>1286</v>
      </c>
      <c r="AF43" s="89" t="s">
        <v>1286</v>
      </c>
      <c r="AG43" s="89" t="s">
        <v>1286</v>
      </c>
      <c r="AH43" s="89" t="s">
        <v>1286</v>
      </c>
      <c r="AI43" s="89" t="s">
        <v>1286</v>
      </c>
      <c r="AJ43" s="89" t="s">
        <v>1286</v>
      </c>
      <c r="AK43" s="89" t="s">
        <v>1286</v>
      </c>
      <c r="AL43" s="89" t="s">
        <v>1286</v>
      </c>
      <c r="AM43" s="89" t="s">
        <v>1286</v>
      </c>
      <c r="AN43" s="86" t="s">
        <v>236</v>
      </c>
      <c r="AO43" s="86" t="s">
        <v>236</v>
      </c>
      <c r="AP43" s="86" t="s">
        <v>236</v>
      </c>
      <c r="AQ43" s="89" t="s">
        <v>236</v>
      </c>
      <c r="AR43" s="91" t="s">
        <v>237</v>
      </c>
      <c r="AS43" s="91" t="s">
        <v>237</v>
      </c>
      <c r="AT43" s="91" t="s">
        <v>237</v>
      </c>
      <c r="AU43" s="91" t="s">
        <v>237</v>
      </c>
      <c r="AV43" s="91" t="s">
        <v>237</v>
      </c>
      <c r="AW43" s="91" t="s">
        <v>237</v>
      </c>
      <c r="AX43" s="91" t="s">
        <v>237</v>
      </c>
      <c r="AY43" s="90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FB8C-073B-4255-ABDC-60844333A51C}">
  <dimension ref="A1:R2040"/>
  <sheetViews>
    <sheetView topLeftCell="B1" zoomScale="101" workbookViewId="0">
      <selection activeCell="S2" sqref="S2"/>
    </sheetView>
  </sheetViews>
  <sheetFormatPr defaultColWidth="10.85546875" defaultRowHeight="15.75" x14ac:dyDescent="0.25"/>
  <cols>
    <col min="1" max="1" width="0" style="174" hidden="1" customWidth="1"/>
    <col min="2" max="2" width="14.7109375" style="174" customWidth="1"/>
    <col min="3" max="3" width="14.85546875" style="174" hidden="1" customWidth="1"/>
    <col min="4" max="4" width="21.42578125" style="174" hidden="1" customWidth="1"/>
    <col min="5" max="7" width="12.7109375" style="174" bestFit="1" customWidth="1"/>
    <col min="8" max="8" width="10.140625" style="174" hidden="1" customWidth="1"/>
    <col min="9" max="9" width="12" style="174" hidden="1" customWidth="1"/>
    <col min="10" max="13" width="0" style="174" hidden="1" customWidth="1"/>
    <col min="14" max="14" width="10.85546875" style="174" hidden="1" customWidth="1"/>
    <col min="15" max="16" width="0" style="174" hidden="1" customWidth="1"/>
    <col min="17" max="17" width="11.28515625" style="175" hidden="1" customWidth="1"/>
    <col min="18" max="18" width="0" style="174" hidden="1" customWidth="1"/>
    <col min="19" max="16384" width="10.85546875" style="174"/>
  </cols>
  <sheetData>
    <row r="1" spans="1:18" s="172" customFormat="1" x14ac:dyDescent="0.25">
      <c r="A1" s="172" t="s">
        <v>1380</v>
      </c>
      <c r="B1" s="172" t="s">
        <v>1381</v>
      </c>
      <c r="C1" s="172" t="s">
        <v>1381</v>
      </c>
      <c r="D1" s="173" t="s">
        <v>1382</v>
      </c>
      <c r="E1" s="172" t="s">
        <v>1383</v>
      </c>
      <c r="F1" s="172" t="s">
        <v>181</v>
      </c>
      <c r="G1" s="172" t="s">
        <v>1384</v>
      </c>
      <c r="H1" s="172" t="s">
        <v>1385</v>
      </c>
      <c r="I1" s="172" t="s">
        <v>1386</v>
      </c>
      <c r="K1" s="172" t="s">
        <v>1387</v>
      </c>
      <c r="L1" s="172" t="s">
        <v>1388</v>
      </c>
      <c r="M1" s="172" t="s">
        <v>1389</v>
      </c>
      <c r="P1" s="174" t="s">
        <v>1390</v>
      </c>
      <c r="Q1" s="175">
        <f>MIN(E2:E3000)</f>
        <v>215.52</v>
      </c>
      <c r="R1" s="174" t="s">
        <v>1391</v>
      </c>
    </row>
    <row r="2" spans="1:18" x14ac:dyDescent="0.25">
      <c r="A2" s="176">
        <f>ROUND(K2,0)+100*ROUND(L2,0)</f>
        <v>4102</v>
      </c>
      <c r="B2" s="176" t="str">
        <f t="shared" ref="B2:B11" si="0">IF(LEFT(C2,1)="V",IF(ISNUMBER(FIND("&lt;",C2)),LEFT(C2,FIND("&lt;",C2)-1),C2),C2)</f>
        <v>PSUB</v>
      </c>
      <c r="C2" s="176" t="str">
        <f t="shared" ref="C2:C3" si="1">IF(D2="NO_NAME","NOCON",RIGHT(D2,LEN(D2)-2))</f>
        <v>PSUB</v>
      </c>
      <c r="D2" s="174" t="s">
        <v>1392</v>
      </c>
      <c r="E2" s="174">
        <v>515.52</v>
      </c>
      <c r="F2" s="174">
        <v>125</v>
      </c>
      <c r="G2" s="174">
        <v>2500</v>
      </c>
      <c r="H2" s="174">
        <v>50</v>
      </c>
      <c r="I2" s="174">
        <v>50</v>
      </c>
      <c r="K2" s="176">
        <f>(E2-$Q$1)/150</f>
        <v>2</v>
      </c>
      <c r="L2" s="176">
        <f>($Q$2-F2)/176</f>
        <v>41</v>
      </c>
      <c r="M2" s="176" t="b">
        <f>N2&lt;0.000000000001</f>
        <v>1</v>
      </c>
      <c r="N2" s="176">
        <f t="shared" ref="N2:N18" si="2">ABS(K2-ROUND(K2,0))+ABS(L2-ROUND(L2,0))</f>
        <v>0</v>
      </c>
      <c r="O2" s="176"/>
      <c r="P2" s="174" t="s">
        <v>1393</v>
      </c>
      <c r="Q2" s="175">
        <f>MAX(F2:F3000)</f>
        <v>7341</v>
      </c>
      <c r="R2" s="174" t="s">
        <v>1391</v>
      </c>
    </row>
    <row r="3" spans="1:18" x14ac:dyDescent="0.25">
      <c r="A3" s="176">
        <f t="shared" ref="A3:A66" si="3">ROUND(K3,0)+100*ROUND(L3,0)</f>
        <v>3902</v>
      </c>
      <c r="B3" s="176" t="str">
        <f t="shared" si="0"/>
        <v>VSSCP</v>
      </c>
      <c r="C3" s="176" t="str">
        <f t="shared" si="1"/>
        <v>VSSCP</v>
      </c>
      <c r="D3" s="174" t="s">
        <v>1394</v>
      </c>
      <c r="E3" s="174">
        <v>515.52</v>
      </c>
      <c r="F3" s="174">
        <v>477</v>
      </c>
      <c r="G3" s="174">
        <v>2500</v>
      </c>
      <c r="H3" s="174">
        <v>50</v>
      </c>
      <c r="I3" s="174">
        <v>50</v>
      </c>
      <c r="K3" s="176">
        <f t="shared" ref="K3:K66" si="4">(E3-$Q$1)/150</f>
        <v>2</v>
      </c>
      <c r="L3" s="176">
        <f t="shared" ref="L3:L66" si="5">($Q$2-F3)/176</f>
        <v>39</v>
      </c>
      <c r="M3" s="176" t="b">
        <f t="shared" ref="M3:M66" si="6">N3&lt;0.000000000001</f>
        <v>1</v>
      </c>
      <c r="N3" s="176">
        <f t="shared" si="2"/>
        <v>0</v>
      </c>
      <c r="O3" s="176"/>
      <c r="P3" s="174" t="s">
        <v>1395</v>
      </c>
      <c r="Q3" s="175">
        <f>MAX(L2:L3000)+1</f>
        <v>42</v>
      </c>
    </row>
    <row r="4" spans="1:18" x14ac:dyDescent="0.25">
      <c r="A4" s="176">
        <f t="shared" si="3"/>
        <v>3803</v>
      </c>
      <c r="B4" s="176" t="str">
        <f t="shared" si="0"/>
        <v>NOCON</v>
      </c>
      <c r="C4" s="176" t="str">
        <f>IF(D4="NO_NAME","NOCON",RIGHT(D4,LEN(D4)-2))</f>
        <v>NOCON</v>
      </c>
      <c r="D4" s="174" t="s">
        <v>1396</v>
      </c>
      <c r="E4" s="174">
        <v>665.52</v>
      </c>
      <c r="F4" s="174">
        <v>653</v>
      </c>
      <c r="G4" s="174">
        <v>2500</v>
      </c>
      <c r="H4" s="174">
        <v>50</v>
      </c>
      <c r="I4" s="174">
        <v>50</v>
      </c>
      <c r="K4" s="176">
        <f t="shared" si="4"/>
        <v>3</v>
      </c>
      <c r="L4" s="176">
        <f t="shared" si="5"/>
        <v>38</v>
      </c>
      <c r="M4" s="176" t="b">
        <f t="shared" si="6"/>
        <v>1</v>
      </c>
      <c r="N4" s="176">
        <f t="shared" si="2"/>
        <v>0</v>
      </c>
      <c r="O4" s="176"/>
      <c r="P4" s="174" t="s">
        <v>1397</v>
      </c>
      <c r="Q4" s="175">
        <f>MAX(K2:K3000)+1</f>
        <v>49</v>
      </c>
    </row>
    <row r="5" spans="1:18" x14ac:dyDescent="0.25">
      <c r="A5" s="176">
        <f t="shared" si="3"/>
        <v>3802</v>
      </c>
      <c r="B5" s="176" t="str">
        <f t="shared" si="0"/>
        <v>CP_P</v>
      </c>
      <c r="C5" s="176" t="str">
        <f t="shared" ref="C5:C68" si="7">IF(D5="NO_NAME","NOCON",RIGHT(D5,LEN(D5)-2))</f>
        <v>CP_P</v>
      </c>
      <c r="D5" s="174" t="s">
        <v>1398</v>
      </c>
      <c r="E5" s="174">
        <v>515.52</v>
      </c>
      <c r="F5" s="174">
        <v>653</v>
      </c>
      <c r="G5" s="174">
        <v>2500</v>
      </c>
      <c r="H5" s="174">
        <v>50</v>
      </c>
      <c r="I5" s="174">
        <v>50</v>
      </c>
      <c r="K5" s="176">
        <f t="shared" si="4"/>
        <v>2</v>
      </c>
      <c r="L5" s="176">
        <f t="shared" si="5"/>
        <v>38</v>
      </c>
      <c r="M5" s="176" t="b">
        <f t="shared" si="6"/>
        <v>1</v>
      </c>
      <c r="N5" s="176">
        <f t="shared" si="2"/>
        <v>0</v>
      </c>
      <c r="O5" s="176"/>
      <c r="P5" s="174" t="s">
        <v>1399</v>
      </c>
      <c r="Q5" s="175" t="b">
        <f>SUM(N2:N3000)&lt;0.000000000001</f>
        <v>1</v>
      </c>
    </row>
    <row r="6" spans="1:18" x14ac:dyDescent="0.25">
      <c r="A6" s="176">
        <f t="shared" si="3"/>
        <v>3704</v>
      </c>
      <c r="B6" s="176" t="str">
        <f t="shared" si="0"/>
        <v>NOCON</v>
      </c>
      <c r="C6" s="176" t="str">
        <f t="shared" si="7"/>
        <v>NOCON</v>
      </c>
      <c r="D6" s="174" t="s">
        <v>1396</v>
      </c>
      <c r="E6" s="174">
        <v>815.52</v>
      </c>
      <c r="F6" s="174">
        <v>829</v>
      </c>
      <c r="G6" s="174">
        <v>2500</v>
      </c>
      <c r="H6" s="174">
        <v>50</v>
      </c>
      <c r="I6" s="174">
        <v>50</v>
      </c>
      <c r="K6" s="176">
        <f t="shared" si="4"/>
        <v>4</v>
      </c>
      <c r="L6" s="176">
        <f t="shared" si="5"/>
        <v>37</v>
      </c>
      <c r="M6" s="176" t="b">
        <f t="shared" si="6"/>
        <v>1</v>
      </c>
      <c r="N6" s="176">
        <f t="shared" si="2"/>
        <v>0</v>
      </c>
      <c r="O6" s="176"/>
    </row>
    <row r="7" spans="1:18" x14ac:dyDescent="0.25">
      <c r="A7" s="176">
        <f t="shared" si="3"/>
        <v>3703</v>
      </c>
      <c r="B7" s="176" t="str">
        <f t="shared" si="0"/>
        <v>NOCON</v>
      </c>
      <c r="C7" s="176" t="str">
        <f t="shared" si="7"/>
        <v>NOCON</v>
      </c>
      <c r="D7" s="174" t="s">
        <v>1396</v>
      </c>
      <c r="E7" s="174">
        <v>665.52</v>
      </c>
      <c r="F7" s="174">
        <v>829</v>
      </c>
      <c r="G7" s="174">
        <v>2500</v>
      </c>
      <c r="H7" s="174">
        <v>50</v>
      </c>
      <c r="I7" s="174">
        <v>50</v>
      </c>
      <c r="K7" s="176">
        <f t="shared" si="4"/>
        <v>3</v>
      </c>
      <c r="L7" s="176">
        <f t="shared" si="5"/>
        <v>37</v>
      </c>
      <c r="M7" s="176" t="b">
        <f t="shared" si="6"/>
        <v>1</v>
      </c>
      <c r="N7" s="176">
        <f t="shared" si="2"/>
        <v>0</v>
      </c>
      <c r="O7" s="176"/>
    </row>
    <row r="8" spans="1:18" x14ac:dyDescent="0.25">
      <c r="A8" s="176">
        <f t="shared" si="3"/>
        <v>3702</v>
      </c>
      <c r="B8" s="176" t="str">
        <f t="shared" si="0"/>
        <v>PZT_POLL</v>
      </c>
      <c r="C8" s="176" t="str">
        <f t="shared" si="7"/>
        <v>PZT_POLL</v>
      </c>
      <c r="D8" s="174" t="s">
        <v>1400</v>
      </c>
      <c r="E8" s="174">
        <v>515.52</v>
      </c>
      <c r="F8" s="174">
        <v>829</v>
      </c>
      <c r="G8" s="174">
        <v>2500</v>
      </c>
      <c r="H8" s="174">
        <v>50</v>
      </c>
      <c r="I8" s="174">
        <v>50</v>
      </c>
      <c r="K8" s="176">
        <f t="shared" si="4"/>
        <v>2</v>
      </c>
      <c r="L8" s="176">
        <f t="shared" si="5"/>
        <v>37</v>
      </c>
      <c r="M8" s="176" t="b">
        <f t="shared" si="6"/>
        <v>1</v>
      </c>
      <c r="N8" s="176">
        <f t="shared" si="2"/>
        <v>0</v>
      </c>
      <c r="O8" s="176"/>
    </row>
    <row r="9" spans="1:18" x14ac:dyDescent="0.25">
      <c r="A9" s="176">
        <f t="shared" si="3"/>
        <v>3605</v>
      </c>
      <c r="B9" s="176" t="str">
        <f t="shared" si="0"/>
        <v>TST_RX</v>
      </c>
      <c r="C9" s="176" t="str">
        <f t="shared" si="7"/>
        <v>TST_RX</v>
      </c>
      <c r="D9" s="174" t="s">
        <v>1401</v>
      </c>
      <c r="E9" s="174">
        <v>965.52</v>
      </c>
      <c r="F9" s="174">
        <v>1005</v>
      </c>
      <c r="G9" s="174">
        <v>2500</v>
      </c>
      <c r="H9" s="174">
        <v>50</v>
      </c>
      <c r="I9" s="174">
        <v>50</v>
      </c>
      <c r="K9" s="176">
        <f t="shared" si="4"/>
        <v>5</v>
      </c>
      <c r="L9" s="176">
        <f t="shared" si="5"/>
        <v>36</v>
      </c>
      <c r="M9" s="176" t="b">
        <f t="shared" si="6"/>
        <v>1</v>
      </c>
      <c r="N9" s="176">
        <f t="shared" si="2"/>
        <v>0</v>
      </c>
      <c r="O9" s="176"/>
    </row>
    <row r="10" spans="1:18" x14ac:dyDescent="0.25">
      <c r="A10" s="176">
        <f t="shared" si="3"/>
        <v>3604</v>
      </c>
      <c r="B10" s="176" t="str">
        <f t="shared" si="0"/>
        <v>VDDHVDRIVE</v>
      </c>
      <c r="C10" s="176" t="str">
        <f t="shared" si="7"/>
        <v>VDDHVDRIVE</v>
      </c>
      <c r="D10" s="174" t="s">
        <v>1402</v>
      </c>
      <c r="E10" s="174">
        <v>815.52</v>
      </c>
      <c r="F10" s="174">
        <v>1005</v>
      </c>
      <c r="G10" s="174">
        <v>2500</v>
      </c>
      <c r="H10" s="174">
        <v>50</v>
      </c>
      <c r="I10" s="174">
        <v>50</v>
      </c>
      <c r="K10" s="176">
        <f t="shared" si="4"/>
        <v>4</v>
      </c>
      <c r="L10" s="176">
        <f t="shared" si="5"/>
        <v>36</v>
      </c>
      <c r="M10" s="176" t="b">
        <f t="shared" si="6"/>
        <v>1</v>
      </c>
      <c r="N10" s="176">
        <f t="shared" si="2"/>
        <v>0</v>
      </c>
      <c r="O10" s="176"/>
    </row>
    <row r="11" spans="1:18" x14ac:dyDescent="0.25">
      <c r="A11" s="176">
        <f t="shared" si="3"/>
        <v>3603</v>
      </c>
      <c r="B11" s="176" t="str">
        <f t="shared" si="0"/>
        <v>NOCON</v>
      </c>
      <c r="C11" s="176" t="str">
        <f t="shared" si="7"/>
        <v>NOCON</v>
      </c>
      <c r="D11" s="174" t="s">
        <v>1396</v>
      </c>
      <c r="E11" s="174">
        <v>665.52</v>
      </c>
      <c r="F11" s="174">
        <v>1005</v>
      </c>
      <c r="G11" s="174">
        <v>2500</v>
      </c>
      <c r="H11" s="174">
        <v>50</v>
      </c>
      <c r="I11" s="174">
        <v>50</v>
      </c>
      <c r="K11" s="176">
        <f t="shared" si="4"/>
        <v>3</v>
      </c>
      <c r="L11" s="176">
        <f t="shared" si="5"/>
        <v>36</v>
      </c>
      <c r="M11" s="176" t="b">
        <f t="shared" si="6"/>
        <v>1</v>
      </c>
      <c r="N11" s="176">
        <f t="shared" si="2"/>
        <v>0</v>
      </c>
      <c r="O11" s="176"/>
    </row>
    <row r="12" spans="1:18" x14ac:dyDescent="0.25">
      <c r="A12" s="176">
        <f t="shared" si="3"/>
        <v>3602</v>
      </c>
      <c r="B12" s="176" t="str">
        <f>IF(LEFT(C12,1)="V",IF(ISNUMBER(FIND("&lt;",C12)),LEFT(C12,FIND("&lt;",C12)-1),C12),C12)</f>
        <v>VDD</v>
      </c>
      <c r="C12" s="176" t="str">
        <f t="shared" si="7"/>
        <v>VDD</v>
      </c>
      <c r="D12" s="174" t="s">
        <v>1403</v>
      </c>
      <c r="E12" s="174">
        <v>515.52</v>
      </c>
      <c r="F12" s="174">
        <v>1005</v>
      </c>
      <c r="G12" s="174">
        <v>2500</v>
      </c>
      <c r="H12" s="174">
        <v>50</v>
      </c>
      <c r="I12" s="174">
        <v>50</v>
      </c>
      <c r="K12" s="176">
        <f t="shared" si="4"/>
        <v>2</v>
      </c>
      <c r="L12" s="176">
        <f t="shared" si="5"/>
        <v>36</v>
      </c>
      <c r="M12" s="176" t="b">
        <f t="shared" si="6"/>
        <v>1</v>
      </c>
      <c r="N12" s="176">
        <f t="shared" si="2"/>
        <v>0</v>
      </c>
      <c r="O12" s="176"/>
    </row>
    <row r="13" spans="1:18" x14ac:dyDescent="0.25">
      <c r="A13" s="176">
        <f t="shared" si="3"/>
        <v>3507</v>
      </c>
      <c r="B13" s="176" t="str">
        <f t="shared" ref="B13:B76" si="8">IF(LEFT(C13,1)="V",IF(ISNUMBER(FIND("&lt;",C13)),LEFT(C13,FIND("&lt;",C13)-1),C13),C13)</f>
        <v>NOCON</v>
      </c>
      <c r="C13" s="176" t="str">
        <f t="shared" si="7"/>
        <v>NOCON</v>
      </c>
      <c r="D13" s="174" t="s">
        <v>1396</v>
      </c>
      <c r="E13" s="174">
        <v>1265.52</v>
      </c>
      <c r="F13" s="174">
        <v>1181</v>
      </c>
      <c r="G13" s="174">
        <v>2500</v>
      </c>
      <c r="H13" s="174">
        <v>50</v>
      </c>
      <c r="I13" s="174">
        <v>50</v>
      </c>
      <c r="K13" s="176">
        <f t="shared" si="4"/>
        <v>7</v>
      </c>
      <c r="L13" s="176">
        <f t="shared" si="5"/>
        <v>35</v>
      </c>
      <c r="M13" s="176" t="b">
        <f t="shared" si="6"/>
        <v>1</v>
      </c>
      <c r="N13" s="176">
        <f t="shared" si="2"/>
        <v>0</v>
      </c>
      <c r="O13" s="176"/>
    </row>
    <row r="14" spans="1:18" x14ac:dyDescent="0.25">
      <c r="A14" s="176">
        <f t="shared" si="3"/>
        <v>3506</v>
      </c>
      <c r="B14" s="176" t="str">
        <f t="shared" si="8"/>
        <v>NOCON</v>
      </c>
      <c r="C14" s="176" t="str">
        <f t="shared" si="7"/>
        <v>NOCON</v>
      </c>
      <c r="D14" s="174" t="s">
        <v>1396</v>
      </c>
      <c r="E14" s="174">
        <v>1115.52</v>
      </c>
      <c r="F14" s="174">
        <v>1181</v>
      </c>
      <c r="G14" s="174">
        <v>2500</v>
      </c>
      <c r="H14" s="174">
        <v>50</v>
      </c>
      <c r="I14" s="174">
        <v>50</v>
      </c>
      <c r="K14" s="176">
        <f t="shared" si="4"/>
        <v>6</v>
      </c>
      <c r="L14" s="176">
        <f t="shared" si="5"/>
        <v>35</v>
      </c>
      <c r="M14" s="176" t="b">
        <f t="shared" si="6"/>
        <v>1</v>
      </c>
      <c r="N14" s="176">
        <f t="shared" si="2"/>
        <v>0</v>
      </c>
      <c r="O14" s="176"/>
    </row>
    <row r="15" spans="1:18" x14ac:dyDescent="0.25">
      <c r="A15" s="176">
        <f t="shared" si="3"/>
        <v>3505</v>
      </c>
      <c r="B15" s="176" t="str">
        <f t="shared" si="8"/>
        <v>NOCON</v>
      </c>
      <c r="C15" s="176" t="str">
        <f t="shared" si="7"/>
        <v>NOCON</v>
      </c>
      <c r="D15" s="174" t="s">
        <v>1396</v>
      </c>
      <c r="E15" s="174">
        <v>965.52</v>
      </c>
      <c r="F15" s="174">
        <v>1181</v>
      </c>
      <c r="G15" s="174">
        <v>2500</v>
      </c>
      <c r="H15" s="174">
        <v>50</v>
      </c>
      <c r="I15" s="174">
        <v>50</v>
      </c>
      <c r="K15" s="176">
        <f t="shared" si="4"/>
        <v>5</v>
      </c>
      <c r="L15" s="176">
        <f t="shared" si="5"/>
        <v>35</v>
      </c>
      <c r="M15" s="176" t="b">
        <f t="shared" si="6"/>
        <v>1</v>
      </c>
      <c r="N15" s="176">
        <f t="shared" si="2"/>
        <v>0</v>
      </c>
      <c r="O15" s="176"/>
    </row>
    <row r="16" spans="1:18" x14ac:dyDescent="0.25">
      <c r="A16" s="176">
        <f t="shared" si="3"/>
        <v>3504</v>
      </c>
      <c r="B16" s="176" t="str">
        <f t="shared" si="8"/>
        <v>NOCON</v>
      </c>
      <c r="C16" s="176" t="str">
        <f t="shared" si="7"/>
        <v>NOCON</v>
      </c>
      <c r="D16" s="174" t="s">
        <v>1396</v>
      </c>
      <c r="E16" s="174">
        <v>815.52</v>
      </c>
      <c r="F16" s="174">
        <v>1181</v>
      </c>
      <c r="G16" s="174">
        <v>2500</v>
      </c>
      <c r="H16" s="174">
        <v>50</v>
      </c>
      <c r="I16" s="174">
        <v>50</v>
      </c>
      <c r="K16" s="176">
        <f t="shared" si="4"/>
        <v>4</v>
      </c>
      <c r="L16" s="176">
        <f t="shared" si="5"/>
        <v>35</v>
      </c>
      <c r="M16" s="176" t="b">
        <f t="shared" si="6"/>
        <v>1</v>
      </c>
      <c r="N16" s="176">
        <f t="shared" si="2"/>
        <v>0</v>
      </c>
      <c r="O16" s="176"/>
    </row>
    <row r="17" spans="1:15" x14ac:dyDescent="0.25">
      <c r="A17" s="176">
        <f t="shared" si="3"/>
        <v>3503</v>
      </c>
      <c r="B17" s="176" t="str">
        <f t="shared" si="8"/>
        <v>NOCON</v>
      </c>
      <c r="C17" s="176" t="str">
        <f t="shared" si="7"/>
        <v>NOCON</v>
      </c>
      <c r="D17" s="174" t="s">
        <v>1396</v>
      </c>
      <c r="E17" s="174">
        <v>665.52</v>
      </c>
      <c r="F17" s="174">
        <v>1181</v>
      </c>
      <c r="G17" s="174">
        <v>2500</v>
      </c>
      <c r="H17" s="174">
        <v>50</v>
      </c>
      <c r="I17" s="174">
        <v>50</v>
      </c>
      <c r="K17" s="176">
        <f t="shared" si="4"/>
        <v>3</v>
      </c>
      <c r="L17" s="176">
        <f t="shared" si="5"/>
        <v>35</v>
      </c>
      <c r="M17" s="176" t="b">
        <f t="shared" si="6"/>
        <v>1</v>
      </c>
      <c r="N17" s="176">
        <f t="shared" si="2"/>
        <v>0</v>
      </c>
      <c r="O17" s="176"/>
    </row>
    <row r="18" spans="1:15" x14ac:dyDescent="0.25">
      <c r="A18" s="176">
        <f t="shared" si="3"/>
        <v>3502</v>
      </c>
      <c r="B18" s="176" t="str">
        <f t="shared" si="8"/>
        <v>NOCON</v>
      </c>
      <c r="C18" s="176" t="str">
        <f t="shared" si="7"/>
        <v>NOCON</v>
      </c>
      <c r="D18" s="174" t="s">
        <v>1396</v>
      </c>
      <c r="E18" s="174">
        <v>515.52</v>
      </c>
      <c r="F18" s="174">
        <v>1181</v>
      </c>
      <c r="G18" s="174">
        <v>2500</v>
      </c>
      <c r="H18" s="174">
        <v>50</v>
      </c>
      <c r="I18" s="174">
        <v>50</v>
      </c>
      <c r="K18" s="176">
        <f t="shared" si="4"/>
        <v>2</v>
      </c>
      <c r="L18" s="176">
        <f t="shared" si="5"/>
        <v>35</v>
      </c>
      <c r="M18" s="176" t="b">
        <f t="shared" si="6"/>
        <v>1</v>
      </c>
      <c r="N18" s="176">
        <f t="shared" si="2"/>
        <v>0</v>
      </c>
      <c r="O18" s="176"/>
    </row>
    <row r="19" spans="1:15" x14ac:dyDescent="0.25">
      <c r="A19" s="176">
        <f t="shared" si="3"/>
        <v>3501</v>
      </c>
      <c r="B19" s="176" t="str">
        <f t="shared" si="8"/>
        <v>NOCON</v>
      </c>
      <c r="C19" s="176" t="str">
        <f t="shared" si="7"/>
        <v>NOCON</v>
      </c>
      <c r="D19" s="174" t="s">
        <v>1396</v>
      </c>
      <c r="E19" s="174">
        <v>365.52</v>
      </c>
      <c r="F19" s="174">
        <v>1181</v>
      </c>
      <c r="G19" s="174">
        <v>2500</v>
      </c>
      <c r="H19" s="174">
        <v>50</v>
      </c>
      <c r="I19" s="174">
        <v>50</v>
      </c>
      <c r="K19" s="176">
        <f t="shared" si="4"/>
        <v>0.99999999999999978</v>
      </c>
      <c r="L19" s="176">
        <f t="shared" si="5"/>
        <v>35</v>
      </c>
      <c r="M19" s="176" t="b">
        <f t="shared" si="6"/>
        <v>1</v>
      </c>
      <c r="N19" s="176">
        <f>ABS(K19-ROUND(K19,0))+ABS(L19-ROUND(L19,0))</f>
        <v>2.2204460492503131E-16</v>
      </c>
      <c r="O19" s="176"/>
    </row>
    <row r="20" spans="1:15" x14ac:dyDescent="0.25">
      <c r="A20" s="176">
        <f t="shared" si="3"/>
        <v>3500</v>
      </c>
      <c r="B20" s="176" t="str">
        <f t="shared" si="8"/>
        <v>NOCON</v>
      </c>
      <c r="C20" s="176" t="str">
        <f t="shared" si="7"/>
        <v>NOCON</v>
      </c>
      <c r="D20" s="174" t="s">
        <v>1396</v>
      </c>
      <c r="E20" s="174">
        <v>215.52</v>
      </c>
      <c r="F20" s="174">
        <v>1181</v>
      </c>
      <c r="G20" s="174">
        <v>2500</v>
      </c>
      <c r="H20" s="174">
        <v>50</v>
      </c>
      <c r="I20" s="174">
        <v>50</v>
      </c>
      <c r="K20" s="176">
        <f t="shared" si="4"/>
        <v>0</v>
      </c>
      <c r="L20" s="176">
        <f t="shared" si="5"/>
        <v>35</v>
      </c>
      <c r="M20" s="176" t="b">
        <f t="shared" si="6"/>
        <v>1</v>
      </c>
      <c r="N20" s="176">
        <f t="shared" ref="N20:N83" si="9">ABS(K20-ROUND(K20,0))+ABS(L20-ROUND(L20,0))</f>
        <v>0</v>
      </c>
      <c r="O20" s="176"/>
    </row>
    <row r="21" spans="1:15" x14ac:dyDescent="0.25">
      <c r="A21" s="176">
        <f t="shared" si="3"/>
        <v>3408</v>
      </c>
      <c r="B21" s="176" t="str">
        <f t="shared" si="8"/>
        <v>NOCON</v>
      </c>
      <c r="C21" s="176" t="str">
        <f t="shared" si="7"/>
        <v>NOCON</v>
      </c>
      <c r="D21" s="174" t="s">
        <v>1396</v>
      </c>
      <c r="E21" s="174">
        <v>1415.52</v>
      </c>
      <c r="F21" s="174">
        <v>1357</v>
      </c>
      <c r="G21" s="174">
        <v>2500</v>
      </c>
      <c r="H21" s="174">
        <v>50</v>
      </c>
      <c r="I21" s="174">
        <v>50</v>
      </c>
      <c r="K21" s="176">
        <f t="shared" si="4"/>
        <v>8</v>
      </c>
      <c r="L21" s="176">
        <f t="shared" si="5"/>
        <v>34</v>
      </c>
      <c r="M21" s="176" t="b">
        <f t="shared" si="6"/>
        <v>1</v>
      </c>
      <c r="N21" s="176">
        <f t="shared" si="9"/>
        <v>0</v>
      </c>
      <c r="O21" s="176"/>
    </row>
    <row r="22" spans="1:15" x14ac:dyDescent="0.25">
      <c r="A22" s="176">
        <f t="shared" si="3"/>
        <v>3407</v>
      </c>
      <c r="B22" s="176" t="str">
        <f t="shared" si="8"/>
        <v>NOCON</v>
      </c>
      <c r="C22" s="176" t="str">
        <f t="shared" si="7"/>
        <v>NOCON</v>
      </c>
      <c r="D22" s="174" t="s">
        <v>1396</v>
      </c>
      <c r="E22" s="174">
        <v>1265.52</v>
      </c>
      <c r="F22" s="174">
        <v>1357</v>
      </c>
      <c r="G22" s="174">
        <v>2500</v>
      </c>
      <c r="H22" s="174">
        <v>50</v>
      </c>
      <c r="I22" s="174">
        <v>50</v>
      </c>
      <c r="K22" s="176">
        <f t="shared" si="4"/>
        <v>7</v>
      </c>
      <c r="L22" s="176">
        <f t="shared" si="5"/>
        <v>34</v>
      </c>
      <c r="M22" s="176" t="b">
        <f t="shared" si="6"/>
        <v>1</v>
      </c>
      <c r="N22" s="176">
        <f t="shared" si="9"/>
        <v>0</v>
      </c>
      <c r="O22" s="176"/>
    </row>
    <row r="23" spans="1:15" x14ac:dyDescent="0.25">
      <c r="A23" s="176">
        <f t="shared" si="3"/>
        <v>3406</v>
      </c>
      <c r="B23" s="176" t="str">
        <f t="shared" si="8"/>
        <v>NOCON</v>
      </c>
      <c r="C23" s="176" t="str">
        <f t="shared" si="7"/>
        <v>NOCON</v>
      </c>
      <c r="D23" s="174" t="s">
        <v>1396</v>
      </c>
      <c r="E23" s="174">
        <v>1115.52</v>
      </c>
      <c r="F23" s="174">
        <v>1357</v>
      </c>
      <c r="G23" s="174">
        <v>2500</v>
      </c>
      <c r="H23" s="174">
        <v>50</v>
      </c>
      <c r="I23" s="174">
        <v>50</v>
      </c>
      <c r="K23" s="176">
        <f t="shared" si="4"/>
        <v>6</v>
      </c>
      <c r="L23" s="176">
        <f t="shared" si="5"/>
        <v>34</v>
      </c>
      <c r="M23" s="176" t="b">
        <f t="shared" si="6"/>
        <v>1</v>
      </c>
      <c r="N23" s="176">
        <f t="shared" si="9"/>
        <v>0</v>
      </c>
      <c r="O23" s="176"/>
    </row>
    <row r="24" spans="1:15" x14ac:dyDescent="0.25">
      <c r="A24" s="176">
        <f t="shared" si="3"/>
        <v>3405</v>
      </c>
      <c r="B24" s="176" t="str">
        <f t="shared" si="8"/>
        <v>NOCON</v>
      </c>
      <c r="C24" s="176" t="str">
        <f t="shared" si="7"/>
        <v>NOCON</v>
      </c>
      <c r="D24" s="174" t="s">
        <v>1396</v>
      </c>
      <c r="E24" s="174">
        <v>965.52</v>
      </c>
      <c r="F24" s="174">
        <v>1357</v>
      </c>
      <c r="G24" s="174">
        <v>2500</v>
      </c>
      <c r="H24" s="174">
        <v>50</v>
      </c>
      <c r="I24" s="174">
        <v>50</v>
      </c>
      <c r="K24" s="176">
        <f t="shared" si="4"/>
        <v>5</v>
      </c>
      <c r="L24" s="176">
        <f t="shared" si="5"/>
        <v>34</v>
      </c>
      <c r="M24" s="176" t="b">
        <f t="shared" si="6"/>
        <v>1</v>
      </c>
      <c r="N24" s="176">
        <f t="shared" si="9"/>
        <v>0</v>
      </c>
      <c r="O24" s="176"/>
    </row>
    <row r="25" spans="1:15" x14ac:dyDescent="0.25">
      <c r="A25" s="176">
        <f t="shared" si="3"/>
        <v>3404</v>
      </c>
      <c r="B25" s="176" t="str">
        <f t="shared" si="8"/>
        <v>NOCON</v>
      </c>
      <c r="C25" s="176" t="str">
        <f t="shared" si="7"/>
        <v>NOCON</v>
      </c>
      <c r="D25" s="174" t="s">
        <v>1396</v>
      </c>
      <c r="E25" s="174">
        <v>815.52</v>
      </c>
      <c r="F25" s="174">
        <v>1357</v>
      </c>
      <c r="G25" s="174">
        <v>2500</v>
      </c>
      <c r="H25" s="174">
        <v>50</v>
      </c>
      <c r="I25" s="174">
        <v>50</v>
      </c>
      <c r="K25" s="176">
        <f t="shared" si="4"/>
        <v>4</v>
      </c>
      <c r="L25" s="176">
        <f t="shared" si="5"/>
        <v>34</v>
      </c>
      <c r="M25" s="176" t="b">
        <f t="shared" si="6"/>
        <v>1</v>
      </c>
      <c r="N25" s="176">
        <f t="shared" si="9"/>
        <v>0</v>
      </c>
      <c r="O25" s="176"/>
    </row>
    <row r="26" spans="1:15" x14ac:dyDescent="0.25">
      <c r="A26" s="176">
        <f t="shared" si="3"/>
        <v>3403</v>
      </c>
      <c r="B26" s="176" t="str">
        <f t="shared" si="8"/>
        <v>NOCON</v>
      </c>
      <c r="C26" s="176" t="str">
        <f t="shared" si="7"/>
        <v>NOCON</v>
      </c>
      <c r="D26" s="174" t="s">
        <v>1396</v>
      </c>
      <c r="E26" s="174">
        <v>665.52</v>
      </c>
      <c r="F26" s="174">
        <v>1357</v>
      </c>
      <c r="G26" s="174">
        <v>2500</v>
      </c>
      <c r="H26" s="174">
        <v>50</v>
      </c>
      <c r="I26" s="174">
        <v>50</v>
      </c>
      <c r="K26" s="176">
        <f t="shared" si="4"/>
        <v>3</v>
      </c>
      <c r="L26" s="176">
        <f t="shared" si="5"/>
        <v>34</v>
      </c>
      <c r="M26" s="176" t="b">
        <f t="shared" si="6"/>
        <v>1</v>
      </c>
      <c r="N26" s="176">
        <f t="shared" si="9"/>
        <v>0</v>
      </c>
      <c r="O26" s="176"/>
    </row>
    <row r="27" spans="1:15" x14ac:dyDescent="0.25">
      <c r="A27" s="176">
        <f t="shared" si="3"/>
        <v>3402</v>
      </c>
      <c r="B27" s="176" t="str">
        <f t="shared" si="8"/>
        <v>NOCON</v>
      </c>
      <c r="C27" s="176" t="str">
        <f t="shared" si="7"/>
        <v>NOCON</v>
      </c>
      <c r="D27" s="174" t="s">
        <v>1396</v>
      </c>
      <c r="E27" s="174">
        <v>515.52</v>
      </c>
      <c r="F27" s="174">
        <v>1357</v>
      </c>
      <c r="G27" s="174">
        <v>2500</v>
      </c>
      <c r="H27" s="174">
        <v>50</v>
      </c>
      <c r="I27" s="174">
        <v>50</v>
      </c>
      <c r="K27" s="176">
        <f t="shared" si="4"/>
        <v>2</v>
      </c>
      <c r="L27" s="176">
        <f t="shared" si="5"/>
        <v>34</v>
      </c>
      <c r="M27" s="176" t="b">
        <f t="shared" si="6"/>
        <v>1</v>
      </c>
      <c r="N27" s="176">
        <f t="shared" si="9"/>
        <v>0</v>
      </c>
      <c r="O27" s="176"/>
    </row>
    <row r="28" spans="1:15" x14ac:dyDescent="0.25">
      <c r="A28" s="176">
        <f t="shared" si="3"/>
        <v>3401</v>
      </c>
      <c r="B28" s="176" t="str">
        <f t="shared" si="8"/>
        <v>NOCON</v>
      </c>
      <c r="C28" s="176" t="str">
        <f t="shared" si="7"/>
        <v>NOCON</v>
      </c>
      <c r="D28" s="174" t="s">
        <v>1396</v>
      </c>
      <c r="E28" s="174">
        <v>365.52</v>
      </c>
      <c r="F28" s="174">
        <v>1357</v>
      </c>
      <c r="G28" s="174">
        <v>2500</v>
      </c>
      <c r="H28" s="174">
        <v>50</v>
      </c>
      <c r="I28" s="174">
        <v>50</v>
      </c>
      <c r="K28" s="176">
        <f t="shared" si="4"/>
        <v>0.99999999999999978</v>
      </c>
      <c r="L28" s="176">
        <f t="shared" si="5"/>
        <v>34</v>
      </c>
      <c r="M28" s="176" t="b">
        <f t="shared" si="6"/>
        <v>1</v>
      </c>
      <c r="N28" s="176">
        <f t="shared" si="9"/>
        <v>2.2204460492503131E-16</v>
      </c>
      <c r="O28" s="176"/>
    </row>
    <row r="29" spans="1:15" x14ac:dyDescent="0.25">
      <c r="A29" s="176">
        <f t="shared" si="3"/>
        <v>3400</v>
      </c>
      <c r="B29" s="176" t="str">
        <f t="shared" si="8"/>
        <v>NOCON</v>
      </c>
      <c r="C29" s="176" t="str">
        <f t="shared" si="7"/>
        <v>NOCON</v>
      </c>
      <c r="D29" s="174" t="s">
        <v>1396</v>
      </c>
      <c r="E29" s="174">
        <v>215.52</v>
      </c>
      <c r="F29" s="174">
        <v>1357</v>
      </c>
      <c r="G29" s="174">
        <v>2500</v>
      </c>
      <c r="H29" s="174">
        <v>50</v>
      </c>
      <c r="I29" s="174">
        <v>50</v>
      </c>
      <c r="K29" s="176">
        <f t="shared" si="4"/>
        <v>0</v>
      </c>
      <c r="L29" s="176">
        <f t="shared" si="5"/>
        <v>34</v>
      </c>
      <c r="M29" s="176" t="b">
        <f t="shared" si="6"/>
        <v>1</v>
      </c>
      <c r="N29" s="176">
        <f t="shared" si="9"/>
        <v>0</v>
      </c>
      <c r="O29" s="176"/>
    </row>
    <row r="30" spans="1:15" x14ac:dyDescent="0.25">
      <c r="A30" s="176">
        <f t="shared" si="3"/>
        <v>3309</v>
      </c>
      <c r="B30" s="176" t="str">
        <f t="shared" si="8"/>
        <v>PZT&lt;998&gt;</v>
      </c>
      <c r="C30" s="176" t="str">
        <f t="shared" si="7"/>
        <v>PZT&lt;998&gt;</v>
      </c>
      <c r="D30" s="174" t="s">
        <v>1404</v>
      </c>
      <c r="E30" s="174">
        <v>1565.52</v>
      </c>
      <c r="F30" s="174">
        <v>1533</v>
      </c>
      <c r="G30" s="174">
        <v>2500</v>
      </c>
      <c r="H30" s="174">
        <v>50</v>
      </c>
      <c r="I30" s="174">
        <v>50</v>
      </c>
      <c r="K30" s="176">
        <f t="shared" si="4"/>
        <v>9</v>
      </c>
      <c r="L30" s="176">
        <f t="shared" si="5"/>
        <v>33</v>
      </c>
      <c r="M30" s="176" t="b">
        <f t="shared" si="6"/>
        <v>1</v>
      </c>
      <c r="N30" s="176">
        <f t="shared" si="9"/>
        <v>0</v>
      </c>
      <c r="O30" s="176"/>
    </row>
    <row r="31" spans="1:15" x14ac:dyDescent="0.25">
      <c r="A31" s="176">
        <f t="shared" si="3"/>
        <v>3308</v>
      </c>
      <c r="B31" s="176" t="str">
        <f t="shared" si="8"/>
        <v>PZT&lt;997&gt;</v>
      </c>
      <c r="C31" s="176" t="str">
        <f t="shared" si="7"/>
        <v>PZT&lt;997&gt;</v>
      </c>
      <c r="D31" s="174" t="s">
        <v>1405</v>
      </c>
      <c r="E31" s="174">
        <v>1415.52</v>
      </c>
      <c r="F31" s="174">
        <v>1533</v>
      </c>
      <c r="G31" s="174">
        <v>2500</v>
      </c>
      <c r="H31" s="174">
        <v>50</v>
      </c>
      <c r="I31" s="174">
        <v>50</v>
      </c>
      <c r="K31" s="176">
        <f t="shared" si="4"/>
        <v>8</v>
      </c>
      <c r="L31" s="176">
        <f t="shared" si="5"/>
        <v>33</v>
      </c>
      <c r="M31" s="176" t="b">
        <f t="shared" si="6"/>
        <v>1</v>
      </c>
      <c r="N31" s="176">
        <f t="shared" si="9"/>
        <v>0</v>
      </c>
      <c r="O31" s="176"/>
    </row>
    <row r="32" spans="1:15" x14ac:dyDescent="0.25">
      <c r="A32" s="176">
        <f t="shared" si="3"/>
        <v>3307</v>
      </c>
      <c r="B32" s="176" t="str">
        <f t="shared" si="8"/>
        <v>PZT&lt;996&gt;</v>
      </c>
      <c r="C32" s="176" t="str">
        <f t="shared" si="7"/>
        <v>PZT&lt;996&gt;</v>
      </c>
      <c r="D32" s="174" t="s">
        <v>1406</v>
      </c>
      <c r="E32" s="174">
        <v>1265.52</v>
      </c>
      <c r="F32" s="174">
        <v>1533</v>
      </c>
      <c r="G32" s="174">
        <v>2500</v>
      </c>
      <c r="H32" s="174">
        <v>50</v>
      </c>
      <c r="I32" s="174">
        <v>50</v>
      </c>
      <c r="K32" s="176">
        <f t="shared" si="4"/>
        <v>7</v>
      </c>
      <c r="L32" s="176">
        <f t="shared" si="5"/>
        <v>33</v>
      </c>
      <c r="M32" s="176" t="b">
        <f t="shared" si="6"/>
        <v>1</v>
      </c>
      <c r="N32" s="176">
        <f t="shared" si="9"/>
        <v>0</v>
      </c>
      <c r="O32" s="176"/>
    </row>
    <row r="33" spans="1:15" x14ac:dyDescent="0.25">
      <c r="A33" s="176">
        <f t="shared" si="3"/>
        <v>3306</v>
      </c>
      <c r="B33" s="176" t="str">
        <f t="shared" si="8"/>
        <v>VDDHV</v>
      </c>
      <c r="C33" s="176" t="str">
        <f t="shared" si="7"/>
        <v>VDDHV&lt;187&gt;</v>
      </c>
      <c r="D33" s="174" t="s">
        <v>1407</v>
      </c>
      <c r="E33" s="174">
        <v>1115.52</v>
      </c>
      <c r="F33" s="174">
        <v>1533</v>
      </c>
      <c r="G33" s="174">
        <v>2500</v>
      </c>
      <c r="H33" s="174">
        <v>50</v>
      </c>
      <c r="I33" s="174">
        <v>50</v>
      </c>
      <c r="K33" s="176">
        <f t="shared" si="4"/>
        <v>6</v>
      </c>
      <c r="L33" s="176">
        <f t="shared" si="5"/>
        <v>33</v>
      </c>
      <c r="M33" s="176" t="b">
        <f t="shared" si="6"/>
        <v>1</v>
      </c>
      <c r="N33" s="176">
        <f t="shared" si="9"/>
        <v>0</v>
      </c>
      <c r="O33" s="176"/>
    </row>
    <row r="34" spans="1:15" x14ac:dyDescent="0.25">
      <c r="A34" s="176">
        <f t="shared" si="3"/>
        <v>3305</v>
      </c>
      <c r="B34" s="176" t="str">
        <f t="shared" si="8"/>
        <v>PZT&lt;995&gt;</v>
      </c>
      <c r="C34" s="176" t="str">
        <f t="shared" si="7"/>
        <v>PZT&lt;995&gt;</v>
      </c>
      <c r="D34" s="174" t="s">
        <v>1408</v>
      </c>
      <c r="E34" s="174">
        <v>965.52</v>
      </c>
      <c r="F34" s="174">
        <v>1533</v>
      </c>
      <c r="G34" s="174">
        <v>2500</v>
      </c>
      <c r="H34" s="174">
        <v>50</v>
      </c>
      <c r="I34" s="174">
        <v>50</v>
      </c>
      <c r="K34" s="176">
        <f t="shared" si="4"/>
        <v>5</v>
      </c>
      <c r="L34" s="176">
        <f t="shared" si="5"/>
        <v>33</v>
      </c>
      <c r="M34" s="176" t="b">
        <f t="shared" si="6"/>
        <v>1</v>
      </c>
      <c r="N34" s="176">
        <f t="shared" si="9"/>
        <v>0</v>
      </c>
      <c r="O34" s="176"/>
    </row>
    <row r="35" spans="1:15" x14ac:dyDescent="0.25">
      <c r="A35" s="176">
        <f t="shared" si="3"/>
        <v>3304</v>
      </c>
      <c r="B35" s="176" t="str">
        <f t="shared" si="8"/>
        <v>PZT&lt;994&gt;</v>
      </c>
      <c r="C35" s="176" t="str">
        <f t="shared" si="7"/>
        <v>PZT&lt;994&gt;</v>
      </c>
      <c r="D35" s="174" t="s">
        <v>1409</v>
      </c>
      <c r="E35" s="174">
        <v>815.52</v>
      </c>
      <c r="F35" s="174">
        <v>1533</v>
      </c>
      <c r="G35" s="174">
        <v>2500</v>
      </c>
      <c r="H35" s="174">
        <v>50</v>
      </c>
      <c r="I35" s="174">
        <v>50</v>
      </c>
      <c r="K35" s="176">
        <f t="shared" si="4"/>
        <v>4</v>
      </c>
      <c r="L35" s="176">
        <f t="shared" si="5"/>
        <v>33</v>
      </c>
      <c r="M35" s="176" t="b">
        <f t="shared" si="6"/>
        <v>1</v>
      </c>
      <c r="N35" s="176">
        <f t="shared" si="9"/>
        <v>0</v>
      </c>
      <c r="O35" s="176"/>
    </row>
    <row r="36" spans="1:15" x14ac:dyDescent="0.25">
      <c r="A36" s="176">
        <f t="shared" si="3"/>
        <v>3303</v>
      </c>
      <c r="B36" s="176" t="str">
        <f t="shared" si="8"/>
        <v>PZT&lt;993&gt;</v>
      </c>
      <c r="C36" s="176" t="str">
        <f t="shared" si="7"/>
        <v>PZT&lt;993&gt;</v>
      </c>
      <c r="D36" s="174" t="s">
        <v>1410</v>
      </c>
      <c r="E36" s="174">
        <v>665.52</v>
      </c>
      <c r="F36" s="174">
        <v>1533</v>
      </c>
      <c r="G36" s="174">
        <v>2500</v>
      </c>
      <c r="H36" s="174">
        <v>50</v>
      </c>
      <c r="I36" s="174">
        <v>50</v>
      </c>
      <c r="K36" s="176">
        <f t="shared" si="4"/>
        <v>3</v>
      </c>
      <c r="L36" s="176">
        <f t="shared" si="5"/>
        <v>33</v>
      </c>
      <c r="M36" s="176" t="b">
        <f t="shared" si="6"/>
        <v>1</v>
      </c>
      <c r="N36" s="176">
        <f t="shared" si="9"/>
        <v>0</v>
      </c>
      <c r="O36" s="176"/>
    </row>
    <row r="37" spans="1:15" x14ac:dyDescent="0.25">
      <c r="A37" s="176">
        <f t="shared" si="3"/>
        <v>3302</v>
      </c>
      <c r="B37" s="176" t="str">
        <f t="shared" si="8"/>
        <v>PZT&lt;992&gt;</v>
      </c>
      <c r="C37" s="176" t="str">
        <f t="shared" si="7"/>
        <v>PZT&lt;992&gt;</v>
      </c>
      <c r="D37" s="174" t="s">
        <v>1411</v>
      </c>
      <c r="E37" s="174">
        <v>515.52</v>
      </c>
      <c r="F37" s="174">
        <v>1533</v>
      </c>
      <c r="G37" s="174">
        <v>2500</v>
      </c>
      <c r="H37" s="174">
        <v>50</v>
      </c>
      <c r="I37" s="174">
        <v>50</v>
      </c>
      <c r="K37" s="176">
        <f t="shared" si="4"/>
        <v>2</v>
      </c>
      <c r="L37" s="176">
        <f t="shared" si="5"/>
        <v>33</v>
      </c>
      <c r="M37" s="176" t="b">
        <f t="shared" si="6"/>
        <v>1</v>
      </c>
      <c r="N37" s="176">
        <f t="shared" si="9"/>
        <v>0</v>
      </c>
      <c r="O37" s="176"/>
    </row>
    <row r="38" spans="1:15" x14ac:dyDescent="0.25">
      <c r="A38" s="176">
        <f t="shared" si="3"/>
        <v>3301</v>
      </c>
      <c r="B38" s="176" t="str">
        <f t="shared" si="8"/>
        <v>VDDHV</v>
      </c>
      <c r="C38" s="176" t="str">
        <f t="shared" si="7"/>
        <v>VDDHV&lt;186&gt;</v>
      </c>
      <c r="D38" s="174" t="s">
        <v>1412</v>
      </c>
      <c r="E38" s="174">
        <v>365.52</v>
      </c>
      <c r="F38" s="174">
        <v>1533</v>
      </c>
      <c r="G38" s="174">
        <v>2500</v>
      </c>
      <c r="H38" s="174">
        <v>50</v>
      </c>
      <c r="I38" s="174">
        <v>50</v>
      </c>
      <c r="K38" s="176">
        <f t="shared" si="4"/>
        <v>0.99999999999999978</v>
      </c>
      <c r="L38" s="176">
        <f t="shared" si="5"/>
        <v>33</v>
      </c>
      <c r="M38" s="176" t="b">
        <f t="shared" si="6"/>
        <v>1</v>
      </c>
      <c r="N38" s="176">
        <f t="shared" si="9"/>
        <v>2.2204460492503131E-16</v>
      </c>
      <c r="O38" s="176"/>
    </row>
    <row r="39" spans="1:15" x14ac:dyDescent="0.25">
      <c r="A39" s="176">
        <f t="shared" si="3"/>
        <v>3300</v>
      </c>
      <c r="B39" s="176" t="str">
        <f t="shared" si="8"/>
        <v>VSSHV</v>
      </c>
      <c r="C39" s="176" t="str">
        <f t="shared" si="7"/>
        <v>VSSHV&lt;155&gt;</v>
      </c>
      <c r="D39" s="174" t="s">
        <v>1413</v>
      </c>
      <c r="E39" s="174">
        <v>215.52</v>
      </c>
      <c r="F39" s="174">
        <v>1533</v>
      </c>
      <c r="G39" s="174">
        <v>2500</v>
      </c>
      <c r="H39" s="174">
        <v>50</v>
      </c>
      <c r="I39" s="174">
        <v>50</v>
      </c>
      <c r="K39" s="176">
        <f t="shared" si="4"/>
        <v>0</v>
      </c>
      <c r="L39" s="176">
        <f t="shared" si="5"/>
        <v>33</v>
      </c>
      <c r="M39" s="176" t="b">
        <f t="shared" si="6"/>
        <v>1</v>
      </c>
      <c r="N39" s="176">
        <f t="shared" si="9"/>
        <v>0</v>
      </c>
      <c r="O39" s="176"/>
    </row>
    <row r="40" spans="1:15" x14ac:dyDescent="0.25">
      <c r="A40" s="176">
        <f t="shared" si="3"/>
        <v>3210</v>
      </c>
      <c r="B40" s="176" t="str">
        <f t="shared" si="8"/>
        <v>PZT&lt;967&gt;</v>
      </c>
      <c r="C40" s="176" t="str">
        <f t="shared" si="7"/>
        <v>PZT&lt;967&gt;</v>
      </c>
      <c r="D40" s="174" t="s">
        <v>1414</v>
      </c>
      <c r="E40" s="174">
        <v>1715.52</v>
      </c>
      <c r="F40" s="174">
        <v>1709</v>
      </c>
      <c r="G40" s="174">
        <v>2500</v>
      </c>
      <c r="H40" s="174">
        <v>50</v>
      </c>
      <c r="I40" s="174">
        <v>50</v>
      </c>
      <c r="K40" s="176">
        <f t="shared" si="4"/>
        <v>10</v>
      </c>
      <c r="L40" s="176">
        <f t="shared" si="5"/>
        <v>32</v>
      </c>
      <c r="M40" s="176" t="b">
        <f t="shared" si="6"/>
        <v>1</v>
      </c>
      <c r="N40" s="176">
        <f t="shared" si="9"/>
        <v>0</v>
      </c>
      <c r="O40" s="176"/>
    </row>
    <row r="41" spans="1:15" x14ac:dyDescent="0.25">
      <c r="A41" s="176">
        <f t="shared" si="3"/>
        <v>3209</v>
      </c>
      <c r="B41" s="176" t="str">
        <f t="shared" si="8"/>
        <v>PZT&lt;966&gt;</v>
      </c>
      <c r="C41" s="176" t="str">
        <f t="shared" si="7"/>
        <v>PZT&lt;966&gt;</v>
      </c>
      <c r="D41" s="174" t="s">
        <v>1415</v>
      </c>
      <c r="E41" s="174">
        <v>1565.52</v>
      </c>
      <c r="F41" s="174">
        <v>1709</v>
      </c>
      <c r="G41" s="174">
        <v>2500</v>
      </c>
      <c r="H41" s="174">
        <v>50</v>
      </c>
      <c r="I41" s="174">
        <v>50</v>
      </c>
      <c r="K41" s="176">
        <f t="shared" si="4"/>
        <v>9</v>
      </c>
      <c r="L41" s="176">
        <f t="shared" si="5"/>
        <v>32</v>
      </c>
      <c r="M41" s="176" t="b">
        <f t="shared" si="6"/>
        <v>1</v>
      </c>
      <c r="N41" s="176">
        <f t="shared" si="9"/>
        <v>0</v>
      </c>
      <c r="O41" s="176"/>
    </row>
    <row r="42" spans="1:15" x14ac:dyDescent="0.25">
      <c r="A42" s="176">
        <f t="shared" si="3"/>
        <v>3208</v>
      </c>
      <c r="B42" s="176" t="str">
        <f t="shared" si="8"/>
        <v>PZT&lt;965&gt;</v>
      </c>
      <c r="C42" s="176" t="str">
        <f t="shared" si="7"/>
        <v>PZT&lt;965&gt;</v>
      </c>
      <c r="D42" s="174" t="s">
        <v>1416</v>
      </c>
      <c r="E42" s="174">
        <v>1415.52</v>
      </c>
      <c r="F42" s="174">
        <v>1709</v>
      </c>
      <c r="G42" s="174">
        <v>2500</v>
      </c>
      <c r="H42" s="174">
        <v>50</v>
      </c>
      <c r="I42" s="174">
        <v>50</v>
      </c>
      <c r="K42" s="176">
        <f t="shared" si="4"/>
        <v>8</v>
      </c>
      <c r="L42" s="176">
        <f t="shared" si="5"/>
        <v>32</v>
      </c>
      <c r="M42" s="176" t="b">
        <f t="shared" si="6"/>
        <v>1</v>
      </c>
      <c r="N42" s="176">
        <f t="shared" si="9"/>
        <v>0</v>
      </c>
      <c r="O42" s="176"/>
    </row>
    <row r="43" spans="1:15" x14ac:dyDescent="0.25">
      <c r="A43" s="176">
        <f t="shared" si="3"/>
        <v>3207</v>
      </c>
      <c r="B43" s="176" t="str">
        <f t="shared" si="8"/>
        <v>PZT&lt;964&gt;</v>
      </c>
      <c r="C43" s="176" t="str">
        <f t="shared" si="7"/>
        <v>PZT&lt;964&gt;</v>
      </c>
      <c r="D43" s="174" t="s">
        <v>1417</v>
      </c>
      <c r="E43" s="174">
        <v>1265.52</v>
      </c>
      <c r="F43" s="174">
        <v>1709</v>
      </c>
      <c r="G43" s="174">
        <v>2500</v>
      </c>
      <c r="H43" s="174">
        <v>50</v>
      </c>
      <c r="I43" s="174">
        <v>50</v>
      </c>
      <c r="K43" s="176">
        <f t="shared" si="4"/>
        <v>7</v>
      </c>
      <c r="L43" s="176">
        <f t="shared" si="5"/>
        <v>32</v>
      </c>
      <c r="M43" s="176" t="b">
        <f t="shared" si="6"/>
        <v>1</v>
      </c>
      <c r="N43" s="176">
        <f t="shared" si="9"/>
        <v>0</v>
      </c>
      <c r="O43" s="176"/>
    </row>
    <row r="44" spans="1:15" x14ac:dyDescent="0.25">
      <c r="A44" s="176">
        <f t="shared" si="3"/>
        <v>3206</v>
      </c>
      <c r="B44" s="176" t="str">
        <f t="shared" si="8"/>
        <v>VDDHV</v>
      </c>
      <c r="C44" s="176" t="str">
        <f t="shared" si="7"/>
        <v>VDDHV&lt;181&gt;</v>
      </c>
      <c r="D44" s="174" t="s">
        <v>1418</v>
      </c>
      <c r="E44" s="174">
        <v>1115.52</v>
      </c>
      <c r="F44" s="174">
        <v>1709</v>
      </c>
      <c r="G44" s="174">
        <v>2500</v>
      </c>
      <c r="H44" s="174">
        <v>50</v>
      </c>
      <c r="I44" s="174">
        <v>50</v>
      </c>
      <c r="K44" s="176">
        <f t="shared" si="4"/>
        <v>6</v>
      </c>
      <c r="L44" s="176">
        <f t="shared" si="5"/>
        <v>32</v>
      </c>
      <c r="M44" s="176" t="b">
        <f t="shared" si="6"/>
        <v>1</v>
      </c>
      <c r="N44" s="176">
        <f t="shared" si="9"/>
        <v>0</v>
      </c>
      <c r="O44" s="176"/>
    </row>
    <row r="45" spans="1:15" x14ac:dyDescent="0.25">
      <c r="A45" s="176">
        <f t="shared" si="3"/>
        <v>3205</v>
      </c>
      <c r="B45" s="176" t="str">
        <f t="shared" si="8"/>
        <v>PZT&lt;963&gt;</v>
      </c>
      <c r="C45" s="176" t="str">
        <f t="shared" si="7"/>
        <v>PZT&lt;963&gt;</v>
      </c>
      <c r="D45" s="174" t="s">
        <v>1419</v>
      </c>
      <c r="E45" s="174">
        <v>965.52</v>
      </c>
      <c r="F45" s="174">
        <v>1709</v>
      </c>
      <c r="G45" s="174">
        <v>2500</v>
      </c>
      <c r="H45" s="174">
        <v>50</v>
      </c>
      <c r="I45" s="174">
        <v>50</v>
      </c>
      <c r="K45" s="176">
        <f t="shared" si="4"/>
        <v>5</v>
      </c>
      <c r="L45" s="176">
        <f t="shared" si="5"/>
        <v>32</v>
      </c>
      <c r="M45" s="176" t="b">
        <f t="shared" si="6"/>
        <v>1</v>
      </c>
      <c r="N45" s="176">
        <f t="shared" si="9"/>
        <v>0</v>
      </c>
      <c r="O45" s="176"/>
    </row>
    <row r="46" spans="1:15" x14ac:dyDescent="0.25">
      <c r="A46" s="176">
        <f t="shared" si="3"/>
        <v>3204</v>
      </c>
      <c r="B46" s="176" t="str">
        <f t="shared" si="8"/>
        <v>PZT&lt;962&gt;</v>
      </c>
      <c r="C46" s="176" t="str">
        <f t="shared" si="7"/>
        <v>PZT&lt;962&gt;</v>
      </c>
      <c r="D46" s="174" t="s">
        <v>1420</v>
      </c>
      <c r="E46" s="174">
        <v>815.52</v>
      </c>
      <c r="F46" s="174">
        <v>1709</v>
      </c>
      <c r="G46" s="174">
        <v>2500</v>
      </c>
      <c r="H46" s="174">
        <v>50</v>
      </c>
      <c r="I46" s="174">
        <v>50</v>
      </c>
      <c r="K46" s="176">
        <f t="shared" si="4"/>
        <v>4</v>
      </c>
      <c r="L46" s="176">
        <f t="shared" si="5"/>
        <v>32</v>
      </c>
      <c r="M46" s="176" t="b">
        <f t="shared" si="6"/>
        <v>1</v>
      </c>
      <c r="N46" s="176">
        <f t="shared" si="9"/>
        <v>0</v>
      </c>
      <c r="O46" s="176"/>
    </row>
    <row r="47" spans="1:15" x14ac:dyDescent="0.25">
      <c r="A47" s="176">
        <f t="shared" si="3"/>
        <v>3203</v>
      </c>
      <c r="B47" s="176" t="str">
        <f t="shared" si="8"/>
        <v>PZT&lt;961&gt;</v>
      </c>
      <c r="C47" s="176" t="str">
        <f t="shared" si="7"/>
        <v>PZT&lt;961&gt;</v>
      </c>
      <c r="D47" s="174" t="s">
        <v>1421</v>
      </c>
      <c r="E47" s="174">
        <v>665.52</v>
      </c>
      <c r="F47" s="174">
        <v>1709</v>
      </c>
      <c r="G47" s="174">
        <v>2500</v>
      </c>
      <c r="H47" s="174">
        <v>50</v>
      </c>
      <c r="I47" s="174">
        <v>50</v>
      </c>
      <c r="K47" s="176">
        <f t="shared" si="4"/>
        <v>3</v>
      </c>
      <c r="L47" s="176">
        <f t="shared" si="5"/>
        <v>32</v>
      </c>
      <c r="M47" s="176" t="b">
        <f t="shared" si="6"/>
        <v>1</v>
      </c>
      <c r="N47" s="176">
        <f t="shared" si="9"/>
        <v>0</v>
      </c>
      <c r="O47" s="176"/>
    </row>
    <row r="48" spans="1:15" x14ac:dyDescent="0.25">
      <c r="A48" s="176">
        <f t="shared" si="3"/>
        <v>3202</v>
      </c>
      <c r="B48" s="176" t="str">
        <f t="shared" si="8"/>
        <v>PZT&lt;960&gt;</v>
      </c>
      <c r="C48" s="176" t="str">
        <f t="shared" si="7"/>
        <v>PZT&lt;960&gt;</v>
      </c>
      <c r="D48" s="174" t="s">
        <v>1422</v>
      </c>
      <c r="E48" s="174">
        <v>515.52</v>
      </c>
      <c r="F48" s="174">
        <v>1709</v>
      </c>
      <c r="G48" s="174">
        <v>2500</v>
      </c>
      <c r="H48" s="174">
        <v>50</v>
      </c>
      <c r="I48" s="174">
        <v>50</v>
      </c>
      <c r="K48" s="176">
        <f t="shared" si="4"/>
        <v>2</v>
      </c>
      <c r="L48" s="176">
        <f t="shared" si="5"/>
        <v>32</v>
      </c>
      <c r="M48" s="176" t="b">
        <f t="shared" si="6"/>
        <v>1</v>
      </c>
      <c r="N48" s="176">
        <f t="shared" si="9"/>
        <v>0</v>
      </c>
      <c r="O48" s="176"/>
    </row>
    <row r="49" spans="1:15" x14ac:dyDescent="0.25">
      <c r="A49" s="176">
        <f t="shared" si="3"/>
        <v>3201</v>
      </c>
      <c r="B49" s="176" t="str">
        <f t="shared" si="8"/>
        <v>VDDHV</v>
      </c>
      <c r="C49" s="176" t="str">
        <f t="shared" si="7"/>
        <v>VDDHV&lt;180&gt;</v>
      </c>
      <c r="D49" s="174" t="s">
        <v>1423</v>
      </c>
      <c r="E49" s="174">
        <v>365.52</v>
      </c>
      <c r="F49" s="174">
        <v>1709</v>
      </c>
      <c r="G49" s="174">
        <v>2500</v>
      </c>
      <c r="H49" s="174">
        <v>50</v>
      </c>
      <c r="I49" s="174">
        <v>50</v>
      </c>
      <c r="K49" s="176">
        <f t="shared" si="4"/>
        <v>0.99999999999999978</v>
      </c>
      <c r="L49" s="176">
        <f t="shared" si="5"/>
        <v>32</v>
      </c>
      <c r="M49" s="176" t="b">
        <f t="shared" si="6"/>
        <v>1</v>
      </c>
      <c r="N49" s="176">
        <f t="shared" si="9"/>
        <v>2.2204460492503131E-16</v>
      </c>
      <c r="O49" s="176"/>
    </row>
    <row r="50" spans="1:15" x14ac:dyDescent="0.25">
      <c r="A50" s="176">
        <f t="shared" si="3"/>
        <v>3200</v>
      </c>
      <c r="B50" s="176" t="str">
        <f t="shared" si="8"/>
        <v>VSSHV</v>
      </c>
      <c r="C50" s="176" t="str">
        <f t="shared" si="7"/>
        <v>VSSHV&lt;150&gt;</v>
      </c>
      <c r="D50" s="174" t="s">
        <v>1424</v>
      </c>
      <c r="E50" s="174">
        <v>215.52</v>
      </c>
      <c r="F50" s="174">
        <v>1709</v>
      </c>
      <c r="G50" s="174">
        <v>2500</v>
      </c>
      <c r="H50" s="174">
        <v>50</v>
      </c>
      <c r="I50" s="174">
        <v>50</v>
      </c>
      <c r="K50" s="176">
        <f t="shared" si="4"/>
        <v>0</v>
      </c>
      <c r="L50" s="176">
        <f t="shared" si="5"/>
        <v>32</v>
      </c>
      <c r="M50" s="176" t="b">
        <f t="shared" si="6"/>
        <v>1</v>
      </c>
      <c r="N50" s="176">
        <f t="shared" si="9"/>
        <v>0</v>
      </c>
      <c r="O50" s="176"/>
    </row>
    <row r="51" spans="1:15" x14ac:dyDescent="0.25">
      <c r="A51" s="176">
        <f t="shared" si="3"/>
        <v>3111</v>
      </c>
      <c r="B51" s="176" t="str">
        <f t="shared" si="8"/>
        <v>VSSHV</v>
      </c>
      <c r="C51" s="176" t="str">
        <f t="shared" si="7"/>
        <v>VSSHV&lt;146&gt;</v>
      </c>
      <c r="D51" s="174" t="s">
        <v>1425</v>
      </c>
      <c r="E51" s="174">
        <v>1865.52</v>
      </c>
      <c r="F51" s="174">
        <v>1885</v>
      </c>
      <c r="G51" s="174">
        <v>2500</v>
      </c>
      <c r="H51" s="174">
        <v>50</v>
      </c>
      <c r="I51" s="174">
        <v>50</v>
      </c>
      <c r="K51" s="176">
        <f t="shared" si="4"/>
        <v>11</v>
      </c>
      <c r="L51" s="176">
        <f t="shared" si="5"/>
        <v>31</v>
      </c>
      <c r="M51" s="176" t="b">
        <f t="shared" si="6"/>
        <v>1</v>
      </c>
      <c r="N51" s="176">
        <f t="shared" si="9"/>
        <v>0</v>
      </c>
      <c r="O51" s="176"/>
    </row>
    <row r="52" spans="1:15" x14ac:dyDescent="0.25">
      <c r="A52" s="176">
        <f t="shared" si="3"/>
        <v>3110</v>
      </c>
      <c r="B52" s="176" t="str">
        <f t="shared" si="8"/>
        <v>PZT&lt;935&gt;</v>
      </c>
      <c r="C52" s="176" t="str">
        <f t="shared" si="7"/>
        <v>PZT&lt;935&gt;</v>
      </c>
      <c r="D52" s="174" t="s">
        <v>1426</v>
      </c>
      <c r="E52" s="174">
        <v>1715.52</v>
      </c>
      <c r="F52" s="174">
        <v>1885</v>
      </c>
      <c r="G52" s="174">
        <v>2500</v>
      </c>
      <c r="H52" s="174">
        <v>50</v>
      </c>
      <c r="I52" s="174">
        <v>50</v>
      </c>
      <c r="K52" s="176">
        <f t="shared" si="4"/>
        <v>10</v>
      </c>
      <c r="L52" s="176">
        <f t="shared" si="5"/>
        <v>31</v>
      </c>
      <c r="M52" s="176" t="b">
        <f t="shared" si="6"/>
        <v>1</v>
      </c>
      <c r="N52" s="176">
        <f t="shared" si="9"/>
        <v>0</v>
      </c>
      <c r="O52" s="176"/>
    </row>
    <row r="53" spans="1:15" x14ac:dyDescent="0.25">
      <c r="A53" s="176">
        <f t="shared" si="3"/>
        <v>3109</v>
      </c>
      <c r="B53" s="176" t="str">
        <f t="shared" si="8"/>
        <v>PZT&lt;934&gt;</v>
      </c>
      <c r="C53" s="176" t="str">
        <f t="shared" si="7"/>
        <v>PZT&lt;934&gt;</v>
      </c>
      <c r="D53" s="174" t="s">
        <v>1427</v>
      </c>
      <c r="E53" s="174">
        <v>1565.52</v>
      </c>
      <c r="F53" s="174">
        <v>1885</v>
      </c>
      <c r="G53" s="174">
        <v>2500</v>
      </c>
      <c r="H53" s="174">
        <v>50</v>
      </c>
      <c r="I53" s="174">
        <v>50</v>
      </c>
      <c r="K53" s="176">
        <f t="shared" si="4"/>
        <v>9</v>
      </c>
      <c r="L53" s="176">
        <f t="shared" si="5"/>
        <v>31</v>
      </c>
      <c r="M53" s="176" t="b">
        <f t="shared" si="6"/>
        <v>1</v>
      </c>
      <c r="N53" s="176">
        <f t="shared" si="9"/>
        <v>0</v>
      </c>
      <c r="O53" s="176"/>
    </row>
    <row r="54" spans="1:15" x14ac:dyDescent="0.25">
      <c r="A54" s="176">
        <f t="shared" si="3"/>
        <v>3108</v>
      </c>
      <c r="B54" s="176" t="str">
        <f t="shared" si="8"/>
        <v>PZT&lt;933&gt;</v>
      </c>
      <c r="C54" s="176" t="str">
        <f t="shared" si="7"/>
        <v>PZT&lt;933&gt;</v>
      </c>
      <c r="D54" s="174" t="s">
        <v>1428</v>
      </c>
      <c r="E54" s="174">
        <v>1415.52</v>
      </c>
      <c r="F54" s="174">
        <v>1885</v>
      </c>
      <c r="G54" s="174">
        <v>2500</v>
      </c>
      <c r="H54" s="174">
        <v>50</v>
      </c>
      <c r="I54" s="174">
        <v>50</v>
      </c>
      <c r="K54" s="176">
        <f t="shared" si="4"/>
        <v>8</v>
      </c>
      <c r="L54" s="176">
        <f t="shared" si="5"/>
        <v>31</v>
      </c>
      <c r="M54" s="176" t="b">
        <f t="shared" si="6"/>
        <v>1</v>
      </c>
      <c r="N54" s="176">
        <f t="shared" si="9"/>
        <v>0</v>
      </c>
      <c r="O54" s="176"/>
    </row>
    <row r="55" spans="1:15" x14ac:dyDescent="0.25">
      <c r="A55" s="176">
        <f t="shared" si="3"/>
        <v>3107</v>
      </c>
      <c r="B55" s="176" t="str">
        <f t="shared" si="8"/>
        <v>PZT&lt;932&gt;</v>
      </c>
      <c r="C55" s="176" t="str">
        <f t="shared" si="7"/>
        <v>PZT&lt;932&gt;</v>
      </c>
      <c r="D55" s="174" t="s">
        <v>1429</v>
      </c>
      <c r="E55" s="174">
        <v>1265.52</v>
      </c>
      <c r="F55" s="174">
        <v>1885</v>
      </c>
      <c r="G55" s="174">
        <v>2500</v>
      </c>
      <c r="H55" s="174">
        <v>50</v>
      </c>
      <c r="I55" s="174">
        <v>50</v>
      </c>
      <c r="K55" s="176">
        <f t="shared" si="4"/>
        <v>7</v>
      </c>
      <c r="L55" s="176">
        <f t="shared" si="5"/>
        <v>31</v>
      </c>
      <c r="M55" s="176" t="b">
        <f t="shared" si="6"/>
        <v>1</v>
      </c>
      <c r="N55" s="176">
        <f t="shared" si="9"/>
        <v>0</v>
      </c>
      <c r="O55" s="176"/>
    </row>
    <row r="56" spans="1:15" x14ac:dyDescent="0.25">
      <c r="A56" s="176">
        <f t="shared" si="3"/>
        <v>3106</v>
      </c>
      <c r="B56" s="176" t="str">
        <f t="shared" si="8"/>
        <v>VDDHV</v>
      </c>
      <c r="C56" s="176" t="str">
        <f t="shared" si="7"/>
        <v>VDDHV&lt;175&gt;</v>
      </c>
      <c r="D56" s="174" t="s">
        <v>1430</v>
      </c>
      <c r="E56" s="174">
        <v>1115.52</v>
      </c>
      <c r="F56" s="174">
        <v>1885</v>
      </c>
      <c r="G56" s="174">
        <v>2500</v>
      </c>
      <c r="H56" s="174">
        <v>50</v>
      </c>
      <c r="I56" s="174">
        <v>50</v>
      </c>
      <c r="K56" s="176">
        <f t="shared" si="4"/>
        <v>6</v>
      </c>
      <c r="L56" s="176">
        <f t="shared" si="5"/>
        <v>31</v>
      </c>
      <c r="M56" s="176" t="b">
        <f t="shared" si="6"/>
        <v>1</v>
      </c>
      <c r="N56" s="176">
        <f t="shared" si="9"/>
        <v>0</v>
      </c>
      <c r="O56" s="176"/>
    </row>
    <row r="57" spans="1:15" x14ac:dyDescent="0.25">
      <c r="A57" s="176">
        <f t="shared" si="3"/>
        <v>3105</v>
      </c>
      <c r="B57" s="176" t="str">
        <f t="shared" si="8"/>
        <v>PZT&lt;931&gt;</v>
      </c>
      <c r="C57" s="176" t="str">
        <f t="shared" si="7"/>
        <v>PZT&lt;931&gt;</v>
      </c>
      <c r="D57" s="174" t="s">
        <v>1431</v>
      </c>
      <c r="E57" s="174">
        <v>965.52</v>
      </c>
      <c r="F57" s="174">
        <v>1885</v>
      </c>
      <c r="G57" s="174">
        <v>2500</v>
      </c>
      <c r="H57" s="174">
        <v>50</v>
      </c>
      <c r="I57" s="174">
        <v>50</v>
      </c>
      <c r="K57" s="176">
        <f t="shared" si="4"/>
        <v>5</v>
      </c>
      <c r="L57" s="176">
        <f t="shared" si="5"/>
        <v>31</v>
      </c>
      <c r="M57" s="176" t="b">
        <f t="shared" si="6"/>
        <v>1</v>
      </c>
      <c r="N57" s="176">
        <f t="shared" si="9"/>
        <v>0</v>
      </c>
      <c r="O57" s="176"/>
    </row>
    <row r="58" spans="1:15" x14ac:dyDescent="0.25">
      <c r="A58" s="176">
        <f t="shared" si="3"/>
        <v>3104</v>
      </c>
      <c r="B58" s="176" t="str">
        <f t="shared" si="8"/>
        <v>PZT&lt;930&gt;</v>
      </c>
      <c r="C58" s="176" t="str">
        <f t="shared" si="7"/>
        <v>PZT&lt;930&gt;</v>
      </c>
      <c r="D58" s="174" t="s">
        <v>1432</v>
      </c>
      <c r="E58" s="174">
        <v>815.52</v>
      </c>
      <c r="F58" s="174">
        <v>1885</v>
      </c>
      <c r="G58" s="174">
        <v>2500</v>
      </c>
      <c r="H58" s="174">
        <v>50</v>
      </c>
      <c r="I58" s="174">
        <v>50</v>
      </c>
      <c r="K58" s="176">
        <f t="shared" si="4"/>
        <v>4</v>
      </c>
      <c r="L58" s="176">
        <f t="shared" si="5"/>
        <v>31</v>
      </c>
      <c r="M58" s="176" t="b">
        <f t="shared" si="6"/>
        <v>1</v>
      </c>
      <c r="N58" s="176">
        <f t="shared" si="9"/>
        <v>0</v>
      </c>
      <c r="O58" s="176"/>
    </row>
    <row r="59" spans="1:15" x14ac:dyDescent="0.25">
      <c r="A59" s="176">
        <f t="shared" si="3"/>
        <v>3103</v>
      </c>
      <c r="B59" s="176" t="str">
        <f t="shared" si="8"/>
        <v>PZT&lt;929&gt;</v>
      </c>
      <c r="C59" s="176" t="str">
        <f t="shared" si="7"/>
        <v>PZT&lt;929&gt;</v>
      </c>
      <c r="D59" s="174" t="s">
        <v>1433</v>
      </c>
      <c r="E59" s="174">
        <v>665.52</v>
      </c>
      <c r="F59" s="174">
        <v>1885</v>
      </c>
      <c r="G59" s="174">
        <v>2500</v>
      </c>
      <c r="H59" s="174">
        <v>50</v>
      </c>
      <c r="I59" s="174">
        <v>50</v>
      </c>
      <c r="K59" s="176">
        <f t="shared" si="4"/>
        <v>3</v>
      </c>
      <c r="L59" s="176">
        <f t="shared" si="5"/>
        <v>31</v>
      </c>
      <c r="M59" s="176" t="b">
        <f t="shared" si="6"/>
        <v>1</v>
      </c>
      <c r="N59" s="176">
        <f t="shared" si="9"/>
        <v>0</v>
      </c>
      <c r="O59" s="176"/>
    </row>
    <row r="60" spans="1:15" x14ac:dyDescent="0.25">
      <c r="A60" s="176">
        <f t="shared" si="3"/>
        <v>3102</v>
      </c>
      <c r="B60" s="176" t="str">
        <f t="shared" si="8"/>
        <v>PZT&lt;928&gt;</v>
      </c>
      <c r="C60" s="176" t="str">
        <f t="shared" si="7"/>
        <v>PZT&lt;928&gt;</v>
      </c>
      <c r="D60" s="174" t="s">
        <v>1434</v>
      </c>
      <c r="E60" s="174">
        <v>515.52</v>
      </c>
      <c r="F60" s="174">
        <v>1885</v>
      </c>
      <c r="G60" s="174">
        <v>2500</v>
      </c>
      <c r="H60" s="174">
        <v>50</v>
      </c>
      <c r="I60" s="174">
        <v>50</v>
      </c>
      <c r="K60" s="176">
        <f t="shared" si="4"/>
        <v>2</v>
      </c>
      <c r="L60" s="176">
        <f t="shared" si="5"/>
        <v>31</v>
      </c>
      <c r="M60" s="176" t="b">
        <f t="shared" si="6"/>
        <v>1</v>
      </c>
      <c r="N60" s="176">
        <f t="shared" si="9"/>
        <v>0</v>
      </c>
      <c r="O60" s="176"/>
    </row>
    <row r="61" spans="1:15" x14ac:dyDescent="0.25">
      <c r="A61" s="176">
        <f t="shared" si="3"/>
        <v>3101</v>
      </c>
      <c r="B61" s="176" t="str">
        <f t="shared" si="8"/>
        <v>VDDHV</v>
      </c>
      <c r="C61" s="176" t="str">
        <f t="shared" si="7"/>
        <v>VDDHV&lt;174&gt;</v>
      </c>
      <c r="D61" s="174" t="s">
        <v>1435</v>
      </c>
      <c r="E61" s="174">
        <v>365.52</v>
      </c>
      <c r="F61" s="174">
        <v>1885</v>
      </c>
      <c r="G61" s="174">
        <v>2500</v>
      </c>
      <c r="H61" s="174">
        <v>50</v>
      </c>
      <c r="I61" s="174">
        <v>50</v>
      </c>
      <c r="K61" s="176">
        <f t="shared" si="4"/>
        <v>0.99999999999999978</v>
      </c>
      <c r="L61" s="176">
        <f t="shared" si="5"/>
        <v>31</v>
      </c>
      <c r="M61" s="176" t="b">
        <f t="shared" si="6"/>
        <v>1</v>
      </c>
      <c r="N61" s="176">
        <f t="shared" si="9"/>
        <v>2.2204460492503131E-16</v>
      </c>
      <c r="O61" s="176"/>
    </row>
    <row r="62" spans="1:15" x14ac:dyDescent="0.25">
      <c r="A62" s="176">
        <f t="shared" si="3"/>
        <v>3100</v>
      </c>
      <c r="B62" s="176" t="str">
        <f t="shared" si="8"/>
        <v>VSSHV</v>
      </c>
      <c r="C62" s="176" t="str">
        <f t="shared" si="7"/>
        <v>VSSHV&lt;145&gt;</v>
      </c>
      <c r="D62" s="174" t="s">
        <v>1436</v>
      </c>
      <c r="E62" s="174">
        <v>215.52</v>
      </c>
      <c r="F62" s="174">
        <v>1885</v>
      </c>
      <c r="G62" s="174">
        <v>2500</v>
      </c>
      <c r="H62" s="174">
        <v>50</v>
      </c>
      <c r="I62" s="174">
        <v>50</v>
      </c>
      <c r="K62" s="176">
        <f t="shared" si="4"/>
        <v>0</v>
      </c>
      <c r="L62" s="176">
        <f t="shared" si="5"/>
        <v>31</v>
      </c>
      <c r="M62" s="176" t="b">
        <f t="shared" si="6"/>
        <v>1</v>
      </c>
      <c r="N62" s="176">
        <f t="shared" si="9"/>
        <v>0</v>
      </c>
      <c r="O62" s="176"/>
    </row>
    <row r="63" spans="1:15" x14ac:dyDescent="0.25">
      <c r="A63" s="176">
        <f t="shared" si="3"/>
        <v>3012</v>
      </c>
      <c r="B63" s="176" t="str">
        <f t="shared" si="8"/>
        <v>PZT&lt;904&gt;</v>
      </c>
      <c r="C63" s="176" t="str">
        <f t="shared" si="7"/>
        <v>PZT&lt;904&gt;</v>
      </c>
      <c r="D63" s="174" t="s">
        <v>1437</v>
      </c>
      <c r="E63" s="174">
        <v>2015.52</v>
      </c>
      <c r="F63" s="174">
        <v>2061</v>
      </c>
      <c r="G63" s="174">
        <v>2500</v>
      </c>
      <c r="H63" s="174">
        <v>50</v>
      </c>
      <c r="I63" s="174">
        <v>50</v>
      </c>
      <c r="K63" s="176">
        <f t="shared" si="4"/>
        <v>12</v>
      </c>
      <c r="L63" s="176">
        <f t="shared" si="5"/>
        <v>30</v>
      </c>
      <c r="M63" s="176" t="b">
        <f t="shared" si="6"/>
        <v>1</v>
      </c>
      <c r="N63" s="176">
        <f t="shared" si="9"/>
        <v>0</v>
      </c>
      <c r="O63" s="176"/>
    </row>
    <row r="64" spans="1:15" x14ac:dyDescent="0.25">
      <c r="A64" s="176">
        <f t="shared" si="3"/>
        <v>3011</v>
      </c>
      <c r="B64" s="176" t="str">
        <f t="shared" si="8"/>
        <v>VSSHV</v>
      </c>
      <c r="C64" s="176" t="str">
        <f t="shared" si="7"/>
        <v>VSSHV&lt;141&gt;</v>
      </c>
      <c r="D64" s="174" t="s">
        <v>1438</v>
      </c>
      <c r="E64" s="174">
        <v>1865.52</v>
      </c>
      <c r="F64" s="174">
        <v>2061</v>
      </c>
      <c r="G64" s="174">
        <v>2500</v>
      </c>
      <c r="H64" s="174">
        <v>50</v>
      </c>
      <c r="I64" s="174">
        <v>50</v>
      </c>
      <c r="K64" s="176">
        <f t="shared" si="4"/>
        <v>11</v>
      </c>
      <c r="L64" s="176">
        <f t="shared" si="5"/>
        <v>30</v>
      </c>
      <c r="M64" s="176" t="b">
        <f t="shared" si="6"/>
        <v>1</v>
      </c>
      <c r="N64" s="176">
        <f t="shared" si="9"/>
        <v>0</v>
      </c>
      <c r="O64" s="176"/>
    </row>
    <row r="65" spans="1:15" x14ac:dyDescent="0.25">
      <c r="A65" s="176">
        <f t="shared" si="3"/>
        <v>3010</v>
      </c>
      <c r="B65" s="176" t="str">
        <f t="shared" si="8"/>
        <v>PZT&lt;903&gt;</v>
      </c>
      <c r="C65" s="176" t="str">
        <f t="shared" si="7"/>
        <v>PZT&lt;903&gt;</v>
      </c>
      <c r="D65" s="174" t="s">
        <v>1439</v>
      </c>
      <c r="E65" s="174">
        <v>1715.52</v>
      </c>
      <c r="F65" s="174">
        <v>2061</v>
      </c>
      <c r="G65" s="174">
        <v>2500</v>
      </c>
      <c r="H65" s="174">
        <v>50</v>
      </c>
      <c r="I65" s="174">
        <v>50</v>
      </c>
      <c r="K65" s="176">
        <f t="shared" si="4"/>
        <v>10</v>
      </c>
      <c r="L65" s="176">
        <f t="shared" si="5"/>
        <v>30</v>
      </c>
      <c r="M65" s="176" t="b">
        <f t="shared" si="6"/>
        <v>1</v>
      </c>
      <c r="N65" s="176">
        <f t="shared" si="9"/>
        <v>0</v>
      </c>
      <c r="O65" s="176"/>
    </row>
    <row r="66" spans="1:15" x14ac:dyDescent="0.25">
      <c r="A66" s="176">
        <f t="shared" si="3"/>
        <v>3009</v>
      </c>
      <c r="B66" s="176" t="str">
        <f t="shared" si="8"/>
        <v>PZT&lt;902&gt;</v>
      </c>
      <c r="C66" s="176" t="str">
        <f t="shared" si="7"/>
        <v>PZT&lt;902&gt;</v>
      </c>
      <c r="D66" s="174" t="s">
        <v>1440</v>
      </c>
      <c r="E66" s="174">
        <v>1565.52</v>
      </c>
      <c r="F66" s="174">
        <v>2061</v>
      </c>
      <c r="G66" s="174">
        <v>2500</v>
      </c>
      <c r="H66" s="174">
        <v>50</v>
      </c>
      <c r="I66" s="174">
        <v>50</v>
      </c>
      <c r="K66" s="176">
        <f t="shared" si="4"/>
        <v>9</v>
      </c>
      <c r="L66" s="176">
        <f t="shared" si="5"/>
        <v>30</v>
      </c>
      <c r="M66" s="176" t="b">
        <f t="shared" si="6"/>
        <v>1</v>
      </c>
      <c r="N66" s="176">
        <f t="shared" si="9"/>
        <v>0</v>
      </c>
      <c r="O66" s="176"/>
    </row>
    <row r="67" spans="1:15" x14ac:dyDescent="0.25">
      <c r="A67" s="176">
        <f t="shared" ref="A67:A130" si="10">ROUND(K67,0)+100*ROUND(L67,0)</f>
        <v>3008</v>
      </c>
      <c r="B67" s="176" t="str">
        <f t="shared" si="8"/>
        <v>PZT&lt;901&gt;</v>
      </c>
      <c r="C67" s="176" t="str">
        <f t="shared" si="7"/>
        <v>PZT&lt;901&gt;</v>
      </c>
      <c r="D67" s="174" t="s">
        <v>1441</v>
      </c>
      <c r="E67" s="174">
        <v>1415.52</v>
      </c>
      <c r="F67" s="174">
        <v>2061</v>
      </c>
      <c r="G67" s="174">
        <v>2500</v>
      </c>
      <c r="H67" s="174">
        <v>50</v>
      </c>
      <c r="I67" s="174">
        <v>50</v>
      </c>
      <c r="K67" s="176">
        <f t="shared" ref="K67:K130" si="11">(E67-$Q$1)/150</f>
        <v>8</v>
      </c>
      <c r="L67" s="176">
        <f t="shared" ref="L67:L130" si="12">($Q$2-F67)/176</f>
        <v>30</v>
      </c>
      <c r="M67" s="176" t="b">
        <f t="shared" ref="M67:M130" si="13">N67&lt;0.000000000001</f>
        <v>1</v>
      </c>
      <c r="N67" s="176">
        <f t="shared" si="9"/>
        <v>0</v>
      </c>
      <c r="O67" s="176"/>
    </row>
    <row r="68" spans="1:15" x14ac:dyDescent="0.25">
      <c r="A68" s="176">
        <f t="shared" si="10"/>
        <v>3007</v>
      </c>
      <c r="B68" s="176" t="str">
        <f t="shared" si="8"/>
        <v>PZT&lt;900&gt;</v>
      </c>
      <c r="C68" s="176" t="str">
        <f t="shared" si="7"/>
        <v>PZT&lt;900&gt;</v>
      </c>
      <c r="D68" s="174" t="s">
        <v>1442</v>
      </c>
      <c r="E68" s="174">
        <v>1265.52</v>
      </c>
      <c r="F68" s="174">
        <v>2061</v>
      </c>
      <c r="G68" s="174">
        <v>2500</v>
      </c>
      <c r="H68" s="174">
        <v>50</v>
      </c>
      <c r="I68" s="174">
        <v>50</v>
      </c>
      <c r="K68" s="176">
        <f t="shared" si="11"/>
        <v>7</v>
      </c>
      <c r="L68" s="176">
        <f t="shared" si="12"/>
        <v>30</v>
      </c>
      <c r="M68" s="176" t="b">
        <f t="shared" si="13"/>
        <v>1</v>
      </c>
      <c r="N68" s="176">
        <f t="shared" si="9"/>
        <v>0</v>
      </c>
      <c r="O68" s="176"/>
    </row>
    <row r="69" spans="1:15" x14ac:dyDescent="0.25">
      <c r="A69" s="176">
        <f t="shared" si="10"/>
        <v>3006</v>
      </c>
      <c r="B69" s="176" t="str">
        <f t="shared" si="8"/>
        <v>VDDHV</v>
      </c>
      <c r="C69" s="176" t="str">
        <f t="shared" ref="C69:C132" si="14">IF(D69="NO_NAME","NOCON",RIGHT(D69,LEN(D69)-2))</f>
        <v>VDDHV&lt;169&gt;</v>
      </c>
      <c r="D69" s="174" t="s">
        <v>1443</v>
      </c>
      <c r="E69" s="174">
        <v>1115.52</v>
      </c>
      <c r="F69" s="174">
        <v>2061</v>
      </c>
      <c r="G69" s="174">
        <v>2500</v>
      </c>
      <c r="H69" s="174">
        <v>50</v>
      </c>
      <c r="I69" s="174">
        <v>50</v>
      </c>
      <c r="K69" s="176">
        <f t="shared" si="11"/>
        <v>6</v>
      </c>
      <c r="L69" s="176">
        <f t="shared" si="12"/>
        <v>30</v>
      </c>
      <c r="M69" s="176" t="b">
        <f t="shared" si="13"/>
        <v>1</v>
      </c>
      <c r="N69" s="176">
        <f t="shared" si="9"/>
        <v>0</v>
      </c>
      <c r="O69" s="176"/>
    </row>
    <row r="70" spans="1:15" x14ac:dyDescent="0.25">
      <c r="A70" s="176">
        <f t="shared" si="10"/>
        <v>3005</v>
      </c>
      <c r="B70" s="176" t="str">
        <f t="shared" si="8"/>
        <v>PZT&lt;899&gt;</v>
      </c>
      <c r="C70" s="176" t="str">
        <f t="shared" si="14"/>
        <v>PZT&lt;899&gt;</v>
      </c>
      <c r="D70" s="174" t="s">
        <v>1444</v>
      </c>
      <c r="E70" s="174">
        <v>965.52</v>
      </c>
      <c r="F70" s="174">
        <v>2061</v>
      </c>
      <c r="G70" s="174">
        <v>2500</v>
      </c>
      <c r="H70" s="174">
        <v>50</v>
      </c>
      <c r="I70" s="174">
        <v>50</v>
      </c>
      <c r="K70" s="176">
        <f t="shared" si="11"/>
        <v>5</v>
      </c>
      <c r="L70" s="176">
        <f t="shared" si="12"/>
        <v>30</v>
      </c>
      <c r="M70" s="176" t="b">
        <f t="shared" si="13"/>
        <v>1</v>
      </c>
      <c r="N70" s="176">
        <f t="shared" si="9"/>
        <v>0</v>
      </c>
      <c r="O70" s="176"/>
    </row>
    <row r="71" spans="1:15" x14ac:dyDescent="0.25">
      <c r="A71" s="176">
        <f t="shared" si="10"/>
        <v>3004</v>
      </c>
      <c r="B71" s="176" t="str">
        <f t="shared" si="8"/>
        <v>PZT&lt;898&gt;</v>
      </c>
      <c r="C71" s="176" t="str">
        <f t="shared" si="14"/>
        <v>PZT&lt;898&gt;</v>
      </c>
      <c r="D71" s="174" t="s">
        <v>1445</v>
      </c>
      <c r="E71" s="174">
        <v>815.52</v>
      </c>
      <c r="F71" s="174">
        <v>2061</v>
      </c>
      <c r="G71" s="174">
        <v>2500</v>
      </c>
      <c r="H71" s="174">
        <v>50</v>
      </c>
      <c r="I71" s="174">
        <v>50</v>
      </c>
      <c r="K71" s="176">
        <f t="shared" si="11"/>
        <v>4</v>
      </c>
      <c r="L71" s="176">
        <f t="shared" si="12"/>
        <v>30</v>
      </c>
      <c r="M71" s="176" t="b">
        <f t="shared" si="13"/>
        <v>1</v>
      </c>
      <c r="N71" s="176">
        <f t="shared" si="9"/>
        <v>0</v>
      </c>
      <c r="O71" s="176"/>
    </row>
    <row r="72" spans="1:15" x14ac:dyDescent="0.25">
      <c r="A72" s="176">
        <f t="shared" si="10"/>
        <v>3003</v>
      </c>
      <c r="B72" s="176" t="str">
        <f t="shared" si="8"/>
        <v>PZT&lt;897&gt;</v>
      </c>
      <c r="C72" s="176" t="str">
        <f t="shared" si="14"/>
        <v>PZT&lt;897&gt;</v>
      </c>
      <c r="D72" s="174" t="s">
        <v>1446</v>
      </c>
      <c r="E72" s="174">
        <v>665.52</v>
      </c>
      <c r="F72" s="174">
        <v>2061</v>
      </c>
      <c r="G72" s="174">
        <v>2500</v>
      </c>
      <c r="H72" s="174">
        <v>50</v>
      </c>
      <c r="I72" s="174">
        <v>50</v>
      </c>
      <c r="K72" s="176">
        <f t="shared" si="11"/>
        <v>3</v>
      </c>
      <c r="L72" s="176">
        <f t="shared" si="12"/>
        <v>30</v>
      </c>
      <c r="M72" s="176" t="b">
        <f t="shared" si="13"/>
        <v>1</v>
      </c>
      <c r="N72" s="176">
        <f t="shared" si="9"/>
        <v>0</v>
      </c>
      <c r="O72" s="176"/>
    </row>
    <row r="73" spans="1:15" x14ac:dyDescent="0.25">
      <c r="A73" s="176">
        <f t="shared" si="10"/>
        <v>3002</v>
      </c>
      <c r="B73" s="176" t="str">
        <f t="shared" si="8"/>
        <v>PZT&lt;896&gt;</v>
      </c>
      <c r="C73" s="176" t="str">
        <f t="shared" si="14"/>
        <v>PZT&lt;896&gt;</v>
      </c>
      <c r="D73" s="174" t="s">
        <v>1447</v>
      </c>
      <c r="E73" s="174">
        <v>515.52</v>
      </c>
      <c r="F73" s="174">
        <v>2061</v>
      </c>
      <c r="G73" s="174">
        <v>2500</v>
      </c>
      <c r="H73" s="174">
        <v>50</v>
      </c>
      <c r="I73" s="174">
        <v>50</v>
      </c>
      <c r="K73" s="176">
        <f t="shared" si="11"/>
        <v>2</v>
      </c>
      <c r="L73" s="176">
        <f t="shared" si="12"/>
        <v>30</v>
      </c>
      <c r="M73" s="176" t="b">
        <f t="shared" si="13"/>
        <v>1</v>
      </c>
      <c r="N73" s="176">
        <f t="shared" si="9"/>
        <v>0</v>
      </c>
      <c r="O73" s="176"/>
    </row>
    <row r="74" spans="1:15" x14ac:dyDescent="0.25">
      <c r="A74" s="176">
        <f t="shared" si="10"/>
        <v>3001</v>
      </c>
      <c r="B74" s="176" t="str">
        <f t="shared" si="8"/>
        <v>VDDHV</v>
      </c>
      <c r="C74" s="176" t="str">
        <f t="shared" si="14"/>
        <v>VDDHV&lt;168&gt;</v>
      </c>
      <c r="D74" s="174" t="s">
        <v>1448</v>
      </c>
      <c r="E74" s="174">
        <v>365.52</v>
      </c>
      <c r="F74" s="174">
        <v>2061</v>
      </c>
      <c r="G74" s="174">
        <v>2500</v>
      </c>
      <c r="H74" s="174">
        <v>50</v>
      </c>
      <c r="I74" s="174">
        <v>50</v>
      </c>
      <c r="K74" s="176">
        <f t="shared" si="11"/>
        <v>0.99999999999999978</v>
      </c>
      <c r="L74" s="176">
        <f t="shared" si="12"/>
        <v>30</v>
      </c>
      <c r="M74" s="176" t="b">
        <f t="shared" si="13"/>
        <v>1</v>
      </c>
      <c r="N74" s="176">
        <f t="shared" si="9"/>
        <v>2.2204460492503131E-16</v>
      </c>
      <c r="O74" s="176"/>
    </row>
    <row r="75" spans="1:15" x14ac:dyDescent="0.25">
      <c r="A75" s="176">
        <f t="shared" si="10"/>
        <v>3000</v>
      </c>
      <c r="B75" s="176" t="str">
        <f t="shared" si="8"/>
        <v>VSSHV</v>
      </c>
      <c r="C75" s="176" t="str">
        <f t="shared" si="14"/>
        <v>VSSHV&lt;140&gt;</v>
      </c>
      <c r="D75" s="174" t="s">
        <v>1449</v>
      </c>
      <c r="E75" s="174">
        <v>215.52</v>
      </c>
      <c r="F75" s="174">
        <v>2061</v>
      </c>
      <c r="G75" s="174">
        <v>2500</v>
      </c>
      <c r="H75" s="174">
        <v>50</v>
      </c>
      <c r="I75" s="174">
        <v>50</v>
      </c>
      <c r="K75" s="176">
        <f t="shared" si="11"/>
        <v>0</v>
      </c>
      <c r="L75" s="176">
        <f t="shared" si="12"/>
        <v>30</v>
      </c>
      <c r="M75" s="176" t="b">
        <f t="shared" si="13"/>
        <v>1</v>
      </c>
      <c r="N75" s="176">
        <f t="shared" si="9"/>
        <v>0</v>
      </c>
      <c r="O75" s="176"/>
    </row>
    <row r="76" spans="1:15" x14ac:dyDescent="0.25">
      <c r="A76" s="176">
        <f t="shared" si="10"/>
        <v>2914</v>
      </c>
      <c r="B76" s="176" t="str">
        <f t="shared" si="8"/>
        <v>PZT&lt;874&gt;</v>
      </c>
      <c r="C76" s="176" t="str">
        <f t="shared" si="14"/>
        <v>PZT&lt;874&gt;</v>
      </c>
      <c r="D76" s="174" t="s">
        <v>1450</v>
      </c>
      <c r="E76" s="174">
        <v>2315.52</v>
      </c>
      <c r="F76" s="174">
        <v>2237</v>
      </c>
      <c r="G76" s="174">
        <v>2500</v>
      </c>
      <c r="H76" s="174">
        <v>50</v>
      </c>
      <c r="I76" s="174">
        <v>50</v>
      </c>
      <c r="K76" s="176">
        <f t="shared" si="11"/>
        <v>14</v>
      </c>
      <c r="L76" s="176">
        <f t="shared" si="12"/>
        <v>29</v>
      </c>
      <c r="M76" s="176" t="b">
        <f t="shared" si="13"/>
        <v>1</v>
      </c>
      <c r="N76" s="176">
        <f t="shared" si="9"/>
        <v>0</v>
      </c>
      <c r="O76" s="176"/>
    </row>
    <row r="77" spans="1:15" x14ac:dyDescent="0.25">
      <c r="A77" s="176">
        <f t="shared" si="10"/>
        <v>2913</v>
      </c>
      <c r="B77" s="176" t="str">
        <f t="shared" ref="B77:B140" si="15">IF(LEFT(C77,1)="V",IF(ISNUMBER(FIND("&lt;",C77)),LEFT(C77,FIND("&lt;",C77)-1),C77),C77)</f>
        <v>PZT&lt;873&gt;</v>
      </c>
      <c r="C77" s="176" t="str">
        <f t="shared" si="14"/>
        <v>PZT&lt;873&gt;</v>
      </c>
      <c r="D77" s="174" t="s">
        <v>1451</v>
      </c>
      <c r="E77" s="174">
        <v>2165.52</v>
      </c>
      <c r="F77" s="174">
        <v>2237</v>
      </c>
      <c r="G77" s="174">
        <v>2500</v>
      </c>
      <c r="H77" s="174">
        <v>50</v>
      </c>
      <c r="I77" s="174">
        <v>50</v>
      </c>
      <c r="K77" s="176">
        <f t="shared" si="11"/>
        <v>13</v>
      </c>
      <c r="L77" s="176">
        <f t="shared" si="12"/>
        <v>29</v>
      </c>
      <c r="M77" s="176" t="b">
        <f t="shared" si="13"/>
        <v>1</v>
      </c>
      <c r="N77" s="176">
        <f t="shared" si="9"/>
        <v>0</v>
      </c>
      <c r="O77" s="176"/>
    </row>
    <row r="78" spans="1:15" x14ac:dyDescent="0.25">
      <c r="A78" s="176">
        <f t="shared" si="10"/>
        <v>2912</v>
      </c>
      <c r="B78" s="176" t="str">
        <f t="shared" si="15"/>
        <v>PZT&lt;872&gt;</v>
      </c>
      <c r="C78" s="176" t="str">
        <f t="shared" si="14"/>
        <v>PZT&lt;872&gt;</v>
      </c>
      <c r="D78" s="174" t="s">
        <v>1452</v>
      </c>
      <c r="E78" s="174">
        <v>2015.52</v>
      </c>
      <c r="F78" s="174">
        <v>2237</v>
      </c>
      <c r="G78" s="174">
        <v>2500</v>
      </c>
      <c r="H78" s="174">
        <v>50</v>
      </c>
      <c r="I78" s="174">
        <v>50</v>
      </c>
      <c r="K78" s="176">
        <f t="shared" si="11"/>
        <v>12</v>
      </c>
      <c r="L78" s="176">
        <f t="shared" si="12"/>
        <v>29</v>
      </c>
      <c r="M78" s="176" t="b">
        <f t="shared" si="13"/>
        <v>1</v>
      </c>
      <c r="N78" s="176">
        <f t="shared" si="9"/>
        <v>0</v>
      </c>
      <c r="O78" s="176"/>
    </row>
    <row r="79" spans="1:15" x14ac:dyDescent="0.25">
      <c r="A79" s="176">
        <f t="shared" si="10"/>
        <v>2911</v>
      </c>
      <c r="B79" s="176" t="str">
        <f t="shared" si="15"/>
        <v>VSSHV</v>
      </c>
      <c r="C79" s="176" t="str">
        <f t="shared" si="14"/>
        <v>VSSHV&lt;136&gt;</v>
      </c>
      <c r="D79" s="174" t="s">
        <v>1453</v>
      </c>
      <c r="E79" s="174">
        <v>1865.52</v>
      </c>
      <c r="F79" s="174">
        <v>2237</v>
      </c>
      <c r="G79" s="174">
        <v>2500</v>
      </c>
      <c r="H79" s="174">
        <v>50</v>
      </c>
      <c r="I79" s="174">
        <v>50</v>
      </c>
      <c r="K79" s="176">
        <f t="shared" si="11"/>
        <v>11</v>
      </c>
      <c r="L79" s="176">
        <f t="shared" si="12"/>
        <v>29</v>
      </c>
      <c r="M79" s="176" t="b">
        <f t="shared" si="13"/>
        <v>1</v>
      </c>
      <c r="N79" s="176">
        <f t="shared" si="9"/>
        <v>0</v>
      </c>
      <c r="O79" s="176"/>
    </row>
    <row r="80" spans="1:15" x14ac:dyDescent="0.25">
      <c r="A80" s="176">
        <f t="shared" si="10"/>
        <v>2910</v>
      </c>
      <c r="B80" s="176" t="str">
        <f t="shared" si="15"/>
        <v>PZT&lt;871&gt;</v>
      </c>
      <c r="C80" s="176" t="str">
        <f t="shared" si="14"/>
        <v>PZT&lt;871&gt;</v>
      </c>
      <c r="D80" s="174" t="s">
        <v>1454</v>
      </c>
      <c r="E80" s="174">
        <v>1715.52</v>
      </c>
      <c r="F80" s="174">
        <v>2237</v>
      </c>
      <c r="G80" s="174">
        <v>2500</v>
      </c>
      <c r="H80" s="174">
        <v>50</v>
      </c>
      <c r="I80" s="174">
        <v>50</v>
      </c>
      <c r="K80" s="176">
        <f t="shared" si="11"/>
        <v>10</v>
      </c>
      <c r="L80" s="176">
        <f t="shared" si="12"/>
        <v>29</v>
      </c>
      <c r="M80" s="176" t="b">
        <f t="shared" si="13"/>
        <v>1</v>
      </c>
      <c r="N80" s="176">
        <f t="shared" si="9"/>
        <v>0</v>
      </c>
      <c r="O80" s="176"/>
    </row>
    <row r="81" spans="1:15" x14ac:dyDescent="0.25">
      <c r="A81" s="176">
        <f t="shared" si="10"/>
        <v>2909</v>
      </c>
      <c r="B81" s="176" t="str">
        <f t="shared" si="15"/>
        <v>PZT&lt;870&gt;</v>
      </c>
      <c r="C81" s="176" t="str">
        <f t="shared" si="14"/>
        <v>PZT&lt;870&gt;</v>
      </c>
      <c r="D81" s="174" t="s">
        <v>1455</v>
      </c>
      <c r="E81" s="174">
        <v>1565.52</v>
      </c>
      <c r="F81" s="174">
        <v>2237</v>
      </c>
      <c r="G81" s="174">
        <v>2500</v>
      </c>
      <c r="H81" s="174">
        <v>50</v>
      </c>
      <c r="I81" s="174">
        <v>50</v>
      </c>
      <c r="K81" s="176">
        <f t="shared" si="11"/>
        <v>9</v>
      </c>
      <c r="L81" s="176">
        <f t="shared" si="12"/>
        <v>29</v>
      </c>
      <c r="M81" s="176" t="b">
        <f t="shared" si="13"/>
        <v>1</v>
      </c>
      <c r="N81" s="176">
        <f t="shared" si="9"/>
        <v>0</v>
      </c>
      <c r="O81" s="176"/>
    </row>
    <row r="82" spans="1:15" x14ac:dyDescent="0.25">
      <c r="A82" s="176">
        <f t="shared" si="10"/>
        <v>2908</v>
      </c>
      <c r="B82" s="176" t="str">
        <f t="shared" si="15"/>
        <v>PZT&lt;869&gt;</v>
      </c>
      <c r="C82" s="176" t="str">
        <f t="shared" si="14"/>
        <v>PZT&lt;869&gt;</v>
      </c>
      <c r="D82" s="174" t="s">
        <v>1456</v>
      </c>
      <c r="E82" s="174">
        <v>1415.52</v>
      </c>
      <c r="F82" s="174">
        <v>2237</v>
      </c>
      <c r="G82" s="174">
        <v>2500</v>
      </c>
      <c r="H82" s="174">
        <v>50</v>
      </c>
      <c r="I82" s="174">
        <v>50</v>
      </c>
      <c r="K82" s="176">
        <f t="shared" si="11"/>
        <v>8</v>
      </c>
      <c r="L82" s="176">
        <f t="shared" si="12"/>
        <v>29</v>
      </c>
      <c r="M82" s="176" t="b">
        <f t="shared" si="13"/>
        <v>1</v>
      </c>
      <c r="N82" s="176">
        <f t="shared" si="9"/>
        <v>0</v>
      </c>
      <c r="O82" s="176"/>
    </row>
    <row r="83" spans="1:15" x14ac:dyDescent="0.25">
      <c r="A83" s="176">
        <f t="shared" si="10"/>
        <v>2907</v>
      </c>
      <c r="B83" s="176" t="str">
        <f t="shared" si="15"/>
        <v>PZT&lt;868&gt;</v>
      </c>
      <c r="C83" s="176" t="str">
        <f t="shared" si="14"/>
        <v>PZT&lt;868&gt;</v>
      </c>
      <c r="D83" s="174" t="s">
        <v>1457</v>
      </c>
      <c r="E83" s="174">
        <v>1265.52</v>
      </c>
      <c r="F83" s="174">
        <v>2237</v>
      </c>
      <c r="G83" s="174">
        <v>2500</v>
      </c>
      <c r="H83" s="174">
        <v>50</v>
      </c>
      <c r="I83" s="174">
        <v>50</v>
      </c>
      <c r="K83" s="176">
        <f t="shared" si="11"/>
        <v>7</v>
      </c>
      <c r="L83" s="176">
        <f t="shared" si="12"/>
        <v>29</v>
      </c>
      <c r="M83" s="176" t="b">
        <f t="shared" si="13"/>
        <v>1</v>
      </c>
      <c r="N83" s="176">
        <f t="shared" si="9"/>
        <v>0</v>
      </c>
      <c r="O83" s="176"/>
    </row>
    <row r="84" spans="1:15" x14ac:dyDescent="0.25">
      <c r="A84" s="176">
        <f t="shared" si="10"/>
        <v>2906</v>
      </c>
      <c r="B84" s="176" t="str">
        <f t="shared" si="15"/>
        <v>VDDHV</v>
      </c>
      <c r="C84" s="176" t="str">
        <f t="shared" si="14"/>
        <v>VDDHV&lt;163&gt;</v>
      </c>
      <c r="D84" s="174" t="s">
        <v>1458</v>
      </c>
      <c r="E84" s="174">
        <v>1115.52</v>
      </c>
      <c r="F84" s="174">
        <v>2237</v>
      </c>
      <c r="G84" s="174">
        <v>2500</v>
      </c>
      <c r="H84" s="174">
        <v>50</v>
      </c>
      <c r="I84" s="174">
        <v>50</v>
      </c>
      <c r="K84" s="176">
        <f t="shared" si="11"/>
        <v>6</v>
      </c>
      <c r="L84" s="176">
        <f t="shared" si="12"/>
        <v>29</v>
      </c>
      <c r="M84" s="176" t="b">
        <f t="shared" si="13"/>
        <v>1</v>
      </c>
      <c r="N84" s="176">
        <f t="shared" ref="N84:N147" si="16">ABS(K84-ROUND(K84,0))+ABS(L84-ROUND(L84,0))</f>
        <v>0</v>
      </c>
      <c r="O84" s="176"/>
    </row>
    <row r="85" spans="1:15" x14ac:dyDescent="0.25">
      <c r="A85" s="176">
        <f t="shared" si="10"/>
        <v>2905</v>
      </c>
      <c r="B85" s="176" t="str">
        <f t="shared" si="15"/>
        <v>PZT&lt;867&gt;</v>
      </c>
      <c r="C85" s="176" t="str">
        <f t="shared" si="14"/>
        <v>PZT&lt;867&gt;</v>
      </c>
      <c r="D85" s="174" t="s">
        <v>1459</v>
      </c>
      <c r="E85" s="174">
        <v>965.52</v>
      </c>
      <c r="F85" s="174">
        <v>2237</v>
      </c>
      <c r="G85" s="174">
        <v>2500</v>
      </c>
      <c r="H85" s="174">
        <v>50</v>
      </c>
      <c r="I85" s="174">
        <v>50</v>
      </c>
      <c r="K85" s="176">
        <f t="shared" si="11"/>
        <v>5</v>
      </c>
      <c r="L85" s="176">
        <f t="shared" si="12"/>
        <v>29</v>
      </c>
      <c r="M85" s="176" t="b">
        <f t="shared" si="13"/>
        <v>1</v>
      </c>
      <c r="N85" s="176">
        <f t="shared" si="16"/>
        <v>0</v>
      </c>
      <c r="O85" s="176"/>
    </row>
    <row r="86" spans="1:15" x14ac:dyDescent="0.25">
      <c r="A86" s="176">
        <f t="shared" si="10"/>
        <v>2904</v>
      </c>
      <c r="B86" s="176" t="str">
        <f t="shared" si="15"/>
        <v>PZT&lt;866&gt;</v>
      </c>
      <c r="C86" s="176" t="str">
        <f t="shared" si="14"/>
        <v>PZT&lt;866&gt;</v>
      </c>
      <c r="D86" s="174" t="s">
        <v>1460</v>
      </c>
      <c r="E86" s="174">
        <v>815.52</v>
      </c>
      <c r="F86" s="174">
        <v>2237</v>
      </c>
      <c r="G86" s="174">
        <v>2500</v>
      </c>
      <c r="H86" s="174">
        <v>50</v>
      </c>
      <c r="I86" s="174">
        <v>50</v>
      </c>
      <c r="K86" s="176">
        <f t="shared" si="11"/>
        <v>4</v>
      </c>
      <c r="L86" s="176">
        <f t="shared" si="12"/>
        <v>29</v>
      </c>
      <c r="M86" s="176" t="b">
        <f t="shared" si="13"/>
        <v>1</v>
      </c>
      <c r="N86" s="176">
        <f t="shared" si="16"/>
        <v>0</v>
      </c>
      <c r="O86" s="176"/>
    </row>
    <row r="87" spans="1:15" x14ac:dyDescent="0.25">
      <c r="A87" s="176">
        <f t="shared" si="10"/>
        <v>2903</v>
      </c>
      <c r="B87" s="176" t="str">
        <f t="shared" si="15"/>
        <v>PZT&lt;865&gt;</v>
      </c>
      <c r="C87" s="176" t="str">
        <f t="shared" si="14"/>
        <v>PZT&lt;865&gt;</v>
      </c>
      <c r="D87" s="174" t="s">
        <v>1461</v>
      </c>
      <c r="E87" s="174">
        <v>665.52</v>
      </c>
      <c r="F87" s="174">
        <v>2237</v>
      </c>
      <c r="G87" s="174">
        <v>2500</v>
      </c>
      <c r="H87" s="174">
        <v>50</v>
      </c>
      <c r="I87" s="174">
        <v>50</v>
      </c>
      <c r="K87" s="176">
        <f t="shared" si="11"/>
        <v>3</v>
      </c>
      <c r="L87" s="176">
        <f t="shared" si="12"/>
        <v>29</v>
      </c>
      <c r="M87" s="176" t="b">
        <f t="shared" si="13"/>
        <v>1</v>
      </c>
      <c r="N87" s="176">
        <f t="shared" si="16"/>
        <v>0</v>
      </c>
      <c r="O87" s="176"/>
    </row>
    <row r="88" spans="1:15" x14ac:dyDescent="0.25">
      <c r="A88" s="176">
        <f t="shared" si="10"/>
        <v>2902</v>
      </c>
      <c r="B88" s="176" t="str">
        <f t="shared" si="15"/>
        <v>PZT&lt;864&gt;</v>
      </c>
      <c r="C88" s="176" t="str">
        <f t="shared" si="14"/>
        <v>PZT&lt;864&gt;</v>
      </c>
      <c r="D88" s="174" t="s">
        <v>1462</v>
      </c>
      <c r="E88" s="174">
        <v>515.52</v>
      </c>
      <c r="F88" s="174">
        <v>2237</v>
      </c>
      <c r="G88" s="174">
        <v>2500</v>
      </c>
      <c r="H88" s="174">
        <v>50</v>
      </c>
      <c r="I88" s="174">
        <v>50</v>
      </c>
      <c r="K88" s="176">
        <f t="shared" si="11"/>
        <v>2</v>
      </c>
      <c r="L88" s="176">
        <f t="shared" si="12"/>
        <v>29</v>
      </c>
      <c r="M88" s="176" t="b">
        <f t="shared" si="13"/>
        <v>1</v>
      </c>
      <c r="N88" s="176">
        <f t="shared" si="16"/>
        <v>0</v>
      </c>
      <c r="O88" s="176"/>
    </row>
    <row r="89" spans="1:15" x14ac:dyDescent="0.25">
      <c r="A89" s="176">
        <f t="shared" si="10"/>
        <v>2901</v>
      </c>
      <c r="B89" s="176" t="str">
        <f t="shared" si="15"/>
        <v>VDDHV</v>
      </c>
      <c r="C89" s="176" t="str">
        <f t="shared" si="14"/>
        <v>VDDHV&lt;162&gt;</v>
      </c>
      <c r="D89" s="174" t="s">
        <v>1463</v>
      </c>
      <c r="E89" s="174">
        <v>365.52</v>
      </c>
      <c r="F89" s="174">
        <v>2237</v>
      </c>
      <c r="G89" s="174">
        <v>2500</v>
      </c>
      <c r="H89" s="174">
        <v>50</v>
      </c>
      <c r="I89" s="174">
        <v>50</v>
      </c>
      <c r="K89" s="176">
        <f t="shared" si="11"/>
        <v>0.99999999999999978</v>
      </c>
      <c r="L89" s="176">
        <f t="shared" si="12"/>
        <v>29</v>
      </c>
      <c r="M89" s="176" t="b">
        <f t="shared" si="13"/>
        <v>1</v>
      </c>
      <c r="N89" s="176">
        <f t="shared" si="16"/>
        <v>2.2204460492503131E-16</v>
      </c>
      <c r="O89" s="176"/>
    </row>
    <row r="90" spans="1:15" x14ac:dyDescent="0.25">
      <c r="A90" s="176">
        <f t="shared" si="10"/>
        <v>2900</v>
      </c>
      <c r="B90" s="176" t="str">
        <f t="shared" si="15"/>
        <v>VSSHV</v>
      </c>
      <c r="C90" s="176" t="str">
        <f t="shared" si="14"/>
        <v>VSSHV&lt;135&gt;</v>
      </c>
      <c r="D90" s="174" t="s">
        <v>1464</v>
      </c>
      <c r="E90" s="174">
        <v>215.52</v>
      </c>
      <c r="F90" s="174">
        <v>2237</v>
      </c>
      <c r="G90" s="174">
        <v>2500</v>
      </c>
      <c r="H90" s="174">
        <v>50</v>
      </c>
      <c r="I90" s="174">
        <v>50</v>
      </c>
      <c r="K90" s="176">
        <f t="shared" si="11"/>
        <v>0</v>
      </c>
      <c r="L90" s="176">
        <f t="shared" si="12"/>
        <v>29</v>
      </c>
      <c r="M90" s="176" t="b">
        <f t="shared" si="13"/>
        <v>1</v>
      </c>
      <c r="N90" s="176">
        <f t="shared" si="16"/>
        <v>0</v>
      </c>
      <c r="O90" s="176"/>
    </row>
    <row r="91" spans="1:15" x14ac:dyDescent="0.25">
      <c r="A91" s="176">
        <f t="shared" si="10"/>
        <v>2815</v>
      </c>
      <c r="B91" s="176" t="str">
        <f t="shared" si="15"/>
        <v>PZT&lt;843&gt;</v>
      </c>
      <c r="C91" s="176" t="str">
        <f t="shared" si="14"/>
        <v>PZT&lt;843&gt;</v>
      </c>
      <c r="D91" s="174" t="s">
        <v>1465</v>
      </c>
      <c r="E91" s="174">
        <v>2465.52</v>
      </c>
      <c r="F91" s="174">
        <v>2413</v>
      </c>
      <c r="G91" s="174">
        <v>2500</v>
      </c>
      <c r="H91" s="174">
        <v>50</v>
      </c>
      <c r="I91" s="174">
        <v>50</v>
      </c>
      <c r="K91" s="176">
        <f t="shared" si="11"/>
        <v>15</v>
      </c>
      <c r="L91" s="176">
        <f t="shared" si="12"/>
        <v>28</v>
      </c>
      <c r="M91" s="176" t="b">
        <f t="shared" si="13"/>
        <v>1</v>
      </c>
      <c r="N91" s="176">
        <f t="shared" si="16"/>
        <v>0</v>
      </c>
      <c r="O91" s="176"/>
    </row>
    <row r="92" spans="1:15" x14ac:dyDescent="0.25">
      <c r="A92" s="176">
        <f t="shared" si="10"/>
        <v>2814</v>
      </c>
      <c r="B92" s="176" t="str">
        <f t="shared" si="15"/>
        <v>PZT&lt;842&gt;</v>
      </c>
      <c r="C92" s="176" t="str">
        <f t="shared" si="14"/>
        <v>PZT&lt;842&gt;</v>
      </c>
      <c r="D92" s="174" t="s">
        <v>1466</v>
      </c>
      <c r="E92" s="174">
        <v>2315.52</v>
      </c>
      <c r="F92" s="174">
        <v>2413</v>
      </c>
      <c r="G92" s="174">
        <v>2500</v>
      </c>
      <c r="H92" s="174">
        <v>50</v>
      </c>
      <c r="I92" s="174">
        <v>50</v>
      </c>
      <c r="K92" s="176">
        <f t="shared" si="11"/>
        <v>14</v>
      </c>
      <c r="L92" s="176">
        <f t="shared" si="12"/>
        <v>28</v>
      </c>
      <c r="M92" s="176" t="b">
        <f t="shared" si="13"/>
        <v>1</v>
      </c>
      <c r="N92" s="176">
        <f t="shared" si="16"/>
        <v>0</v>
      </c>
      <c r="O92" s="176"/>
    </row>
    <row r="93" spans="1:15" x14ac:dyDescent="0.25">
      <c r="A93" s="176">
        <f t="shared" si="10"/>
        <v>2813</v>
      </c>
      <c r="B93" s="176" t="str">
        <f t="shared" si="15"/>
        <v>PZT&lt;841&gt;</v>
      </c>
      <c r="C93" s="176" t="str">
        <f t="shared" si="14"/>
        <v>PZT&lt;841&gt;</v>
      </c>
      <c r="D93" s="174" t="s">
        <v>1467</v>
      </c>
      <c r="E93" s="174">
        <v>2165.52</v>
      </c>
      <c r="F93" s="174">
        <v>2413</v>
      </c>
      <c r="G93" s="174">
        <v>2500</v>
      </c>
      <c r="H93" s="174">
        <v>50</v>
      </c>
      <c r="I93" s="174">
        <v>50</v>
      </c>
      <c r="K93" s="176">
        <f t="shared" si="11"/>
        <v>13</v>
      </c>
      <c r="L93" s="176">
        <f t="shared" si="12"/>
        <v>28</v>
      </c>
      <c r="M93" s="176" t="b">
        <f t="shared" si="13"/>
        <v>1</v>
      </c>
      <c r="N93" s="176">
        <f t="shared" si="16"/>
        <v>0</v>
      </c>
      <c r="O93" s="176"/>
    </row>
    <row r="94" spans="1:15" x14ac:dyDescent="0.25">
      <c r="A94" s="176">
        <f t="shared" si="10"/>
        <v>2812</v>
      </c>
      <c r="B94" s="176" t="str">
        <f t="shared" si="15"/>
        <v>PZT&lt;840&gt;</v>
      </c>
      <c r="C94" s="176" t="str">
        <f t="shared" si="14"/>
        <v>PZT&lt;840&gt;</v>
      </c>
      <c r="D94" s="174" t="s">
        <v>1468</v>
      </c>
      <c r="E94" s="174">
        <v>2015.52</v>
      </c>
      <c r="F94" s="174">
        <v>2413</v>
      </c>
      <c r="G94" s="174">
        <v>2500</v>
      </c>
      <c r="H94" s="174">
        <v>50</v>
      </c>
      <c r="I94" s="174">
        <v>50</v>
      </c>
      <c r="K94" s="176">
        <f t="shared" si="11"/>
        <v>12</v>
      </c>
      <c r="L94" s="176">
        <f t="shared" si="12"/>
        <v>28</v>
      </c>
      <c r="M94" s="176" t="b">
        <f t="shared" si="13"/>
        <v>1</v>
      </c>
      <c r="N94" s="176">
        <f t="shared" si="16"/>
        <v>0</v>
      </c>
      <c r="O94" s="176"/>
    </row>
    <row r="95" spans="1:15" x14ac:dyDescent="0.25">
      <c r="A95" s="176">
        <f t="shared" si="10"/>
        <v>2811</v>
      </c>
      <c r="B95" s="176" t="str">
        <f t="shared" si="15"/>
        <v>VSSHV</v>
      </c>
      <c r="C95" s="176" t="str">
        <f t="shared" si="14"/>
        <v>VSSHV&lt;131&gt;</v>
      </c>
      <c r="D95" s="174" t="s">
        <v>1469</v>
      </c>
      <c r="E95" s="174">
        <v>1865.52</v>
      </c>
      <c r="F95" s="174">
        <v>2413</v>
      </c>
      <c r="G95" s="174">
        <v>2500</v>
      </c>
      <c r="H95" s="174">
        <v>50</v>
      </c>
      <c r="I95" s="174">
        <v>50</v>
      </c>
      <c r="K95" s="176">
        <f t="shared" si="11"/>
        <v>11</v>
      </c>
      <c r="L95" s="176">
        <f t="shared" si="12"/>
        <v>28</v>
      </c>
      <c r="M95" s="176" t="b">
        <f t="shared" si="13"/>
        <v>1</v>
      </c>
      <c r="N95" s="176">
        <f t="shared" si="16"/>
        <v>0</v>
      </c>
      <c r="O95" s="176"/>
    </row>
    <row r="96" spans="1:15" x14ac:dyDescent="0.25">
      <c r="A96" s="176">
        <f t="shared" si="10"/>
        <v>2810</v>
      </c>
      <c r="B96" s="176" t="str">
        <f t="shared" si="15"/>
        <v>PZT&lt;839&gt;</v>
      </c>
      <c r="C96" s="176" t="str">
        <f t="shared" si="14"/>
        <v>PZT&lt;839&gt;</v>
      </c>
      <c r="D96" s="174" t="s">
        <v>1470</v>
      </c>
      <c r="E96" s="174">
        <v>1715.52</v>
      </c>
      <c r="F96" s="174">
        <v>2413</v>
      </c>
      <c r="G96" s="174">
        <v>2500</v>
      </c>
      <c r="H96" s="174">
        <v>50</v>
      </c>
      <c r="I96" s="174">
        <v>50</v>
      </c>
      <c r="K96" s="176">
        <f t="shared" si="11"/>
        <v>10</v>
      </c>
      <c r="L96" s="176">
        <f t="shared" si="12"/>
        <v>28</v>
      </c>
      <c r="M96" s="176" t="b">
        <f t="shared" si="13"/>
        <v>1</v>
      </c>
      <c r="N96" s="176">
        <f t="shared" si="16"/>
        <v>0</v>
      </c>
      <c r="O96" s="176"/>
    </row>
    <row r="97" spans="1:15" x14ac:dyDescent="0.25">
      <c r="A97" s="176">
        <f t="shared" si="10"/>
        <v>2809</v>
      </c>
      <c r="B97" s="176" t="str">
        <f t="shared" si="15"/>
        <v>PZT&lt;838&gt;</v>
      </c>
      <c r="C97" s="176" t="str">
        <f t="shared" si="14"/>
        <v>PZT&lt;838&gt;</v>
      </c>
      <c r="D97" s="174" t="s">
        <v>1471</v>
      </c>
      <c r="E97" s="174">
        <v>1565.52</v>
      </c>
      <c r="F97" s="174">
        <v>2413</v>
      </c>
      <c r="G97" s="174">
        <v>2500</v>
      </c>
      <c r="H97" s="174">
        <v>50</v>
      </c>
      <c r="I97" s="174">
        <v>50</v>
      </c>
      <c r="K97" s="176">
        <f t="shared" si="11"/>
        <v>9</v>
      </c>
      <c r="L97" s="176">
        <f t="shared" si="12"/>
        <v>28</v>
      </c>
      <c r="M97" s="176" t="b">
        <f t="shared" si="13"/>
        <v>1</v>
      </c>
      <c r="N97" s="176">
        <f t="shared" si="16"/>
        <v>0</v>
      </c>
      <c r="O97" s="176"/>
    </row>
    <row r="98" spans="1:15" x14ac:dyDescent="0.25">
      <c r="A98" s="176">
        <f t="shared" si="10"/>
        <v>2808</v>
      </c>
      <c r="B98" s="176" t="str">
        <f t="shared" si="15"/>
        <v>PZT&lt;837&gt;</v>
      </c>
      <c r="C98" s="176" t="str">
        <f t="shared" si="14"/>
        <v>PZT&lt;837&gt;</v>
      </c>
      <c r="D98" s="174" t="s">
        <v>1472</v>
      </c>
      <c r="E98" s="174">
        <v>1415.52</v>
      </c>
      <c r="F98" s="174">
        <v>2413</v>
      </c>
      <c r="G98" s="174">
        <v>2500</v>
      </c>
      <c r="H98" s="174">
        <v>50</v>
      </c>
      <c r="I98" s="174">
        <v>50</v>
      </c>
      <c r="K98" s="176">
        <f t="shared" si="11"/>
        <v>8</v>
      </c>
      <c r="L98" s="176">
        <f t="shared" si="12"/>
        <v>28</v>
      </c>
      <c r="M98" s="176" t="b">
        <f t="shared" si="13"/>
        <v>1</v>
      </c>
      <c r="N98" s="176">
        <f t="shared" si="16"/>
        <v>0</v>
      </c>
      <c r="O98" s="176"/>
    </row>
    <row r="99" spans="1:15" x14ac:dyDescent="0.25">
      <c r="A99" s="176">
        <f t="shared" si="10"/>
        <v>2807</v>
      </c>
      <c r="B99" s="176" t="str">
        <f t="shared" si="15"/>
        <v>PZT&lt;836&gt;</v>
      </c>
      <c r="C99" s="176" t="str">
        <f t="shared" si="14"/>
        <v>PZT&lt;836&gt;</v>
      </c>
      <c r="D99" s="174" t="s">
        <v>1473</v>
      </c>
      <c r="E99" s="174">
        <v>1265.52</v>
      </c>
      <c r="F99" s="174">
        <v>2413</v>
      </c>
      <c r="G99" s="174">
        <v>2500</v>
      </c>
      <c r="H99" s="174">
        <v>50</v>
      </c>
      <c r="I99" s="174">
        <v>50</v>
      </c>
      <c r="K99" s="176">
        <f t="shared" si="11"/>
        <v>7</v>
      </c>
      <c r="L99" s="176">
        <f t="shared" si="12"/>
        <v>28</v>
      </c>
      <c r="M99" s="176" t="b">
        <f t="shared" si="13"/>
        <v>1</v>
      </c>
      <c r="N99" s="176">
        <f t="shared" si="16"/>
        <v>0</v>
      </c>
      <c r="O99" s="176"/>
    </row>
    <row r="100" spans="1:15" x14ac:dyDescent="0.25">
      <c r="A100" s="176">
        <f t="shared" si="10"/>
        <v>2806</v>
      </c>
      <c r="B100" s="176" t="str">
        <f t="shared" si="15"/>
        <v>VDDHV</v>
      </c>
      <c r="C100" s="176" t="str">
        <f t="shared" si="14"/>
        <v>VDDHV&lt;157&gt;</v>
      </c>
      <c r="D100" s="174" t="s">
        <v>1474</v>
      </c>
      <c r="E100" s="174">
        <v>1115.52</v>
      </c>
      <c r="F100" s="174">
        <v>2413</v>
      </c>
      <c r="G100" s="174">
        <v>2500</v>
      </c>
      <c r="H100" s="174">
        <v>50</v>
      </c>
      <c r="I100" s="174">
        <v>50</v>
      </c>
      <c r="K100" s="176">
        <f t="shared" si="11"/>
        <v>6</v>
      </c>
      <c r="L100" s="176">
        <f t="shared" si="12"/>
        <v>28</v>
      </c>
      <c r="M100" s="176" t="b">
        <f t="shared" si="13"/>
        <v>1</v>
      </c>
      <c r="N100" s="176">
        <f t="shared" si="16"/>
        <v>0</v>
      </c>
      <c r="O100" s="176"/>
    </row>
    <row r="101" spans="1:15" x14ac:dyDescent="0.25">
      <c r="A101" s="176">
        <f t="shared" si="10"/>
        <v>2805</v>
      </c>
      <c r="B101" s="176" t="str">
        <f t="shared" si="15"/>
        <v>PZT&lt;835&gt;</v>
      </c>
      <c r="C101" s="176" t="str">
        <f t="shared" si="14"/>
        <v>PZT&lt;835&gt;</v>
      </c>
      <c r="D101" s="174" t="s">
        <v>1475</v>
      </c>
      <c r="E101" s="174">
        <v>965.52</v>
      </c>
      <c r="F101" s="174">
        <v>2413</v>
      </c>
      <c r="G101" s="174">
        <v>2500</v>
      </c>
      <c r="H101" s="174">
        <v>50</v>
      </c>
      <c r="I101" s="174">
        <v>50</v>
      </c>
      <c r="K101" s="176">
        <f t="shared" si="11"/>
        <v>5</v>
      </c>
      <c r="L101" s="176">
        <f t="shared" si="12"/>
        <v>28</v>
      </c>
      <c r="M101" s="176" t="b">
        <f t="shared" si="13"/>
        <v>1</v>
      </c>
      <c r="N101" s="176">
        <f t="shared" si="16"/>
        <v>0</v>
      </c>
      <c r="O101" s="176"/>
    </row>
    <row r="102" spans="1:15" x14ac:dyDescent="0.25">
      <c r="A102" s="176">
        <f t="shared" si="10"/>
        <v>2804</v>
      </c>
      <c r="B102" s="176" t="str">
        <f t="shared" si="15"/>
        <v>PZT&lt;834&gt;</v>
      </c>
      <c r="C102" s="176" t="str">
        <f t="shared" si="14"/>
        <v>PZT&lt;834&gt;</v>
      </c>
      <c r="D102" s="174" t="s">
        <v>1476</v>
      </c>
      <c r="E102" s="174">
        <v>815.52</v>
      </c>
      <c r="F102" s="174">
        <v>2413</v>
      </c>
      <c r="G102" s="174">
        <v>2500</v>
      </c>
      <c r="H102" s="174">
        <v>50</v>
      </c>
      <c r="I102" s="174">
        <v>50</v>
      </c>
      <c r="K102" s="176">
        <f t="shared" si="11"/>
        <v>4</v>
      </c>
      <c r="L102" s="176">
        <f t="shared" si="12"/>
        <v>28</v>
      </c>
      <c r="M102" s="176" t="b">
        <f t="shared" si="13"/>
        <v>1</v>
      </c>
      <c r="N102" s="176">
        <f t="shared" si="16"/>
        <v>0</v>
      </c>
      <c r="O102" s="176"/>
    </row>
    <row r="103" spans="1:15" x14ac:dyDescent="0.25">
      <c r="A103" s="176">
        <f t="shared" si="10"/>
        <v>2803</v>
      </c>
      <c r="B103" s="176" t="str">
        <f t="shared" si="15"/>
        <v>PZT&lt;833&gt;</v>
      </c>
      <c r="C103" s="176" t="str">
        <f t="shared" si="14"/>
        <v>PZT&lt;833&gt;</v>
      </c>
      <c r="D103" s="174" t="s">
        <v>1477</v>
      </c>
      <c r="E103" s="174">
        <v>665.52</v>
      </c>
      <c r="F103" s="174">
        <v>2413</v>
      </c>
      <c r="G103" s="174">
        <v>2500</v>
      </c>
      <c r="H103" s="174">
        <v>50</v>
      </c>
      <c r="I103" s="174">
        <v>50</v>
      </c>
      <c r="K103" s="176">
        <f t="shared" si="11"/>
        <v>3</v>
      </c>
      <c r="L103" s="176">
        <f t="shared" si="12"/>
        <v>28</v>
      </c>
      <c r="M103" s="176" t="b">
        <f t="shared" si="13"/>
        <v>1</v>
      </c>
      <c r="N103" s="176">
        <f t="shared" si="16"/>
        <v>0</v>
      </c>
      <c r="O103" s="176"/>
    </row>
    <row r="104" spans="1:15" x14ac:dyDescent="0.25">
      <c r="A104" s="176">
        <f t="shared" si="10"/>
        <v>2802</v>
      </c>
      <c r="B104" s="176" t="str">
        <f t="shared" si="15"/>
        <v>PZT&lt;832&gt;</v>
      </c>
      <c r="C104" s="176" t="str">
        <f t="shared" si="14"/>
        <v>PZT&lt;832&gt;</v>
      </c>
      <c r="D104" s="174" t="s">
        <v>1478</v>
      </c>
      <c r="E104" s="174">
        <v>515.52</v>
      </c>
      <c r="F104" s="174">
        <v>2413</v>
      </c>
      <c r="G104" s="174">
        <v>2500</v>
      </c>
      <c r="H104" s="174">
        <v>50</v>
      </c>
      <c r="I104" s="174">
        <v>50</v>
      </c>
      <c r="K104" s="176">
        <f t="shared" si="11"/>
        <v>2</v>
      </c>
      <c r="L104" s="176">
        <f t="shared" si="12"/>
        <v>28</v>
      </c>
      <c r="M104" s="176" t="b">
        <f t="shared" si="13"/>
        <v>1</v>
      </c>
      <c r="N104" s="176">
        <f t="shared" si="16"/>
        <v>0</v>
      </c>
      <c r="O104" s="176"/>
    </row>
    <row r="105" spans="1:15" x14ac:dyDescent="0.25">
      <c r="A105" s="176">
        <f t="shared" si="10"/>
        <v>2801</v>
      </c>
      <c r="B105" s="176" t="str">
        <f t="shared" si="15"/>
        <v>VDDHV</v>
      </c>
      <c r="C105" s="176" t="str">
        <f t="shared" si="14"/>
        <v>VDDHV&lt;156&gt;</v>
      </c>
      <c r="D105" s="174" t="s">
        <v>1479</v>
      </c>
      <c r="E105" s="174">
        <v>365.52</v>
      </c>
      <c r="F105" s="174">
        <v>2413</v>
      </c>
      <c r="G105" s="174">
        <v>2500</v>
      </c>
      <c r="H105" s="174">
        <v>50</v>
      </c>
      <c r="I105" s="174">
        <v>50</v>
      </c>
      <c r="K105" s="176">
        <f t="shared" si="11"/>
        <v>0.99999999999999978</v>
      </c>
      <c r="L105" s="176">
        <f t="shared" si="12"/>
        <v>28</v>
      </c>
      <c r="M105" s="176" t="b">
        <f t="shared" si="13"/>
        <v>1</v>
      </c>
      <c r="N105" s="176">
        <f t="shared" si="16"/>
        <v>2.2204460492503131E-16</v>
      </c>
      <c r="O105" s="176"/>
    </row>
    <row r="106" spans="1:15" x14ac:dyDescent="0.25">
      <c r="A106" s="176">
        <f t="shared" si="10"/>
        <v>2800</v>
      </c>
      <c r="B106" s="176" t="str">
        <f t="shared" si="15"/>
        <v>VSSHV</v>
      </c>
      <c r="C106" s="176" t="str">
        <f t="shared" si="14"/>
        <v>VSSHV&lt;130&gt;</v>
      </c>
      <c r="D106" s="174" t="s">
        <v>1480</v>
      </c>
      <c r="E106" s="174">
        <v>215.52</v>
      </c>
      <c r="F106" s="174">
        <v>2413</v>
      </c>
      <c r="G106" s="174">
        <v>2500</v>
      </c>
      <c r="H106" s="174">
        <v>50</v>
      </c>
      <c r="I106" s="174">
        <v>50</v>
      </c>
      <c r="K106" s="176">
        <f t="shared" si="11"/>
        <v>0</v>
      </c>
      <c r="L106" s="176">
        <f t="shared" si="12"/>
        <v>28</v>
      </c>
      <c r="M106" s="176" t="b">
        <f t="shared" si="13"/>
        <v>1</v>
      </c>
      <c r="N106" s="176">
        <f t="shared" si="16"/>
        <v>0</v>
      </c>
      <c r="O106" s="176"/>
    </row>
    <row r="107" spans="1:15" x14ac:dyDescent="0.25">
      <c r="A107" s="176">
        <f t="shared" si="10"/>
        <v>2716</v>
      </c>
      <c r="B107" s="176" t="str">
        <f t="shared" si="15"/>
        <v>VDDHV</v>
      </c>
      <c r="C107" s="176" t="str">
        <f t="shared" si="14"/>
        <v>VDDHV&lt;152&gt;</v>
      </c>
      <c r="D107" s="174" t="s">
        <v>1481</v>
      </c>
      <c r="E107" s="174">
        <v>2615.52</v>
      </c>
      <c r="F107" s="174">
        <v>2589</v>
      </c>
      <c r="G107" s="174">
        <v>2500</v>
      </c>
      <c r="H107" s="174">
        <v>50</v>
      </c>
      <c r="I107" s="174">
        <v>50</v>
      </c>
      <c r="K107" s="176">
        <f t="shared" si="11"/>
        <v>16</v>
      </c>
      <c r="L107" s="176">
        <f t="shared" si="12"/>
        <v>27</v>
      </c>
      <c r="M107" s="176" t="b">
        <f t="shared" si="13"/>
        <v>1</v>
      </c>
      <c r="N107" s="176">
        <f t="shared" si="16"/>
        <v>0</v>
      </c>
      <c r="O107" s="176"/>
    </row>
    <row r="108" spans="1:15" x14ac:dyDescent="0.25">
      <c r="A108" s="176">
        <f t="shared" si="10"/>
        <v>2715</v>
      </c>
      <c r="B108" s="176" t="str">
        <f t="shared" si="15"/>
        <v>PZT&lt;811&gt;</v>
      </c>
      <c r="C108" s="176" t="str">
        <f t="shared" si="14"/>
        <v>PZT&lt;811&gt;</v>
      </c>
      <c r="D108" s="174" t="s">
        <v>1482</v>
      </c>
      <c r="E108" s="174">
        <v>2465.52</v>
      </c>
      <c r="F108" s="174">
        <v>2589</v>
      </c>
      <c r="G108" s="174">
        <v>2500</v>
      </c>
      <c r="H108" s="174">
        <v>50</v>
      </c>
      <c r="I108" s="174">
        <v>50</v>
      </c>
      <c r="K108" s="176">
        <f t="shared" si="11"/>
        <v>15</v>
      </c>
      <c r="L108" s="176">
        <f t="shared" si="12"/>
        <v>27</v>
      </c>
      <c r="M108" s="176" t="b">
        <f t="shared" si="13"/>
        <v>1</v>
      </c>
      <c r="N108" s="176">
        <f t="shared" si="16"/>
        <v>0</v>
      </c>
      <c r="O108" s="176"/>
    </row>
    <row r="109" spans="1:15" x14ac:dyDescent="0.25">
      <c r="A109" s="176">
        <f t="shared" si="10"/>
        <v>2714</v>
      </c>
      <c r="B109" s="176" t="str">
        <f t="shared" si="15"/>
        <v>PZT&lt;810&gt;</v>
      </c>
      <c r="C109" s="176" t="str">
        <f t="shared" si="14"/>
        <v>PZT&lt;810&gt;</v>
      </c>
      <c r="D109" s="174" t="s">
        <v>1483</v>
      </c>
      <c r="E109" s="174">
        <v>2315.52</v>
      </c>
      <c r="F109" s="174">
        <v>2589</v>
      </c>
      <c r="G109" s="174">
        <v>2500</v>
      </c>
      <c r="H109" s="174">
        <v>50</v>
      </c>
      <c r="I109" s="174">
        <v>50</v>
      </c>
      <c r="K109" s="176">
        <f t="shared" si="11"/>
        <v>14</v>
      </c>
      <c r="L109" s="176">
        <f t="shared" si="12"/>
        <v>27</v>
      </c>
      <c r="M109" s="176" t="b">
        <f t="shared" si="13"/>
        <v>1</v>
      </c>
      <c r="N109" s="176">
        <f t="shared" si="16"/>
        <v>0</v>
      </c>
      <c r="O109" s="176"/>
    </row>
    <row r="110" spans="1:15" x14ac:dyDescent="0.25">
      <c r="A110" s="176">
        <f t="shared" si="10"/>
        <v>2713</v>
      </c>
      <c r="B110" s="176" t="str">
        <f t="shared" si="15"/>
        <v>PZT&lt;809&gt;</v>
      </c>
      <c r="C110" s="176" t="str">
        <f t="shared" si="14"/>
        <v>PZT&lt;809&gt;</v>
      </c>
      <c r="D110" s="174" t="s">
        <v>1484</v>
      </c>
      <c r="E110" s="174">
        <v>2165.52</v>
      </c>
      <c r="F110" s="174">
        <v>2589</v>
      </c>
      <c r="G110" s="174">
        <v>2500</v>
      </c>
      <c r="H110" s="174">
        <v>50</v>
      </c>
      <c r="I110" s="174">
        <v>50</v>
      </c>
      <c r="K110" s="176">
        <f t="shared" si="11"/>
        <v>13</v>
      </c>
      <c r="L110" s="176">
        <f t="shared" si="12"/>
        <v>27</v>
      </c>
      <c r="M110" s="176" t="b">
        <f t="shared" si="13"/>
        <v>1</v>
      </c>
      <c r="N110" s="176">
        <f t="shared" si="16"/>
        <v>0</v>
      </c>
      <c r="O110" s="176"/>
    </row>
    <row r="111" spans="1:15" x14ac:dyDescent="0.25">
      <c r="A111" s="176">
        <f t="shared" si="10"/>
        <v>2712</v>
      </c>
      <c r="B111" s="176" t="str">
        <f t="shared" si="15"/>
        <v>PZT&lt;808&gt;</v>
      </c>
      <c r="C111" s="176" t="str">
        <f t="shared" si="14"/>
        <v>PZT&lt;808&gt;</v>
      </c>
      <c r="D111" s="174" t="s">
        <v>1485</v>
      </c>
      <c r="E111" s="174">
        <v>2015.52</v>
      </c>
      <c r="F111" s="174">
        <v>2589</v>
      </c>
      <c r="G111" s="174">
        <v>2500</v>
      </c>
      <c r="H111" s="174">
        <v>50</v>
      </c>
      <c r="I111" s="174">
        <v>50</v>
      </c>
      <c r="K111" s="176">
        <f t="shared" si="11"/>
        <v>12</v>
      </c>
      <c r="L111" s="176">
        <f t="shared" si="12"/>
        <v>27</v>
      </c>
      <c r="M111" s="176" t="b">
        <f t="shared" si="13"/>
        <v>1</v>
      </c>
      <c r="N111" s="176">
        <f t="shared" si="16"/>
        <v>0</v>
      </c>
      <c r="O111" s="176"/>
    </row>
    <row r="112" spans="1:15" x14ac:dyDescent="0.25">
      <c r="A112" s="176">
        <f t="shared" si="10"/>
        <v>2711</v>
      </c>
      <c r="B112" s="176" t="str">
        <f t="shared" si="15"/>
        <v>VSSHV</v>
      </c>
      <c r="C112" s="176" t="str">
        <f t="shared" si="14"/>
        <v>VSSHV&lt;126&gt;</v>
      </c>
      <c r="D112" s="174" t="s">
        <v>1486</v>
      </c>
      <c r="E112" s="174">
        <v>1865.52</v>
      </c>
      <c r="F112" s="174">
        <v>2589</v>
      </c>
      <c r="G112" s="174">
        <v>2500</v>
      </c>
      <c r="H112" s="174">
        <v>50</v>
      </c>
      <c r="I112" s="174">
        <v>50</v>
      </c>
      <c r="K112" s="176">
        <f t="shared" si="11"/>
        <v>11</v>
      </c>
      <c r="L112" s="176">
        <f t="shared" si="12"/>
        <v>27</v>
      </c>
      <c r="M112" s="176" t="b">
        <f t="shared" si="13"/>
        <v>1</v>
      </c>
      <c r="N112" s="176">
        <f t="shared" si="16"/>
        <v>0</v>
      </c>
      <c r="O112" s="176"/>
    </row>
    <row r="113" spans="1:15" x14ac:dyDescent="0.25">
      <c r="A113" s="176">
        <f t="shared" si="10"/>
        <v>2710</v>
      </c>
      <c r="B113" s="176" t="str">
        <f t="shared" si="15"/>
        <v>PZT&lt;807&gt;</v>
      </c>
      <c r="C113" s="176" t="str">
        <f t="shared" si="14"/>
        <v>PZT&lt;807&gt;</v>
      </c>
      <c r="D113" s="174" t="s">
        <v>1487</v>
      </c>
      <c r="E113" s="174">
        <v>1715.52</v>
      </c>
      <c r="F113" s="174">
        <v>2589</v>
      </c>
      <c r="G113" s="174">
        <v>2500</v>
      </c>
      <c r="H113" s="174">
        <v>50</v>
      </c>
      <c r="I113" s="174">
        <v>50</v>
      </c>
      <c r="K113" s="176">
        <f t="shared" si="11"/>
        <v>10</v>
      </c>
      <c r="L113" s="176">
        <f t="shared" si="12"/>
        <v>27</v>
      </c>
      <c r="M113" s="176" t="b">
        <f t="shared" si="13"/>
        <v>1</v>
      </c>
      <c r="N113" s="176">
        <f t="shared" si="16"/>
        <v>0</v>
      </c>
      <c r="O113" s="176"/>
    </row>
    <row r="114" spans="1:15" x14ac:dyDescent="0.25">
      <c r="A114" s="176">
        <f t="shared" si="10"/>
        <v>2709</v>
      </c>
      <c r="B114" s="176" t="str">
        <f t="shared" si="15"/>
        <v>PZT&lt;806&gt;</v>
      </c>
      <c r="C114" s="176" t="str">
        <f t="shared" si="14"/>
        <v>PZT&lt;806&gt;</v>
      </c>
      <c r="D114" s="174" t="s">
        <v>1488</v>
      </c>
      <c r="E114" s="174">
        <v>1565.52</v>
      </c>
      <c r="F114" s="174">
        <v>2589</v>
      </c>
      <c r="G114" s="174">
        <v>2500</v>
      </c>
      <c r="H114" s="174">
        <v>50</v>
      </c>
      <c r="I114" s="174">
        <v>50</v>
      </c>
      <c r="K114" s="176">
        <f t="shared" si="11"/>
        <v>9</v>
      </c>
      <c r="L114" s="176">
        <f t="shared" si="12"/>
        <v>27</v>
      </c>
      <c r="M114" s="176" t="b">
        <f t="shared" si="13"/>
        <v>1</v>
      </c>
      <c r="N114" s="176">
        <f t="shared" si="16"/>
        <v>0</v>
      </c>
      <c r="O114" s="176"/>
    </row>
    <row r="115" spans="1:15" x14ac:dyDescent="0.25">
      <c r="A115" s="176">
        <f t="shared" si="10"/>
        <v>2708</v>
      </c>
      <c r="B115" s="176" t="str">
        <f t="shared" si="15"/>
        <v>PZT&lt;805&gt;</v>
      </c>
      <c r="C115" s="176" t="str">
        <f t="shared" si="14"/>
        <v>PZT&lt;805&gt;</v>
      </c>
      <c r="D115" s="174" t="s">
        <v>1489</v>
      </c>
      <c r="E115" s="174">
        <v>1415.52</v>
      </c>
      <c r="F115" s="174">
        <v>2589</v>
      </c>
      <c r="G115" s="174">
        <v>2500</v>
      </c>
      <c r="H115" s="174">
        <v>50</v>
      </c>
      <c r="I115" s="174">
        <v>50</v>
      </c>
      <c r="K115" s="176">
        <f t="shared" si="11"/>
        <v>8</v>
      </c>
      <c r="L115" s="176">
        <f t="shared" si="12"/>
        <v>27</v>
      </c>
      <c r="M115" s="176" t="b">
        <f t="shared" si="13"/>
        <v>1</v>
      </c>
      <c r="N115" s="176">
        <f t="shared" si="16"/>
        <v>0</v>
      </c>
      <c r="O115" s="176"/>
    </row>
    <row r="116" spans="1:15" x14ac:dyDescent="0.25">
      <c r="A116" s="176">
        <f t="shared" si="10"/>
        <v>2707</v>
      </c>
      <c r="B116" s="176" t="str">
        <f t="shared" si="15"/>
        <v>PZT&lt;804&gt;</v>
      </c>
      <c r="C116" s="176" t="str">
        <f t="shared" si="14"/>
        <v>PZT&lt;804&gt;</v>
      </c>
      <c r="D116" s="174" t="s">
        <v>1490</v>
      </c>
      <c r="E116" s="174">
        <v>1265.52</v>
      </c>
      <c r="F116" s="174">
        <v>2589</v>
      </c>
      <c r="G116" s="174">
        <v>2500</v>
      </c>
      <c r="H116" s="174">
        <v>50</v>
      </c>
      <c r="I116" s="174">
        <v>50</v>
      </c>
      <c r="K116" s="176">
        <f t="shared" si="11"/>
        <v>7</v>
      </c>
      <c r="L116" s="176">
        <f t="shared" si="12"/>
        <v>27</v>
      </c>
      <c r="M116" s="176" t="b">
        <f t="shared" si="13"/>
        <v>1</v>
      </c>
      <c r="N116" s="176">
        <f t="shared" si="16"/>
        <v>0</v>
      </c>
      <c r="O116" s="176"/>
    </row>
    <row r="117" spans="1:15" x14ac:dyDescent="0.25">
      <c r="A117" s="176">
        <f t="shared" si="10"/>
        <v>2706</v>
      </c>
      <c r="B117" s="176" t="str">
        <f t="shared" si="15"/>
        <v>VDDHV</v>
      </c>
      <c r="C117" s="176" t="str">
        <f t="shared" si="14"/>
        <v>VDDHV&lt;151&gt;</v>
      </c>
      <c r="D117" s="174" t="s">
        <v>1491</v>
      </c>
      <c r="E117" s="174">
        <v>1115.52</v>
      </c>
      <c r="F117" s="174">
        <v>2589</v>
      </c>
      <c r="G117" s="174">
        <v>2500</v>
      </c>
      <c r="H117" s="174">
        <v>50</v>
      </c>
      <c r="I117" s="174">
        <v>50</v>
      </c>
      <c r="K117" s="176">
        <f t="shared" si="11"/>
        <v>6</v>
      </c>
      <c r="L117" s="176">
        <f t="shared" si="12"/>
        <v>27</v>
      </c>
      <c r="M117" s="176" t="b">
        <f t="shared" si="13"/>
        <v>1</v>
      </c>
      <c r="N117" s="176">
        <f t="shared" si="16"/>
        <v>0</v>
      </c>
      <c r="O117" s="176"/>
    </row>
    <row r="118" spans="1:15" x14ac:dyDescent="0.25">
      <c r="A118" s="176">
        <f t="shared" si="10"/>
        <v>2705</v>
      </c>
      <c r="B118" s="176" t="str">
        <f t="shared" si="15"/>
        <v>PZT&lt;803&gt;</v>
      </c>
      <c r="C118" s="176" t="str">
        <f t="shared" si="14"/>
        <v>PZT&lt;803&gt;</v>
      </c>
      <c r="D118" s="174" t="s">
        <v>1492</v>
      </c>
      <c r="E118" s="174">
        <v>965.52</v>
      </c>
      <c r="F118" s="174">
        <v>2589</v>
      </c>
      <c r="G118" s="174">
        <v>2500</v>
      </c>
      <c r="H118" s="174">
        <v>50</v>
      </c>
      <c r="I118" s="174">
        <v>50</v>
      </c>
      <c r="K118" s="176">
        <f t="shared" si="11"/>
        <v>5</v>
      </c>
      <c r="L118" s="176">
        <f t="shared" si="12"/>
        <v>27</v>
      </c>
      <c r="M118" s="176" t="b">
        <f t="shared" si="13"/>
        <v>1</v>
      </c>
      <c r="N118" s="176">
        <f t="shared" si="16"/>
        <v>0</v>
      </c>
      <c r="O118" s="176"/>
    </row>
    <row r="119" spans="1:15" x14ac:dyDescent="0.25">
      <c r="A119" s="176">
        <f t="shared" si="10"/>
        <v>2704</v>
      </c>
      <c r="B119" s="176" t="str">
        <f t="shared" si="15"/>
        <v>PZT&lt;802&gt;</v>
      </c>
      <c r="C119" s="176" t="str">
        <f t="shared" si="14"/>
        <v>PZT&lt;802&gt;</v>
      </c>
      <c r="D119" s="174" t="s">
        <v>1493</v>
      </c>
      <c r="E119" s="174">
        <v>815.52</v>
      </c>
      <c r="F119" s="174">
        <v>2589</v>
      </c>
      <c r="G119" s="174">
        <v>2500</v>
      </c>
      <c r="H119" s="174">
        <v>50</v>
      </c>
      <c r="I119" s="174">
        <v>50</v>
      </c>
      <c r="K119" s="176">
        <f t="shared" si="11"/>
        <v>4</v>
      </c>
      <c r="L119" s="176">
        <f t="shared" si="12"/>
        <v>27</v>
      </c>
      <c r="M119" s="176" t="b">
        <f t="shared" si="13"/>
        <v>1</v>
      </c>
      <c r="N119" s="176">
        <f t="shared" si="16"/>
        <v>0</v>
      </c>
      <c r="O119" s="176"/>
    </row>
    <row r="120" spans="1:15" x14ac:dyDescent="0.25">
      <c r="A120" s="176">
        <f t="shared" si="10"/>
        <v>2703</v>
      </c>
      <c r="B120" s="176" t="str">
        <f t="shared" si="15"/>
        <v>PZT&lt;801&gt;</v>
      </c>
      <c r="C120" s="176" t="str">
        <f t="shared" si="14"/>
        <v>PZT&lt;801&gt;</v>
      </c>
      <c r="D120" s="174" t="s">
        <v>1494</v>
      </c>
      <c r="E120" s="174">
        <v>665.52</v>
      </c>
      <c r="F120" s="174">
        <v>2589</v>
      </c>
      <c r="G120" s="174">
        <v>2500</v>
      </c>
      <c r="H120" s="174">
        <v>50</v>
      </c>
      <c r="I120" s="174">
        <v>50</v>
      </c>
      <c r="K120" s="176">
        <f t="shared" si="11"/>
        <v>3</v>
      </c>
      <c r="L120" s="176">
        <f t="shared" si="12"/>
        <v>27</v>
      </c>
      <c r="M120" s="176" t="b">
        <f t="shared" si="13"/>
        <v>1</v>
      </c>
      <c r="N120" s="176">
        <f t="shared" si="16"/>
        <v>0</v>
      </c>
      <c r="O120" s="176"/>
    </row>
    <row r="121" spans="1:15" x14ac:dyDescent="0.25">
      <c r="A121" s="176">
        <f t="shared" si="10"/>
        <v>2702</v>
      </c>
      <c r="B121" s="176" t="str">
        <f t="shared" si="15"/>
        <v>PZT&lt;800&gt;</v>
      </c>
      <c r="C121" s="176" t="str">
        <f t="shared" si="14"/>
        <v>PZT&lt;800&gt;</v>
      </c>
      <c r="D121" s="174" t="s">
        <v>1495</v>
      </c>
      <c r="E121" s="174">
        <v>515.52</v>
      </c>
      <c r="F121" s="174">
        <v>2589</v>
      </c>
      <c r="G121" s="174">
        <v>2500</v>
      </c>
      <c r="H121" s="174">
        <v>50</v>
      </c>
      <c r="I121" s="174">
        <v>50</v>
      </c>
      <c r="K121" s="176">
        <f t="shared" si="11"/>
        <v>2</v>
      </c>
      <c r="L121" s="176">
        <f t="shared" si="12"/>
        <v>27</v>
      </c>
      <c r="M121" s="176" t="b">
        <f t="shared" si="13"/>
        <v>1</v>
      </c>
      <c r="N121" s="176">
        <f t="shared" si="16"/>
        <v>0</v>
      </c>
      <c r="O121" s="176"/>
    </row>
    <row r="122" spans="1:15" x14ac:dyDescent="0.25">
      <c r="A122" s="176">
        <f t="shared" si="10"/>
        <v>2701</v>
      </c>
      <c r="B122" s="176" t="str">
        <f t="shared" si="15"/>
        <v>VDDHV</v>
      </c>
      <c r="C122" s="176" t="str">
        <f t="shared" si="14"/>
        <v>VDDHV&lt;150&gt;</v>
      </c>
      <c r="D122" s="174" t="s">
        <v>1496</v>
      </c>
      <c r="E122" s="174">
        <v>365.52</v>
      </c>
      <c r="F122" s="174">
        <v>2589</v>
      </c>
      <c r="G122" s="174">
        <v>2500</v>
      </c>
      <c r="H122" s="174">
        <v>50</v>
      </c>
      <c r="I122" s="174">
        <v>50</v>
      </c>
      <c r="K122" s="176">
        <f t="shared" si="11"/>
        <v>0.99999999999999978</v>
      </c>
      <c r="L122" s="176">
        <f t="shared" si="12"/>
        <v>27</v>
      </c>
      <c r="M122" s="176" t="b">
        <f t="shared" si="13"/>
        <v>1</v>
      </c>
      <c r="N122" s="176">
        <f t="shared" si="16"/>
        <v>2.2204460492503131E-16</v>
      </c>
      <c r="O122" s="176"/>
    </row>
    <row r="123" spans="1:15" x14ac:dyDescent="0.25">
      <c r="A123" s="176">
        <f t="shared" si="10"/>
        <v>2700</v>
      </c>
      <c r="B123" s="176" t="str">
        <f t="shared" si="15"/>
        <v>VSSHV</v>
      </c>
      <c r="C123" s="176" t="str">
        <f t="shared" si="14"/>
        <v>VSSHV&lt;125&gt;</v>
      </c>
      <c r="D123" s="174" t="s">
        <v>1497</v>
      </c>
      <c r="E123" s="174">
        <v>215.52</v>
      </c>
      <c r="F123" s="174">
        <v>2589</v>
      </c>
      <c r="G123" s="174">
        <v>2500</v>
      </c>
      <c r="H123" s="174">
        <v>50</v>
      </c>
      <c r="I123" s="174">
        <v>50</v>
      </c>
      <c r="K123" s="176">
        <f t="shared" si="11"/>
        <v>0</v>
      </c>
      <c r="L123" s="176">
        <f t="shared" si="12"/>
        <v>27</v>
      </c>
      <c r="M123" s="176" t="b">
        <f t="shared" si="13"/>
        <v>1</v>
      </c>
      <c r="N123" s="176">
        <f t="shared" si="16"/>
        <v>0</v>
      </c>
      <c r="O123" s="176"/>
    </row>
    <row r="124" spans="1:15" x14ac:dyDescent="0.25">
      <c r="A124" s="176">
        <f t="shared" si="10"/>
        <v>2617</v>
      </c>
      <c r="B124" s="176" t="str">
        <f t="shared" si="15"/>
        <v>PZT&lt;780&gt;</v>
      </c>
      <c r="C124" s="176" t="str">
        <f t="shared" si="14"/>
        <v>PZT&lt;780&gt;</v>
      </c>
      <c r="D124" s="174" t="s">
        <v>1498</v>
      </c>
      <c r="E124" s="174">
        <v>2765.52</v>
      </c>
      <c r="F124" s="174">
        <v>2765</v>
      </c>
      <c r="G124" s="174">
        <v>2500</v>
      </c>
      <c r="H124" s="174">
        <v>50</v>
      </c>
      <c r="I124" s="174">
        <v>50</v>
      </c>
      <c r="K124" s="176">
        <f t="shared" si="11"/>
        <v>17</v>
      </c>
      <c r="L124" s="176">
        <f t="shared" si="12"/>
        <v>26</v>
      </c>
      <c r="M124" s="176" t="b">
        <f t="shared" si="13"/>
        <v>1</v>
      </c>
      <c r="N124" s="176">
        <f t="shared" si="16"/>
        <v>0</v>
      </c>
      <c r="O124" s="176"/>
    </row>
    <row r="125" spans="1:15" x14ac:dyDescent="0.25">
      <c r="A125" s="176">
        <f t="shared" si="10"/>
        <v>2616</v>
      </c>
      <c r="B125" s="176" t="str">
        <f t="shared" si="15"/>
        <v>VDDHV</v>
      </c>
      <c r="C125" s="176" t="str">
        <f t="shared" si="14"/>
        <v>VDDHV&lt;146&gt;</v>
      </c>
      <c r="D125" s="174" t="s">
        <v>1499</v>
      </c>
      <c r="E125" s="174">
        <v>2615.52</v>
      </c>
      <c r="F125" s="174">
        <v>2765</v>
      </c>
      <c r="G125" s="174">
        <v>2500</v>
      </c>
      <c r="H125" s="174">
        <v>50</v>
      </c>
      <c r="I125" s="174">
        <v>50</v>
      </c>
      <c r="K125" s="176">
        <f t="shared" si="11"/>
        <v>16</v>
      </c>
      <c r="L125" s="176">
        <f t="shared" si="12"/>
        <v>26</v>
      </c>
      <c r="M125" s="176" t="b">
        <f t="shared" si="13"/>
        <v>1</v>
      </c>
      <c r="N125" s="176">
        <f t="shared" si="16"/>
        <v>0</v>
      </c>
      <c r="O125" s="176"/>
    </row>
    <row r="126" spans="1:15" x14ac:dyDescent="0.25">
      <c r="A126" s="176">
        <f t="shared" si="10"/>
        <v>2615</v>
      </c>
      <c r="B126" s="176" t="str">
        <f t="shared" si="15"/>
        <v>PZT&lt;779&gt;</v>
      </c>
      <c r="C126" s="176" t="str">
        <f t="shared" si="14"/>
        <v>PZT&lt;779&gt;</v>
      </c>
      <c r="D126" s="174" t="s">
        <v>1500</v>
      </c>
      <c r="E126" s="174">
        <v>2465.52</v>
      </c>
      <c r="F126" s="174">
        <v>2765</v>
      </c>
      <c r="G126" s="174">
        <v>2500</v>
      </c>
      <c r="H126" s="174">
        <v>50</v>
      </c>
      <c r="I126" s="174">
        <v>50</v>
      </c>
      <c r="K126" s="176">
        <f t="shared" si="11"/>
        <v>15</v>
      </c>
      <c r="L126" s="176">
        <f t="shared" si="12"/>
        <v>26</v>
      </c>
      <c r="M126" s="176" t="b">
        <f t="shared" si="13"/>
        <v>1</v>
      </c>
      <c r="N126" s="176">
        <f t="shared" si="16"/>
        <v>0</v>
      </c>
      <c r="O126" s="176"/>
    </row>
    <row r="127" spans="1:15" x14ac:dyDescent="0.25">
      <c r="A127" s="176">
        <f t="shared" si="10"/>
        <v>2614</v>
      </c>
      <c r="B127" s="176" t="str">
        <f t="shared" si="15"/>
        <v>PZT&lt;778&gt;</v>
      </c>
      <c r="C127" s="176" t="str">
        <f t="shared" si="14"/>
        <v>PZT&lt;778&gt;</v>
      </c>
      <c r="D127" s="174" t="s">
        <v>1501</v>
      </c>
      <c r="E127" s="174">
        <v>2315.52</v>
      </c>
      <c r="F127" s="174">
        <v>2765</v>
      </c>
      <c r="G127" s="174">
        <v>2500</v>
      </c>
      <c r="H127" s="174">
        <v>50</v>
      </c>
      <c r="I127" s="174">
        <v>50</v>
      </c>
      <c r="K127" s="176">
        <f t="shared" si="11"/>
        <v>14</v>
      </c>
      <c r="L127" s="176">
        <f t="shared" si="12"/>
        <v>26</v>
      </c>
      <c r="M127" s="176" t="b">
        <f t="shared" si="13"/>
        <v>1</v>
      </c>
      <c r="N127" s="176">
        <f t="shared" si="16"/>
        <v>0</v>
      </c>
      <c r="O127" s="176"/>
    </row>
    <row r="128" spans="1:15" x14ac:dyDescent="0.25">
      <c r="A128" s="176">
        <f t="shared" si="10"/>
        <v>2613</v>
      </c>
      <c r="B128" s="176" t="str">
        <f t="shared" si="15"/>
        <v>PZT&lt;777&gt;</v>
      </c>
      <c r="C128" s="176" t="str">
        <f t="shared" si="14"/>
        <v>PZT&lt;777&gt;</v>
      </c>
      <c r="D128" s="174" t="s">
        <v>1502</v>
      </c>
      <c r="E128" s="174">
        <v>2165.52</v>
      </c>
      <c r="F128" s="174">
        <v>2765</v>
      </c>
      <c r="G128" s="174">
        <v>2500</v>
      </c>
      <c r="H128" s="174">
        <v>50</v>
      </c>
      <c r="I128" s="174">
        <v>50</v>
      </c>
      <c r="K128" s="176">
        <f t="shared" si="11"/>
        <v>13</v>
      </c>
      <c r="L128" s="176">
        <f t="shared" si="12"/>
        <v>26</v>
      </c>
      <c r="M128" s="176" t="b">
        <f t="shared" si="13"/>
        <v>1</v>
      </c>
      <c r="N128" s="176">
        <f t="shared" si="16"/>
        <v>0</v>
      </c>
      <c r="O128" s="176"/>
    </row>
    <row r="129" spans="1:15" x14ac:dyDescent="0.25">
      <c r="A129" s="176">
        <f t="shared" si="10"/>
        <v>2612</v>
      </c>
      <c r="B129" s="176" t="str">
        <f t="shared" si="15"/>
        <v>PZT&lt;776&gt;</v>
      </c>
      <c r="C129" s="176" t="str">
        <f t="shared" si="14"/>
        <v>PZT&lt;776&gt;</v>
      </c>
      <c r="D129" s="174" t="s">
        <v>1503</v>
      </c>
      <c r="E129" s="174">
        <v>2015.52</v>
      </c>
      <c r="F129" s="174">
        <v>2765</v>
      </c>
      <c r="G129" s="174">
        <v>2500</v>
      </c>
      <c r="H129" s="174">
        <v>50</v>
      </c>
      <c r="I129" s="174">
        <v>50</v>
      </c>
      <c r="K129" s="176">
        <f t="shared" si="11"/>
        <v>12</v>
      </c>
      <c r="L129" s="176">
        <f t="shared" si="12"/>
        <v>26</v>
      </c>
      <c r="M129" s="176" t="b">
        <f t="shared" si="13"/>
        <v>1</v>
      </c>
      <c r="N129" s="176">
        <f t="shared" si="16"/>
        <v>0</v>
      </c>
      <c r="O129" s="176"/>
    </row>
    <row r="130" spans="1:15" x14ac:dyDescent="0.25">
      <c r="A130" s="176">
        <f t="shared" si="10"/>
        <v>2611</v>
      </c>
      <c r="B130" s="176" t="str">
        <f t="shared" si="15"/>
        <v>VSSHV</v>
      </c>
      <c r="C130" s="176" t="str">
        <f t="shared" si="14"/>
        <v>VSSHV&lt;121&gt;</v>
      </c>
      <c r="D130" s="174" t="s">
        <v>1504</v>
      </c>
      <c r="E130" s="174">
        <v>1865.52</v>
      </c>
      <c r="F130" s="174">
        <v>2765</v>
      </c>
      <c r="G130" s="174">
        <v>2500</v>
      </c>
      <c r="H130" s="174">
        <v>50</v>
      </c>
      <c r="I130" s="174">
        <v>50</v>
      </c>
      <c r="K130" s="176">
        <f t="shared" si="11"/>
        <v>11</v>
      </c>
      <c r="L130" s="176">
        <f t="shared" si="12"/>
        <v>26</v>
      </c>
      <c r="M130" s="176" t="b">
        <f t="shared" si="13"/>
        <v>1</v>
      </c>
      <c r="N130" s="176">
        <f t="shared" si="16"/>
        <v>0</v>
      </c>
      <c r="O130" s="176"/>
    </row>
    <row r="131" spans="1:15" x14ac:dyDescent="0.25">
      <c r="A131" s="176">
        <f t="shared" ref="A131:A194" si="17">ROUND(K131,0)+100*ROUND(L131,0)</f>
        <v>2610</v>
      </c>
      <c r="B131" s="176" t="str">
        <f t="shared" si="15"/>
        <v>PZT&lt;775&gt;</v>
      </c>
      <c r="C131" s="176" t="str">
        <f t="shared" si="14"/>
        <v>PZT&lt;775&gt;</v>
      </c>
      <c r="D131" s="174" t="s">
        <v>1505</v>
      </c>
      <c r="E131" s="174">
        <v>1715.52</v>
      </c>
      <c r="F131" s="174">
        <v>2765</v>
      </c>
      <c r="G131" s="174">
        <v>2500</v>
      </c>
      <c r="H131" s="174">
        <v>50</v>
      </c>
      <c r="I131" s="174">
        <v>50</v>
      </c>
      <c r="K131" s="176">
        <f t="shared" ref="K131:K194" si="18">(E131-$Q$1)/150</f>
        <v>10</v>
      </c>
      <c r="L131" s="176">
        <f t="shared" ref="L131:L194" si="19">($Q$2-F131)/176</f>
        <v>26</v>
      </c>
      <c r="M131" s="176" t="b">
        <f t="shared" ref="M131:M194" si="20">N131&lt;0.000000000001</f>
        <v>1</v>
      </c>
      <c r="N131" s="176">
        <f t="shared" si="16"/>
        <v>0</v>
      </c>
      <c r="O131" s="176"/>
    </row>
    <row r="132" spans="1:15" x14ac:dyDescent="0.25">
      <c r="A132" s="176">
        <f t="shared" si="17"/>
        <v>2609</v>
      </c>
      <c r="B132" s="176" t="str">
        <f t="shared" si="15"/>
        <v>PZT&lt;774&gt;</v>
      </c>
      <c r="C132" s="176" t="str">
        <f t="shared" si="14"/>
        <v>PZT&lt;774&gt;</v>
      </c>
      <c r="D132" s="174" t="s">
        <v>1506</v>
      </c>
      <c r="E132" s="174">
        <v>1565.52</v>
      </c>
      <c r="F132" s="174">
        <v>2765</v>
      </c>
      <c r="G132" s="174">
        <v>2500</v>
      </c>
      <c r="H132" s="174">
        <v>50</v>
      </c>
      <c r="I132" s="174">
        <v>50</v>
      </c>
      <c r="K132" s="176">
        <f t="shared" si="18"/>
        <v>9</v>
      </c>
      <c r="L132" s="176">
        <f t="shared" si="19"/>
        <v>26</v>
      </c>
      <c r="M132" s="176" t="b">
        <f t="shared" si="20"/>
        <v>1</v>
      </c>
      <c r="N132" s="176">
        <f t="shared" si="16"/>
        <v>0</v>
      </c>
      <c r="O132" s="176"/>
    </row>
    <row r="133" spans="1:15" x14ac:dyDescent="0.25">
      <c r="A133" s="176">
        <f t="shared" si="17"/>
        <v>2608</v>
      </c>
      <c r="B133" s="176" t="str">
        <f t="shared" si="15"/>
        <v>PZT&lt;773&gt;</v>
      </c>
      <c r="C133" s="176" t="str">
        <f t="shared" ref="C133:C196" si="21">IF(D133="NO_NAME","NOCON",RIGHT(D133,LEN(D133)-2))</f>
        <v>PZT&lt;773&gt;</v>
      </c>
      <c r="D133" s="174" t="s">
        <v>1507</v>
      </c>
      <c r="E133" s="174">
        <v>1415.52</v>
      </c>
      <c r="F133" s="174">
        <v>2765</v>
      </c>
      <c r="G133" s="174">
        <v>2500</v>
      </c>
      <c r="H133" s="174">
        <v>50</v>
      </c>
      <c r="I133" s="174">
        <v>50</v>
      </c>
      <c r="K133" s="176">
        <f t="shared" si="18"/>
        <v>8</v>
      </c>
      <c r="L133" s="176">
        <f t="shared" si="19"/>
        <v>26</v>
      </c>
      <c r="M133" s="176" t="b">
        <f t="shared" si="20"/>
        <v>1</v>
      </c>
      <c r="N133" s="176">
        <f t="shared" si="16"/>
        <v>0</v>
      </c>
      <c r="O133" s="176"/>
    </row>
    <row r="134" spans="1:15" x14ac:dyDescent="0.25">
      <c r="A134" s="176">
        <f t="shared" si="17"/>
        <v>2607</v>
      </c>
      <c r="B134" s="176" t="str">
        <f t="shared" si="15"/>
        <v>PZT&lt;772&gt;</v>
      </c>
      <c r="C134" s="176" t="str">
        <f t="shared" si="21"/>
        <v>PZT&lt;772&gt;</v>
      </c>
      <c r="D134" s="174" t="s">
        <v>1508</v>
      </c>
      <c r="E134" s="174">
        <v>1265.52</v>
      </c>
      <c r="F134" s="174">
        <v>2765</v>
      </c>
      <c r="G134" s="174">
        <v>2500</v>
      </c>
      <c r="H134" s="174">
        <v>50</v>
      </c>
      <c r="I134" s="174">
        <v>50</v>
      </c>
      <c r="K134" s="176">
        <f t="shared" si="18"/>
        <v>7</v>
      </c>
      <c r="L134" s="176">
        <f t="shared" si="19"/>
        <v>26</v>
      </c>
      <c r="M134" s="176" t="b">
        <f t="shared" si="20"/>
        <v>1</v>
      </c>
      <c r="N134" s="176">
        <f t="shared" si="16"/>
        <v>0</v>
      </c>
      <c r="O134" s="176"/>
    </row>
    <row r="135" spans="1:15" x14ac:dyDescent="0.25">
      <c r="A135" s="176">
        <f t="shared" si="17"/>
        <v>2606</v>
      </c>
      <c r="B135" s="176" t="str">
        <f t="shared" si="15"/>
        <v>VDDHV</v>
      </c>
      <c r="C135" s="176" t="str">
        <f t="shared" si="21"/>
        <v>VDDHV&lt;145&gt;</v>
      </c>
      <c r="D135" s="174" t="s">
        <v>1509</v>
      </c>
      <c r="E135" s="174">
        <v>1115.52</v>
      </c>
      <c r="F135" s="174">
        <v>2765</v>
      </c>
      <c r="G135" s="174">
        <v>2500</v>
      </c>
      <c r="H135" s="174">
        <v>50</v>
      </c>
      <c r="I135" s="174">
        <v>50</v>
      </c>
      <c r="K135" s="176">
        <f t="shared" si="18"/>
        <v>6</v>
      </c>
      <c r="L135" s="176">
        <f t="shared" si="19"/>
        <v>26</v>
      </c>
      <c r="M135" s="176" t="b">
        <f t="shared" si="20"/>
        <v>1</v>
      </c>
      <c r="N135" s="176">
        <f t="shared" si="16"/>
        <v>0</v>
      </c>
      <c r="O135" s="176"/>
    </row>
    <row r="136" spans="1:15" x14ac:dyDescent="0.25">
      <c r="A136" s="176">
        <f t="shared" si="17"/>
        <v>2605</v>
      </c>
      <c r="B136" s="176" t="str">
        <f t="shared" si="15"/>
        <v>PZT&lt;771&gt;</v>
      </c>
      <c r="C136" s="176" t="str">
        <f t="shared" si="21"/>
        <v>PZT&lt;771&gt;</v>
      </c>
      <c r="D136" s="174" t="s">
        <v>1510</v>
      </c>
      <c r="E136" s="174">
        <v>965.52</v>
      </c>
      <c r="F136" s="174">
        <v>2765</v>
      </c>
      <c r="G136" s="174">
        <v>2500</v>
      </c>
      <c r="H136" s="174">
        <v>50</v>
      </c>
      <c r="I136" s="174">
        <v>50</v>
      </c>
      <c r="K136" s="176">
        <f t="shared" si="18"/>
        <v>5</v>
      </c>
      <c r="L136" s="176">
        <f t="shared" si="19"/>
        <v>26</v>
      </c>
      <c r="M136" s="176" t="b">
        <f t="shared" si="20"/>
        <v>1</v>
      </c>
      <c r="N136" s="176">
        <f t="shared" si="16"/>
        <v>0</v>
      </c>
      <c r="O136" s="176"/>
    </row>
    <row r="137" spans="1:15" x14ac:dyDescent="0.25">
      <c r="A137" s="176">
        <f t="shared" si="17"/>
        <v>2604</v>
      </c>
      <c r="B137" s="176" t="str">
        <f t="shared" si="15"/>
        <v>PZT&lt;770&gt;</v>
      </c>
      <c r="C137" s="176" t="str">
        <f t="shared" si="21"/>
        <v>PZT&lt;770&gt;</v>
      </c>
      <c r="D137" s="174" t="s">
        <v>1511</v>
      </c>
      <c r="E137" s="174">
        <v>815.52</v>
      </c>
      <c r="F137" s="174">
        <v>2765</v>
      </c>
      <c r="G137" s="174">
        <v>2500</v>
      </c>
      <c r="H137" s="174">
        <v>50</v>
      </c>
      <c r="I137" s="174">
        <v>50</v>
      </c>
      <c r="K137" s="176">
        <f t="shared" si="18"/>
        <v>4</v>
      </c>
      <c r="L137" s="176">
        <f t="shared" si="19"/>
        <v>26</v>
      </c>
      <c r="M137" s="176" t="b">
        <f t="shared" si="20"/>
        <v>1</v>
      </c>
      <c r="N137" s="176">
        <f t="shared" si="16"/>
        <v>0</v>
      </c>
      <c r="O137" s="176"/>
    </row>
    <row r="138" spans="1:15" x14ac:dyDescent="0.25">
      <c r="A138" s="176">
        <f t="shared" si="17"/>
        <v>2603</v>
      </c>
      <c r="B138" s="176" t="str">
        <f t="shared" si="15"/>
        <v>PZT&lt;769&gt;</v>
      </c>
      <c r="C138" s="176" t="str">
        <f t="shared" si="21"/>
        <v>PZT&lt;769&gt;</v>
      </c>
      <c r="D138" s="174" t="s">
        <v>1512</v>
      </c>
      <c r="E138" s="174">
        <v>665.52</v>
      </c>
      <c r="F138" s="174">
        <v>2765</v>
      </c>
      <c r="G138" s="174">
        <v>2500</v>
      </c>
      <c r="H138" s="174">
        <v>50</v>
      </c>
      <c r="I138" s="174">
        <v>50</v>
      </c>
      <c r="K138" s="176">
        <f t="shared" si="18"/>
        <v>3</v>
      </c>
      <c r="L138" s="176">
        <f t="shared" si="19"/>
        <v>26</v>
      </c>
      <c r="M138" s="176" t="b">
        <f t="shared" si="20"/>
        <v>1</v>
      </c>
      <c r="N138" s="176">
        <f t="shared" si="16"/>
        <v>0</v>
      </c>
      <c r="O138" s="176"/>
    </row>
    <row r="139" spans="1:15" x14ac:dyDescent="0.25">
      <c r="A139" s="176">
        <f t="shared" si="17"/>
        <v>2602</v>
      </c>
      <c r="B139" s="176" t="str">
        <f t="shared" si="15"/>
        <v>PZT&lt;768&gt;</v>
      </c>
      <c r="C139" s="176" t="str">
        <f t="shared" si="21"/>
        <v>PZT&lt;768&gt;</v>
      </c>
      <c r="D139" s="174" t="s">
        <v>1513</v>
      </c>
      <c r="E139" s="174">
        <v>515.52</v>
      </c>
      <c r="F139" s="174">
        <v>2765</v>
      </c>
      <c r="G139" s="174">
        <v>2500</v>
      </c>
      <c r="H139" s="174">
        <v>50</v>
      </c>
      <c r="I139" s="174">
        <v>50</v>
      </c>
      <c r="K139" s="176">
        <f t="shared" si="18"/>
        <v>2</v>
      </c>
      <c r="L139" s="176">
        <f t="shared" si="19"/>
        <v>26</v>
      </c>
      <c r="M139" s="176" t="b">
        <f t="shared" si="20"/>
        <v>1</v>
      </c>
      <c r="N139" s="176">
        <f t="shared" si="16"/>
        <v>0</v>
      </c>
      <c r="O139" s="176"/>
    </row>
    <row r="140" spans="1:15" x14ac:dyDescent="0.25">
      <c r="A140" s="176">
        <f t="shared" si="17"/>
        <v>2601</v>
      </c>
      <c r="B140" s="176" t="str">
        <f t="shared" si="15"/>
        <v>VDDHV</v>
      </c>
      <c r="C140" s="176" t="str">
        <f t="shared" si="21"/>
        <v>VDDHV&lt;144&gt;</v>
      </c>
      <c r="D140" s="174" t="s">
        <v>1514</v>
      </c>
      <c r="E140" s="174">
        <v>365.52</v>
      </c>
      <c r="F140" s="174">
        <v>2765</v>
      </c>
      <c r="G140" s="174">
        <v>2500</v>
      </c>
      <c r="H140" s="174">
        <v>50</v>
      </c>
      <c r="I140" s="174">
        <v>50</v>
      </c>
      <c r="K140" s="176">
        <f t="shared" si="18"/>
        <v>0.99999999999999978</v>
      </c>
      <c r="L140" s="176">
        <f t="shared" si="19"/>
        <v>26</v>
      </c>
      <c r="M140" s="176" t="b">
        <f t="shared" si="20"/>
        <v>1</v>
      </c>
      <c r="N140" s="176">
        <f t="shared" si="16"/>
        <v>2.2204460492503131E-16</v>
      </c>
      <c r="O140" s="176"/>
    </row>
    <row r="141" spans="1:15" x14ac:dyDescent="0.25">
      <c r="A141" s="176">
        <f t="shared" si="17"/>
        <v>2600</v>
      </c>
      <c r="B141" s="176" t="str">
        <f t="shared" ref="B141:B204" si="22">IF(LEFT(C141,1)="V",IF(ISNUMBER(FIND("&lt;",C141)),LEFT(C141,FIND("&lt;",C141)-1),C141),C141)</f>
        <v>VSSHV</v>
      </c>
      <c r="C141" s="176" t="str">
        <f t="shared" si="21"/>
        <v>VSSHV&lt;120&gt;</v>
      </c>
      <c r="D141" s="174" t="s">
        <v>1515</v>
      </c>
      <c r="E141" s="174">
        <v>215.52</v>
      </c>
      <c r="F141" s="174">
        <v>2765</v>
      </c>
      <c r="G141" s="174">
        <v>2500</v>
      </c>
      <c r="H141" s="174">
        <v>50</v>
      </c>
      <c r="I141" s="174">
        <v>50</v>
      </c>
      <c r="K141" s="176">
        <f t="shared" si="18"/>
        <v>0</v>
      </c>
      <c r="L141" s="176">
        <f t="shared" si="19"/>
        <v>26</v>
      </c>
      <c r="M141" s="176" t="b">
        <f t="shared" si="20"/>
        <v>1</v>
      </c>
      <c r="N141" s="176">
        <f t="shared" si="16"/>
        <v>0</v>
      </c>
      <c r="O141" s="176"/>
    </row>
    <row r="142" spans="1:15" x14ac:dyDescent="0.25">
      <c r="A142" s="176">
        <f t="shared" si="17"/>
        <v>2518</v>
      </c>
      <c r="B142" s="176" t="str">
        <f t="shared" si="22"/>
        <v>PZT&lt;749&gt;</v>
      </c>
      <c r="C142" s="176" t="str">
        <f t="shared" si="21"/>
        <v>PZT&lt;749&gt;</v>
      </c>
      <c r="D142" s="174" t="s">
        <v>1516</v>
      </c>
      <c r="E142" s="174">
        <v>2915.52</v>
      </c>
      <c r="F142" s="174">
        <v>2941</v>
      </c>
      <c r="G142" s="174">
        <v>2500</v>
      </c>
      <c r="H142" s="174">
        <v>50</v>
      </c>
      <c r="I142" s="174">
        <v>50</v>
      </c>
      <c r="K142" s="176">
        <f t="shared" si="18"/>
        <v>18</v>
      </c>
      <c r="L142" s="176">
        <f t="shared" si="19"/>
        <v>25</v>
      </c>
      <c r="M142" s="176" t="b">
        <f t="shared" si="20"/>
        <v>1</v>
      </c>
      <c r="N142" s="176">
        <f t="shared" si="16"/>
        <v>0</v>
      </c>
      <c r="O142" s="176"/>
    </row>
    <row r="143" spans="1:15" x14ac:dyDescent="0.25">
      <c r="A143" s="176">
        <f t="shared" si="17"/>
        <v>2517</v>
      </c>
      <c r="B143" s="176" t="str">
        <f t="shared" si="22"/>
        <v>PZT&lt;748&gt;</v>
      </c>
      <c r="C143" s="176" t="str">
        <f t="shared" si="21"/>
        <v>PZT&lt;748&gt;</v>
      </c>
      <c r="D143" s="174" t="s">
        <v>1517</v>
      </c>
      <c r="E143" s="174">
        <v>2765.52</v>
      </c>
      <c r="F143" s="174">
        <v>2941</v>
      </c>
      <c r="G143" s="174">
        <v>2500</v>
      </c>
      <c r="H143" s="174">
        <v>50</v>
      </c>
      <c r="I143" s="174">
        <v>50</v>
      </c>
      <c r="K143" s="176">
        <f t="shared" si="18"/>
        <v>17</v>
      </c>
      <c r="L143" s="176">
        <f t="shared" si="19"/>
        <v>25</v>
      </c>
      <c r="M143" s="176" t="b">
        <f t="shared" si="20"/>
        <v>1</v>
      </c>
      <c r="N143" s="176">
        <f t="shared" si="16"/>
        <v>0</v>
      </c>
      <c r="O143" s="176"/>
    </row>
    <row r="144" spans="1:15" x14ac:dyDescent="0.25">
      <c r="A144" s="176">
        <f t="shared" si="17"/>
        <v>2516</v>
      </c>
      <c r="B144" s="176" t="str">
        <f t="shared" si="22"/>
        <v>VDDHV</v>
      </c>
      <c r="C144" s="176" t="str">
        <f t="shared" si="21"/>
        <v>VDDHV&lt;140&gt;</v>
      </c>
      <c r="D144" s="174" t="s">
        <v>1518</v>
      </c>
      <c r="E144" s="174">
        <v>2615.52</v>
      </c>
      <c r="F144" s="174">
        <v>2941</v>
      </c>
      <c r="G144" s="174">
        <v>2500</v>
      </c>
      <c r="H144" s="174">
        <v>50</v>
      </c>
      <c r="I144" s="174">
        <v>50</v>
      </c>
      <c r="K144" s="176">
        <f t="shared" si="18"/>
        <v>16</v>
      </c>
      <c r="L144" s="176">
        <f t="shared" si="19"/>
        <v>25</v>
      </c>
      <c r="M144" s="176" t="b">
        <f t="shared" si="20"/>
        <v>1</v>
      </c>
      <c r="N144" s="176">
        <f t="shared" si="16"/>
        <v>0</v>
      </c>
      <c r="O144" s="176"/>
    </row>
    <row r="145" spans="1:15" x14ac:dyDescent="0.25">
      <c r="A145" s="176">
        <f t="shared" si="17"/>
        <v>2515</v>
      </c>
      <c r="B145" s="176" t="str">
        <f t="shared" si="22"/>
        <v>PZT&lt;747&gt;</v>
      </c>
      <c r="C145" s="176" t="str">
        <f t="shared" si="21"/>
        <v>PZT&lt;747&gt;</v>
      </c>
      <c r="D145" s="174" t="s">
        <v>1519</v>
      </c>
      <c r="E145" s="174">
        <v>2465.52</v>
      </c>
      <c r="F145" s="174">
        <v>2941</v>
      </c>
      <c r="G145" s="174">
        <v>2500</v>
      </c>
      <c r="H145" s="174">
        <v>50</v>
      </c>
      <c r="I145" s="174">
        <v>50</v>
      </c>
      <c r="K145" s="176">
        <f t="shared" si="18"/>
        <v>15</v>
      </c>
      <c r="L145" s="176">
        <f t="shared" si="19"/>
        <v>25</v>
      </c>
      <c r="M145" s="176" t="b">
        <f t="shared" si="20"/>
        <v>1</v>
      </c>
      <c r="N145" s="176">
        <f t="shared" si="16"/>
        <v>0</v>
      </c>
      <c r="O145" s="176"/>
    </row>
    <row r="146" spans="1:15" x14ac:dyDescent="0.25">
      <c r="A146" s="176">
        <f t="shared" si="17"/>
        <v>2514</v>
      </c>
      <c r="B146" s="176" t="str">
        <f t="shared" si="22"/>
        <v>PZT&lt;746&gt;</v>
      </c>
      <c r="C146" s="176" t="str">
        <f t="shared" si="21"/>
        <v>PZT&lt;746&gt;</v>
      </c>
      <c r="D146" s="174" t="s">
        <v>1520</v>
      </c>
      <c r="E146" s="174">
        <v>2315.52</v>
      </c>
      <c r="F146" s="174">
        <v>2941</v>
      </c>
      <c r="G146" s="174">
        <v>2500</v>
      </c>
      <c r="H146" s="174">
        <v>50</v>
      </c>
      <c r="I146" s="174">
        <v>50</v>
      </c>
      <c r="K146" s="176">
        <f t="shared" si="18"/>
        <v>14</v>
      </c>
      <c r="L146" s="176">
        <f t="shared" si="19"/>
        <v>25</v>
      </c>
      <c r="M146" s="176" t="b">
        <f t="shared" si="20"/>
        <v>1</v>
      </c>
      <c r="N146" s="176">
        <f t="shared" si="16"/>
        <v>0</v>
      </c>
      <c r="O146" s="176"/>
    </row>
    <row r="147" spans="1:15" x14ac:dyDescent="0.25">
      <c r="A147" s="176">
        <f t="shared" si="17"/>
        <v>2513</v>
      </c>
      <c r="B147" s="176" t="str">
        <f t="shared" si="22"/>
        <v>PZT&lt;745&gt;</v>
      </c>
      <c r="C147" s="176" t="str">
        <f t="shared" si="21"/>
        <v>PZT&lt;745&gt;</v>
      </c>
      <c r="D147" s="174" t="s">
        <v>1521</v>
      </c>
      <c r="E147" s="174">
        <v>2165.52</v>
      </c>
      <c r="F147" s="174">
        <v>2941</v>
      </c>
      <c r="G147" s="174">
        <v>2500</v>
      </c>
      <c r="H147" s="174">
        <v>50</v>
      </c>
      <c r="I147" s="174">
        <v>50</v>
      </c>
      <c r="K147" s="176">
        <f t="shared" si="18"/>
        <v>13</v>
      </c>
      <c r="L147" s="176">
        <f t="shared" si="19"/>
        <v>25</v>
      </c>
      <c r="M147" s="176" t="b">
        <f t="shared" si="20"/>
        <v>1</v>
      </c>
      <c r="N147" s="176">
        <f t="shared" si="16"/>
        <v>0</v>
      </c>
      <c r="O147" s="176"/>
    </row>
    <row r="148" spans="1:15" x14ac:dyDescent="0.25">
      <c r="A148" s="176">
        <f t="shared" si="17"/>
        <v>2512</v>
      </c>
      <c r="B148" s="176" t="str">
        <f t="shared" si="22"/>
        <v>PZT&lt;744&gt;</v>
      </c>
      <c r="C148" s="176" t="str">
        <f t="shared" si="21"/>
        <v>PZT&lt;744&gt;</v>
      </c>
      <c r="D148" s="174" t="s">
        <v>1522</v>
      </c>
      <c r="E148" s="174">
        <v>2015.52</v>
      </c>
      <c r="F148" s="174">
        <v>2941</v>
      </c>
      <c r="G148" s="174">
        <v>2500</v>
      </c>
      <c r="H148" s="174">
        <v>50</v>
      </c>
      <c r="I148" s="174">
        <v>50</v>
      </c>
      <c r="K148" s="176">
        <f t="shared" si="18"/>
        <v>12</v>
      </c>
      <c r="L148" s="176">
        <f t="shared" si="19"/>
        <v>25</v>
      </c>
      <c r="M148" s="176" t="b">
        <f t="shared" si="20"/>
        <v>1</v>
      </c>
      <c r="N148" s="176">
        <f t="shared" ref="N148:N211" si="23">ABS(K148-ROUND(K148,0))+ABS(L148-ROUND(L148,0))</f>
        <v>0</v>
      </c>
      <c r="O148" s="176"/>
    </row>
    <row r="149" spans="1:15" x14ac:dyDescent="0.25">
      <c r="A149" s="176">
        <f t="shared" si="17"/>
        <v>2511</v>
      </c>
      <c r="B149" s="176" t="str">
        <f t="shared" si="22"/>
        <v>VSSHV</v>
      </c>
      <c r="C149" s="176" t="str">
        <f t="shared" si="21"/>
        <v>VSSHV&lt;116&gt;</v>
      </c>
      <c r="D149" s="174" t="s">
        <v>1523</v>
      </c>
      <c r="E149" s="174">
        <v>1865.52</v>
      </c>
      <c r="F149" s="174">
        <v>2941</v>
      </c>
      <c r="G149" s="174">
        <v>2500</v>
      </c>
      <c r="H149" s="174">
        <v>50</v>
      </c>
      <c r="I149" s="174">
        <v>50</v>
      </c>
      <c r="K149" s="176">
        <f t="shared" si="18"/>
        <v>11</v>
      </c>
      <c r="L149" s="176">
        <f t="shared" si="19"/>
        <v>25</v>
      </c>
      <c r="M149" s="176" t="b">
        <f t="shared" si="20"/>
        <v>1</v>
      </c>
      <c r="N149" s="176">
        <f t="shared" si="23"/>
        <v>0</v>
      </c>
      <c r="O149" s="176"/>
    </row>
    <row r="150" spans="1:15" x14ac:dyDescent="0.25">
      <c r="A150" s="176">
        <f t="shared" si="17"/>
        <v>2510</v>
      </c>
      <c r="B150" s="176" t="str">
        <f t="shared" si="22"/>
        <v>PZT&lt;743&gt;</v>
      </c>
      <c r="C150" s="176" t="str">
        <f t="shared" si="21"/>
        <v>PZT&lt;743&gt;</v>
      </c>
      <c r="D150" s="174" t="s">
        <v>1524</v>
      </c>
      <c r="E150" s="174">
        <v>1715.52</v>
      </c>
      <c r="F150" s="174">
        <v>2941</v>
      </c>
      <c r="G150" s="174">
        <v>2500</v>
      </c>
      <c r="H150" s="174">
        <v>50</v>
      </c>
      <c r="I150" s="174">
        <v>50</v>
      </c>
      <c r="K150" s="176">
        <f t="shared" si="18"/>
        <v>10</v>
      </c>
      <c r="L150" s="176">
        <f t="shared" si="19"/>
        <v>25</v>
      </c>
      <c r="M150" s="176" t="b">
        <f t="shared" si="20"/>
        <v>1</v>
      </c>
      <c r="N150" s="176">
        <f t="shared" si="23"/>
        <v>0</v>
      </c>
      <c r="O150" s="176"/>
    </row>
    <row r="151" spans="1:15" x14ac:dyDescent="0.25">
      <c r="A151" s="176">
        <f t="shared" si="17"/>
        <v>2509</v>
      </c>
      <c r="B151" s="176" t="str">
        <f t="shared" si="22"/>
        <v>PZT&lt;742&gt;</v>
      </c>
      <c r="C151" s="176" t="str">
        <f t="shared" si="21"/>
        <v>PZT&lt;742&gt;</v>
      </c>
      <c r="D151" s="174" t="s">
        <v>1525</v>
      </c>
      <c r="E151" s="174">
        <v>1565.52</v>
      </c>
      <c r="F151" s="174">
        <v>2941</v>
      </c>
      <c r="G151" s="174">
        <v>2500</v>
      </c>
      <c r="H151" s="174">
        <v>50</v>
      </c>
      <c r="I151" s="174">
        <v>50</v>
      </c>
      <c r="K151" s="176">
        <f t="shared" si="18"/>
        <v>9</v>
      </c>
      <c r="L151" s="176">
        <f t="shared" si="19"/>
        <v>25</v>
      </c>
      <c r="M151" s="176" t="b">
        <f t="shared" si="20"/>
        <v>1</v>
      </c>
      <c r="N151" s="176">
        <f t="shared" si="23"/>
        <v>0</v>
      </c>
      <c r="O151" s="176"/>
    </row>
    <row r="152" spans="1:15" x14ac:dyDescent="0.25">
      <c r="A152" s="176">
        <f t="shared" si="17"/>
        <v>2508</v>
      </c>
      <c r="B152" s="176" t="str">
        <f t="shared" si="22"/>
        <v>PZT&lt;741&gt;</v>
      </c>
      <c r="C152" s="176" t="str">
        <f t="shared" si="21"/>
        <v>PZT&lt;741&gt;</v>
      </c>
      <c r="D152" s="174" t="s">
        <v>1526</v>
      </c>
      <c r="E152" s="174">
        <v>1415.52</v>
      </c>
      <c r="F152" s="174">
        <v>2941</v>
      </c>
      <c r="G152" s="174">
        <v>2500</v>
      </c>
      <c r="H152" s="174">
        <v>50</v>
      </c>
      <c r="I152" s="174">
        <v>50</v>
      </c>
      <c r="K152" s="176">
        <f t="shared" si="18"/>
        <v>8</v>
      </c>
      <c r="L152" s="176">
        <f t="shared" si="19"/>
        <v>25</v>
      </c>
      <c r="M152" s="176" t="b">
        <f t="shared" si="20"/>
        <v>1</v>
      </c>
      <c r="N152" s="176">
        <f t="shared" si="23"/>
        <v>0</v>
      </c>
      <c r="O152" s="176"/>
    </row>
    <row r="153" spans="1:15" x14ac:dyDescent="0.25">
      <c r="A153" s="176">
        <f t="shared" si="17"/>
        <v>2507</v>
      </c>
      <c r="B153" s="176" t="str">
        <f t="shared" si="22"/>
        <v>PZT&lt;740&gt;</v>
      </c>
      <c r="C153" s="176" t="str">
        <f t="shared" si="21"/>
        <v>PZT&lt;740&gt;</v>
      </c>
      <c r="D153" s="174" t="s">
        <v>1527</v>
      </c>
      <c r="E153" s="174">
        <v>1265.52</v>
      </c>
      <c r="F153" s="174">
        <v>2941</v>
      </c>
      <c r="G153" s="174">
        <v>2500</v>
      </c>
      <c r="H153" s="174">
        <v>50</v>
      </c>
      <c r="I153" s="174">
        <v>50</v>
      </c>
      <c r="K153" s="176">
        <f t="shared" si="18"/>
        <v>7</v>
      </c>
      <c r="L153" s="176">
        <f t="shared" si="19"/>
        <v>25</v>
      </c>
      <c r="M153" s="176" t="b">
        <f t="shared" si="20"/>
        <v>1</v>
      </c>
      <c r="N153" s="176">
        <f t="shared" si="23"/>
        <v>0</v>
      </c>
      <c r="O153" s="176"/>
    </row>
    <row r="154" spans="1:15" x14ac:dyDescent="0.25">
      <c r="A154" s="176">
        <f t="shared" si="17"/>
        <v>2506</v>
      </c>
      <c r="B154" s="176" t="str">
        <f t="shared" si="22"/>
        <v>VDDHV</v>
      </c>
      <c r="C154" s="176" t="str">
        <f t="shared" si="21"/>
        <v>VDDHV&lt;139&gt;</v>
      </c>
      <c r="D154" s="174" t="s">
        <v>1528</v>
      </c>
      <c r="E154" s="174">
        <v>1115.52</v>
      </c>
      <c r="F154" s="174">
        <v>2941</v>
      </c>
      <c r="G154" s="174">
        <v>2500</v>
      </c>
      <c r="H154" s="174">
        <v>50</v>
      </c>
      <c r="I154" s="174">
        <v>50</v>
      </c>
      <c r="K154" s="176">
        <f t="shared" si="18"/>
        <v>6</v>
      </c>
      <c r="L154" s="176">
        <f t="shared" si="19"/>
        <v>25</v>
      </c>
      <c r="M154" s="176" t="b">
        <f t="shared" si="20"/>
        <v>1</v>
      </c>
      <c r="N154" s="176">
        <f t="shared" si="23"/>
        <v>0</v>
      </c>
      <c r="O154" s="176"/>
    </row>
    <row r="155" spans="1:15" x14ac:dyDescent="0.25">
      <c r="A155" s="176">
        <f t="shared" si="17"/>
        <v>2505</v>
      </c>
      <c r="B155" s="176" t="str">
        <f t="shared" si="22"/>
        <v>PZT&lt;739&gt;</v>
      </c>
      <c r="C155" s="176" t="str">
        <f t="shared" si="21"/>
        <v>PZT&lt;739&gt;</v>
      </c>
      <c r="D155" s="174" t="s">
        <v>1529</v>
      </c>
      <c r="E155" s="174">
        <v>965.52</v>
      </c>
      <c r="F155" s="174">
        <v>2941</v>
      </c>
      <c r="G155" s="174">
        <v>2500</v>
      </c>
      <c r="H155" s="174">
        <v>50</v>
      </c>
      <c r="I155" s="174">
        <v>50</v>
      </c>
      <c r="K155" s="176">
        <f t="shared" si="18"/>
        <v>5</v>
      </c>
      <c r="L155" s="176">
        <f t="shared" si="19"/>
        <v>25</v>
      </c>
      <c r="M155" s="176" t="b">
        <f t="shared" si="20"/>
        <v>1</v>
      </c>
      <c r="N155" s="176">
        <f t="shared" si="23"/>
        <v>0</v>
      </c>
      <c r="O155" s="176"/>
    </row>
    <row r="156" spans="1:15" x14ac:dyDescent="0.25">
      <c r="A156" s="176">
        <f t="shared" si="17"/>
        <v>2504</v>
      </c>
      <c r="B156" s="176" t="str">
        <f t="shared" si="22"/>
        <v>PZT&lt;738&gt;</v>
      </c>
      <c r="C156" s="176" t="str">
        <f t="shared" si="21"/>
        <v>PZT&lt;738&gt;</v>
      </c>
      <c r="D156" s="174" t="s">
        <v>1530</v>
      </c>
      <c r="E156" s="174">
        <v>815.52</v>
      </c>
      <c r="F156" s="174">
        <v>2941</v>
      </c>
      <c r="G156" s="174">
        <v>2500</v>
      </c>
      <c r="H156" s="174">
        <v>50</v>
      </c>
      <c r="I156" s="174">
        <v>50</v>
      </c>
      <c r="K156" s="176">
        <f t="shared" si="18"/>
        <v>4</v>
      </c>
      <c r="L156" s="176">
        <f t="shared" si="19"/>
        <v>25</v>
      </c>
      <c r="M156" s="176" t="b">
        <f t="shared" si="20"/>
        <v>1</v>
      </c>
      <c r="N156" s="176">
        <f t="shared" si="23"/>
        <v>0</v>
      </c>
      <c r="O156" s="176"/>
    </row>
    <row r="157" spans="1:15" x14ac:dyDescent="0.25">
      <c r="A157" s="176">
        <f t="shared" si="17"/>
        <v>2503</v>
      </c>
      <c r="B157" s="176" t="str">
        <f t="shared" si="22"/>
        <v>PZT&lt;737&gt;</v>
      </c>
      <c r="C157" s="176" t="str">
        <f t="shared" si="21"/>
        <v>PZT&lt;737&gt;</v>
      </c>
      <c r="D157" s="174" t="s">
        <v>1531</v>
      </c>
      <c r="E157" s="174">
        <v>665.52</v>
      </c>
      <c r="F157" s="174">
        <v>2941</v>
      </c>
      <c r="G157" s="174">
        <v>2500</v>
      </c>
      <c r="H157" s="174">
        <v>50</v>
      </c>
      <c r="I157" s="174">
        <v>50</v>
      </c>
      <c r="K157" s="176">
        <f t="shared" si="18"/>
        <v>3</v>
      </c>
      <c r="L157" s="176">
        <f t="shared" si="19"/>
        <v>25</v>
      </c>
      <c r="M157" s="176" t="b">
        <f t="shared" si="20"/>
        <v>1</v>
      </c>
      <c r="N157" s="176">
        <f t="shared" si="23"/>
        <v>0</v>
      </c>
      <c r="O157" s="176"/>
    </row>
    <row r="158" spans="1:15" x14ac:dyDescent="0.25">
      <c r="A158" s="176">
        <f t="shared" si="17"/>
        <v>2502</v>
      </c>
      <c r="B158" s="176" t="str">
        <f t="shared" si="22"/>
        <v>PZT&lt;736&gt;</v>
      </c>
      <c r="C158" s="176" t="str">
        <f t="shared" si="21"/>
        <v>PZT&lt;736&gt;</v>
      </c>
      <c r="D158" s="174" t="s">
        <v>1532</v>
      </c>
      <c r="E158" s="174">
        <v>515.52</v>
      </c>
      <c r="F158" s="174">
        <v>2941</v>
      </c>
      <c r="G158" s="174">
        <v>2500</v>
      </c>
      <c r="H158" s="174">
        <v>50</v>
      </c>
      <c r="I158" s="174">
        <v>50</v>
      </c>
      <c r="K158" s="176">
        <f t="shared" si="18"/>
        <v>2</v>
      </c>
      <c r="L158" s="176">
        <f t="shared" si="19"/>
        <v>25</v>
      </c>
      <c r="M158" s="176" t="b">
        <f t="shared" si="20"/>
        <v>1</v>
      </c>
      <c r="N158" s="176">
        <f t="shared" si="23"/>
        <v>0</v>
      </c>
      <c r="O158" s="176"/>
    </row>
    <row r="159" spans="1:15" x14ac:dyDescent="0.25">
      <c r="A159" s="176">
        <f t="shared" si="17"/>
        <v>2501</v>
      </c>
      <c r="B159" s="176" t="str">
        <f t="shared" si="22"/>
        <v>VDDHV</v>
      </c>
      <c r="C159" s="176" t="str">
        <f t="shared" si="21"/>
        <v>VDDHV&lt;138&gt;</v>
      </c>
      <c r="D159" s="174" t="s">
        <v>1533</v>
      </c>
      <c r="E159" s="174">
        <v>365.52</v>
      </c>
      <c r="F159" s="174">
        <v>2941</v>
      </c>
      <c r="G159" s="174">
        <v>2500</v>
      </c>
      <c r="H159" s="174">
        <v>50</v>
      </c>
      <c r="I159" s="174">
        <v>50</v>
      </c>
      <c r="K159" s="176">
        <f t="shared" si="18"/>
        <v>0.99999999999999978</v>
      </c>
      <c r="L159" s="176">
        <f t="shared" si="19"/>
        <v>25</v>
      </c>
      <c r="M159" s="176" t="b">
        <f t="shared" si="20"/>
        <v>1</v>
      </c>
      <c r="N159" s="176">
        <f t="shared" si="23"/>
        <v>2.2204460492503131E-16</v>
      </c>
      <c r="O159" s="176"/>
    </row>
    <row r="160" spans="1:15" x14ac:dyDescent="0.25">
      <c r="A160" s="176">
        <f t="shared" si="17"/>
        <v>2500</v>
      </c>
      <c r="B160" s="176" t="str">
        <f t="shared" si="22"/>
        <v>VSSHV</v>
      </c>
      <c r="C160" s="176" t="str">
        <f t="shared" si="21"/>
        <v>VSSHV&lt;115&gt;</v>
      </c>
      <c r="D160" s="174" t="s">
        <v>1534</v>
      </c>
      <c r="E160" s="174">
        <v>215.52</v>
      </c>
      <c r="F160" s="174">
        <v>2941</v>
      </c>
      <c r="G160" s="174">
        <v>2500</v>
      </c>
      <c r="H160" s="174">
        <v>50</v>
      </c>
      <c r="I160" s="174">
        <v>50</v>
      </c>
      <c r="K160" s="176">
        <f t="shared" si="18"/>
        <v>0</v>
      </c>
      <c r="L160" s="176">
        <f t="shared" si="19"/>
        <v>25</v>
      </c>
      <c r="M160" s="176" t="b">
        <f t="shared" si="20"/>
        <v>1</v>
      </c>
      <c r="N160" s="176">
        <f t="shared" si="23"/>
        <v>0</v>
      </c>
      <c r="O160" s="176"/>
    </row>
    <row r="161" spans="1:15" x14ac:dyDescent="0.25">
      <c r="A161" s="176">
        <f t="shared" si="17"/>
        <v>2419</v>
      </c>
      <c r="B161" s="176" t="str">
        <f t="shared" si="22"/>
        <v>PZT&lt;718&gt;</v>
      </c>
      <c r="C161" s="176" t="str">
        <f t="shared" si="21"/>
        <v>PZT&lt;718&gt;</v>
      </c>
      <c r="D161" s="174" t="s">
        <v>1535</v>
      </c>
      <c r="E161" s="174">
        <v>3065.52</v>
      </c>
      <c r="F161" s="174">
        <v>3117</v>
      </c>
      <c r="G161" s="174">
        <v>2500</v>
      </c>
      <c r="H161" s="174">
        <v>50</v>
      </c>
      <c r="I161" s="174">
        <v>50</v>
      </c>
      <c r="K161" s="176">
        <f t="shared" si="18"/>
        <v>19</v>
      </c>
      <c r="L161" s="176">
        <f t="shared" si="19"/>
        <v>24</v>
      </c>
      <c r="M161" s="176" t="b">
        <f t="shared" si="20"/>
        <v>1</v>
      </c>
      <c r="N161" s="176">
        <f t="shared" si="23"/>
        <v>0</v>
      </c>
      <c r="O161" s="176"/>
    </row>
    <row r="162" spans="1:15" x14ac:dyDescent="0.25">
      <c r="A162" s="176">
        <f t="shared" si="17"/>
        <v>2418</v>
      </c>
      <c r="B162" s="176" t="str">
        <f t="shared" si="22"/>
        <v>PZT&lt;717&gt;</v>
      </c>
      <c r="C162" s="176" t="str">
        <f t="shared" si="21"/>
        <v>PZT&lt;717&gt;</v>
      </c>
      <c r="D162" s="174" t="s">
        <v>1536</v>
      </c>
      <c r="E162" s="174">
        <v>2915.52</v>
      </c>
      <c r="F162" s="174">
        <v>3117</v>
      </c>
      <c r="G162" s="174">
        <v>2500</v>
      </c>
      <c r="H162" s="174">
        <v>50</v>
      </c>
      <c r="I162" s="174">
        <v>50</v>
      </c>
      <c r="K162" s="176">
        <f t="shared" si="18"/>
        <v>18</v>
      </c>
      <c r="L162" s="176">
        <f t="shared" si="19"/>
        <v>24</v>
      </c>
      <c r="M162" s="176" t="b">
        <f t="shared" si="20"/>
        <v>1</v>
      </c>
      <c r="N162" s="176">
        <f t="shared" si="23"/>
        <v>0</v>
      </c>
      <c r="O162" s="176"/>
    </row>
    <row r="163" spans="1:15" x14ac:dyDescent="0.25">
      <c r="A163" s="176">
        <f t="shared" si="17"/>
        <v>2417</v>
      </c>
      <c r="B163" s="176" t="str">
        <f t="shared" si="22"/>
        <v>PZT&lt;716&gt;</v>
      </c>
      <c r="C163" s="176" t="str">
        <f t="shared" si="21"/>
        <v>PZT&lt;716&gt;</v>
      </c>
      <c r="D163" s="174" t="s">
        <v>1537</v>
      </c>
      <c r="E163" s="174">
        <v>2765.52</v>
      </c>
      <c r="F163" s="174">
        <v>3117</v>
      </c>
      <c r="G163" s="174">
        <v>2500</v>
      </c>
      <c r="H163" s="174">
        <v>50</v>
      </c>
      <c r="I163" s="174">
        <v>50</v>
      </c>
      <c r="K163" s="176">
        <f t="shared" si="18"/>
        <v>17</v>
      </c>
      <c r="L163" s="176">
        <f t="shared" si="19"/>
        <v>24</v>
      </c>
      <c r="M163" s="176" t="b">
        <f t="shared" si="20"/>
        <v>1</v>
      </c>
      <c r="N163" s="176">
        <f t="shared" si="23"/>
        <v>0</v>
      </c>
      <c r="O163" s="176"/>
    </row>
    <row r="164" spans="1:15" x14ac:dyDescent="0.25">
      <c r="A164" s="176">
        <f t="shared" si="17"/>
        <v>2416</v>
      </c>
      <c r="B164" s="176" t="str">
        <f t="shared" si="22"/>
        <v>VDDHV</v>
      </c>
      <c r="C164" s="176" t="str">
        <f t="shared" si="21"/>
        <v>VDDHV&lt;134&gt;</v>
      </c>
      <c r="D164" s="174" t="s">
        <v>1538</v>
      </c>
      <c r="E164" s="174">
        <v>2615.52</v>
      </c>
      <c r="F164" s="174">
        <v>3117</v>
      </c>
      <c r="G164" s="174">
        <v>2500</v>
      </c>
      <c r="H164" s="174">
        <v>50</v>
      </c>
      <c r="I164" s="174">
        <v>50</v>
      </c>
      <c r="K164" s="176">
        <f t="shared" si="18"/>
        <v>16</v>
      </c>
      <c r="L164" s="176">
        <f t="shared" si="19"/>
        <v>24</v>
      </c>
      <c r="M164" s="176" t="b">
        <f t="shared" si="20"/>
        <v>1</v>
      </c>
      <c r="N164" s="176">
        <f t="shared" si="23"/>
        <v>0</v>
      </c>
      <c r="O164" s="176"/>
    </row>
    <row r="165" spans="1:15" x14ac:dyDescent="0.25">
      <c r="A165" s="176">
        <f t="shared" si="17"/>
        <v>2415</v>
      </c>
      <c r="B165" s="176" t="str">
        <f t="shared" si="22"/>
        <v>PZT&lt;715&gt;</v>
      </c>
      <c r="C165" s="176" t="str">
        <f t="shared" si="21"/>
        <v>PZT&lt;715&gt;</v>
      </c>
      <c r="D165" s="174" t="s">
        <v>1539</v>
      </c>
      <c r="E165" s="174">
        <v>2465.52</v>
      </c>
      <c r="F165" s="174">
        <v>3117</v>
      </c>
      <c r="G165" s="174">
        <v>2500</v>
      </c>
      <c r="H165" s="174">
        <v>50</v>
      </c>
      <c r="I165" s="174">
        <v>50</v>
      </c>
      <c r="K165" s="176">
        <f t="shared" si="18"/>
        <v>15</v>
      </c>
      <c r="L165" s="176">
        <f t="shared" si="19"/>
        <v>24</v>
      </c>
      <c r="M165" s="176" t="b">
        <f t="shared" si="20"/>
        <v>1</v>
      </c>
      <c r="N165" s="176">
        <f t="shared" si="23"/>
        <v>0</v>
      </c>
      <c r="O165" s="176"/>
    </row>
    <row r="166" spans="1:15" x14ac:dyDescent="0.25">
      <c r="A166" s="176">
        <f t="shared" si="17"/>
        <v>2414</v>
      </c>
      <c r="B166" s="176" t="str">
        <f t="shared" si="22"/>
        <v>PZT&lt;714&gt;</v>
      </c>
      <c r="C166" s="176" t="str">
        <f t="shared" si="21"/>
        <v>PZT&lt;714&gt;</v>
      </c>
      <c r="D166" s="174" t="s">
        <v>1540</v>
      </c>
      <c r="E166" s="174">
        <v>2315.52</v>
      </c>
      <c r="F166" s="174">
        <v>3117</v>
      </c>
      <c r="G166" s="174">
        <v>2500</v>
      </c>
      <c r="H166" s="174">
        <v>50</v>
      </c>
      <c r="I166" s="174">
        <v>50</v>
      </c>
      <c r="K166" s="176">
        <f t="shared" si="18"/>
        <v>14</v>
      </c>
      <c r="L166" s="176">
        <f t="shared" si="19"/>
        <v>24</v>
      </c>
      <c r="M166" s="176" t="b">
        <f t="shared" si="20"/>
        <v>1</v>
      </c>
      <c r="N166" s="176">
        <f t="shared" si="23"/>
        <v>0</v>
      </c>
      <c r="O166" s="176"/>
    </row>
    <row r="167" spans="1:15" x14ac:dyDescent="0.25">
      <c r="A167" s="176">
        <f t="shared" si="17"/>
        <v>2413</v>
      </c>
      <c r="B167" s="176" t="str">
        <f t="shared" si="22"/>
        <v>PZT&lt;713&gt;</v>
      </c>
      <c r="C167" s="176" t="str">
        <f t="shared" si="21"/>
        <v>PZT&lt;713&gt;</v>
      </c>
      <c r="D167" s="174" t="s">
        <v>1541</v>
      </c>
      <c r="E167" s="174">
        <v>2165.52</v>
      </c>
      <c r="F167" s="174">
        <v>3117</v>
      </c>
      <c r="G167" s="174">
        <v>2500</v>
      </c>
      <c r="H167" s="174">
        <v>50</v>
      </c>
      <c r="I167" s="174">
        <v>50</v>
      </c>
      <c r="K167" s="176">
        <f t="shared" si="18"/>
        <v>13</v>
      </c>
      <c r="L167" s="176">
        <f t="shared" si="19"/>
        <v>24</v>
      </c>
      <c r="M167" s="176" t="b">
        <f t="shared" si="20"/>
        <v>1</v>
      </c>
      <c r="N167" s="176">
        <f t="shared" si="23"/>
        <v>0</v>
      </c>
      <c r="O167" s="176"/>
    </row>
    <row r="168" spans="1:15" x14ac:dyDescent="0.25">
      <c r="A168" s="176">
        <f t="shared" si="17"/>
        <v>2412</v>
      </c>
      <c r="B168" s="176" t="str">
        <f t="shared" si="22"/>
        <v>PZT&lt;712&gt;</v>
      </c>
      <c r="C168" s="176" t="str">
        <f t="shared" si="21"/>
        <v>PZT&lt;712&gt;</v>
      </c>
      <c r="D168" s="174" t="s">
        <v>1542</v>
      </c>
      <c r="E168" s="174">
        <v>2015.52</v>
      </c>
      <c r="F168" s="174">
        <v>3117</v>
      </c>
      <c r="G168" s="174">
        <v>2500</v>
      </c>
      <c r="H168" s="174">
        <v>50</v>
      </c>
      <c r="I168" s="174">
        <v>50</v>
      </c>
      <c r="K168" s="176">
        <f t="shared" si="18"/>
        <v>12</v>
      </c>
      <c r="L168" s="176">
        <f t="shared" si="19"/>
        <v>24</v>
      </c>
      <c r="M168" s="176" t="b">
        <f t="shared" si="20"/>
        <v>1</v>
      </c>
      <c r="N168" s="176">
        <f t="shared" si="23"/>
        <v>0</v>
      </c>
      <c r="O168" s="176"/>
    </row>
    <row r="169" spans="1:15" x14ac:dyDescent="0.25">
      <c r="A169" s="176">
        <f t="shared" si="17"/>
        <v>2411</v>
      </c>
      <c r="B169" s="176" t="str">
        <f t="shared" si="22"/>
        <v>VSSHV</v>
      </c>
      <c r="C169" s="176" t="str">
        <f t="shared" si="21"/>
        <v>VSSHV&lt;111&gt;</v>
      </c>
      <c r="D169" s="174" t="s">
        <v>1543</v>
      </c>
      <c r="E169" s="174">
        <v>1865.52</v>
      </c>
      <c r="F169" s="174">
        <v>3117</v>
      </c>
      <c r="G169" s="174">
        <v>2500</v>
      </c>
      <c r="H169" s="174">
        <v>50</v>
      </c>
      <c r="I169" s="174">
        <v>50</v>
      </c>
      <c r="K169" s="176">
        <f t="shared" si="18"/>
        <v>11</v>
      </c>
      <c r="L169" s="176">
        <f t="shared" si="19"/>
        <v>24</v>
      </c>
      <c r="M169" s="176" t="b">
        <f t="shared" si="20"/>
        <v>1</v>
      </c>
      <c r="N169" s="176">
        <f t="shared" si="23"/>
        <v>0</v>
      </c>
      <c r="O169" s="176"/>
    </row>
    <row r="170" spans="1:15" x14ac:dyDescent="0.25">
      <c r="A170" s="176">
        <f t="shared" si="17"/>
        <v>2410</v>
      </c>
      <c r="B170" s="176" t="str">
        <f t="shared" si="22"/>
        <v>PZT&lt;711&gt;</v>
      </c>
      <c r="C170" s="176" t="str">
        <f t="shared" si="21"/>
        <v>PZT&lt;711&gt;</v>
      </c>
      <c r="D170" s="174" t="s">
        <v>1544</v>
      </c>
      <c r="E170" s="174">
        <v>1715.52</v>
      </c>
      <c r="F170" s="174">
        <v>3117</v>
      </c>
      <c r="G170" s="174">
        <v>2500</v>
      </c>
      <c r="H170" s="174">
        <v>50</v>
      </c>
      <c r="I170" s="174">
        <v>50</v>
      </c>
      <c r="K170" s="176">
        <f t="shared" si="18"/>
        <v>10</v>
      </c>
      <c r="L170" s="176">
        <f t="shared" si="19"/>
        <v>24</v>
      </c>
      <c r="M170" s="176" t="b">
        <f t="shared" si="20"/>
        <v>1</v>
      </c>
      <c r="N170" s="176">
        <f t="shared" si="23"/>
        <v>0</v>
      </c>
      <c r="O170" s="176"/>
    </row>
    <row r="171" spans="1:15" x14ac:dyDescent="0.25">
      <c r="A171" s="176">
        <f t="shared" si="17"/>
        <v>2409</v>
      </c>
      <c r="B171" s="176" t="str">
        <f t="shared" si="22"/>
        <v>PZT&lt;710&gt;</v>
      </c>
      <c r="C171" s="176" t="str">
        <f t="shared" si="21"/>
        <v>PZT&lt;710&gt;</v>
      </c>
      <c r="D171" s="174" t="s">
        <v>1545</v>
      </c>
      <c r="E171" s="174">
        <v>1565.52</v>
      </c>
      <c r="F171" s="174">
        <v>3117</v>
      </c>
      <c r="G171" s="174">
        <v>2500</v>
      </c>
      <c r="H171" s="174">
        <v>50</v>
      </c>
      <c r="I171" s="174">
        <v>50</v>
      </c>
      <c r="K171" s="176">
        <f t="shared" si="18"/>
        <v>9</v>
      </c>
      <c r="L171" s="176">
        <f t="shared" si="19"/>
        <v>24</v>
      </c>
      <c r="M171" s="176" t="b">
        <f t="shared" si="20"/>
        <v>1</v>
      </c>
      <c r="N171" s="176">
        <f t="shared" si="23"/>
        <v>0</v>
      </c>
      <c r="O171" s="176"/>
    </row>
    <row r="172" spans="1:15" x14ac:dyDescent="0.25">
      <c r="A172" s="176">
        <f t="shared" si="17"/>
        <v>2408</v>
      </c>
      <c r="B172" s="176" t="str">
        <f t="shared" si="22"/>
        <v>PZT&lt;709&gt;</v>
      </c>
      <c r="C172" s="176" t="str">
        <f t="shared" si="21"/>
        <v>PZT&lt;709&gt;</v>
      </c>
      <c r="D172" s="174" t="s">
        <v>1546</v>
      </c>
      <c r="E172" s="174">
        <v>1415.52</v>
      </c>
      <c r="F172" s="174">
        <v>3117</v>
      </c>
      <c r="G172" s="174">
        <v>2500</v>
      </c>
      <c r="H172" s="174">
        <v>50</v>
      </c>
      <c r="I172" s="174">
        <v>50</v>
      </c>
      <c r="K172" s="176">
        <f t="shared" si="18"/>
        <v>8</v>
      </c>
      <c r="L172" s="176">
        <f t="shared" si="19"/>
        <v>24</v>
      </c>
      <c r="M172" s="176" t="b">
        <f t="shared" si="20"/>
        <v>1</v>
      </c>
      <c r="N172" s="176">
        <f t="shared" si="23"/>
        <v>0</v>
      </c>
      <c r="O172" s="176"/>
    </row>
    <row r="173" spans="1:15" x14ac:dyDescent="0.25">
      <c r="A173" s="176">
        <f t="shared" si="17"/>
        <v>2407</v>
      </c>
      <c r="B173" s="176" t="str">
        <f t="shared" si="22"/>
        <v>PZT&lt;708&gt;</v>
      </c>
      <c r="C173" s="176" t="str">
        <f t="shared" si="21"/>
        <v>PZT&lt;708&gt;</v>
      </c>
      <c r="D173" s="174" t="s">
        <v>1547</v>
      </c>
      <c r="E173" s="174">
        <v>1265.52</v>
      </c>
      <c r="F173" s="174">
        <v>3117</v>
      </c>
      <c r="G173" s="174">
        <v>2500</v>
      </c>
      <c r="H173" s="174">
        <v>50</v>
      </c>
      <c r="I173" s="174">
        <v>50</v>
      </c>
      <c r="K173" s="176">
        <f t="shared" si="18"/>
        <v>7</v>
      </c>
      <c r="L173" s="176">
        <f t="shared" si="19"/>
        <v>24</v>
      </c>
      <c r="M173" s="176" t="b">
        <f t="shared" si="20"/>
        <v>1</v>
      </c>
      <c r="N173" s="176">
        <f t="shared" si="23"/>
        <v>0</v>
      </c>
      <c r="O173" s="176"/>
    </row>
    <row r="174" spans="1:15" x14ac:dyDescent="0.25">
      <c r="A174" s="176">
        <f t="shared" si="17"/>
        <v>2406</v>
      </c>
      <c r="B174" s="176" t="str">
        <f t="shared" si="22"/>
        <v>VDDHV</v>
      </c>
      <c r="C174" s="176" t="str">
        <f t="shared" si="21"/>
        <v>VDDHV&lt;133&gt;</v>
      </c>
      <c r="D174" s="174" t="s">
        <v>1548</v>
      </c>
      <c r="E174" s="174">
        <v>1115.52</v>
      </c>
      <c r="F174" s="174">
        <v>3117</v>
      </c>
      <c r="G174" s="174">
        <v>2500</v>
      </c>
      <c r="H174" s="174">
        <v>50</v>
      </c>
      <c r="I174" s="174">
        <v>50</v>
      </c>
      <c r="K174" s="176">
        <f t="shared" si="18"/>
        <v>6</v>
      </c>
      <c r="L174" s="176">
        <f t="shared" si="19"/>
        <v>24</v>
      </c>
      <c r="M174" s="176" t="b">
        <f t="shared" si="20"/>
        <v>1</v>
      </c>
      <c r="N174" s="176">
        <f t="shared" si="23"/>
        <v>0</v>
      </c>
      <c r="O174" s="176"/>
    </row>
    <row r="175" spans="1:15" x14ac:dyDescent="0.25">
      <c r="A175" s="176">
        <f t="shared" si="17"/>
        <v>2405</v>
      </c>
      <c r="B175" s="176" t="str">
        <f t="shared" si="22"/>
        <v>PZT&lt;707&gt;</v>
      </c>
      <c r="C175" s="176" t="str">
        <f t="shared" si="21"/>
        <v>PZT&lt;707&gt;</v>
      </c>
      <c r="D175" s="174" t="s">
        <v>1549</v>
      </c>
      <c r="E175" s="174">
        <v>965.52</v>
      </c>
      <c r="F175" s="174">
        <v>3117</v>
      </c>
      <c r="G175" s="174">
        <v>2500</v>
      </c>
      <c r="H175" s="174">
        <v>50</v>
      </c>
      <c r="I175" s="174">
        <v>50</v>
      </c>
      <c r="K175" s="176">
        <f t="shared" si="18"/>
        <v>5</v>
      </c>
      <c r="L175" s="176">
        <f t="shared" si="19"/>
        <v>24</v>
      </c>
      <c r="M175" s="176" t="b">
        <f t="shared" si="20"/>
        <v>1</v>
      </c>
      <c r="N175" s="176">
        <f t="shared" si="23"/>
        <v>0</v>
      </c>
      <c r="O175" s="176"/>
    </row>
    <row r="176" spans="1:15" x14ac:dyDescent="0.25">
      <c r="A176" s="176">
        <f t="shared" si="17"/>
        <v>2404</v>
      </c>
      <c r="B176" s="176" t="str">
        <f t="shared" si="22"/>
        <v>PZT&lt;706&gt;</v>
      </c>
      <c r="C176" s="176" t="str">
        <f t="shared" si="21"/>
        <v>PZT&lt;706&gt;</v>
      </c>
      <c r="D176" s="174" t="s">
        <v>1550</v>
      </c>
      <c r="E176" s="174">
        <v>815.52</v>
      </c>
      <c r="F176" s="174">
        <v>3117</v>
      </c>
      <c r="G176" s="174">
        <v>2500</v>
      </c>
      <c r="H176" s="174">
        <v>50</v>
      </c>
      <c r="I176" s="174">
        <v>50</v>
      </c>
      <c r="K176" s="176">
        <f t="shared" si="18"/>
        <v>4</v>
      </c>
      <c r="L176" s="176">
        <f t="shared" si="19"/>
        <v>24</v>
      </c>
      <c r="M176" s="176" t="b">
        <f t="shared" si="20"/>
        <v>1</v>
      </c>
      <c r="N176" s="176">
        <f t="shared" si="23"/>
        <v>0</v>
      </c>
      <c r="O176" s="176"/>
    </row>
    <row r="177" spans="1:15" x14ac:dyDescent="0.25">
      <c r="A177" s="176">
        <f t="shared" si="17"/>
        <v>2403</v>
      </c>
      <c r="B177" s="176" t="str">
        <f t="shared" si="22"/>
        <v>PZT&lt;705&gt;</v>
      </c>
      <c r="C177" s="176" t="str">
        <f t="shared" si="21"/>
        <v>PZT&lt;705&gt;</v>
      </c>
      <c r="D177" s="174" t="s">
        <v>1551</v>
      </c>
      <c r="E177" s="174">
        <v>665.52</v>
      </c>
      <c r="F177" s="174">
        <v>3117</v>
      </c>
      <c r="G177" s="174">
        <v>2500</v>
      </c>
      <c r="H177" s="174">
        <v>50</v>
      </c>
      <c r="I177" s="174">
        <v>50</v>
      </c>
      <c r="K177" s="176">
        <f t="shared" si="18"/>
        <v>3</v>
      </c>
      <c r="L177" s="176">
        <f t="shared" si="19"/>
        <v>24</v>
      </c>
      <c r="M177" s="176" t="b">
        <f t="shared" si="20"/>
        <v>1</v>
      </c>
      <c r="N177" s="176">
        <f t="shared" si="23"/>
        <v>0</v>
      </c>
      <c r="O177" s="176"/>
    </row>
    <row r="178" spans="1:15" x14ac:dyDescent="0.25">
      <c r="A178" s="176">
        <f t="shared" si="17"/>
        <v>2402</v>
      </c>
      <c r="B178" s="176" t="str">
        <f t="shared" si="22"/>
        <v>PZT&lt;704&gt;</v>
      </c>
      <c r="C178" s="176" t="str">
        <f t="shared" si="21"/>
        <v>PZT&lt;704&gt;</v>
      </c>
      <c r="D178" s="174" t="s">
        <v>1552</v>
      </c>
      <c r="E178" s="174">
        <v>515.52</v>
      </c>
      <c r="F178" s="174">
        <v>3117</v>
      </c>
      <c r="G178" s="174">
        <v>2500</v>
      </c>
      <c r="H178" s="174">
        <v>50</v>
      </c>
      <c r="I178" s="174">
        <v>50</v>
      </c>
      <c r="K178" s="176">
        <f t="shared" si="18"/>
        <v>2</v>
      </c>
      <c r="L178" s="176">
        <f t="shared" si="19"/>
        <v>24</v>
      </c>
      <c r="M178" s="176" t="b">
        <f t="shared" si="20"/>
        <v>1</v>
      </c>
      <c r="N178" s="176">
        <f t="shared" si="23"/>
        <v>0</v>
      </c>
      <c r="O178" s="176"/>
    </row>
    <row r="179" spans="1:15" x14ac:dyDescent="0.25">
      <c r="A179" s="176">
        <f t="shared" si="17"/>
        <v>2401</v>
      </c>
      <c r="B179" s="176" t="str">
        <f t="shared" si="22"/>
        <v>VDDHV</v>
      </c>
      <c r="C179" s="176" t="str">
        <f t="shared" si="21"/>
        <v>VDDHV&lt;132&gt;</v>
      </c>
      <c r="D179" s="174" t="s">
        <v>1553</v>
      </c>
      <c r="E179" s="174">
        <v>365.52</v>
      </c>
      <c r="F179" s="174">
        <v>3117</v>
      </c>
      <c r="G179" s="174">
        <v>2500</v>
      </c>
      <c r="H179" s="174">
        <v>50</v>
      </c>
      <c r="I179" s="174">
        <v>50</v>
      </c>
      <c r="K179" s="176">
        <f t="shared" si="18"/>
        <v>0.99999999999999978</v>
      </c>
      <c r="L179" s="176">
        <f t="shared" si="19"/>
        <v>24</v>
      </c>
      <c r="M179" s="176" t="b">
        <f t="shared" si="20"/>
        <v>1</v>
      </c>
      <c r="N179" s="176">
        <f t="shared" si="23"/>
        <v>2.2204460492503131E-16</v>
      </c>
      <c r="O179" s="176"/>
    </row>
    <row r="180" spans="1:15" x14ac:dyDescent="0.25">
      <c r="A180" s="176">
        <f t="shared" si="17"/>
        <v>2400</v>
      </c>
      <c r="B180" s="176" t="str">
        <f t="shared" si="22"/>
        <v>VSSHV</v>
      </c>
      <c r="C180" s="176" t="str">
        <f t="shared" si="21"/>
        <v>VSSHV&lt;110&gt;</v>
      </c>
      <c r="D180" s="174" t="s">
        <v>1554</v>
      </c>
      <c r="E180" s="174">
        <v>215.52</v>
      </c>
      <c r="F180" s="174">
        <v>3117</v>
      </c>
      <c r="G180" s="174">
        <v>2500</v>
      </c>
      <c r="H180" s="174">
        <v>50</v>
      </c>
      <c r="I180" s="174">
        <v>50</v>
      </c>
      <c r="K180" s="176">
        <f t="shared" si="18"/>
        <v>0</v>
      </c>
      <c r="L180" s="176">
        <f t="shared" si="19"/>
        <v>24</v>
      </c>
      <c r="M180" s="176" t="b">
        <f t="shared" si="20"/>
        <v>1</v>
      </c>
      <c r="N180" s="176">
        <f t="shared" si="23"/>
        <v>0</v>
      </c>
      <c r="O180" s="176"/>
    </row>
    <row r="181" spans="1:15" x14ac:dyDescent="0.25">
      <c r="A181" s="176">
        <f t="shared" si="17"/>
        <v>2321</v>
      </c>
      <c r="B181" s="176" t="str">
        <f t="shared" si="22"/>
        <v>VSSHV</v>
      </c>
      <c r="C181" s="176" t="str">
        <f t="shared" si="21"/>
        <v>VSSHV&lt;107&gt;</v>
      </c>
      <c r="D181" s="174" t="s">
        <v>1555</v>
      </c>
      <c r="E181" s="174">
        <v>3365.52</v>
      </c>
      <c r="F181" s="174">
        <v>3293</v>
      </c>
      <c r="G181" s="174">
        <v>2500</v>
      </c>
      <c r="H181" s="174">
        <v>50</v>
      </c>
      <c r="I181" s="174">
        <v>50</v>
      </c>
      <c r="K181" s="176">
        <f t="shared" si="18"/>
        <v>21</v>
      </c>
      <c r="L181" s="176">
        <f t="shared" si="19"/>
        <v>23</v>
      </c>
      <c r="M181" s="176" t="b">
        <f t="shared" si="20"/>
        <v>1</v>
      </c>
      <c r="N181" s="176">
        <f t="shared" si="23"/>
        <v>0</v>
      </c>
      <c r="O181" s="176"/>
    </row>
    <row r="182" spans="1:15" x14ac:dyDescent="0.25">
      <c r="A182" s="176">
        <f t="shared" si="17"/>
        <v>2320</v>
      </c>
      <c r="B182" s="176" t="str">
        <f t="shared" si="22"/>
        <v>PZT&lt;687&gt;</v>
      </c>
      <c r="C182" s="176" t="str">
        <f t="shared" si="21"/>
        <v>PZT&lt;687&gt;</v>
      </c>
      <c r="D182" s="174" t="s">
        <v>1556</v>
      </c>
      <c r="E182" s="174">
        <v>3215.52</v>
      </c>
      <c r="F182" s="174">
        <v>3293</v>
      </c>
      <c r="G182" s="174">
        <v>2500</v>
      </c>
      <c r="H182" s="174">
        <v>50</v>
      </c>
      <c r="I182" s="174">
        <v>50</v>
      </c>
      <c r="K182" s="176">
        <f t="shared" si="18"/>
        <v>20</v>
      </c>
      <c r="L182" s="176">
        <f t="shared" si="19"/>
        <v>23</v>
      </c>
      <c r="M182" s="176" t="b">
        <f t="shared" si="20"/>
        <v>1</v>
      </c>
      <c r="N182" s="176">
        <f t="shared" si="23"/>
        <v>0</v>
      </c>
      <c r="O182" s="176"/>
    </row>
    <row r="183" spans="1:15" x14ac:dyDescent="0.25">
      <c r="A183" s="176">
        <f t="shared" si="17"/>
        <v>2319</v>
      </c>
      <c r="B183" s="176" t="str">
        <f t="shared" si="22"/>
        <v>PZT&lt;686&gt;</v>
      </c>
      <c r="C183" s="176" t="str">
        <f t="shared" si="21"/>
        <v>PZT&lt;686&gt;</v>
      </c>
      <c r="D183" s="174" t="s">
        <v>1557</v>
      </c>
      <c r="E183" s="174">
        <v>3065.52</v>
      </c>
      <c r="F183" s="174">
        <v>3293</v>
      </c>
      <c r="G183" s="174">
        <v>2500</v>
      </c>
      <c r="H183" s="174">
        <v>50</v>
      </c>
      <c r="I183" s="174">
        <v>50</v>
      </c>
      <c r="K183" s="176">
        <f t="shared" si="18"/>
        <v>19</v>
      </c>
      <c r="L183" s="176">
        <f t="shared" si="19"/>
        <v>23</v>
      </c>
      <c r="M183" s="176" t="b">
        <f t="shared" si="20"/>
        <v>1</v>
      </c>
      <c r="N183" s="176">
        <f t="shared" si="23"/>
        <v>0</v>
      </c>
      <c r="O183" s="176"/>
    </row>
    <row r="184" spans="1:15" x14ac:dyDescent="0.25">
      <c r="A184" s="176">
        <f t="shared" si="17"/>
        <v>2318</v>
      </c>
      <c r="B184" s="176" t="str">
        <f t="shared" si="22"/>
        <v>PZT&lt;685&gt;</v>
      </c>
      <c r="C184" s="176" t="str">
        <f t="shared" si="21"/>
        <v>PZT&lt;685&gt;</v>
      </c>
      <c r="D184" s="174" t="s">
        <v>1558</v>
      </c>
      <c r="E184" s="174">
        <v>2915.52</v>
      </c>
      <c r="F184" s="174">
        <v>3293</v>
      </c>
      <c r="G184" s="174">
        <v>2500</v>
      </c>
      <c r="H184" s="174">
        <v>50</v>
      </c>
      <c r="I184" s="174">
        <v>50</v>
      </c>
      <c r="K184" s="176">
        <f t="shared" si="18"/>
        <v>18</v>
      </c>
      <c r="L184" s="176">
        <f t="shared" si="19"/>
        <v>23</v>
      </c>
      <c r="M184" s="176" t="b">
        <f t="shared" si="20"/>
        <v>1</v>
      </c>
      <c r="N184" s="176">
        <f t="shared" si="23"/>
        <v>0</v>
      </c>
      <c r="O184" s="176"/>
    </row>
    <row r="185" spans="1:15" x14ac:dyDescent="0.25">
      <c r="A185" s="176">
        <f t="shared" si="17"/>
        <v>2317</v>
      </c>
      <c r="B185" s="176" t="str">
        <f t="shared" si="22"/>
        <v>PZT&lt;684&gt;</v>
      </c>
      <c r="C185" s="176" t="str">
        <f t="shared" si="21"/>
        <v>PZT&lt;684&gt;</v>
      </c>
      <c r="D185" s="174" t="s">
        <v>1559</v>
      </c>
      <c r="E185" s="174">
        <v>2765.52</v>
      </c>
      <c r="F185" s="174">
        <v>3293</v>
      </c>
      <c r="G185" s="174">
        <v>2500</v>
      </c>
      <c r="H185" s="174">
        <v>50</v>
      </c>
      <c r="I185" s="174">
        <v>50</v>
      </c>
      <c r="K185" s="176">
        <f t="shared" si="18"/>
        <v>17</v>
      </c>
      <c r="L185" s="176">
        <f t="shared" si="19"/>
        <v>23</v>
      </c>
      <c r="M185" s="176" t="b">
        <f t="shared" si="20"/>
        <v>1</v>
      </c>
      <c r="N185" s="176">
        <f t="shared" si="23"/>
        <v>0</v>
      </c>
      <c r="O185" s="176"/>
    </row>
    <row r="186" spans="1:15" x14ac:dyDescent="0.25">
      <c r="A186" s="176">
        <f t="shared" si="17"/>
        <v>2316</v>
      </c>
      <c r="B186" s="176" t="str">
        <f t="shared" si="22"/>
        <v>VDDHV</v>
      </c>
      <c r="C186" s="176" t="str">
        <f t="shared" si="21"/>
        <v>VDDHV&lt;128&gt;</v>
      </c>
      <c r="D186" s="174" t="s">
        <v>1560</v>
      </c>
      <c r="E186" s="174">
        <v>2615.52</v>
      </c>
      <c r="F186" s="174">
        <v>3293</v>
      </c>
      <c r="G186" s="174">
        <v>2500</v>
      </c>
      <c r="H186" s="174">
        <v>50</v>
      </c>
      <c r="I186" s="174">
        <v>50</v>
      </c>
      <c r="K186" s="176">
        <f t="shared" si="18"/>
        <v>16</v>
      </c>
      <c r="L186" s="176">
        <f t="shared" si="19"/>
        <v>23</v>
      </c>
      <c r="M186" s="176" t="b">
        <f t="shared" si="20"/>
        <v>1</v>
      </c>
      <c r="N186" s="176">
        <f t="shared" si="23"/>
        <v>0</v>
      </c>
      <c r="O186" s="176"/>
    </row>
    <row r="187" spans="1:15" x14ac:dyDescent="0.25">
      <c r="A187" s="176">
        <f t="shared" si="17"/>
        <v>2315</v>
      </c>
      <c r="B187" s="176" t="str">
        <f t="shared" si="22"/>
        <v>PZT&lt;683&gt;</v>
      </c>
      <c r="C187" s="176" t="str">
        <f t="shared" si="21"/>
        <v>PZT&lt;683&gt;</v>
      </c>
      <c r="D187" s="174" t="s">
        <v>1561</v>
      </c>
      <c r="E187" s="174">
        <v>2465.52</v>
      </c>
      <c r="F187" s="174">
        <v>3293</v>
      </c>
      <c r="G187" s="174">
        <v>2500</v>
      </c>
      <c r="H187" s="174">
        <v>50</v>
      </c>
      <c r="I187" s="174">
        <v>50</v>
      </c>
      <c r="K187" s="176">
        <f t="shared" si="18"/>
        <v>15</v>
      </c>
      <c r="L187" s="176">
        <f t="shared" si="19"/>
        <v>23</v>
      </c>
      <c r="M187" s="176" t="b">
        <f t="shared" si="20"/>
        <v>1</v>
      </c>
      <c r="N187" s="176">
        <f t="shared" si="23"/>
        <v>0</v>
      </c>
      <c r="O187" s="176"/>
    </row>
    <row r="188" spans="1:15" x14ac:dyDescent="0.25">
      <c r="A188" s="176">
        <f t="shared" si="17"/>
        <v>2314</v>
      </c>
      <c r="B188" s="176" t="str">
        <f t="shared" si="22"/>
        <v>PZT&lt;682&gt;</v>
      </c>
      <c r="C188" s="176" t="str">
        <f t="shared" si="21"/>
        <v>PZT&lt;682&gt;</v>
      </c>
      <c r="D188" s="174" t="s">
        <v>1562</v>
      </c>
      <c r="E188" s="174">
        <v>2315.52</v>
      </c>
      <c r="F188" s="174">
        <v>3293</v>
      </c>
      <c r="G188" s="174">
        <v>2500</v>
      </c>
      <c r="H188" s="174">
        <v>50</v>
      </c>
      <c r="I188" s="174">
        <v>50</v>
      </c>
      <c r="K188" s="176">
        <f t="shared" si="18"/>
        <v>14</v>
      </c>
      <c r="L188" s="176">
        <f t="shared" si="19"/>
        <v>23</v>
      </c>
      <c r="M188" s="176" t="b">
        <f t="shared" si="20"/>
        <v>1</v>
      </c>
      <c r="N188" s="176">
        <f t="shared" si="23"/>
        <v>0</v>
      </c>
      <c r="O188" s="176"/>
    </row>
    <row r="189" spans="1:15" x14ac:dyDescent="0.25">
      <c r="A189" s="176">
        <f t="shared" si="17"/>
        <v>2313</v>
      </c>
      <c r="B189" s="176" t="str">
        <f t="shared" si="22"/>
        <v>PZT&lt;681&gt;</v>
      </c>
      <c r="C189" s="176" t="str">
        <f t="shared" si="21"/>
        <v>PZT&lt;681&gt;</v>
      </c>
      <c r="D189" s="174" t="s">
        <v>1563</v>
      </c>
      <c r="E189" s="174">
        <v>2165.52</v>
      </c>
      <c r="F189" s="174">
        <v>3293</v>
      </c>
      <c r="G189" s="174">
        <v>2500</v>
      </c>
      <c r="H189" s="174">
        <v>50</v>
      </c>
      <c r="I189" s="174">
        <v>50</v>
      </c>
      <c r="K189" s="176">
        <f t="shared" si="18"/>
        <v>13</v>
      </c>
      <c r="L189" s="176">
        <f t="shared" si="19"/>
        <v>23</v>
      </c>
      <c r="M189" s="176" t="b">
        <f t="shared" si="20"/>
        <v>1</v>
      </c>
      <c r="N189" s="176">
        <f t="shared" si="23"/>
        <v>0</v>
      </c>
      <c r="O189" s="176"/>
    </row>
    <row r="190" spans="1:15" x14ac:dyDescent="0.25">
      <c r="A190" s="176">
        <f t="shared" si="17"/>
        <v>2312</v>
      </c>
      <c r="B190" s="176" t="str">
        <f t="shared" si="22"/>
        <v>PZT&lt;680&gt;</v>
      </c>
      <c r="C190" s="176" t="str">
        <f t="shared" si="21"/>
        <v>PZT&lt;680&gt;</v>
      </c>
      <c r="D190" s="174" t="s">
        <v>1564</v>
      </c>
      <c r="E190" s="174">
        <v>2015.52</v>
      </c>
      <c r="F190" s="174">
        <v>3293</v>
      </c>
      <c r="G190" s="174">
        <v>2500</v>
      </c>
      <c r="H190" s="174">
        <v>50</v>
      </c>
      <c r="I190" s="174">
        <v>50</v>
      </c>
      <c r="K190" s="176">
        <f t="shared" si="18"/>
        <v>12</v>
      </c>
      <c r="L190" s="176">
        <f t="shared" si="19"/>
        <v>23</v>
      </c>
      <c r="M190" s="176" t="b">
        <f t="shared" si="20"/>
        <v>1</v>
      </c>
      <c r="N190" s="176">
        <f t="shared" si="23"/>
        <v>0</v>
      </c>
      <c r="O190" s="176"/>
    </row>
    <row r="191" spans="1:15" x14ac:dyDescent="0.25">
      <c r="A191" s="176">
        <f t="shared" si="17"/>
        <v>2311</v>
      </c>
      <c r="B191" s="176" t="str">
        <f t="shared" si="22"/>
        <v>VSSHV</v>
      </c>
      <c r="C191" s="176" t="str">
        <f t="shared" si="21"/>
        <v>VSSHV&lt;106&gt;</v>
      </c>
      <c r="D191" s="174" t="s">
        <v>1565</v>
      </c>
      <c r="E191" s="174">
        <v>1865.52</v>
      </c>
      <c r="F191" s="174">
        <v>3293</v>
      </c>
      <c r="G191" s="174">
        <v>2500</v>
      </c>
      <c r="H191" s="174">
        <v>50</v>
      </c>
      <c r="I191" s="174">
        <v>50</v>
      </c>
      <c r="K191" s="176">
        <f t="shared" si="18"/>
        <v>11</v>
      </c>
      <c r="L191" s="176">
        <f t="shared" si="19"/>
        <v>23</v>
      </c>
      <c r="M191" s="176" t="b">
        <f t="shared" si="20"/>
        <v>1</v>
      </c>
      <c r="N191" s="176">
        <f t="shared" si="23"/>
        <v>0</v>
      </c>
      <c r="O191" s="176"/>
    </row>
    <row r="192" spans="1:15" x14ac:dyDescent="0.25">
      <c r="A192" s="176">
        <f t="shared" si="17"/>
        <v>2310</v>
      </c>
      <c r="B192" s="176" t="str">
        <f t="shared" si="22"/>
        <v>PZT&lt;679&gt;</v>
      </c>
      <c r="C192" s="176" t="str">
        <f t="shared" si="21"/>
        <v>PZT&lt;679&gt;</v>
      </c>
      <c r="D192" s="174" t="s">
        <v>1566</v>
      </c>
      <c r="E192" s="174">
        <v>1715.52</v>
      </c>
      <c r="F192" s="174">
        <v>3293</v>
      </c>
      <c r="G192" s="174">
        <v>2500</v>
      </c>
      <c r="H192" s="174">
        <v>50</v>
      </c>
      <c r="I192" s="174">
        <v>50</v>
      </c>
      <c r="K192" s="176">
        <f t="shared" si="18"/>
        <v>10</v>
      </c>
      <c r="L192" s="176">
        <f t="shared" si="19"/>
        <v>23</v>
      </c>
      <c r="M192" s="176" t="b">
        <f t="shared" si="20"/>
        <v>1</v>
      </c>
      <c r="N192" s="176">
        <f t="shared" si="23"/>
        <v>0</v>
      </c>
      <c r="O192" s="176"/>
    </row>
    <row r="193" spans="1:15" x14ac:dyDescent="0.25">
      <c r="A193" s="176">
        <f t="shared" si="17"/>
        <v>2309</v>
      </c>
      <c r="B193" s="176" t="str">
        <f t="shared" si="22"/>
        <v>PZT&lt;678&gt;</v>
      </c>
      <c r="C193" s="176" t="str">
        <f t="shared" si="21"/>
        <v>PZT&lt;678&gt;</v>
      </c>
      <c r="D193" s="174" t="s">
        <v>1567</v>
      </c>
      <c r="E193" s="174">
        <v>1565.52</v>
      </c>
      <c r="F193" s="174">
        <v>3293</v>
      </c>
      <c r="G193" s="174">
        <v>2500</v>
      </c>
      <c r="H193" s="174">
        <v>50</v>
      </c>
      <c r="I193" s="174">
        <v>50</v>
      </c>
      <c r="K193" s="176">
        <f t="shared" si="18"/>
        <v>9</v>
      </c>
      <c r="L193" s="176">
        <f t="shared" si="19"/>
        <v>23</v>
      </c>
      <c r="M193" s="176" t="b">
        <f t="shared" si="20"/>
        <v>1</v>
      </c>
      <c r="N193" s="176">
        <f t="shared" si="23"/>
        <v>0</v>
      </c>
      <c r="O193" s="176"/>
    </row>
    <row r="194" spans="1:15" x14ac:dyDescent="0.25">
      <c r="A194" s="176">
        <f t="shared" si="17"/>
        <v>2308</v>
      </c>
      <c r="B194" s="176" t="str">
        <f t="shared" si="22"/>
        <v>PZT&lt;677&gt;</v>
      </c>
      <c r="C194" s="176" t="str">
        <f t="shared" si="21"/>
        <v>PZT&lt;677&gt;</v>
      </c>
      <c r="D194" s="174" t="s">
        <v>1568</v>
      </c>
      <c r="E194" s="174">
        <v>1415.52</v>
      </c>
      <c r="F194" s="174">
        <v>3293</v>
      </c>
      <c r="G194" s="174">
        <v>2500</v>
      </c>
      <c r="H194" s="174">
        <v>50</v>
      </c>
      <c r="I194" s="174">
        <v>50</v>
      </c>
      <c r="K194" s="176">
        <f t="shared" si="18"/>
        <v>8</v>
      </c>
      <c r="L194" s="176">
        <f t="shared" si="19"/>
        <v>23</v>
      </c>
      <c r="M194" s="176" t="b">
        <f t="shared" si="20"/>
        <v>1</v>
      </c>
      <c r="N194" s="176">
        <f t="shared" si="23"/>
        <v>0</v>
      </c>
      <c r="O194" s="176"/>
    </row>
    <row r="195" spans="1:15" x14ac:dyDescent="0.25">
      <c r="A195" s="176">
        <f t="shared" ref="A195:A258" si="24">ROUND(K195,0)+100*ROUND(L195,0)</f>
        <v>2307</v>
      </c>
      <c r="B195" s="176" t="str">
        <f t="shared" si="22"/>
        <v>PZT&lt;676&gt;</v>
      </c>
      <c r="C195" s="176" t="str">
        <f t="shared" si="21"/>
        <v>PZT&lt;676&gt;</v>
      </c>
      <c r="D195" s="174" t="s">
        <v>1569</v>
      </c>
      <c r="E195" s="174">
        <v>1265.52</v>
      </c>
      <c r="F195" s="174">
        <v>3293</v>
      </c>
      <c r="G195" s="174">
        <v>2500</v>
      </c>
      <c r="H195" s="174">
        <v>50</v>
      </c>
      <c r="I195" s="174">
        <v>50</v>
      </c>
      <c r="K195" s="176">
        <f t="shared" ref="K195:K258" si="25">(E195-$Q$1)/150</f>
        <v>7</v>
      </c>
      <c r="L195" s="176">
        <f t="shared" ref="L195:L258" si="26">($Q$2-F195)/176</f>
        <v>23</v>
      </c>
      <c r="M195" s="176" t="b">
        <f t="shared" ref="M195:M258" si="27">N195&lt;0.000000000001</f>
        <v>1</v>
      </c>
      <c r="N195" s="176">
        <f t="shared" si="23"/>
        <v>0</v>
      </c>
      <c r="O195" s="176"/>
    </row>
    <row r="196" spans="1:15" x14ac:dyDescent="0.25">
      <c r="A196" s="176">
        <f t="shared" si="24"/>
        <v>2306</v>
      </c>
      <c r="B196" s="176" t="str">
        <f t="shared" si="22"/>
        <v>VDDHV</v>
      </c>
      <c r="C196" s="176" t="str">
        <f t="shared" si="21"/>
        <v>VDDHV&lt;127&gt;</v>
      </c>
      <c r="D196" s="174" t="s">
        <v>1570</v>
      </c>
      <c r="E196" s="174">
        <v>1115.52</v>
      </c>
      <c r="F196" s="174">
        <v>3293</v>
      </c>
      <c r="G196" s="174">
        <v>2500</v>
      </c>
      <c r="H196" s="174">
        <v>50</v>
      </c>
      <c r="I196" s="174">
        <v>50</v>
      </c>
      <c r="K196" s="176">
        <f t="shared" si="25"/>
        <v>6</v>
      </c>
      <c r="L196" s="176">
        <f t="shared" si="26"/>
        <v>23</v>
      </c>
      <c r="M196" s="176" t="b">
        <f t="shared" si="27"/>
        <v>1</v>
      </c>
      <c r="N196" s="176">
        <f t="shared" si="23"/>
        <v>0</v>
      </c>
      <c r="O196" s="176"/>
    </row>
    <row r="197" spans="1:15" x14ac:dyDescent="0.25">
      <c r="A197" s="176">
        <f t="shared" si="24"/>
        <v>2305</v>
      </c>
      <c r="B197" s="176" t="str">
        <f t="shared" si="22"/>
        <v>PZT&lt;675&gt;</v>
      </c>
      <c r="C197" s="176" t="str">
        <f t="shared" ref="C197:C260" si="28">IF(D197="NO_NAME","NOCON",RIGHT(D197,LEN(D197)-2))</f>
        <v>PZT&lt;675&gt;</v>
      </c>
      <c r="D197" s="174" t="s">
        <v>1571</v>
      </c>
      <c r="E197" s="174">
        <v>965.52</v>
      </c>
      <c r="F197" s="174">
        <v>3293</v>
      </c>
      <c r="G197" s="174">
        <v>2500</v>
      </c>
      <c r="H197" s="174">
        <v>50</v>
      </c>
      <c r="I197" s="174">
        <v>50</v>
      </c>
      <c r="K197" s="176">
        <f t="shared" si="25"/>
        <v>5</v>
      </c>
      <c r="L197" s="176">
        <f t="shared" si="26"/>
        <v>23</v>
      </c>
      <c r="M197" s="176" t="b">
        <f t="shared" si="27"/>
        <v>1</v>
      </c>
      <c r="N197" s="176">
        <f t="shared" si="23"/>
        <v>0</v>
      </c>
      <c r="O197" s="176"/>
    </row>
    <row r="198" spans="1:15" x14ac:dyDescent="0.25">
      <c r="A198" s="176">
        <f t="shared" si="24"/>
        <v>2304</v>
      </c>
      <c r="B198" s="176" t="str">
        <f t="shared" si="22"/>
        <v>PZT&lt;674&gt;</v>
      </c>
      <c r="C198" s="176" t="str">
        <f t="shared" si="28"/>
        <v>PZT&lt;674&gt;</v>
      </c>
      <c r="D198" s="174" t="s">
        <v>1572</v>
      </c>
      <c r="E198" s="174">
        <v>815.52</v>
      </c>
      <c r="F198" s="174">
        <v>3293</v>
      </c>
      <c r="G198" s="174">
        <v>2500</v>
      </c>
      <c r="H198" s="174">
        <v>50</v>
      </c>
      <c r="I198" s="174">
        <v>50</v>
      </c>
      <c r="K198" s="176">
        <f t="shared" si="25"/>
        <v>4</v>
      </c>
      <c r="L198" s="176">
        <f t="shared" si="26"/>
        <v>23</v>
      </c>
      <c r="M198" s="176" t="b">
        <f t="shared" si="27"/>
        <v>1</v>
      </c>
      <c r="N198" s="176">
        <f t="shared" si="23"/>
        <v>0</v>
      </c>
      <c r="O198" s="176"/>
    </row>
    <row r="199" spans="1:15" x14ac:dyDescent="0.25">
      <c r="A199" s="176">
        <f t="shared" si="24"/>
        <v>2303</v>
      </c>
      <c r="B199" s="176" t="str">
        <f t="shared" si="22"/>
        <v>PZT&lt;673&gt;</v>
      </c>
      <c r="C199" s="176" t="str">
        <f t="shared" si="28"/>
        <v>PZT&lt;673&gt;</v>
      </c>
      <c r="D199" s="174" t="s">
        <v>1573</v>
      </c>
      <c r="E199" s="174">
        <v>665.52</v>
      </c>
      <c r="F199" s="174">
        <v>3293</v>
      </c>
      <c r="G199" s="174">
        <v>2500</v>
      </c>
      <c r="H199" s="174">
        <v>50</v>
      </c>
      <c r="I199" s="174">
        <v>50</v>
      </c>
      <c r="K199" s="176">
        <f t="shared" si="25"/>
        <v>3</v>
      </c>
      <c r="L199" s="176">
        <f t="shared" si="26"/>
        <v>23</v>
      </c>
      <c r="M199" s="176" t="b">
        <f t="shared" si="27"/>
        <v>1</v>
      </c>
      <c r="N199" s="176">
        <f t="shared" si="23"/>
        <v>0</v>
      </c>
      <c r="O199" s="176"/>
    </row>
    <row r="200" spans="1:15" x14ac:dyDescent="0.25">
      <c r="A200" s="176">
        <f t="shared" si="24"/>
        <v>2302</v>
      </c>
      <c r="B200" s="176" t="str">
        <f t="shared" si="22"/>
        <v>PZT&lt;672&gt;</v>
      </c>
      <c r="C200" s="176" t="str">
        <f t="shared" si="28"/>
        <v>PZT&lt;672&gt;</v>
      </c>
      <c r="D200" s="174" t="s">
        <v>1574</v>
      </c>
      <c r="E200" s="174">
        <v>515.52</v>
      </c>
      <c r="F200" s="174">
        <v>3293</v>
      </c>
      <c r="G200" s="174">
        <v>2500</v>
      </c>
      <c r="H200" s="174">
        <v>50</v>
      </c>
      <c r="I200" s="174">
        <v>50</v>
      </c>
      <c r="K200" s="176">
        <f t="shared" si="25"/>
        <v>2</v>
      </c>
      <c r="L200" s="176">
        <f t="shared" si="26"/>
        <v>23</v>
      </c>
      <c r="M200" s="176" t="b">
        <f t="shared" si="27"/>
        <v>1</v>
      </c>
      <c r="N200" s="176">
        <f t="shared" si="23"/>
        <v>0</v>
      </c>
      <c r="O200" s="176"/>
    </row>
    <row r="201" spans="1:15" x14ac:dyDescent="0.25">
      <c r="A201" s="176">
        <f t="shared" si="24"/>
        <v>2301</v>
      </c>
      <c r="B201" s="176" t="str">
        <f t="shared" si="22"/>
        <v>VDDHV</v>
      </c>
      <c r="C201" s="176" t="str">
        <f t="shared" si="28"/>
        <v>VDDHV&lt;126&gt;</v>
      </c>
      <c r="D201" s="174" t="s">
        <v>1575</v>
      </c>
      <c r="E201" s="174">
        <v>365.52</v>
      </c>
      <c r="F201" s="174">
        <v>3293</v>
      </c>
      <c r="G201" s="174">
        <v>2500</v>
      </c>
      <c r="H201" s="174">
        <v>50</v>
      </c>
      <c r="I201" s="174">
        <v>50</v>
      </c>
      <c r="K201" s="176">
        <f t="shared" si="25"/>
        <v>0.99999999999999978</v>
      </c>
      <c r="L201" s="176">
        <f t="shared" si="26"/>
        <v>23</v>
      </c>
      <c r="M201" s="176" t="b">
        <f t="shared" si="27"/>
        <v>1</v>
      </c>
      <c r="N201" s="176">
        <f t="shared" si="23"/>
        <v>2.2204460492503131E-16</v>
      </c>
      <c r="O201" s="176"/>
    </row>
    <row r="202" spans="1:15" x14ac:dyDescent="0.25">
      <c r="A202" s="176">
        <f t="shared" si="24"/>
        <v>2300</v>
      </c>
      <c r="B202" s="176" t="str">
        <f t="shared" si="22"/>
        <v>VSSHV</v>
      </c>
      <c r="C202" s="176" t="str">
        <f t="shared" si="28"/>
        <v>VSSHV&lt;105&gt;</v>
      </c>
      <c r="D202" s="174" t="s">
        <v>1576</v>
      </c>
      <c r="E202" s="174">
        <v>215.52</v>
      </c>
      <c r="F202" s="174">
        <v>3293</v>
      </c>
      <c r="G202" s="174">
        <v>2500</v>
      </c>
      <c r="H202" s="174">
        <v>50</v>
      </c>
      <c r="I202" s="174">
        <v>50</v>
      </c>
      <c r="K202" s="176">
        <f t="shared" si="25"/>
        <v>0</v>
      </c>
      <c r="L202" s="176">
        <f t="shared" si="26"/>
        <v>23</v>
      </c>
      <c r="M202" s="176" t="b">
        <f t="shared" si="27"/>
        <v>1</v>
      </c>
      <c r="N202" s="176">
        <f t="shared" si="23"/>
        <v>0</v>
      </c>
      <c r="O202" s="176"/>
    </row>
    <row r="203" spans="1:15" x14ac:dyDescent="0.25">
      <c r="A203" s="176">
        <f t="shared" si="24"/>
        <v>2222</v>
      </c>
      <c r="B203" s="176" t="str">
        <f t="shared" si="22"/>
        <v>PZT&lt;656&gt;</v>
      </c>
      <c r="C203" s="176" t="str">
        <f t="shared" si="28"/>
        <v>PZT&lt;656&gt;</v>
      </c>
      <c r="D203" s="174" t="s">
        <v>1577</v>
      </c>
      <c r="E203" s="174">
        <v>3515.52</v>
      </c>
      <c r="F203" s="174">
        <v>3469</v>
      </c>
      <c r="G203" s="174">
        <v>2500</v>
      </c>
      <c r="H203" s="174">
        <v>50</v>
      </c>
      <c r="I203" s="174">
        <v>50</v>
      </c>
      <c r="K203" s="176">
        <f t="shared" si="25"/>
        <v>22</v>
      </c>
      <c r="L203" s="176">
        <f t="shared" si="26"/>
        <v>22</v>
      </c>
      <c r="M203" s="176" t="b">
        <f t="shared" si="27"/>
        <v>1</v>
      </c>
      <c r="N203" s="176">
        <f t="shared" si="23"/>
        <v>0</v>
      </c>
      <c r="O203" s="176"/>
    </row>
    <row r="204" spans="1:15" x14ac:dyDescent="0.25">
      <c r="A204" s="176">
        <f t="shared" si="24"/>
        <v>2221</v>
      </c>
      <c r="B204" s="176" t="str">
        <f t="shared" si="22"/>
        <v>VSSHV</v>
      </c>
      <c r="C204" s="176" t="str">
        <f t="shared" si="28"/>
        <v>VSSHV&lt;102&gt;</v>
      </c>
      <c r="D204" s="174" t="s">
        <v>1578</v>
      </c>
      <c r="E204" s="174">
        <v>3365.52</v>
      </c>
      <c r="F204" s="174">
        <v>3469</v>
      </c>
      <c r="G204" s="174">
        <v>2500</v>
      </c>
      <c r="H204" s="174">
        <v>50</v>
      </c>
      <c r="I204" s="174">
        <v>50</v>
      </c>
      <c r="K204" s="176">
        <f t="shared" si="25"/>
        <v>21</v>
      </c>
      <c r="L204" s="176">
        <f t="shared" si="26"/>
        <v>22</v>
      </c>
      <c r="M204" s="176" t="b">
        <f t="shared" si="27"/>
        <v>1</v>
      </c>
      <c r="N204" s="176">
        <f t="shared" si="23"/>
        <v>0</v>
      </c>
      <c r="O204" s="176"/>
    </row>
    <row r="205" spans="1:15" x14ac:dyDescent="0.25">
      <c r="A205" s="176">
        <f t="shared" si="24"/>
        <v>2220</v>
      </c>
      <c r="B205" s="176" t="str">
        <f t="shared" ref="B205:B268" si="29">IF(LEFT(C205,1)="V",IF(ISNUMBER(FIND("&lt;",C205)),LEFT(C205,FIND("&lt;",C205)-1),C205),C205)</f>
        <v>PZT&lt;655&gt;</v>
      </c>
      <c r="C205" s="176" t="str">
        <f t="shared" si="28"/>
        <v>PZT&lt;655&gt;</v>
      </c>
      <c r="D205" s="174" t="s">
        <v>1579</v>
      </c>
      <c r="E205" s="174">
        <v>3215.52</v>
      </c>
      <c r="F205" s="174">
        <v>3469</v>
      </c>
      <c r="G205" s="174">
        <v>2500</v>
      </c>
      <c r="H205" s="174">
        <v>50</v>
      </c>
      <c r="I205" s="174">
        <v>50</v>
      </c>
      <c r="K205" s="176">
        <f t="shared" si="25"/>
        <v>20</v>
      </c>
      <c r="L205" s="176">
        <f t="shared" si="26"/>
        <v>22</v>
      </c>
      <c r="M205" s="176" t="b">
        <f t="shared" si="27"/>
        <v>1</v>
      </c>
      <c r="N205" s="176">
        <f t="shared" si="23"/>
        <v>0</v>
      </c>
      <c r="O205" s="176"/>
    </row>
    <row r="206" spans="1:15" x14ac:dyDescent="0.25">
      <c r="A206" s="176">
        <f t="shared" si="24"/>
        <v>2219</v>
      </c>
      <c r="B206" s="176" t="str">
        <f t="shared" si="29"/>
        <v>PZT&lt;654&gt;</v>
      </c>
      <c r="C206" s="176" t="str">
        <f t="shared" si="28"/>
        <v>PZT&lt;654&gt;</v>
      </c>
      <c r="D206" s="174" t="s">
        <v>1580</v>
      </c>
      <c r="E206" s="174">
        <v>3065.52</v>
      </c>
      <c r="F206" s="174">
        <v>3469</v>
      </c>
      <c r="G206" s="174">
        <v>2500</v>
      </c>
      <c r="H206" s="174">
        <v>50</v>
      </c>
      <c r="I206" s="174">
        <v>50</v>
      </c>
      <c r="K206" s="176">
        <f t="shared" si="25"/>
        <v>19</v>
      </c>
      <c r="L206" s="176">
        <f t="shared" si="26"/>
        <v>22</v>
      </c>
      <c r="M206" s="176" t="b">
        <f t="shared" si="27"/>
        <v>1</v>
      </c>
      <c r="N206" s="176">
        <f t="shared" si="23"/>
        <v>0</v>
      </c>
      <c r="O206" s="176"/>
    </row>
    <row r="207" spans="1:15" x14ac:dyDescent="0.25">
      <c r="A207" s="176">
        <f t="shared" si="24"/>
        <v>2218</v>
      </c>
      <c r="B207" s="176" t="str">
        <f t="shared" si="29"/>
        <v>PZT&lt;653&gt;</v>
      </c>
      <c r="C207" s="176" t="str">
        <f t="shared" si="28"/>
        <v>PZT&lt;653&gt;</v>
      </c>
      <c r="D207" s="174" t="s">
        <v>1581</v>
      </c>
      <c r="E207" s="174">
        <v>2915.52</v>
      </c>
      <c r="F207" s="174">
        <v>3469</v>
      </c>
      <c r="G207" s="174">
        <v>2500</v>
      </c>
      <c r="H207" s="174">
        <v>50</v>
      </c>
      <c r="I207" s="174">
        <v>50</v>
      </c>
      <c r="K207" s="176">
        <f t="shared" si="25"/>
        <v>18</v>
      </c>
      <c r="L207" s="176">
        <f t="shared" si="26"/>
        <v>22</v>
      </c>
      <c r="M207" s="176" t="b">
        <f t="shared" si="27"/>
        <v>1</v>
      </c>
      <c r="N207" s="176">
        <f t="shared" si="23"/>
        <v>0</v>
      </c>
      <c r="O207" s="176"/>
    </row>
    <row r="208" spans="1:15" x14ac:dyDescent="0.25">
      <c r="A208" s="176">
        <f t="shared" si="24"/>
        <v>2217</v>
      </c>
      <c r="B208" s="176" t="str">
        <f t="shared" si="29"/>
        <v>PZT&lt;652&gt;</v>
      </c>
      <c r="C208" s="176" t="str">
        <f t="shared" si="28"/>
        <v>PZT&lt;652&gt;</v>
      </c>
      <c r="D208" s="174" t="s">
        <v>1582</v>
      </c>
      <c r="E208" s="174">
        <v>2765.52</v>
      </c>
      <c r="F208" s="174">
        <v>3469</v>
      </c>
      <c r="G208" s="174">
        <v>2500</v>
      </c>
      <c r="H208" s="174">
        <v>50</v>
      </c>
      <c r="I208" s="174">
        <v>50</v>
      </c>
      <c r="K208" s="176">
        <f t="shared" si="25"/>
        <v>17</v>
      </c>
      <c r="L208" s="176">
        <f t="shared" si="26"/>
        <v>22</v>
      </c>
      <c r="M208" s="176" t="b">
        <f t="shared" si="27"/>
        <v>1</v>
      </c>
      <c r="N208" s="176">
        <f t="shared" si="23"/>
        <v>0</v>
      </c>
      <c r="O208" s="176"/>
    </row>
    <row r="209" spans="1:15" x14ac:dyDescent="0.25">
      <c r="A209" s="176">
        <f t="shared" si="24"/>
        <v>2216</v>
      </c>
      <c r="B209" s="176" t="str">
        <f t="shared" si="29"/>
        <v>VDDHV</v>
      </c>
      <c r="C209" s="176" t="str">
        <f t="shared" si="28"/>
        <v>VDDHV&lt;122&gt;</v>
      </c>
      <c r="D209" s="174" t="s">
        <v>1583</v>
      </c>
      <c r="E209" s="174">
        <v>2615.52</v>
      </c>
      <c r="F209" s="174">
        <v>3469</v>
      </c>
      <c r="G209" s="174">
        <v>2500</v>
      </c>
      <c r="H209" s="174">
        <v>50</v>
      </c>
      <c r="I209" s="174">
        <v>50</v>
      </c>
      <c r="K209" s="176">
        <f t="shared" si="25"/>
        <v>16</v>
      </c>
      <c r="L209" s="176">
        <f t="shared" si="26"/>
        <v>22</v>
      </c>
      <c r="M209" s="176" t="b">
        <f t="shared" si="27"/>
        <v>1</v>
      </c>
      <c r="N209" s="176">
        <f t="shared" si="23"/>
        <v>0</v>
      </c>
      <c r="O209" s="176"/>
    </row>
    <row r="210" spans="1:15" x14ac:dyDescent="0.25">
      <c r="A210" s="176">
        <f t="shared" si="24"/>
        <v>2215</v>
      </c>
      <c r="B210" s="176" t="str">
        <f t="shared" si="29"/>
        <v>PZT&lt;651&gt;</v>
      </c>
      <c r="C210" s="176" t="str">
        <f t="shared" si="28"/>
        <v>PZT&lt;651&gt;</v>
      </c>
      <c r="D210" s="174" t="s">
        <v>1584</v>
      </c>
      <c r="E210" s="174">
        <v>2465.52</v>
      </c>
      <c r="F210" s="174">
        <v>3469</v>
      </c>
      <c r="G210" s="174">
        <v>2500</v>
      </c>
      <c r="H210" s="174">
        <v>50</v>
      </c>
      <c r="I210" s="174">
        <v>50</v>
      </c>
      <c r="K210" s="176">
        <f t="shared" si="25"/>
        <v>15</v>
      </c>
      <c r="L210" s="176">
        <f t="shared" si="26"/>
        <v>22</v>
      </c>
      <c r="M210" s="176" t="b">
        <f t="shared" si="27"/>
        <v>1</v>
      </c>
      <c r="N210" s="176">
        <f t="shared" si="23"/>
        <v>0</v>
      </c>
      <c r="O210" s="176"/>
    </row>
    <row r="211" spans="1:15" x14ac:dyDescent="0.25">
      <c r="A211" s="176">
        <f t="shared" si="24"/>
        <v>2214</v>
      </c>
      <c r="B211" s="176" t="str">
        <f t="shared" si="29"/>
        <v>PZT&lt;650&gt;</v>
      </c>
      <c r="C211" s="176" t="str">
        <f t="shared" si="28"/>
        <v>PZT&lt;650&gt;</v>
      </c>
      <c r="D211" s="174" t="s">
        <v>1585</v>
      </c>
      <c r="E211" s="174">
        <v>2315.52</v>
      </c>
      <c r="F211" s="174">
        <v>3469</v>
      </c>
      <c r="G211" s="174">
        <v>2500</v>
      </c>
      <c r="H211" s="174">
        <v>50</v>
      </c>
      <c r="I211" s="174">
        <v>50</v>
      </c>
      <c r="K211" s="176">
        <f t="shared" si="25"/>
        <v>14</v>
      </c>
      <c r="L211" s="176">
        <f t="shared" si="26"/>
        <v>22</v>
      </c>
      <c r="M211" s="176" t="b">
        <f t="shared" si="27"/>
        <v>1</v>
      </c>
      <c r="N211" s="176">
        <f t="shared" si="23"/>
        <v>0</v>
      </c>
      <c r="O211" s="176"/>
    </row>
    <row r="212" spans="1:15" x14ac:dyDescent="0.25">
      <c r="A212" s="176">
        <f t="shared" si="24"/>
        <v>2213</v>
      </c>
      <c r="B212" s="176" t="str">
        <f t="shared" si="29"/>
        <v>PZT&lt;649&gt;</v>
      </c>
      <c r="C212" s="176" t="str">
        <f t="shared" si="28"/>
        <v>PZT&lt;649&gt;</v>
      </c>
      <c r="D212" s="174" t="s">
        <v>1586</v>
      </c>
      <c r="E212" s="174">
        <v>2165.52</v>
      </c>
      <c r="F212" s="174">
        <v>3469</v>
      </c>
      <c r="G212" s="174">
        <v>2500</v>
      </c>
      <c r="H212" s="174">
        <v>50</v>
      </c>
      <c r="I212" s="174">
        <v>50</v>
      </c>
      <c r="K212" s="176">
        <f t="shared" si="25"/>
        <v>13</v>
      </c>
      <c r="L212" s="176">
        <f t="shared" si="26"/>
        <v>22</v>
      </c>
      <c r="M212" s="176" t="b">
        <f t="shared" si="27"/>
        <v>1</v>
      </c>
      <c r="N212" s="176">
        <f t="shared" ref="N212:N275" si="30">ABS(K212-ROUND(K212,0))+ABS(L212-ROUND(L212,0))</f>
        <v>0</v>
      </c>
      <c r="O212" s="176"/>
    </row>
    <row r="213" spans="1:15" x14ac:dyDescent="0.25">
      <c r="A213" s="176">
        <f t="shared" si="24"/>
        <v>2212</v>
      </c>
      <c r="B213" s="176" t="str">
        <f t="shared" si="29"/>
        <v>PZT&lt;648&gt;</v>
      </c>
      <c r="C213" s="176" t="str">
        <f t="shared" si="28"/>
        <v>PZT&lt;648&gt;</v>
      </c>
      <c r="D213" s="174" t="s">
        <v>1587</v>
      </c>
      <c r="E213" s="174">
        <v>2015.52</v>
      </c>
      <c r="F213" s="174">
        <v>3469</v>
      </c>
      <c r="G213" s="174">
        <v>2500</v>
      </c>
      <c r="H213" s="174">
        <v>50</v>
      </c>
      <c r="I213" s="174">
        <v>50</v>
      </c>
      <c r="K213" s="176">
        <f t="shared" si="25"/>
        <v>12</v>
      </c>
      <c r="L213" s="176">
        <f t="shared" si="26"/>
        <v>22</v>
      </c>
      <c r="M213" s="176" t="b">
        <f t="shared" si="27"/>
        <v>1</v>
      </c>
      <c r="N213" s="176">
        <f t="shared" si="30"/>
        <v>0</v>
      </c>
      <c r="O213" s="176"/>
    </row>
    <row r="214" spans="1:15" x14ac:dyDescent="0.25">
      <c r="A214" s="176">
        <f t="shared" si="24"/>
        <v>2211</v>
      </c>
      <c r="B214" s="176" t="str">
        <f t="shared" si="29"/>
        <v>VSSHV</v>
      </c>
      <c r="C214" s="176" t="str">
        <f t="shared" si="28"/>
        <v>VSSHV&lt;101&gt;</v>
      </c>
      <c r="D214" s="174" t="s">
        <v>1588</v>
      </c>
      <c r="E214" s="174">
        <v>1865.52</v>
      </c>
      <c r="F214" s="174">
        <v>3469</v>
      </c>
      <c r="G214" s="174">
        <v>2500</v>
      </c>
      <c r="H214" s="174">
        <v>50</v>
      </c>
      <c r="I214" s="174">
        <v>50</v>
      </c>
      <c r="K214" s="176">
        <f t="shared" si="25"/>
        <v>11</v>
      </c>
      <c r="L214" s="176">
        <f t="shared" si="26"/>
        <v>22</v>
      </c>
      <c r="M214" s="176" t="b">
        <f t="shared" si="27"/>
        <v>1</v>
      </c>
      <c r="N214" s="176">
        <f t="shared" si="30"/>
        <v>0</v>
      </c>
      <c r="O214" s="176"/>
    </row>
    <row r="215" spans="1:15" x14ac:dyDescent="0.25">
      <c r="A215" s="176">
        <f t="shared" si="24"/>
        <v>2210</v>
      </c>
      <c r="B215" s="176" t="str">
        <f t="shared" si="29"/>
        <v>PZT&lt;647&gt;</v>
      </c>
      <c r="C215" s="176" t="str">
        <f t="shared" si="28"/>
        <v>PZT&lt;647&gt;</v>
      </c>
      <c r="D215" s="174" t="s">
        <v>1589</v>
      </c>
      <c r="E215" s="174">
        <v>1715.52</v>
      </c>
      <c r="F215" s="174">
        <v>3469</v>
      </c>
      <c r="G215" s="174">
        <v>2500</v>
      </c>
      <c r="H215" s="174">
        <v>50</v>
      </c>
      <c r="I215" s="174">
        <v>50</v>
      </c>
      <c r="K215" s="176">
        <f t="shared" si="25"/>
        <v>10</v>
      </c>
      <c r="L215" s="176">
        <f t="shared" si="26"/>
        <v>22</v>
      </c>
      <c r="M215" s="176" t="b">
        <f t="shared" si="27"/>
        <v>1</v>
      </c>
      <c r="N215" s="176">
        <f t="shared" si="30"/>
        <v>0</v>
      </c>
      <c r="O215" s="176"/>
    </row>
    <row r="216" spans="1:15" x14ac:dyDescent="0.25">
      <c r="A216" s="176">
        <f t="shared" si="24"/>
        <v>2209</v>
      </c>
      <c r="B216" s="176" t="str">
        <f t="shared" si="29"/>
        <v>PZT&lt;646&gt;</v>
      </c>
      <c r="C216" s="176" t="str">
        <f t="shared" si="28"/>
        <v>PZT&lt;646&gt;</v>
      </c>
      <c r="D216" s="174" t="s">
        <v>1590</v>
      </c>
      <c r="E216" s="174">
        <v>1565.52</v>
      </c>
      <c r="F216" s="174">
        <v>3469</v>
      </c>
      <c r="G216" s="174">
        <v>2500</v>
      </c>
      <c r="H216" s="174">
        <v>50</v>
      </c>
      <c r="I216" s="174">
        <v>50</v>
      </c>
      <c r="K216" s="176">
        <f t="shared" si="25"/>
        <v>9</v>
      </c>
      <c r="L216" s="176">
        <f t="shared" si="26"/>
        <v>22</v>
      </c>
      <c r="M216" s="176" t="b">
        <f t="shared" si="27"/>
        <v>1</v>
      </c>
      <c r="N216" s="176">
        <f t="shared" si="30"/>
        <v>0</v>
      </c>
      <c r="O216" s="176"/>
    </row>
    <row r="217" spans="1:15" x14ac:dyDescent="0.25">
      <c r="A217" s="176">
        <f t="shared" si="24"/>
        <v>2208</v>
      </c>
      <c r="B217" s="176" t="str">
        <f t="shared" si="29"/>
        <v>PZT&lt;645&gt;</v>
      </c>
      <c r="C217" s="176" t="str">
        <f t="shared" si="28"/>
        <v>PZT&lt;645&gt;</v>
      </c>
      <c r="D217" s="174" t="s">
        <v>1591</v>
      </c>
      <c r="E217" s="174">
        <v>1415.52</v>
      </c>
      <c r="F217" s="174">
        <v>3469</v>
      </c>
      <c r="G217" s="174">
        <v>2500</v>
      </c>
      <c r="H217" s="174">
        <v>50</v>
      </c>
      <c r="I217" s="174">
        <v>50</v>
      </c>
      <c r="K217" s="176">
        <f t="shared" si="25"/>
        <v>8</v>
      </c>
      <c r="L217" s="176">
        <f t="shared" si="26"/>
        <v>22</v>
      </c>
      <c r="M217" s="176" t="b">
        <f t="shared" si="27"/>
        <v>1</v>
      </c>
      <c r="N217" s="176">
        <f t="shared" si="30"/>
        <v>0</v>
      </c>
      <c r="O217" s="176"/>
    </row>
    <row r="218" spans="1:15" x14ac:dyDescent="0.25">
      <c r="A218" s="176">
        <f t="shared" si="24"/>
        <v>2207</v>
      </c>
      <c r="B218" s="176" t="str">
        <f t="shared" si="29"/>
        <v>PZT&lt;644&gt;</v>
      </c>
      <c r="C218" s="176" t="str">
        <f t="shared" si="28"/>
        <v>PZT&lt;644&gt;</v>
      </c>
      <c r="D218" s="174" t="s">
        <v>1592</v>
      </c>
      <c r="E218" s="174">
        <v>1265.52</v>
      </c>
      <c r="F218" s="174">
        <v>3469</v>
      </c>
      <c r="G218" s="174">
        <v>2500</v>
      </c>
      <c r="H218" s="174">
        <v>50</v>
      </c>
      <c r="I218" s="174">
        <v>50</v>
      </c>
      <c r="K218" s="176">
        <f t="shared" si="25"/>
        <v>7</v>
      </c>
      <c r="L218" s="176">
        <f t="shared" si="26"/>
        <v>22</v>
      </c>
      <c r="M218" s="176" t="b">
        <f t="shared" si="27"/>
        <v>1</v>
      </c>
      <c r="N218" s="176">
        <f t="shared" si="30"/>
        <v>0</v>
      </c>
      <c r="O218" s="176"/>
    </row>
    <row r="219" spans="1:15" x14ac:dyDescent="0.25">
      <c r="A219" s="176">
        <f t="shared" si="24"/>
        <v>2206</v>
      </c>
      <c r="B219" s="176" t="str">
        <f t="shared" si="29"/>
        <v>VDDHV</v>
      </c>
      <c r="C219" s="176" t="str">
        <f t="shared" si="28"/>
        <v>VDDHV&lt;121&gt;</v>
      </c>
      <c r="D219" s="174" t="s">
        <v>1593</v>
      </c>
      <c r="E219" s="174">
        <v>1115.52</v>
      </c>
      <c r="F219" s="174">
        <v>3469</v>
      </c>
      <c r="G219" s="174">
        <v>2500</v>
      </c>
      <c r="H219" s="174">
        <v>50</v>
      </c>
      <c r="I219" s="174">
        <v>50</v>
      </c>
      <c r="K219" s="176">
        <f t="shared" si="25"/>
        <v>6</v>
      </c>
      <c r="L219" s="176">
        <f t="shared" si="26"/>
        <v>22</v>
      </c>
      <c r="M219" s="176" t="b">
        <f t="shared" si="27"/>
        <v>1</v>
      </c>
      <c r="N219" s="176">
        <f t="shared" si="30"/>
        <v>0</v>
      </c>
      <c r="O219" s="176"/>
    </row>
    <row r="220" spans="1:15" x14ac:dyDescent="0.25">
      <c r="A220" s="176">
        <f t="shared" si="24"/>
        <v>2205</v>
      </c>
      <c r="B220" s="176" t="str">
        <f t="shared" si="29"/>
        <v>PZT&lt;643&gt;</v>
      </c>
      <c r="C220" s="176" t="str">
        <f t="shared" si="28"/>
        <v>PZT&lt;643&gt;</v>
      </c>
      <c r="D220" s="174" t="s">
        <v>1594</v>
      </c>
      <c r="E220" s="174">
        <v>965.52</v>
      </c>
      <c r="F220" s="174">
        <v>3469</v>
      </c>
      <c r="G220" s="174">
        <v>2500</v>
      </c>
      <c r="H220" s="174">
        <v>50</v>
      </c>
      <c r="I220" s="174">
        <v>50</v>
      </c>
      <c r="K220" s="176">
        <f t="shared" si="25"/>
        <v>5</v>
      </c>
      <c r="L220" s="176">
        <f t="shared" si="26"/>
        <v>22</v>
      </c>
      <c r="M220" s="176" t="b">
        <f t="shared" si="27"/>
        <v>1</v>
      </c>
      <c r="N220" s="176">
        <f t="shared" si="30"/>
        <v>0</v>
      </c>
      <c r="O220" s="176"/>
    </row>
    <row r="221" spans="1:15" x14ac:dyDescent="0.25">
      <c r="A221" s="176">
        <f t="shared" si="24"/>
        <v>2204</v>
      </c>
      <c r="B221" s="176" t="str">
        <f t="shared" si="29"/>
        <v>PZT&lt;642&gt;</v>
      </c>
      <c r="C221" s="176" t="str">
        <f t="shared" si="28"/>
        <v>PZT&lt;642&gt;</v>
      </c>
      <c r="D221" s="174" t="s">
        <v>1595</v>
      </c>
      <c r="E221" s="174">
        <v>815.52</v>
      </c>
      <c r="F221" s="174">
        <v>3469</v>
      </c>
      <c r="G221" s="174">
        <v>2500</v>
      </c>
      <c r="H221" s="174">
        <v>50</v>
      </c>
      <c r="I221" s="174">
        <v>50</v>
      </c>
      <c r="K221" s="176">
        <f t="shared" si="25"/>
        <v>4</v>
      </c>
      <c r="L221" s="176">
        <f t="shared" si="26"/>
        <v>22</v>
      </c>
      <c r="M221" s="176" t="b">
        <f t="shared" si="27"/>
        <v>1</v>
      </c>
      <c r="N221" s="176">
        <f t="shared" si="30"/>
        <v>0</v>
      </c>
      <c r="O221" s="176"/>
    </row>
    <row r="222" spans="1:15" x14ac:dyDescent="0.25">
      <c r="A222" s="176">
        <f t="shared" si="24"/>
        <v>2203</v>
      </c>
      <c r="B222" s="176" t="str">
        <f t="shared" si="29"/>
        <v>PZT&lt;641&gt;</v>
      </c>
      <c r="C222" s="176" t="str">
        <f t="shared" si="28"/>
        <v>PZT&lt;641&gt;</v>
      </c>
      <c r="D222" s="174" t="s">
        <v>1596</v>
      </c>
      <c r="E222" s="174">
        <v>665.52</v>
      </c>
      <c r="F222" s="174">
        <v>3469</v>
      </c>
      <c r="G222" s="174">
        <v>2500</v>
      </c>
      <c r="H222" s="174">
        <v>50</v>
      </c>
      <c r="I222" s="174">
        <v>50</v>
      </c>
      <c r="K222" s="176">
        <f t="shared" si="25"/>
        <v>3</v>
      </c>
      <c r="L222" s="176">
        <f t="shared" si="26"/>
        <v>22</v>
      </c>
      <c r="M222" s="176" t="b">
        <f t="shared" si="27"/>
        <v>1</v>
      </c>
      <c r="N222" s="176">
        <f t="shared" si="30"/>
        <v>0</v>
      </c>
      <c r="O222" s="176"/>
    </row>
    <row r="223" spans="1:15" x14ac:dyDescent="0.25">
      <c r="A223" s="176">
        <f t="shared" si="24"/>
        <v>2202</v>
      </c>
      <c r="B223" s="176" t="str">
        <f t="shared" si="29"/>
        <v>PZT&lt;640&gt;</v>
      </c>
      <c r="C223" s="176" t="str">
        <f t="shared" si="28"/>
        <v>PZT&lt;640&gt;</v>
      </c>
      <c r="D223" s="174" t="s">
        <v>1597</v>
      </c>
      <c r="E223" s="174">
        <v>515.52</v>
      </c>
      <c r="F223" s="174">
        <v>3469</v>
      </c>
      <c r="G223" s="174">
        <v>2500</v>
      </c>
      <c r="H223" s="174">
        <v>50</v>
      </c>
      <c r="I223" s="174">
        <v>50</v>
      </c>
      <c r="K223" s="176">
        <f t="shared" si="25"/>
        <v>2</v>
      </c>
      <c r="L223" s="176">
        <f t="shared" si="26"/>
        <v>22</v>
      </c>
      <c r="M223" s="176" t="b">
        <f t="shared" si="27"/>
        <v>1</v>
      </c>
      <c r="N223" s="176">
        <f t="shared" si="30"/>
        <v>0</v>
      </c>
      <c r="O223" s="176"/>
    </row>
    <row r="224" spans="1:15" x14ac:dyDescent="0.25">
      <c r="A224" s="176">
        <f t="shared" si="24"/>
        <v>2201</v>
      </c>
      <c r="B224" s="176" t="str">
        <f t="shared" si="29"/>
        <v>VDDHV</v>
      </c>
      <c r="C224" s="176" t="str">
        <f t="shared" si="28"/>
        <v>VDDHV&lt;120&gt;</v>
      </c>
      <c r="D224" s="174" t="s">
        <v>1598</v>
      </c>
      <c r="E224" s="174">
        <v>365.52</v>
      </c>
      <c r="F224" s="174">
        <v>3469</v>
      </c>
      <c r="G224" s="174">
        <v>2500</v>
      </c>
      <c r="H224" s="174">
        <v>50</v>
      </c>
      <c r="I224" s="174">
        <v>50</v>
      </c>
      <c r="K224" s="176">
        <f t="shared" si="25"/>
        <v>0.99999999999999978</v>
      </c>
      <c r="L224" s="176">
        <f t="shared" si="26"/>
        <v>22</v>
      </c>
      <c r="M224" s="176" t="b">
        <f t="shared" si="27"/>
        <v>1</v>
      </c>
      <c r="N224" s="176">
        <f t="shared" si="30"/>
        <v>2.2204460492503131E-16</v>
      </c>
      <c r="O224" s="176"/>
    </row>
    <row r="225" spans="1:15" x14ac:dyDescent="0.25">
      <c r="A225" s="176">
        <f t="shared" si="24"/>
        <v>2200</v>
      </c>
      <c r="B225" s="176" t="str">
        <f t="shared" si="29"/>
        <v>VSSHV</v>
      </c>
      <c r="C225" s="176" t="str">
        <f t="shared" si="28"/>
        <v>VSSHV&lt;100&gt;</v>
      </c>
      <c r="D225" s="174" t="s">
        <v>1599</v>
      </c>
      <c r="E225" s="174">
        <v>215.52</v>
      </c>
      <c r="F225" s="174">
        <v>3469</v>
      </c>
      <c r="G225" s="174">
        <v>2500</v>
      </c>
      <c r="H225" s="174">
        <v>50</v>
      </c>
      <c r="I225" s="174">
        <v>50</v>
      </c>
      <c r="K225" s="176">
        <f t="shared" si="25"/>
        <v>0</v>
      </c>
      <c r="L225" s="176">
        <f t="shared" si="26"/>
        <v>22</v>
      </c>
      <c r="M225" s="176" t="b">
        <f t="shared" si="27"/>
        <v>1</v>
      </c>
      <c r="N225" s="176">
        <f t="shared" si="30"/>
        <v>0</v>
      </c>
      <c r="O225" s="176"/>
    </row>
    <row r="226" spans="1:15" x14ac:dyDescent="0.25">
      <c r="A226" s="176">
        <f t="shared" si="24"/>
        <v>2123</v>
      </c>
      <c r="B226" s="176" t="str">
        <f t="shared" si="29"/>
        <v>PZT&lt;625&gt;</v>
      </c>
      <c r="C226" s="176" t="str">
        <f t="shared" si="28"/>
        <v>PZT&lt;625&gt;</v>
      </c>
      <c r="D226" s="174" t="s">
        <v>1600</v>
      </c>
      <c r="E226" s="174">
        <v>3665.52</v>
      </c>
      <c r="F226" s="174">
        <v>3645</v>
      </c>
      <c r="G226" s="174">
        <v>2500</v>
      </c>
      <c r="H226" s="174">
        <v>50</v>
      </c>
      <c r="I226" s="174">
        <v>50</v>
      </c>
      <c r="K226" s="176">
        <f t="shared" si="25"/>
        <v>23</v>
      </c>
      <c r="L226" s="176">
        <f t="shared" si="26"/>
        <v>21</v>
      </c>
      <c r="M226" s="176" t="b">
        <f t="shared" si="27"/>
        <v>1</v>
      </c>
      <c r="N226" s="176">
        <f t="shared" si="30"/>
        <v>0</v>
      </c>
      <c r="O226" s="176"/>
    </row>
    <row r="227" spans="1:15" x14ac:dyDescent="0.25">
      <c r="A227" s="176">
        <f t="shared" si="24"/>
        <v>2122</v>
      </c>
      <c r="B227" s="176" t="str">
        <f t="shared" si="29"/>
        <v>PZT&lt;624&gt;</v>
      </c>
      <c r="C227" s="176" t="str">
        <f t="shared" si="28"/>
        <v>PZT&lt;624&gt;</v>
      </c>
      <c r="D227" s="174" t="s">
        <v>1601</v>
      </c>
      <c r="E227" s="174">
        <v>3515.52</v>
      </c>
      <c r="F227" s="174">
        <v>3645</v>
      </c>
      <c r="G227" s="174">
        <v>2500</v>
      </c>
      <c r="H227" s="174">
        <v>50</v>
      </c>
      <c r="I227" s="174">
        <v>50</v>
      </c>
      <c r="K227" s="176">
        <f t="shared" si="25"/>
        <v>22</v>
      </c>
      <c r="L227" s="176">
        <f t="shared" si="26"/>
        <v>21</v>
      </c>
      <c r="M227" s="176" t="b">
        <f t="shared" si="27"/>
        <v>1</v>
      </c>
      <c r="N227" s="176">
        <f t="shared" si="30"/>
        <v>0</v>
      </c>
      <c r="O227" s="176"/>
    </row>
    <row r="228" spans="1:15" x14ac:dyDescent="0.25">
      <c r="A228" s="176">
        <f t="shared" si="24"/>
        <v>2121</v>
      </c>
      <c r="B228" s="176" t="str">
        <f t="shared" si="29"/>
        <v>VSSHV</v>
      </c>
      <c r="C228" s="176" t="str">
        <f t="shared" si="28"/>
        <v>VSSHV&lt;97&gt;</v>
      </c>
      <c r="D228" s="174" t="s">
        <v>1602</v>
      </c>
      <c r="E228" s="174">
        <v>3365.52</v>
      </c>
      <c r="F228" s="174">
        <v>3645</v>
      </c>
      <c r="G228" s="174">
        <v>2500</v>
      </c>
      <c r="H228" s="174">
        <v>50</v>
      </c>
      <c r="I228" s="174">
        <v>50</v>
      </c>
      <c r="K228" s="176">
        <f t="shared" si="25"/>
        <v>21</v>
      </c>
      <c r="L228" s="176">
        <f t="shared" si="26"/>
        <v>21</v>
      </c>
      <c r="M228" s="176" t="b">
        <f t="shared" si="27"/>
        <v>1</v>
      </c>
      <c r="N228" s="176">
        <f t="shared" si="30"/>
        <v>0</v>
      </c>
      <c r="O228" s="176"/>
    </row>
    <row r="229" spans="1:15" x14ac:dyDescent="0.25">
      <c r="A229" s="176">
        <f t="shared" si="24"/>
        <v>2120</v>
      </c>
      <c r="B229" s="176" t="str">
        <f t="shared" si="29"/>
        <v>PZT&lt;623&gt;</v>
      </c>
      <c r="C229" s="176" t="str">
        <f t="shared" si="28"/>
        <v>PZT&lt;623&gt;</v>
      </c>
      <c r="D229" s="174" t="s">
        <v>1603</v>
      </c>
      <c r="E229" s="174">
        <v>3215.52</v>
      </c>
      <c r="F229" s="174">
        <v>3645</v>
      </c>
      <c r="G229" s="174">
        <v>2500</v>
      </c>
      <c r="H229" s="174">
        <v>50</v>
      </c>
      <c r="I229" s="174">
        <v>50</v>
      </c>
      <c r="K229" s="176">
        <f t="shared" si="25"/>
        <v>20</v>
      </c>
      <c r="L229" s="176">
        <f t="shared" si="26"/>
        <v>21</v>
      </c>
      <c r="M229" s="176" t="b">
        <f t="shared" si="27"/>
        <v>1</v>
      </c>
      <c r="N229" s="176">
        <f t="shared" si="30"/>
        <v>0</v>
      </c>
      <c r="O229" s="176"/>
    </row>
    <row r="230" spans="1:15" x14ac:dyDescent="0.25">
      <c r="A230" s="176">
        <f t="shared" si="24"/>
        <v>2119</v>
      </c>
      <c r="B230" s="176" t="str">
        <f t="shared" si="29"/>
        <v>PZT&lt;622&gt;</v>
      </c>
      <c r="C230" s="176" t="str">
        <f t="shared" si="28"/>
        <v>PZT&lt;622&gt;</v>
      </c>
      <c r="D230" s="174" t="s">
        <v>1604</v>
      </c>
      <c r="E230" s="174">
        <v>3065.52</v>
      </c>
      <c r="F230" s="174">
        <v>3645</v>
      </c>
      <c r="G230" s="174">
        <v>2500</v>
      </c>
      <c r="H230" s="174">
        <v>50</v>
      </c>
      <c r="I230" s="174">
        <v>50</v>
      </c>
      <c r="K230" s="176">
        <f t="shared" si="25"/>
        <v>19</v>
      </c>
      <c r="L230" s="176">
        <f t="shared" si="26"/>
        <v>21</v>
      </c>
      <c r="M230" s="176" t="b">
        <f t="shared" si="27"/>
        <v>1</v>
      </c>
      <c r="N230" s="176">
        <f t="shared" si="30"/>
        <v>0</v>
      </c>
      <c r="O230" s="176"/>
    </row>
    <row r="231" spans="1:15" x14ac:dyDescent="0.25">
      <c r="A231" s="176">
        <f t="shared" si="24"/>
        <v>2118</v>
      </c>
      <c r="B231" s="176" t="str">
        <f t="shared" si="29"/>
        <v>PZT&lt;621&gt;</v>
      </c>
      <c r="C231" s="176" t="str">
        <f t="shared" si="28"/>
        <v>PZT&lt;621&gt;</v>
      </c>
      <c r="D231" s="174" t="s">
        <v>1605</v>
      </c>
      <c r="E231" s="174">
        <v>2915.52</v>
      </c>
      <c r="F231" s="174">
        <v>3645</v>
      </c>
      <c r="G231" s="174">
        <v>2500</v>
      </c>
      <c r="H231" s="174">
        <v>50</v>
      </c>
      <c r="I231" s="174">
        <v>50</v>
      </c>
      <c r="K231" s="176">
        <f t="shared" si="25"/>
        <v>18</v>
      </c>
      <c r="L231" s="176">
        <f t="shared" si="26"/>
        <v>21</v>
      </c>
      <c r="M231" s="176" t="b">
        <f t="shared" si="27"/>
        <v>1</v>
      </c>
      <c r="N231" s="176">
        <f t="shared" si="30"/>
        <v>0</v>
      </c>
      <c r="O231" s="176"/>
    </row>
    <row r="232" spans="1:15" x14ac:dyDescent="0.25">
      <c r="A232" s="176">
        <f t="shared" si="24"/>
        <v>2117</v>
      </c>
      <c r="B232" s="176" t="str">
        <f t="shared" si="29"/>
        <v>PZT&lt;620&gt;</v>
      </c>
      <c r="C232" s="176" t="str">
        <f t="shared" si="28"/>
        <v>PZT&lt;620&gt;</v>
      </c>
      <c r="D232" s="174" t="s">
        <v>1606</v>
      </c>
      <c r="E232" s="174">
        <v>2765.52</v>
      </c>
      <c r="F232" s="174">
        <v>3645</v>
      </c>
      <c r="G232" s="174">
        <v>2500</v>
      </c>
      <c r="H232" s="174">
        <v>50</v>
      </c>
      <c r="I232" s="174">
        <v>50</v>
      </c>
      <c r="K232" s="176">
        <f t="shared" si="25"/>
        <v>17</v>
      </c>
      <c r="L232" s="176">
        <f t="shared" si="26"/>
        <v>21</v>
      </c>
      <c r="M232" s="176" t="b">
        <f t="shared" si="27"/>
        <v>1</v>
      </c>
      <c r="N232" s="176">
        <f t="shared" si="30"/>
        <v>0</v>
      </c>
      <c r="O232" s="176"/>
    </row>
    <row r="233" spans="1:15" x14ac:dyDescent="0.25">
      <c r="A233" s="176">
        <f t="shared" si="24"/>
        <v>2116</v>
      </c>
      <c r="B233" s="176" t="str">
        <f t="shared" si="29"/>
        <v>VDDHV</v>
      </c>
      <c r="C233" s="176" t="str">
        <f t="shared" si="28"/>
        <v>VDDHV&lt;116&gt;</v>
      </c>
      <c r="D233" s="174" t="s">
        <v>1607</v>
      </c>
      <c r="E233" s="174">
        <v>2615.52</v>
      </c>
      <c r="F233" s="174">
        <v>3645</v>
      </c>
      <c r="G233" s="174">
        <v>2500</v>
      </c>
      <c r="H233" s="174">
        <v>50</v>
      </c>
      <c r="I233" s="174">
        <v>50</v>
      </c>
      <c r="K233" s="176">
        <f t="shared" si="25"/>
        <v>16</v>
      </c>
      <c r="L233" s="176">
        <f t="shared" si="26"/>
        <v>21</v>
      </c>
      <c r="M233" s="176" t="b">
        <f t="shared" si="27"/>
        <v>1</v>
      </c>
      <c r="N233" s="176">
        <f t="shared" si="30"/>
        <v>0</v>
      </c>
      <c r="O233" s="176"/>
    </row>
    <row r="234" spans="1:15" x14ac:dyDescent="0.25">
      <c r="A234" s="176">
        <f t="shared" si="24"/>
        <v>2115</v>
      </c>
      <c r="B234" s="176" t="str">
        <f t="shared" si="29"/>
        <v>PZT&lt;619&gt;</v>
      </c>
      <c r="C234" s="176" t="str">
        <f t="shared" si="28"/>
        <v>PZT&lt;619&gt;</v>
      </c>
      <c r="D234" s="174" t="s">
        <v>1608</v>
      </c>
      <c r="E234" s="174">
        <v>2465.52</v>
      </c>
      <c r="F234" s="174">
        <v>3645</v>
      </c>
      <c r="G234" s="174">
        <v>2500</v>
      </c>
      <c r="H234" s="174">
        <v>50</v>
      </c>
      <c r="I234" s="174">
        <v>50</v>
      </c>
      <c r="K234" s="176">
        <f t="shared" si="25"/>
        <v>15</v>
      </c>
      <c r="L234" s="176">
        <f t="shared" si="26"/>
        <v>21</v>
      </c>
      <c r="M234" s="176" t="b">
        <f t="shared" si="27"/>
        <v>1</v>
      </c>
      <c r="N234" s="176">
        <f t="shared" si="30"/>
        <v>0</v>
      </c>
      <c r="O234" s="176"/>
    </row>
    <row r="235" spans="1:15" x14ac:dyDescent="0.25">
      <c r="A235" s="176">
        <f t="shared" si="24"/>
        <v>2114</v>
      </c>
      <c r="B235" s="176" t="str">
        <f t="shared" si="29"/>
        <v>PZT&lt;618&gt;</v>
      </c>
      <c r="C235" s="176" t="str">
        <f t="shared" si="28"/>
        <v>PZT&lt;618&gt;</v>
      </c>
      <c r="D235" s="174" t="s">
        <v>1609</v>
      </c>
      <c r="E235" s="174">
        <v>2315.52</v>
      </c>
      <c r="F235" s="174">
        <v>3645</v>
      </c>
      <c r="G235" s="174">
        <v>2500</v>
      </c>
      <c r="H235" s="174">
        <v>50</v>
      </c>
      <c r="I235" s="174">
        <v>50</v>
      </c>
      <c r="K235" s="176">
        <f t="shared" si="25"/>
        <v>14</v>
      </c>
      <c r="L235" s="176">
        <f t="shared" si="26"/>
        <v>21</v>
      </c>
      <c r="M235" s="176" t="b">
        <f t="shared" si="27"/>
        <v>1</v>
      </c>
      <c r="N235" s="176">
        <f t="shared" si="30"/>
        <v>0</v>
      </c>
      <c r="O235" s="176"/>
    </row>
    <row r="236" spans="1:15" x14ac:dyDescent="0.25">
      <c r="A236" s="176">
        <f t="shared" si="24"/>
        <v>2113</v>
      </c>
      <c r="B236" s="176" t="str">
        <f t="shared" si="29"/>
        <v>PZT&lt;617&gt;</v>
      </c>
      <c r="C236" s="176" t="str">
        <f t="shared" si="28"/>
        <v>PZT&lt;617&gt;</v>
      </c>
      <c r="D236" s="174" t="s">
        <v>1610</v>
      </c>
      <c r="E236" s="174">
        <v>2165.52</v>
      </c>
      <c r="F236" s="174">
        <v>3645</v>
      </c>
      <c r="G236" s="174">
        <v>2500</v>
      </c>
      <c r="H236" s="174">
        <v>50</v>
      </c>
      <c r="I236" s="174">
        <v>50</v>
      </c>
      <c r="K236" s="176">
        <f t="shared" si="25"/>
        <v>13</v>
      </c>
      <c r="L236" s="176">
        <f t="shared" si="26"/>
        <v>21</v>
      </c>
      <c r="M236" s="176" t="b">
        <f t="shared" si="27"/>
        <v>1</v>
      </c>
      <c r="N236" s="176">
        <f t="shared" si="30"/>
        <v>0</v>
      </c>
      <c r="O236" s="176"/>
    </row>
    <row r="237" spans="1:15" x14ac:dyDescent="0.25">
      <c r="A237" s="176">
        <f t="shared" si="24"/>
        <v>2112</v>
      </c>
      <c r="B237" s="176" t="str">
        <f t="shared" si="29"/>
        <v>PZT&lt;616&gt;</v>
      </c>
      <c r="C237" s="176" t="str">
        <f t="shared" si="28"/>
        <v>PZT&lt;616&gt;</v>
      </c>
      <c r="D237" s="174" t="s">
        <v>1611</v>
      </c>
      <c r="E237" s="174">
        <v>2015.52</v>
      </c>
      <c r="F237" s="174">
        <v>3645</v>
      </c>
      <c r="G237" s="174">
        <v>2500</v>
      </c>
      <c r="H237" s="174">
        <v>50</v>
      </c>
      <c r="I237" s="174">
        <v>50</v>
      </c>
      <c r="K237" s="176">
        <f t="shared" si="25"/>
        <v>12</v>
      </c>
      <c r="L237" s="176">
        <f t="shared" si="26"/>
        <v>21</v>
      </c>
      <c r="M237" s="176" t="b">
        <f t="shared" si="27"/>
        <v>1</v>
      </c>
      <c r="N237" s="176">
        <f t="shared" si="30"/>
        <v>0</v>
      </c>
      <c r="O237" s="176"/>
    </row>
    <row r="238" spans="1:15" x14ac:dyDescent="0.25">
      <c r="A238" s="176">
        <f t="shared" si="24"/>
        <v>2111</v>
      </c>
      <c r="B238" s="176" t="str">
        <f t="shared" si="29"/>
        <v>VSSHV</v>
      </c>
      <c r="C238" s="176" t="str">
        <f t="shared" si="28"/>
        <v>VSSHV&lt;96&gt;</v>
      </c>
      <c r="D238" s="174" t="s">
        <v>1612</v>
      </c>
      <c r="E238" s="174">
        <v>1865.52</v>
      </c>
      <c r="F238" s="174">
        <v>3645</v>
      </c>
      <c r="G238" s="174">
        <v>2500</v>
      </c>
      <c r="H238" s="174">
        <v>50</v>
      </c>
      <c r="I238" s="174">
        <v>50</v>
      </c>
      <c r="K238" s="176">
        <f t="shared" si="25"/>
        <v>11</v>
      </c>
      <c r="L238" s="176">
        <f t="shared" si="26"/>
        <v>21</v>
      </c>
      <c r="M238" s="176" t="b">
        <f t="shared" si="27"/>
        <v>1</v>
      </c>
      <c r="N238" s="176">
        <f t="shared" si="30"/>
        <v>0</v>
      </c>
      <c r="O238" s="176"/>
    </row>
    <row r="239" spans="1:15" x14ac:dyDescent="0.25">
      <c r="A239" s="176">
        <f t="shared" si="24"/>
        <v>2110</v>
      </c>
      <c r="B239" s="176" t="str">
        <f t="shared" si="29"/>
        <v>PZT&lt;615&gt;</v>
      </c>
      <c r="C239" s="176" t="str">
        <f t="shared" si="28"/>
        <v>PZT&lt;615&gt;</v>
      </c>
      <c r="D239" s="174" t="s">
        <v>1613</v>
      </c>
      <c r="E239" s="174">
        <v>1715.52</v>
      </c>
      <c r="F239" s="174">
        <v>3645</v>
      </c>
      <c r="G239" s="174">
        <v>2500</v>
      </c>
      <c r="H239" s="174">
        <v>50</v>
      </c>
      <c r="I239" s="174">
        <v>50</v>
      </c>
      <c r="K239" s="176">
        <f t="shared" si="25"/>
        <v>10</v>
      </c>
      <c r="L239" s="176">
        <f t="shared" si="26"/>
        <v>21</v>
      </c>
      <c r="M239" s="176" t="b">
        <f t="shared" si="27"/>
        <v>1</v>
      </c>
      <c r="N239" s="176">
        <f t="shared" si="30"/>
        <v>0</v>
      </c>
      <c r="O239" s="176"/>
    </row>
    <row r="240" spans="1:15" x14ac:dyDescent="0.25">
      <c r="A240" s="176">
        <f t="shared" si="24"/>
        <v>2109</v>
      </c>
      <c r="B240" s="176" t="str">
        <f t="shared" si="29"/>
        <v>PZT&lt;614&gt;</v>
      </c>
      <c r="C240" s="176" t="str">
        <f t="shared" si="28"/>
        <v>PZT&lt;614&gt;</v>
      </c>
      <c r="D240" s="174" t="s">
        <v>1614</v>
      </c>
      <c r="E240" s="174">
        <v>1565.52</v>
      </c>
      <c r="F240" s="174">
        <v>3645</v>
      </c>
      <c r="G240" s="174">
        <v>2500</v>
      </c>
      <c r="H240" s="174">
        <v>50</v>
      </c>
      <c r="I240" s="174">
        <v>50</v>
      </c>
      <c r="K240" s="176">
        <f t="shared" si="25"/>
        <v>9</v>
      </c>
      <c r="L240" s="176">
        <f t="shared" si="26"/>
        <v>21</v>
      </c>
      <c r="M240" s="176" t="b">
        <f t="shared" si="27"/>
        <v>1</v>
      </c>
      <c r="N240" s="176">
        <f t="shared" si="30"/>
        <v>0</v>
      </c>
      <c r="O240" s="176"/>
    </row>
    <row r="241" spans="1:15" x14ac:dyDescent="0.25">
      <c r="A241" s="176">
        <f t="shared" si="24"/>
        <v>2108</v>
      </c>
      <c r="B241" s="176" t="str">
        <f t="shared" si="29"/>
        <v>PZT&lt;613&gt;</v>
      </c>
      <c r="C241" s="176" t="str">
        <f t="shared" si="28"/>
        <v>PZT&lt;613&gt;</v>
      </c>
      <c r="D241" s="174" t="s">
        <v>1615</v>
      </c>
      <c r="E241" s="174">
        <v>1415.52</v>
      </c>
      <c r="F241" s="174">
        <v>3645</v>
      </c>
      <c r="G241" s="174">
        <v>2500</v>
      </c>
      <c r="H241" s="174">
        <v>50</v>
      </c>
      <c r="I241" s="174">
        <v>50</v>
      </c>
      <c r="K241" s="176">
        <f t="shared" si="25"/>
        <v>8</v>
      </c>
      <c r="L241" s="176">
        <f t="shared" si="26"/>
        <v>21</v>
      </c>
      <c r="M241" s="176" t="b">
        <f t="shared" si="27"/>
        <v>1</v>
      </c>
      <c r="N241" s="176">
        <f t="shared" si="30"/>
        <v>0</v>
      </c>
      <c r="O241" s="176"/>
    </row>
    <row r="242" spans="1:15" x14ac:dyDescent="0.25">
      <c r="A242" s="176">
        <f t="shared" si="24"/>
        <v>2107</v>
      </c>
      <c r="B242" s="176" t="str">
        <f t="shared" si="29"/>
        <v>PZT&lt;612&gt;</v>
      </c>
      <c r="C242" s="176" t="str">
        <f t="shared" si="28"/>
        <v>PZT&lt;612&gt;</v>
      </c>
      <c r="D242" s="174" t="s">
        <v>1616</v>
      </c>
      <c r="E242" s="174">
        <v>1265.52</v>
      </c>
      <c r="F242" s="174">
        <v>3645</v>
      </c>
      <c r="G242" s="174">
        <v>2500</v>
      </c>
      <c r="H242" s="174">
        <v>50</v>
      </c>
      <c r="I242" s="174">
        <v>50</v>
      </c>
      <c r="K242" s="176">
        <f t="shared" si="25"/>
        <v>7</v>
      </c>
      <c r="L242" s="176">
        <f t="shared" si="26"/>
        <v>21</v>
      </c>
      <c r="M242" s="176" t="b">
        <f t="shared" si="27"/>
        <v>1</v>
      </c>
      <c r="N242" s="176">
        <f t="shared" si="30"/>
        <v>0</v>
      </c>
      <c r="O242" s="176"/>
    </row>
    <row r="243" spans="1:15" x14ac:dyDescent="0.25">
      <c r="A243" s="176">
        <f t="shared" si="24"/>
        <v>2106</v>
      </c>
      <c r="B243" s="176" t="str">
        <f t="shared" si="29"/>
        <v>VDDHV</v>
      </c>
      <c r="C243" s="176" t="str">
        <f t="shared" si="28"/>
        <v>VDDHV&lt;115&gt;</v>
      </c>
      <c r="D243" s="174" t="s">
        <v>1617</v>
      </c>
      <c r="E243" s="174">
        <v>1115.52</v>
      </c>
      <c r="F243" s="174">
        <v>3645</v>
      </c>
      <c r="G243" s="174">
        <v>2500</v>
      </c>
      <c r="H243" s="174">
        <v>50</v>
      </c>
      <c r="I243" s="174">
        <v>50</v>
      </c>
      <c r="K243" s="176">
        <f t="shared" si="25"/>
        <v>6</v>
      </c>
      <c r="L243" s="176">
        <f t="shared" si="26"/>
        <v>21</v>
      </c>
      <c r="M243" s="176" t="b">
        <f t="shared" si="27"/>
        <v>1</v>
      </c>
      <c r="N243" s="176">
        <f t="shared" si="30"/>
        <v>0</v>
      </c>
      <c r="O243" s="176"/>
    </row>
    <row r="244" spans="1:15" x14ac:dyDescent="0.25">
      <c r="A244" s="176">
        <f t="shared" si="24"/>
        <v>2105</v>
      </c>
      <c r="B244" s="176" t="str">
        <f t="shared" si="29"/>
        <v>PZT&lt;611&gt;</v>
      </c>
      <c r="C244" s="176" t="str">
        <f t="shared" si="28"/>
        <v>PZT&lt;611&gt;</v>
      </c>
      <c r="D244" s="174" t="s">
        <v>1618</v>
      </c>
      <c r="E244" s="174">
        <v>965.52</v>
      </c>
      <c r="F244" s="174">
        <v>3645</v>
      </c>
      <c r="G244" s="174">
        <v>2500</v>
      </c>
      <c r="H244" s="174">
        <v>50</v>
      </c>
      <c r="I244" s="174">
        <v>50</v>
      </c>
      <c r="K244" s="176">
        <f t="shared" si="25"/>
        <v>5</v>
      </c>
      <c r="L244" s="176">
        <f t="shared" si="26"/>
        <v>21</v>
      </c>
      <c r="M244" s="176" t="b">
        <f t="shared" si="27"/>
        <v>1</v>
      </c>
      <c r="N244" s="176">
        <f t="shared" si="30"/>
        <v>0</v>
      </c>
      <c r="O244" s="176"/>
    </row>
    <row r="245" spans="1:15" x14ac:dyDescent="0.25">
      <c r="A245" s="176">
        <f t="shared" si="24"/>
        <v>2104</v>
      </c>
      <c r="B245" s="176" t="str">
        <f t="shared" si="29"/>
        <v>PZT&lt;610&gt;</v>
      </c>
      <c r="C245" s="176" t="str">
        <f t="shared" si="28"/>
        <v>PZT&lt;610&gt;</v>
      </c>
      <c r="D245" s="174" t="s">
        <v>1619</v>
      </c>
      <c r="E245" s="174">
        <v>815.52</v>
      </c>
      <c r="F245" s="174">
        <v>3645</v>
      </c>
      <c r="G245" s="174">
        <v>2500</v>
      </c>
      <c r="H245" s="174">
        <v>50</v>
      </c>
      <c r="I245" s="174">
        <v>50</v>
      </c>
      <c r="K245" s="176">
        <f t="shared" si="25"/>
        <v>4</v>
      </c>
      <c r="L245" s="176">
        <f t="shared" si="26"/>
        <v>21</v>
      </c>
      <c r="M245" s="176" t="b">
        <f t="shared" si="27"/>
        <v>1</v>
      </c>
      <c r="N245" s="176">
        <f t="shared" si="30"/>
        <v>0</v>
      </c>
      <c r="O245" s="176"/>
    </row>
    <row r="246" spans="1:15" x14ac:dyDescent="0.25">
      <c r="A246" s="176">
        <f t="shared" si="24"/>
        <v>2103</v>
      </c>
      <c r="B246" s="176" t="str">
        <f t="shared" si="29"/>
        <v>PZT&lt;609&gt;</v>
      </c>
      <c r="C246" s="176" t="str">
        <f t="shared" si="28"/>
        <v>PZT&lt;609&gt;</v>
      </c>
      <c r="D246" s="174" t="s">
        <v>1620</v>
      </c>
      <c r="E246" s="174">
        <v>665.52</v>
      </c>
      <c r="F246" s="174">
        <v>3645</v>
      </c>
      <c r="G246" s="174">
        <v>2500</v>
      </c>
      <c r="H246" s="174">
        <v>50</v>
      </c>
      <c r="I246" s="174">
        <v>50</v>
      </c>
      <c r="K246" s="176">
        <f t="shared" si="25"/>
        <v>3</v>
      </c>
      <c r="L246" s="176">
        <f t="shared" si="26"/>
        <v>21</v>
      </c>
      <c r="M246" s="176" t="b">
        <f t="shared" si="27"/>
        <v>1</v>
      </c>
      <c r="N246" s="176">
        <f t="shared" si="30"/>
        <v>0</v>
      </c>
      <c r="O246" s="176"/>
    </row>
    <row r="247" spans="1:15" x14ac:dyDescent="0.25">
      <c r="A247" s="176">
        <f t="shared" si="24"/>
        <v>2102</v>
      </c>
      <c r="B247" s="176" t="str">
        <f t="shared" si="29"/>
        <v>PZT&lt;608&gt;</v>
      </c>
      <c r="C247" s="176" t="str">
        <f t="shared" si="28"/>
        <v>PZT&lt;608&gt;</v>
      </c>
      <c r="D247" s="174" t="s">
        <v>1621</v>
      </c>
      <c r="E247" s="174">
        <v>515.52</v>
      </c>
      <c r="F247" s="174">
        <v>3645</v>
      </c>
      <c r="G247" s="174">
        <v>2500</v>
      </c>
      <c r="H247" s="174">
        <v>50</v>
      </c>
      <c r="I247" s="174">
        <v>50</v>
      </c>
      <c r="K247" s="176">
        <f t="shared" si="25"/>
        <v>2</v>
      </c>
      <c r="L247" s="176">
        <f t="shared" si="26"/>
        <v>21</v>
      </c>
      <c r="M247" s="176" t="b">
        <f t="shared" si="27"/>
        <v>1</v>
      </c>
      <c r="N247" s="176">
        <f t="shared" si="30"/>
        <v>0</v>
      </c>
      <c r="O247" s="176"/>
    </row>
    <row r="248" spans="1:15" x14ac:dyDescent="0.25">
      <c r="A248" s="176">
        <f t="shared" si="24"/>
        <v>2101</v>
      </c>
      <c r="B248" s="176" t="str">
        <f t="shared" si="29"/>
        <v>VDDHV</v>
      </c>
      <c r="C248" s="176" t="str">
        <f t="shared" si="28"/>
        <v>VDDHV&lt;114&gt;</v>
      </c>
      <c r="D248" s="174" t="s">
        <v>1622</v>
      </c>
      <c r="E248" s="174">
        <v>365.52</v>
      </c>
      <c r="F248" s="174">
        <v>3645</v>
      </c>
      <c r="G248" s="174">
        <v>2500</v>
      </c>
      <c r="H248" s="174">
        <v>50</v>
      </c>
      <c r="I248" s="174">
        <v>50</v>
      </c>
      <c r="K248" s="176">
        <f t="shared" si="25"/>
        <v>0.99999999999999978</v>
      </c>
      <c r="L248" s="176">
        <f t="shared" si="26"/>
        <v>21</v>
      </c>
      <c r="M248" s="176" t="b">
        <f t="shared" si="27"/>
        <v>1</v>
      </c>
      <c r="N248" s="176">
        <f t="shared" si="30"/>
        <v>2.2204460492503131E-16</v>
      </c>
      <c r="O248" s="176"/>
    </row>
    <row r="249" spans="1:15" x14ac:dyDescent="0.25">
      <c r="A249" s="176">
        <f t="shared" si="24"/>
        <v>2100</v>
      </c>
      <c r="B249" s="176" t="str">
        <f t="shared" si="29"/>
        <v>VSSHV</v>
      </c>
      <c r="C249" s="176" t="str">
        <f t="shared" si="28"/>
        <v>VSSHV&lt;95&gt;</v>
      </c>
      <c r="D249" s="174" t="s">
        <v>1623</v>
      </c>
      <c r="E249" s="174">
        <v>215.52</v>
      </c>
      <c r="F249" s="174">
        <v>3645</v>
      </c>
      <c r="G249" s="174">
        <v>2500</v>
      </c>
      <c r="H249" s="174">
        <v>50</v>
      </c>
      <c r="I249" s="174">
        <v>50</v>
      </c>
      <c r="K249" s="176">
        <f t="shared" si="25"/>
        <v>0</v>
      </c>
      <c r="L249" s="176">
        <f t="shared" si="26"/>
        <v>21</v>
      </c>
      <c r="M249" s="176" t="b">
        <f t="shared" si="27"/>
        <v>1</v>
      </c>
      <c r="N249" s="176">
        <f t="shared" si="30"/>
        <v>0</v>
      </c>
      <c r="O249" s="176"/>
    </row>
    <row r="250" spans="1:15" x14ac:dyDescent="0.25">
      <c r="A250" s="176">
        <f t="shared" si="24"/>
        <v>2023</v>
      </c>
      <c r="B250" s="176" t="str">
        <f t="shared" si="29"/>
        <v>PZT&lt;593&gt;</v>
      </c>
      <c r="C250" s="176" t="str">
        <f t="shared" si="28"/>
        <v>PZT&lt;593&gt;</v>
      </c>
      <c r="D250" s="174" t="s">
        <v>1624</v>
      </c>
      <c r="E250" s="174">
        <v>3665.52</v>
      </c>
      <c r="F250" s="174">
        <v>3821</v>
      </c>
      <c r="G250" s="174">
        <v>2500</v>
      </c>
      <c r="H250" s="174">
        <v>50</v>
      </c>
      <c r="I250" s="174">
        <v>50</v>
      </c>
      <c r="K250" s="176">
        <f t="shared" si="25"/>
        <v>23</v>
      </c>
      <c r="L250" s="176">
        <f t="shared" si="26"/>
        <v>20</v>
      </c>
      <c r="M250" s="176" t="b">
        <f t="shared" si="27"/>
        <v>1</v>
      </c>
      <c r="N250" s="176">
        <f t="shared" si="30"/>
        <v>0</v>
      </c>
      <c r="O250" s="176"/>
    </row>
    <row r="251" spans="1:15" x14ac:dyDescent="0.25">
      <c r="A251" s="176">
        <f t="shared" si="24"/>
        <v>2022</v>
      </c>
      <c r="B251" s="176" t="str">
        <f t="shared" si="29"/>
        <v>PZT&lt;592&gt;</v>
      </c>
      <c r="C251" s="176" t="str">
        <f t="shared" si="28"/>
        <v>PZT&lt;592&gt;</v>
      </c>
      <c r="D251" s="174" t="s">
        <v>1625</v>
      </c>
      <c r="E251" s="174">
        <v>3515.52</v>
      </c>
      <c r="F251" s="174">
        <v>3821</v>
      </c>
      <c r="G251" s="174">
        <v>2500</v>
      </c>
      <c r="H251" s="174">
        <v>50</v>
      </c>
      <c r="I251" s="174">
        <v>50</v>
      </c>
      <c r="K251" s="176">
        <f t="shared" si="25"/>
        <v>22</v>
      </c>
      <c r="L251" s="176">
        <f t="shared" si="26"/>
        <v>20</v>
      </c>
      <c r="M251" s="176" t="b">
        <f t="shared" si="27"/>
        <v>1</v>
      </c>
      <c r="N251" s="176">
        <f t="shared" si="30"/>
        <v>0</v>
      </c>
      <c r="O251" s="176"/>
    </row>
    <row r="252" spans="1:15" x14ac:dyDescent="0.25">
      <c r="A252" s="176">
        <f t="shared" si="24"/>
        <v>2021</v>
      </c>
      <c r="B252" s="176" t="str">
        <f t="shared" si="29"/>
        <v>VSSHV</v>
      </c>
      <c r="C252" s="176" t="str">
        <f t="shared" si="28"/>
        <v>VSSHV&lt;92&gt;</v>
      </c>
      <c r="D252" s="174" t="s">
        <v>1626</v>
      </c>
      <c r="E252" s="174">
        <v>3365.52</v>
      </c>
      <c r="F252" s="174">
        <v>3821</v>
      </c>
      <c r="G252" s="174">
        <v>2500</v>
      </c>
      <c r="H252" s="174">
        <v>50</v>
      </c>
      <c r="I252" s="174">
        <v>50</v>
      </c>
      <c r="K252" s="176">
        <f t="shared" si="25"/>
        <v>21</v>
      </c>
      <c r="L252" s="176">
        <f t="shared" si="26"/>
        <v>20</v>
      </c>
      <c r="M252" s="176" t="b">
        <f t="shared" si="27"/>
        <v>1</v>
      </c>
      <c r="N252" s="176">
        <f t="shared" si="30"/>
        <v>0</v>
      </c>
      <c r="O252" s="176"/>
    </row>
    <row r="253" spans="1:15" x14ac:dyDescent="0.25">
      <c r="A253" s="176">
        <f t="shared" si="24"/>
        <v>2020</v>
      </c>
      <c r="B253" s="176" t="str">
        <f t="shared" si="29"/>
        <v>PZT&lt;591&gt;</v>
      </c>
      <c r="C253" s="176" t="str">
        <f t="shared" si="28"/>
        <v>PZT&lt;591&gt;</v>
      </c>
      <c r="D253" s="174" t="s">
        <v>1627</v>
      </c>
      <c r="E253" s="174">
        <v>3215.52</v>
      </c>
      <c r="F253" s="174">
        <v>3821</v>
      </c>
      <c r="G253" s="174">
        <v>2500</v>
      </c>
      <c r="H253" s="174">
        <v>50</v>
      </c>
      <c r="I253" s="174">
        <v>50</v>
      </c>
      <c r="K253" s="176">
        <f t="shared" si="25"/>
        <v>20</v>
      </c>
      <c r="L253" s="176">
        <f t="shared" si="26"/>
        <v>20</v>
      </c>
      <c r="M253" s="176" t="b">
        <f t="shared" si="27"/>
        <v>1</v>
      </c>
      <c r="N253" s="176">
        <f t="shared" si="30"/>
        <v>0</v>
      </c>
      <c r="O253" s="176"/>
    </row>
    <row r="254" spans="1:15" x14ac:dyDescent="0.25">
      <c r="A254" s="176">
        <f t="shared" si="24"/>
        <v>2019</v>
      </c>
      <c r="B254" s="176" t="str">
        <f t="shared" si="29"/>
        <v>PZT&lt;590&gt;</v>
      </c>
      <c r="C254" s="176" t="str">
        <f t="shared" si="28"/>
        <v>PZT&lt;590&gt;</v>
      </c>
      <c r="D254" s="174" t="s">
        <v>1628</v>
      </c>
      <c r="E254" s="174">
        <v>3065.52</v>
      </c>
      <c r="F254" s="174">
        <v>3821</v>
      </c>
      <c r="G254" s="174">
        <v>2500</v>
      </c>
      <c r="H254" s="174">
        <v>50</v>
      </c>
      <c r="I254" s="174">
        <v>50</v>
      </c>
      <c r="K254" s="176">
        <f t="shared" si="25"/>
        <v>19</v>
      </c>
      <c r="L254" s="176">
        <f t="shared" si="26"/>
        <v>20</v>
      </c>
      <c r="M254" s="176" t="b">
        <f t="shared" si="27"/>
        <v>1</v>
      </c>
      <c r="N254" s="176">
        <f t="shared" si="30"/>
        <v>0</v>
      </c>
      <c r="O254" s="176"/>
    </row>
    <row r="255" spans="1:15" x14ac:dyDescent="0.25">
      <c r="A255" s="176">
        <f t="shared" si="24"/>
        <v>2018</v>
      </c>
      <c r="B255" s="176" t="str">
        <f t="shared" si="29"/>
        <v>PZT&lt;589&gt;</v>
      </c>
      <c r="C255" s="176" t="str">
        <f t="shared" si="28"/>
        <v>PZT&lt;589&gt;</v>
      </c>
      <c r="D255" s="174" t="s">
        <v>1629</v>
      </c>
      <c r="E255" s="174">
        <v>2915.52</v>
      </c>
      <c r="F255" s="174">
        <v>3821</v>
      </c>
      <c r="G255" s="174">
        <v>2500</v>
      </c>
      <c r="H255" s="174">
        <v>50</v>
      </c>
      <c r="I255" s="174">
        <v>50</v>
      </c>
      <c r="K255" s="176">
        <f t="shared" si="25"/>
        <v>18</v>
      </c>
      <c r="L255" s="176">
        <f t="shared" si="26"/>
        <v>20</v>
      </c>
      <c r="M255" s="176" t="b">
        <f t="shared" si="27"/>
        <v>1</v>
      </c>
      <c r="N255" s="176">
        <f t="shared" si="30"/>
        <v>0</v>
      </c>
      <c r="O255" s="176"/>
    </row>
    <row r="256" spans="1:15" x14ac:dyDescent="0.25">
      <c r="A256" s="176">
        <f t="shared" si="24"/>
        <v>2017</v>
      </c>
      <c r="B256" s="176" t="str">
        <f t="shared" si="29"/>
        <v>PZT&lt;588&gt;</v>
      </c>
      <c r="C256" s="176" t="str">
        <f t="shared" si="28"/>
        <v>PZT&lt;588&gt;</v>
      </c>
      <c r="D256" s="174" t="s">
        <v>1630</v>
      </c>
      <c r="E256" s="174">
        <v>2765.52</v>
      </c>
      <c r="F256" s="174">
        <v>3821</v>
      </c>
      <c r="G256" s="174">
        <v>2500</v>
      </c>
      <c r="H256" s="174">
        <v>50</v>
      </c>
      <c r="I256" s="174">
        <v>50</v>
      </c>
      <c r="K256" s="176">
        <f t="shared" si="25"/>
        <v>17</v>
      </c>
      <c r="L256" s="176">
        <f t="shared" si="26"/>
        <v>20</v>
      </c>
      <c r="M256" s="176" t="b">
        <f t="shared" si="27"/>
        <v>1</v>
      </c>
      <c r="N256" s="176">
        <f t="shared" si="30"/>
        <v>0</v>
      </c>
      <c r="O256" s="176"/>
    </row>
    <row r="257" spans="1:15" x14ac:dyDescent="0.25">
      <c r="A257" s="176">
        <f t="shared" si="24"/>
        <v>2016</v>
      </c>
      <c r="B257" s="176" t="str">
        <f t="shared" si="29"/>
        <v>VDDHV</v>
      </c>
      <c r="C257" s="176" t="str">
        <f t="shared" si="28"/>
        <v>VDDHV&lt;110&gt;</v>
      </c>
      <c r="D257" s="174" t="s">
        <v>1631</v>
      </c>
      <c r="E257" s="174">
        <v>2615.52</v>
      </c>
      <c r="F257" s="174">
        <v>3821</v>
      </c>
      <c r="G257" s="174">
        <v>2500</v>
      </c>
      <c r="H257" s="174">
        <v>50</v>
      </c>
      <c r="I257" s="174">
        <v>50</v>
      </c>
      <c r="K257" s="176">
        <f t="shared" si="25"/>
        <v>16</v>
      </c>
      <c r="L257" s="176">
        <f t="shared" si="26"/>
        <v>20</v>
      </c>
      <c r="M257" s="176" t="b">
        <f t="shared" si="27"/>
        <v>1</v>
      </c>
      <c r="N257" s="176">
        <f t="shared" si="30"/>
        <v>0</v>
      </c>
      <c r="O257" s="176"/>
    </row>
    <row r="258" spans="1:15" x14ac:dyDescent="0.25">
      <c r="A258" s="176">
        <f t="shared" si="24"/>
        <v>2015</v>
      </c>
      <c r="B258" s="176" t="str">
        <f t="shared" si="29"/>
        <v>PZT&lt;587&gt;</v>
      </c>
      <c r="C258" s="176" t="str">
        <f t="shared" si="28"/>
        <v>PZT&lt;587&gt;</v>
      </c>
      <c r="D258" s="174" t="s">
        <v>1632</v>
      </c>
      <c r="E258" s="174">
        <v>2465.52</v>
      </c>
      <c r="F258" s="174">
        <v>3821</v>
      </c>
      <c r="G258" s="174">
        <v>2500</v>
      </c>
      <c r="H258" s="174">
        <v>50</v>
      </c>
      <c r="I258" s="174">
        <v>50</v>
      </c>
      <c r="K258" s="176">
        <f t="shared" si="25"/>
        <v>15</v>
      </c>
      <c r="L258" s="176">
        <f t="shared" si="26"/>
        <v>20</v>
      </c>
      <c r="M258" s="176" t="b">
        <f t="shared" si="27"/>
        <v>1</v>
      </c>
      <c r="N258" s="176">
        <f t="shared" si="30"/>
        <v>0</v>
      </c>
      <c r="O258" s="176"/>
    </row>
    <row r="259" spans="1:15" x14ac:dyDescent="0.25">
      <c r="A259" s="176">
        <f t="shared" ref="A259:A322" si="31">ROUND(K259,0)+100*ROUND(L259,0)</f>
        <v>2014</v>
      </c>
      <c r="B259" s="176" t="str">
        <f t="shared" si="29"/>
        <v>PZT&lt;586&gt;</v>
      </c>
      <c r="C259" s="176" t="str">
        <f t="shared" si="28"/>
        <v>PZT&lt;586&gt;</v>
      </c>
      <c r="D259" s="174" t="s">
        <v>1633</v>
      </c>
      <c r="E259" s="174">
        <v>2315.52</v>
      </c>
      <c r="F259" s="174">
        <v>3821</v>
      </c>
      <c r="G259" s="174">
        <v>2500</v>
      </c>
      <c r="H259" s="174">
        <v>50</v>
      </c>
      <c r="I259" s="174">
        <v>50</v>
      </c>
      <c r="K259" s="176">
        <f t="shared" ref="K259:K322" si="32">(E259-$Q$1)/150</f>
        <v>14</v>
      </c>
      <c r="L259" s="176">
        <f t="shared" ref="L259:L322" si="33">($Q$2-F259)/176</f>
        <v>20</v>
      </c>
      <c r="M259" s="176" t="b">
        <f t="shared" ref="M259:M322" si="34">N259&lt;0.000000000001</f>
        <v>1</v>
      </c>
      <c r="N259" s="176">
        <f t="shared" si="30"/>
        <v>0</v>
      </c>
      <c r="O259" s="176"/>
    </row>
    <row r="260" spans="1:15" x14ac:dyDescent="0.25">
      <c r="A260" s="176">
        <f t="shared" si="31"/>
        <v>2013</v>
      </c>
      <c r="B260" s="176" t="str">
        <f t="shared" si="29"/>
        <v>PZT&lt;585&gt;</v>
      </c>
      <c r="C260" s="176" t="str">
        <f t="shared" si="28"/>
        <v>PZT&lt;585&gt;</v>
      </c>
      <c r="D260" s="174" t="s">
        <v>1634</v>
      </c>
      <c r="E260" s="174">
        <v>2165.52</v>
      </c>
      <c r="F260" s="174">
        <v>3821</v>
      </c>
      <c r="G260" s="174">
        <v>2500</v>
      </c>
      <c r="H260" s="174">
        <v>50</v>
      </c>
      <c r="I260" s="174">
        <v>50</v>
      </c>
      <c r="K260" s="176">
        <f t="shared" si="32"/>
        <v>13</v>
      </c>
      <c r="L260" s="176">
        <f t="shared" si="33"/>
        <v>20</v>
      </c>
      <c r="M260" s="176" t="b">
        <f t="shared" si="34"/>
        <v>1</v>
      </c>
      <c r="N260" s="176">
        <f t="shared" si="30"/>
        <v>0</v>
      </c>
      <c r="O260" s="176"/>
    </row>
    <row r="261" spans="1:15" x14ac:dyDescent="0.25">
      <c r="A261" s="176">
        <f t="shared" si="31"/>
        <v>2012</v>
      </c>
      <c r="B261" s="176" t="str">
        <f t="shared" si="29"/>
        <v>PZT&lt;584&gt;</v>
      </c>
      <c r="C261" s="176" t="str">
        <f t="shared" ref="C261:C324" si="35">IF(D261="NO_NAME","NOCON",RIGHT(D261,LEN(D261)-2))</f>
        <v>PZT&lt;584&gt;</v>
      </c>
      <c r="D261" s="174" t="s">
        <v>1635</v>
      </c>
      <c r="E261" s="174">
        <v>2015.52</v>
      </c>
      <c r="F261" s="174">
        <v>3821</v>
      </c>
      <c r="G261" s="174">
        <v>2500</v>
      </c>
      <c r="H261" s="174">
        <v>50</v>
      </c>
      <c r="I261" s="174">
        <v>50</v>
      </c>
      <c r="K261" s="176">
        <f t="shared" si="32"/>
        <v>12</v>
      </c>
      <c r="L261" s="176">
        <f t="shared" si="33"/>
        <v>20</v>
      </c>
      <c r="M261" s="176" t="b">
        <f t="shared" si="34"/>
        <v>1</v>
      </c>
      <c r="N261" s="176">
        <f t="shared" si="30"/>
        <v>0</v>
      </c>
      <c r="O261" s="176"/>
    </row>
    <row r="262" spans="1:15" x14ac:dyDescent="0.25">
      <c r="A262" s="176">
        <f t="shared" si="31"/>
        <v>2011</v>
      </c>
      <c r="B262" s="176" t="str">
        <f t="shared" si="29"/>
        <v>VSSHV</v>
      </c>
      <c r="C262" s="176" t="str">
        <f t="shared" si="35"/>
        <v>VSSHV&lt;91&gt;</v>
      </c>
      <c r="D262" s="174" t="s">
        <v>1636</v>
      </c>
      <c r="E262" s="174">
        <v>1865.52</v>
      </c>
      <c r="F262" s="174">
        <v>3821</v>
      </c>
      <c r="G262" s="174">
        <v>2500</v>
      </c>
      <c r="H262" s="174">
        <v>50</v>
      </c>
      <c r="I262" s="174">
        <v>50</v>
      </c>
      <c r="K262" s="176">
        <f t="shared" si="32"/>
        <v>11</v>
      </c>
      <c r="L262" s="176">
        <f t="shared" si="33"/>
        <v>20</v>
      </c>
      <c r="M262" s="176" t="b">
        <f t="shared" si="34"/>
        <v>1</v>
      </c>
      <c r="N262" s="176">
        <f t="shared" si="30"/>
        <v>0</v>
      </c>
      <c r="O262" s="176"/>
    </row>
    <row r="263" spans="1:15" x14ac:dyDescent="0.25">
      <c r="A263" s="176">
        <f t="shared" si="31"/>
        <v>2010</v>
      </c>
      <c r="B263" s="176" t="str">
        <f t="shared" si="29"/>
        <v>PZT&lt;583&gt;</v>
      </c>
      <c r="C263" s="176" t="str">
        <f t="shared" si="35"/>
        <v>PZT&lt;583&gt;</v>
      </c>
      <c r="D263" s="174" t="s">
        <v>1637</v>
      </c>
      <c r="E263" s="174">
        <v>1715.52</v>
      </c>
      <c r="F263" s="174">
        <v>3821</v>
      </c>
      <c r="G263" s="174">
        <v>2500</v>
      </c>
      <c r="H263" s="174">
        <v>50</v>
      </c>
      <c r="I263" s="174">
        <v>50</v>
      </c>
      <c r="K263" s="176">
        <f t="shared" si="32"/>
        <v>10</v>
      </c>
      <c r="L263" s="176">
        <f t="shared" si="33"/>
        <v>20</v>
      </c>
      <c r="M263" s="176" t="b">
        <f t="shared" si="34"/>
        <v>1</v>
      </c>
      <c r="N263" s="176">
        <f t="shared" si="30"/>
        <v>0</v>
      </c>
      <c r="O263" s="176"/>
    </row>
    <row r="264" spans="1:15" x14ac:dyDescent="0.25">
      <c r="A264" s="176">
        <f t="shared" si="31"/>
        <v>2009</v>
      </c>
      <c r="B264" s="176" t="str">
        <f t="shared" si="29"/>
        <v>PZT&lt;582&gt;</v>
      </c>
      <c r="C264" s="176" t="str">
        <f t="shared" si="35"/>
        <v>PZT&lt;582&gt;</v>
      </c>
      <c r="D264" s="174" t="s">
        <v>1638</v>
      </c>
      <c r="E264" s="174">
        <v>1565.52</v>
      </c>
      <c r="F264" s="174">
        <v>3821</v>
      </c>
      <c r="G264" s="174">
        <v>2500</v>
      </c>
      <c r="H264" s="174">
        <v>50</v>
      </c>
      <c r="I264" s="174">
        <v>50</v>
      </c>
      <c r="K264" s="176">
        <f t="shared" si="32"/>
        <v>9</v>
      </c>
      <c r="L264" s="176">
        <f t="shared" si="33"/>
        <v>20</v>
      </c>
      <c r="M264" s="176" t="b">
        <f t="shared" si="34"/>
        <v>1</v>
      </c>
      <c r="N264" s="176">
        <f t="shared" si="30"/>
        <v>0</v>
      </c>
      <c r="O264" s="176"/>
    </row>
    <row r="265" spans="1:15" x14ac:dyDescent="0.25">
      <c r="A265" s="176">
        <f t="shared" si="31"/>
        <v>2008</v>
      </c>
      <c r="B265" s="176" t="str">
        <f t="shared" si="29"/>
        <v>PZT&lt;581&gt;</v>
      </c>
      <c r="C265" s="176" t="str">
        <f t="shared" si="35"/>
        <v>PZT&lt;581&gt;</v>
      </c>
      <c r="D265" s="174" t="s">
        <v>1639</v>
      </c>
      <c r="E265" s="174">
        <v>1415.52</v>
      </c>
      <c r="F265" s="174">
        <v>3821</v>
      </c>
      <c r="G265" s="174">
        <v>2500</v>
      </c>
      <c r="H265" s="174">
        <v>50</v>
      </c>
      <c r="I265" s="174">
        <v>50</v>
      </c>
      <c r="K265" s="176">
        <f t="shared" si="32"/>
        <v>8</v>
      </c>
      <c r="L265" s="176">
        <f t="shared" si="33"/>
        <v>20</v>
      </c>
      <c r="M265" s="176" t="b">
        <f t="shared" si="34"/>
        <v>1</v>
      </c>
      <c r="N265" s="176">
        <f t="shared" si="30"/>
        <v>0</v>
      </c>
      <c r="O265" s="176"/>
    </row>
    <row r="266" spans="1:15" x14ac:dyDescent="0.25">
      <c r="A266" s="176">
        <f t="shared" si="31"/>
        <v>2007</v>
      </c>
      <c r="B266" s="176" t="str">
        <f t="shared" si="29"/>
        <v>PZT&lt;580&gt;</v>
      </c>
      <c r="C266" s="176" t="str">
        <f t="shared" si="35"/>
        <v>PZT&lt;580&gt;</v>
      </c>
      <c r="D266" s="174" t="s">
        <v>1640</v>
      </c>
      <c r="E266" s="174">
        <v>1265.52</v>
      </c>
      <c r="F266" s="174">
        <v>3821</v>
      </c>
      <c r="G266" s="174">
        <v>2500</v>
      </c>
      <c r="H266" s="174">
        <v>50</v>
      </c>
      <c r="I266" s="174">
        <v>50</v>
      </c>
      <c r="K266" s="176">
        <f t="shared" si="32"/>
        <v>7</v>
      </c>
      <c r="L266" s="176">
        <f t="shared" si="33"/>
        <v>20</v>
      </c>
      <c r="M266" s="176" t="b">
        <f t="shared" si="34"/>
        <v>1</v>
      </c>
      <c r="N266" s="176">
        <f t="shared" si="30"/>
        <v>0</v>
      </c>
      <c r="O266" s="176"/>
    </row>
    <row r="267" spans="1:15" x14ac:dyDescent="0.25">
      <c r="A267" s="176">
        <f t="shared" si="31"/>
        <v>2006</v>
      </c>
      <c r="B267" s="176" t="str">
        <f t="shared" si="29"/>
        <v>VDDHV</v>
      </c>
      <c r="C267" s="176" t="str">
        <f t="shared" si="35"/>
        <v>VDDHV&lt;109&gt;</v>
      </c>
      <c r="D267" s="174" t="s">
        <v>1641</v>
      </c>
      <c r="E267" s="174">
        <v>1115.52</v>
      </c>
      <c r="F267" s="174">
        <v>3821</v>
      </c>
      <c r="G267" s="174">
        <v>2500</v>
      </c>
      <c r="H267" s="174">
        <v>50</v>
      </c>
      <c r="I267" s="174">
        <v>50</v>
      </c>
      <c r="K267" s="176">
        <f t="shared" si="32"/>
        <v>6</v>
      </c>
      <c r="L267" s="176">
        <f t="shared" si="33"/>
        <v>20</v>
      </c>
      <c r="M267" s="176" t="b">
        <f t="shared" si="34"/>
        <v>1</v>
      </c>
      <c r="N267" s="176">
        <f t="shared" si="30"/>
        <v>0</v>
      </c>
      <c r="O267" s="176"/>
    </row>
    <row r="268" spans="1:15" x14ac:dyDescent="0.25">
      <c r="A268" s="176">
        <f t="shared" si="31"/>
        <v>2005</v>
      </c>
      <c r="B268" s="176" t="str">
        <f t="shared" si="29"/>
        <v>PZT&lt;579&gt;</v>
      </c>
      <c r="C268" s="176" t="str">
        <f t="shared" si="35"/>
        <v>PZT&lt;579&gt;</v>
      </c>
      <c r="D268" s="174" t="s">
        <v>1642</v>
      </c>
      <c r="E268" s="174">
        <v>965.52</v>
      </c>
      <c r="F268" s="174">
        <v>3821</v>
      </c>
      <c r="G268" s="174">
        <v>2500</v>
      </c>
      <c r="H268" s="174">
        <v>50</v>
      </c>
      <c r="I268" s="174">
        <v>50</v>
      </c>
      <c r="K268" s="176">
        <f t="shared" si="32"/>
        <v>5</v>
      </c>
      <c r="L268" s="176">
        <f t="shared" si="33"/>
        <v>20</v>
      </c>
      <c r="M268" s="176" t="b">
        <f t="shared" si="34"/>
        <v>1</v>
      </c>
      <c r="N268" s="176">
        <f t="shared" si="30"/>
        <v>0</v>
      </c>
      <c r="O268" s="176"/>
    </row>
    <row r="269" spans="1:15" x14ac:dyDescent="0.25">
      <c r="A269" s="176">
        <f t="shared" si="31"/>
        <v>2004</v>
      </c>
      <c r="B269" s="176" t="str">
        <f t="shared" ref="B269:B332" si="36">IF(LEFT(C269,1)="V",IF(ISNUMBER(FIND("&lt;",C269)),LEFT(C269,FIND("&lt;",C269)-1),C269),C269)</f>
        <v>PZT&lt;578&gt;</v>
      </c>
      <c r="C269" s="176" t="str">
        <f t="shared" si="35"/>
        <v>PZT&lt;578&gt;</v>
      </c>
      <c r="D269" s="174" t="s">
        <v>1643</v>
      </c>
      <c r="E269" s="174">
        <v>815.52</v>
      </c>
      <c r="F269" s="174">
        <v>3821</v>
      </c>
      <c r="G269" s="174">
        <v>2500</v>
      </c>
      <c r="H269" s="174">
        <v>50</v>
      </c>
      <c r="I269" s="174">
        <v>50</v>
      </c>
      <c r="K269" s="176">
        <f t="shared" si="32"/>
        <v>4</v>
      </c>
      <c r="L269" s="176">
        <f t="shared" si="33"/>
        <v>20</v>
      </c>
      <c r="M269" s="176" t="b">
        <f t="shared" si="34"/>
        <v>1</v>
      </c>
      <c r="N269" s="176">
        <f t="shared" si="30"/>
        <v>0</v>
      </c>
      <c r="O269" s="176"/>
    </row>
    <row r="270" spans="1:15" x14ac:dyDescent="0.25">
      <c r="A270" s="176">
        <f t="shared" si="31"/>
        <v>2003</v>
      </c>
      <c r="B270" s="176" t="str">
        <f t="shared" si="36"/>
        <v>PZT&lt;577&gt;</v>
      </c>
      <c r="C270" s="176" t="str">
        <f t="shared" si="35"/>
        <v>PZT&lt;577&gt;</v>
      </c>
      <c r="D270" s="174" t="s">
        <v>1644</v>
      </c>
      <c r="E270" s="174">
        <v>665.52</v>
      </c>
      <c r="F270" s="174">
        <v>3821</v>
      </c>
      <c r="G270" s="174">
        <v>2500</v>
      </c>
      <c r="H270" s="174">
        <v>50</v>
      </c>
      <c r="I270" s="174">
        <v>50</v>
      </c>
      <c r="K270" s="176">
        <f t="shared" si="32"/>
        <v>3</v>
      </c>
      <c r="L270" s="176">
        <f t="shared" si="33"/>
        <v>20</v>
      </c>
      <c r="M270" s="176" t="b">
        <f t="shared" si="34"/>
        <v>1</v>
      </c>
      <c r="N270" s="176">
        <f t="shared" si="30"/>
        <v>0</v>
      </c>
      <c r="O270" s="176"/>
    </row>
    <row r="271" spans="1:15" x14ac:dyDescent="0.25">
      <c r="A271" s="176">
        <f t="shared" si="31"/>
        <v>2002</v>
      </c>
      <c r="B271" s="176" t="str">
        <f t="shared" si="36"/>
        <v>PZT&lt;576&gt;</v>
      </c>
      <c r="C271" s="176" t="str">
        <f t="shared" si="35"/>
        <v>PZT&lt;576&gt;</v>
      </c>
      <c r="D271" s="174" t="s">
        <v>1645</v>
      </c>
      <c r="E271" s="174">
        <v>515.52</v>
      </c>
      <c r="F271" s="174">
        <v>3821</v>
      </c>
      <c r="G271" s="174">
        <v>2500</v>
      </c>
      <c r="H271" s="174">
        <v>50</v>
      </c>
      <c r="I271" s="174">
        <v>50</v>
      </c>
      <c r="K271" s="176">
        <f t="shared" si="32"/>
        <v>2</v>
      </c>
      <c r="L271" s="176">
        <f t="shared" si="33"/>
        <v>20</v>
      </c>
      <c r="M271" s="176" t="b">
        <f t="shared" si="34"/>
        <v>1</v>
      </c>
      <c r="N271" s="176">
        <f t="shared" si="30"/>
        <v>0</v>
      </c>
      <c r="O271" s="176"/>
    </row>
    <row r="272" spans="1:15" x14ac:dyDescent="0.25">
      <c r="A272" s="176">
        <f t="shared" si="31"/>
        <v>2001</v>
      </c>
      <c r="B272" s="176" t="str">
        <f t="shared" si="36"/>
        <v>VDDHV</v>
      </c>
      <c r="C272" s="176" t="str">
        <f t="shared" si="35"/>
        <v>VDDHV&lt;108&gt;</v>
      </c>
      <c r="D272" s="174" t="s">
        <v>1646</v>
      </c>
      <c r="E272" s="174">
        <v>365.52</v>
      </c>
      <c r="F272" s="174">
        <v>3821</v>
      </c>
      <c r="G272" s="174">
        <v>2500</v>
      </c>
      <c r="H272" s="174">
        <v>50</v>
      </c>
      <c r="I272" s="174">
        <v>50</v>
      </c>
      <c r="K272" s="176">
        <f t="shared" si="32"/>
        <v>0.99999999999999978</v>
      </c>
      <c r="L272" s="176">
        <f t="shared" si="33"/>
        <v>20</v>
      </c>
      <c r="M272" s="176" t="b">
        <f t="shared" si="34"/>
        <v>1</v>
      </c>
      <c r="N272" s="176">
        <f t="shared" si="30"/>
        <v>2.2204460492503131E-16</v>
      </c>
      <c r="O272" s="176"/>
    </row>
    <row r="273" spans="1:15" x14ac:dyDescent="0.25">
      <c r="A273" s="176">
        <f t="shared" si="31"/>
        <v>2000</v>
      </c>
      <c r="B273" s="176" t="str">
        <f t="shared" si="36"/>
        <v>VSSHV</v>
      </c>
      <c r="C273" s="176" t="str">
        <f t="shared" si="35"/>
        <v>VSSHV&lt;90&gt;</v>
      </c>
      <c r="D273" s="174" t="s">
        <v>1647</v>
      </c>
      <c r="E273" s="174">
        <v>215.52</v>
      </c>
      <c r="F273" s="174">
        <v>3821</v>
      </c>
      <c r="G273" s="174">
        <v>2500</v>
      </c>
      <c r="H273" s="174">
        <v>50</v>
      </c>
      <c r="I273" s="174">
        <v>50</v>
      </c>
      <c r="K273" s="176">
        <f t="shared" si="32"/>
        <v>0</v>
      </c>
      <c r="L273" s="176">
        <f t="shared" si="33"/>
        <v>20</v>
      </c>
      <c r="M273" s="176" t="b">
        <f t="shared" si="34"/>
        <v>1</v>
      </c>
      <c r="N273" s="176">
        <f t="shared" si="30"/>
        <v>0</v>
      </c>
      <c r="O273" s="176"/>
    </row>
    <row r="274" spans="1:15" x14ac:dyDescent="0.25">
      <c r="A274" s="176">
        <f t="shared" si="31"/>
        <v>1922</v>
      </c>
      <c r="B274" s="176" t="str">
        <f t="shared" si="36"/>
        <v>PZT&lt;560&gt;</v>
      </c>
      <c r="C274" s="176" t="str">
        <f t="shared" si="35"/>
        <v>PZT&lt;560&gt;</v>
      </c>
      <c r="D274" s="174" t="s">
        <v>1648</v>
      </c>
      <c r="E274" s="174">
        <v>3515.52</v>
      </c>
      <c r="F274" s="174">
        <v>3997</v>
      </c>
      <c r="G274" s="174">
        <v>2500</v>
      </c>
      <c r="H274" s="174">
        <v>50</v>
      </c>
      <c r="I274" s="174">
        <v>50</v>
      </c>
      <c r="K274" s="176">
        <f t="shared" si="32"/>
        <v>22</v>
      </c>
      <c r="L274" s="176">
        <f t="shared" si="33"/>
        <v>19</v>
      </c>
      <c r="M274" s="176" t="b">
        <f t="shared" si="34"/>
        <v>1</v>
      </c>
      <c r="N274" s="176">
        <f t="shared" si="30"/>
        <v>0</v>
      </c>
      <c r="O274" s="176"/>
    </row>
    <row r="275" spans="1:15" x14ac:dyDescent="0.25">
      <c r="A275" s="176">
        <f t="shared" si="31"/>
        <v>1921</v>
      </c>
      <c r="B275" s="176" t="str">
        <f t="shared" si="36"/>
        <v>VSSHV</v>
      </c>
      <c r="C275" s="176" t="str">
        <f t="shared" si="35"/>
        <v>VSSHV&lt;87&gt;</v>
      </c>
      <c r="D275" s="174" t="s">
        <v>1649</v>
      </c>
      <c r="E275" s="174">
        <v>3365.52</v>
      </c>
      <c r="F275" s="174">
        <v>3997</v>
      </c>
      <c r="G275" s="174">
        <v>2500</v>
      </c>
      <c r="H275" s="174">
        <v>50</v>
      </c>
      <c r="I275" s="174">
        <v>50</v>
      </c>
      <c r="K275" s="176">
        <f t="shared" si="32"/>
        <v>21</v>
      </c>
      <c r="L275" s="176">
        <f t="shared" si="33"/>
        <v>19</v>
      </c>
      <c r="M275" s="176" t="b">
        <f t="shared" si="34"/>
        <v>1</v>
      </c>
      <c r="N275" s="176">
        <f t="shared" si="30"/>
        <v>0</v>
      </c>
      <c r="O275" s="176"/>
    </row>
    <row r="276" spans="1:15" x14ac:dyDescent="0.25">
      <c r="A276" s="176">
        <f t="shared" si="31"/>
        <v>1920</v>
      </c>
      <c r="B276" s="176" t="str">
        <f t="shared" si="36"/>
        <v>PZT&lt;559&gt;</v>
      </c>
      <c r="C276" s="176" t="str">
        <f t="shared" si="35"/>
        <v>PZT&lt;559&gt;</v>
      </c>
      <c r="D276" s="174" t="s">
        <v>1650</v>
      </c>
      <c r="E276" s="174">
        <v>3215.52</v>
      </c>
      <c r="F276" s="174">
        <v>3997</v>
      </c>
      <c r="G276" s="174">
        <v>2500</v>
      </c>
      <c r="H276" s="174">
        <v>50</v>
      </c>
      <c r="I276" s="174">
        <v>50</v>
      </c>
      <c r="K276" s="176">
        <f t="shared" si="32"/>
        <v>20</v>
      </c>
      <c r="L276" s="176">
        <f t="shared" si="33"/>
        <v>19</v>
      </c>
      <c r="M276" s="176" t="b">
        <f t="shared" si="34"/>
        <v>1</v>
      </c>
      <c r="N276" s="176">
        <f t="shared" ref="N276:N339" si="37">ABS(K276-ROUND(K276,0))+ABS(L276-ROUND(L276,0))</f>
        <v>0</v>
      </c>
      <c r="O276" s="176"/>
    </row>
    <row r="277" spans="1:15" x14ac:dyDescent="0.25">
      <c r="A277" s="176">
        <f t="shared" si="31"/>
        <v>1919</v>
      </c>
      <c r="B277" s="176" t="str">
        <f t="shared" si="36"/>
        <v>PZT&lt;558&gt;</v>
      </c>
      <c r="C277" s="176" t="str">
        <f t="shared" si="35"/>
        <v>PZT&lt;558&gt;</v>
      </c>
      <c r="D277" s="174" t="s">
        <v>1651</v>
      </c>
      <c r="E277" s="174">
        <v>3065.52</v>
      </c>
      <c r="F277" s="174">
        <v>3997</v>
      </c>
      <c r="G277" s="174">
        <v>2500</v>
      </c>
      <c r="H277" s="174">
        <v>50</v>
      </c>
      <c r="I277" s="174">
        <v>50</v>
      </c>
      <c r="K277" s="176">
        <f t="shared" si="32"/>
        <v>19</v>
      </c>
      <c r="L277" s="176">
        <f t="shared" si="33"/>
        <v>19</v>
      </c>
      <c r="M277" s="176" t="b">
        <f t="shared" si="34"/>
        <v>1</v>
      </c>
      <c r="N277" s="176">
        <f t="shared" si="37"/>
        <v>0</v>
      </c>
      <c r="O277" s="176"/>
    </row>
    <row r="278" spans="1:15" x14ac:dyDescent="0.25">
      <c r="A278" s="176">
        <f t="shared" si="31"/>
        <v>1918</v>
      </c>
      <c r="B278" s="176" t="str">
        <f t="shared" si="36"/>
        <v>PZT&lt;557&gt;</v>
      </c>
      <c r="C278" s="176" t="str">
        <f t="shared" si="35"/>
        <v>PZT&lt;557&gt;</v>
      </c>
      <c r="D278" s="174" t="s">
        <v>1652</v>
      </c>
      <c r="E278" s="174">
        <v>2915.52</v>
      </c>
      <c r="F278" s="174">
        <v>3997</v>
      </c>
      <c r="G278" s="174">
        <v>2500</v>
      </c>
      <c r="H278" s="174">
        <v>50</v>
      </c>
      <c r="I278" s="174">
        <v>50</v>
      </c>
      <c r="K278" s="176">
        <f t="shared" si="32"/>
        <v>18</v>
      </c>
      <c r="L278" s="176">
        <f t="shared" si="33"/>
        <v>19</v>
      </c>
      <c r="M278" s="176" t="b">
        <f t="shared" si="34"/>
        <v>1</v>
      </c>
      <c r="N278" s="176">
        <f t="shared" si="37"/>
        <v>0</v>
      </c>
      <c r="O278" s="176"/>
    </row>
    <row r="279" spans="1:15" x14ac:dyDescent="0.25">
      <c r="A279" s="176">
        <f t="shared" si="31"/>
        <v>1917</v>
      </c>
      <c r="B279" s="176" t="str">
        <f t="shared" si="36"/>
        <v>PZT&lt;556&gt;</v>
      </c>
      <c r="C279" s="176" t="str">
        <f t="shared" si="35"/>
        <v>PZT&lt;556&gt;</v>
      </c>
      <c r="D279" s="174" t="s">
        <v>1653</v>
      </c>
      <c r="E279" s="174">
        <v>2765.52</v>
      </c>
      <c r="F279" s="174">
        <v>3997</v>
      </c>
      <c r="G279" s="174">
        <v>2500</v>
      </c>
      <c r="H279" s="174">
        <v>50</v>
      </c>
      <c r="I279" s="174">
        <v>50</v>
      </c>
      <c r="K279" s="176">
        <f t="shared" si="32"/>
        <v>17</v>
      </c>
      <c r="L279" s="176">
        <f t="shared" si="33"/>
        <v>19</v>
      </c>
      <c r="M279" s="176" t="b">
        <f t="shared" si="34"/>
        <v>1</v>
      </c>
      <c r="N279" s="176">
        <f t="shared" si="37"/>
        <v>0</v>
      </c>
      <c r="O279" s="176"/>
    </row>
    <row r="280" spans="1:15" x14ac:dyDescent="0.25">
      <c r="A280" s="176">
        <f t="shared" si="31"/>
        <v>1916</v>
      </c>
      <c r="B280" s="176" t="str">
        <f t="shared" si="36"/>
        <v>VDDHV</v>
      </c>
      <c r="C280" s="176" t="str">
        <f t="shared" si="35"/>
        <v>VDDHV&lt;104&gt;</v>
      </c>
      <c r="D280" s="174" t="s">
        <v>1654</v>
      </c>
      <c r="E280" s="174">
        <v>2615.52</v>
      </c>
      <c r="F280" s="174">
        <v>3997</v>
      </c>
      <c r="G280" s="174">
        <v>2500</v>
      </c>
      <c r="H280" s="174">
        <v>50</v>
      </c>
      <c r="I280" s="174">
        <v>50</v>
      </c>
      <c r="K280" s="176">
        <f t="shared" si="32"/>
        <v>16</v>
      </c>
      <c r="L280" s="176">
        <f t="shared" si="33"/>
        <v>19</v>
      </c>
      <c r="M280" s="176" t="b">
        <f t="shared" si="34"/>
        <v>1</v>
      </c>
      <c r="N280" s="176">
        <f t="shared" si="37"/>
        <v>0</v>
      </c>
      <c r="O280" s="176"/>
    </row>
    <row r="281" spans="1:15" x14ac:dyDescent="0.25">
      <c r="A281" s="176">
        <f t="shared" si="31"/>
        <v>1915</v>
      </c>
      <c r="B281" s="176" t="str">
        <f t="shared" si="36"/>
        <v>PZT&lt;555&gt;</v>
      </c>
      <c r="C281" s="176" t="str">
        <f t="shared" si="35"/>
        <v>PZT&lt;555&gt;</v>
      </c>
      <c r="D281" s="174" t="s">
        <v>1655</v>
      </c>
      <c r="E281" s="174">
        <v>2465.52</v>
      </c>
      <c r="F281" s="174">
        <v>3997</v>
      </c>
      <c r="G281" s="174">
        <v>2500</v>
      </c>
      <c r="H281" s="174">
        <v>50</v>
      </c>
      <c r="I281" s="174">
        <v>50</v>
      </c>
      <c r="K281" s="176">
        <f t="shared" si="32"/>
        <v>15</v>
      </c>
      <c r="L281" s="176">
        <f t="shared" si="33"/>
        <v>19</v>
      </c>
      <c r="M281" s="176" t="b">
        <f t="shared" si="34"/>
        <v>1</v>
      </c>
      <c r="N281" s="176">
        <f t="shared" si="37"/>
        <v>0</v>
      </c>
      <c r="O281" s="176"/>
    </row>
    <row r="282" spans="1:15" x14ac:dyDescent="0.25">
      <c r="A282" s="176">
        <f t="shared" si="31"/>
        <v>1914</v>
      </c>
      <c r="B282" s="176" t="str">
        <f t="shared" si="36"/>
        <v>PZT&lt;554&gt;</v>
      </c>
      <c r="C282" s="176" t="str">
        <f t="shared" si="35"/>
        <v>PZT&lt;554&gt;</v>
      </c>
      <c r="D282" s="174" t="s">
        <v>1656</v>
      </c>
      <c r="E282" s="174">
        <v>2315.52</v>
      </c>
      <c r="F282" s="174">
        <v>3997</v>
      </c>
      <c r="G282" s="174">
        <v>2500</v>
      </c>
      <c r="H282" s="174">
        <v>50</v>
      </c>
      <c r="I282" s="174">
        <v>50</v>
      </c>
      <c r="K282" s="176">
        <f t="shared" si="32"/>
        <v>14</v>
      </c>
      <c r="L282" s="176">
        <f t="shared" si="33"/>
        <v>19</v>
      </c>
      <c r="M282" s="176" t="b">
        <f t="shared" si="34"/>
        <v>1</v>
      </c>
      <c r="N282" s="176">
        <f t="shared" si="37"/>
        <v>0</v>
      </c>
      <c r="O282" s="176"/>
    </row>
    <row r="283" spans="1:15" x14ac:dyDescent="0.25">
      <c r="A283" s="176">
        <f t="shared" si="31"/>
        <v>1913</v>
      </c>
      <c r="B283" s="176" t="str">
        <f t="shared" si="36"/>
        <v>PZT&lt;553&gt;</v>
      </c>
      <c r="C283" s="176" t="str">
        <f t="shared" si="35"/>
        <v>PZT&lt;553&gt;</v>
      </c>
      <c r="D283" s="174" t="s">
        <v>1657</v>
      </c>
      <c r="E283" s="174">
        <v>2165.52</v>
      </c>
      <c r="F283" s="174">
        <v>3997</v>
      </c>
      <c r="G283" s="174">
        <v>2500</v>
      </c>
      <c r="H283" s="174">
        <v>50</v>
      </c>
      <c r="I283" s="174">
        <v>50</v>
      </c>
      <c r="K283" s="176">
        <f t="shared" si="32"/>
        <v>13</v>
      </c>
      <c r="L283" s="176">
        <f t="shared" si="33"/>
        <v>19</v>
      </c>
      <c r="M283" s="176" t="b">
        <f t="shared" si="34"/>
        <v>1</v>
      </c>
      <c r="N283" s="176">
        <f t="shared" si="37"/>
        <v>0</v>
      </c>
      <c r="O283" s="176"/>
    </row>
    <row r="284" spans="1:15" x14ac:dyDescent="0.25">
      <c r="A284" s="176">
        <f t="shared" si="31"/>
        <v>1912</v>
      </c>
      <c r="B284" s="176" t="str">
        <f t="shared" si="36"/>
        <v>PZT&lt;552&gt;</v>
      </c>
      <c r="C284" s="176" t="str">
        <f t="shared" si="35"/>
        <v>PZT&lt;552&gt;</v>
      </c>
      <c r="D284" s="174" t="s">
        <v>1658</v>
      </c>
      <c r="E284" s="174">
        <v>2015.52</v>
      </c>
      <c r="F284" s="174">
        <v>3997</v>
      </c>
      <c r="G284" s="174">
        <v>2500</v>
      </c>
      <c r="H284" s="174">
        <v>50</v>
      </c>
      <c r="I284" s="174">
        <v>50</v>
      </c>
      <c r="K284" s="176">
        <f t="shared" si="32"/>
        <v>12</v>
      </c>
      <c r="L284" s="176">
        <f t="shared" si="33"/>
        <v>19</v>
      </c>
      <c r="M284" s="176" t="b">
        <f t="shared" si="34"/>
        <v>1</v>
      </c>
      <c r="N284" s="176">
        <f t="shared" si="37"/>
        <v>0</v>
      </c>
      <c r="O284" s="176"/>
    </row>
    <row r="285" spans="1:15" x14ac:dyDescent="0.25">
      <c r="A285" s="176">
        <f t="shared" si="31"/>
        <v>1911</v>
      </c>
      <c r="B285" s="176" t="str">
        <f t="shared" si="36"/>
        <v>VSSHV</v>
      </c>
      <c r="C285" s="176" t="str">
        <f t="shared" si="35"/>
        <v>VSSHV&lt;86&gt;</v>
      </c>
      <c r="D285" s="174" t="s">
        <v>1659</v>
      </c>
      <c r="E285" s="174">
        <v>1865.52</v>
      </c>
      <c r="F285" s="174">
        <v>3997</v>
      </c>
      <c r="G285" s="174">
        <v>2500</v>
      </c>
      <c r="H285" s="174">
        <v>50</v>
      </c>
      <c r="I285" s="174">
        <v>50</v>
      </c>
      <c r="K285" s="176">
        <f t="shared" si="32"/>
        <v>11</v>
      </c>
      <c r="L285" s="176">
        <f t="shared" si="33"/>
        <v>19</v>
      </c>
      <c r="M285" s="176" t="b">
        <f t="shared" si="34"/>
        <v>1</v>
      </c>
      <c r="N285" s="176">
        <f t="shared" si="37"/>
        <v>0</v>
      </c>
      <c r="O285" s="176"/>
    </row>
    <row r="286" spans="1:15" x14ac:dyDescent="0.25">
      <c r="A286" s="176">
        <f t="shared" si="31"/>
        <v>1910</v>
      </c>
      <c r="B286" s="176" t="str">
        <f t="shared" si="36"/>
        <v>PZT&lt;551&gt;</v>
      </c>
      <c r="C286" s="176" t="str">
        <f t="shared" si="35"/>
        <v>PZT&lt;551&gt;</v>
      </c>
      <c r="D286" s="174" t="s">
        <v>1660</v>
      </c>
      <c r="E286" s="174">
        <v>1715.52</v>
      </c>
      <c r="F286" s="174">
        <v>3997</v>
      </c>
      <c r="G286" s="174">
        <v>2500</v>
      </c>
      <c r="H286" s="174">
        <v>50</v>
      </c>
      <c r="I286" s="174">
        <v>50</v>
      </c>
      <c r="K286" s="176">
        <f t="shared" si="32"/>
        <v>10</v>
      </c>
      <c r="L286" s="176">
        <f t="shared" si="33"/>
        <v>19</v>
      </c>
      <c r="M286" s="176" t="b">
        <f t="shared" si="34"/>
        <v>1</v>
      </c>
      <c r="N286" s="176">
        <f t="shared" si="37"/>
        <v>0</v>
      </c>
      <c r="O286" s="176"/>
    </row>
    <row r="287" spans="1:15" x14ac:dyDescent="0.25">
      <c r="A287" s="176">
        <f t="shared" si="31"/>
        <v>1909</v>
      </c>
      <c r="B287" s="176" t="str">
        <f t="shared" si="36"/>
        <v>PZT&lt;550&gt;</v>
      </c>
      <c r="C287" s="176" t="str">
        <f t="shared" si="35"/>
        <v>PZT&lt;550&gt;</v>
      </c>
      <c r="D287" s="174" t="s">
        <v>1661</v>
      </c>
      <c r="E287" s="174">
        <v>1565.52</v>
      </c>
      <c r="F287" s="174">
        <v>3997</v>
      </c>
      <c r="G287" s="174">
        <v>2500</v>
      </c>
      <c r="H287" s="174">
        <v>50</v>
      </c>
      <c r="I287" s="174">
        <v>50</v>
      </c>
      <c r="K287" s="176">
        <f t="shared" si="32"/>
        <v>9</v>
      </c>
      <c r="L287" s="176">
        <f t="shared" si="33"/>
        <v>19</v>
      </c>
      <c r="M287" s="176" t="b">
        <f t="shared" si="34"/>
        <v>1</v>
      </c>
      <c r="N287" s="176">
        <f t="shared" si="37"/>
        <v>0</v>
      </c>
      <c r="O287" s="176"/>
    </row>
    <row r="288" spans="1:15" x14ac:dyDescent="0.25">
      <c r="A288" s="176">
        <f t="shared" si="31"/>
        <v>1908</v>
      </c>
      <c r="B288" s="176" t="str">
        <f t="shared" si="36"/>
        <v>PZT&lt;549&gt;</v>
      </c>
      <c r="C288" s="176" t="str">
        <f t="shared" si="35"/>
        <v>PZT&lt;549&gt;</v>
      </c>
      <c r="D288" s="174" t="s">
        <v>1662</v>
      </c>
      <c r="E288" s="174">
        <v>1415.52</v>
      </c>
      <c r="F288" s="174">
        <v>3997</v>
      </c>
      <c r="G288" s="174">
        <v>2500</v>
      </c>
      <c r="H288" s="174">
        <v>50</v>
      </c>
      <c r="I288" s="174">
        <v>50</v>
      </c>
      <c r="K288" s="176">
        <f t="shared" si="32"/>
        <v>8</v>
      </c>
      <c r="L288" s="176">
        <f t="shared" si="33"/>
        <v>19</v>
      </c>
      <c r="M288" s="176" t="b">
        <f t="shared" si="34"/>
        <v>1</v>
      </c>
      <c r="N288" s="176">
        <f t="shared" si="37"/>
        <v>0</v>
      </c>
      <c r="O288" s="176"/>
    </row>
    <row r="289" spans="1:15" x14ac:dyDescent="0.25">
      <c r="A289" s="176">
        <f t="shared" si="31"/>
        <v>1907</v>
      </c>
      <c r="B289" s="176" t="str">
        <f t="shared" si="36"/>
        <v>PZT&lt;548&gt;</v>
      </c>
      <c r="C289" s="176" t="str">
        <f t="shared" si="35"/>
        <v>PZT&lt;548&gt;</v>
      </c>
      <c r="D289" s="174" t="s">
        <v>1663</v>
      </c>
      <c r="E289" s="174">
        <v>1265.52</v>
      </c>
      <c r="F289" s="174">
        <v>3997</v>
      </c>
      <c r="G289" s="174">
        <v>2500</v>
      </c>
      <c r="H289" s="174">
        <v>50</v>
      </c>
      <c r="I289" s="174">
        <v>50</v>
      </c>
      <c r="K289" s="176">
        <f t="shared" si="32"/>
        <v>7</v>
      </c>
      <c r="L289" s="176">
        <f t="shared" si="33"/>
        <v>19</v>
      </c>
      <c r="M289" s="176" t="b">
        <f t="shared" si="34"/>
        <v>1</v>
      </c>
      <c r="N289" s="176">
        <f t="shared" si="37"/>
        <v>0</v>
      </c>
      <c r="O289" s="176"/>
    </row>
    <row r="290" spans="1:15" x14ac:dyDescent="0.25">
      <c r="A290" s="176">
        <f t="shared" si="31"/>
        <v>1906</v>
      </c>
      <c r="B290" s="176" t="str">
        <f t="shared" si="36"/>
        <v>VDDHV</v>
      </c>
      <c r="C290" s="176" t="str">
        <f t="shared" si="35"/>
        <v>VDDHV&lt;103&gt;</v>
      </c>
      <c r="D290" s="174" t="s">
        <v>1664</v>
      </c>
      <c r="E290" s="174">
        <v>1115.52</v>
      </c>
      <c r="F290" s="174">
        <v>3997</v>
      </c>
      <c r="G290" s="174">
        <v>2500</v>
      </c>
      <c r="H290" s="174">
        <v>50</v>
      </c>
      <c r="I290" s="174">
        <v>50</v>
      </c>
      <c r="K290" s="176">
        <f t="shared" si="32"/>
        <v>6</v>
      </c>
      <c r="L290" s="176">
        <f t="shared" si="33"/>
        <v>19</v>
      </c>
      <c r="M290" s="176" t="b">
        <f t="shared" si="34"/>
        <v>1</v>
      </c>
      <c r="N290" s="176">
        <f t="shared" si="37"/>
        <v>0</v>
      </c>
      <c r="O290" s="176"/>
    </row>
    <row r="291" spans="1:15" x14ac:dyDescent="0.25">
      <c r="A291" s="176">
        <f t="shared" si="31"/>
        <v>1905</v>
      </c>
      <c r="B291" s="176" t="str">
        <f t="shared" si="36"/>
        <v>PZT&lt;547&gt;</v>
      </c>
      <c r="C291" s="176" t="str">
        <f t="shared" si="35"/>
        <v>PZT&lt;547&gt;</v>
      </c>
      <c r="D291" s="174" t="s">
        <v>1665</v>
      </c>
      <c r="E291" s="174">
        <v>965.52</v>
      </c>
      <c r="F291" s="174">
        <v>3997</v>
      </c>
      <c r="G291" s="174">
        <v>2500</v>
      </c>
      <c r="H291" s="174">
        <v>50</v>
      </c>
      <c r="I291" s="174">
        <v>50</v>
      </c>
      <c r="K291" s="176">
        <f t="shared" si="32"/>
        <v>5</v>
      </c>
      <c r="L291" s="176">
        <f t="shared" si="33"/>
        <v>19</v>
      </c>
      <c r="M291" s="176" t="b">
        <f t="shared" si="34"/>
        <v>1</v>
      </c>
      <c r="N291" s="176">
        <f t="shared" si="37"/>
        <v>0</v>
      </c>
      <c r="O291" s="176"/>
    </row>
    <row r="292" spans="1:15" x14ac:dyDescent="0.25">
      <c r="A292" s="176">
        <f t="shared" si="31"/>
        <v>1904</v>
      </c>
      <c r="B292" s="176" t="str">
        <f t="shared" si="36"/>
        <v>PZT&lt;546&gt;</v>
      </c>
      <c r="C292" s="176" t="str">
        <f t="shared" si="35"/>
        <v>PZT&lt;546&gt;</v>
      </c>
      <c r="D292" s="174" t="s">
        <v>1666</v>
      </c>
      <c r="E292" s="174">
        <v>815.52</v>
      </c>
      <c r="F292" s="174">
        <v>3997</v>
      </c>
      <c r="G292" s="174">
        <v>2500</v>
      </c>
      <c r="H292" s="174">
        <v>50</v>
      </c>
      <c r="I292" s="174">
        <v>50</v>
      </c>
      <c r="K292" s="176">
        <f t="shared" si="32"/>
        <v>4</v>
      </c>
      <c r="L292" s="176">
        <f t="shared" si="33"/>
        <v>19</v>
      </c>
      <c r="M292" s="176" t="b">
        <f t="shared" si="34"/>
        <v>1</v>
      </c>
      <c r="N292" s="176">
        <f t="shared" si="37"/>
        <v>0</v>
      </c>
      <c r="O292" s="176"/>
    </row>
    <row r="293" spans="1:15" x14ac:dyDescent="0.25">
      <c r="A293" s="176">
        <f t="shared" si="31"/>
        <v>1903</v>
      </c>
      <c r="B293" s="176" t="str">
        <f t="shared" si="36"/>
        <v>PZT&lt;545&gt;</v>
      </c>
      <c r="C293" s="176" t="str">
        <f t="shared" si="35"/>
        <v>PZT&lt;545&gt;</v>
      </c>
      <c r="D293" s="174" t="s">
        <v>1667</v>
      </c>
      <c r="E293" s="174">
        <v>665.52</v>
      </c>
      <c r="F293" s="174">
        <v>3997</v>
      </c>
      <c r="G293" s="174">
        <v>2500</v>
      </c>
      <c r="H293" s="174">
        <v>50</v>
      </c>
      <c r="I293" s="174">
        <v>50</v>
      </c>
      <c r="K293" s="176">
        <f t="shared" si="32"/>
        <v>3</v>
      </c>
      <c r="L293" s="176">
        <f t="shared" si="33"/>
        <v>19</v>
      </c>
      <c r="M293" s="176" t="b">
        <f t="shared" si="34"/>
        <v>1</v>
      </c>
      <c r="N293" s="176">
        <f t="shared" si="37"/>
        <v>0</v>
      </c>
      <c r="O293" s="176"/>
    </row>
    <row r="294" spans="1:15" x14ac:dyDescent="0.25">
      <c r="A294" s="176">
        <f t="shared" si="31"/>
        <v>1902</v>
      </c>
      <c r="B294" s="176" t="str">
        <f t="shared" si="36"/>
        <v>PZT&lt;544&gt;</v>
      </c>
      <c r="C294" s="176" t="str">
        <f t="shared" si="35"/>
        <v>PZT&lt;544&gt;</v>
      </c>
      <c r="D294" s="174" t="s">
        <v>1668</v>
      </c>
      <c r="E294" s="174">
        <v>515.52</v>
      </c>
      <c r="F294" s="174">
        <v>3997</v>
      </c>
      <c r="G294" s="174">
        <v>2500</v>
      </c>
      <c r="H294" s="174">
        <v>50</v>
      </c>
      <c r="I294" s="174">
        <v>50</v>
      </c>
      <c r="K294" s="176">
        <f t="shared" si="32"/>
        <v>2</v>
      </c>
      <c r="L294" s="176">
        <f t="shared" si="33"/>
        <v>19</v>
      </c>
      <c r="M294" s="176" t="b">
        <f t="shared" si="34"/>
        <v>1</v>
      </c>
      <c r="N294" s="176">
        <f t="shared" si="37"/>
        <v>0</v>
      </c>
      <c r="O294" s="176"/>
    </row>
    <row r="295" spans="1:15" x14ac:dyDescent="0.25">
      <c r="A295" s="176">
        <f t="shared" si="31"/>
        <v>1901</v>
      </c>
      <c r="B295" s="176" t="str">
        <f t="shared" si="36"/>
        <v>VDDHV</v>
      </c>
      <c r="C295" s="176" t="str">
        <f t="shared" si="35"/>
        <v>VDDHV&lt;102&gt;</v>
      </c>
      <c r="D295" s="174" t="s">
        <v>1669</v>
      </c>
      <c r="E295" s="174">
        <v>365.52</v>
      </c>
      <c r="F295" s="174">
        <v>3997</v>
      </c>
      <c r="G295" s="174">
        <v>2500</v>
      </c>
      <c r="H295" s="174">
        <v>50</v>
      </c>
      <c r="I295" s="174">
        <v>50</v>
      </c>
      <c r="K295" s="176">
        <f t="shared" si="32"/>
        <v>0.99999999999999978</v>
      </c>
      <c r="L295" s="176">
        <f t="shared" si="33"/>
        <v>19</v>
      </c>
      <c r="M295" s="176" t="b">
        <f t="shared" si="34"/>
        <v>1</v>
      </c>
      <c r="N295" s="176">
        <f t="shared" si="37"/>
        <v>2.2204460492503131E-16</v>
      </c>
      <c r="O295" s="176"/>
    </row>
    <row r="296" spans="1:15" x14ac:dyDescent="0.25">
      <c r="A296" s="176">
        <f t="shared" si="31"/>
        <v>1900</v>
      </c>
      <c r="B296" s="176" t="str">
        <f t="shared" si="36"/>
        <v>VSSHV</v>
      </c>
      <c r="C296" s="176" t="str">
        <f t="shared" si="35"/>
        <v>VSSHV&lt;85&gt;</v>
      </c>
      <c r="D296" s="174" t="s">
        <v>1670</v>
      </c>
      <c r="E296" s="174">
        <v>215.52</v>
      </c>
      <c r="F296" s="174">
        <v>3997</v>
      </c>
      <c r="G296" s="174">
        <v>2500</v>
      </c>
      <c r="H296" s="174">
        <v>50</v>
      </c>
      <c r="I296" s="174">
        <v>50</v>
      </c>
      <c r="K296" s="176">
        <f t="shared" si="32"/>
        <v>0</v>
      </c>
      <c r="L296" s="176">
        <f t="shared" si="33"/>
        <v>19</v>
      </c>
      <c r="M296" s="176" t="b">
        <f t="shared" si="34"/>
        <v>1</v>
      </c>
      <c r="N296" s="176">
        <f t="shared" si="37"/>
        <v>0</v>
      </c>
      <c r="O296" s="176"/>
    </row>
    <row r="297" spans="1:15" x14ac:dyDescent="0.25">
      <c r="A297" s="176">
        <f t="shared" si="31"/>
        <v>1821</v>
      </c>
      <c r="B297" s="176" t="str">
        <f t="shared" si="36"/>
        <v>VSSHV</v>
      </c>
      <c r="C297" s="176" t="str">
        <f t="shared" si="35"/>
        <v>VSSHV&lt;82&gt;</v>
      </c>
      <c r="D297" s="174" t="s">
        <v>1671</v>
      </c>
      <c r="E297" s="174">
        <v>3365.52</v>
      </c>
      <c r="F297" s="174">
        <v>4173</v>
      </c>
      <c r="G297" s="174">
        <v>2500</v>
      </c>
      <c r="H297" s="174">
        <v>50</v>
      </c>
      <c r="I297" s="174">
        <v>50</v>
      </c>
      <c r="K297" s="176">
        <f t="shared" si="32"/>
        <v>21</v>
      </c>
      <c r="L297" s="176">
        <f t="shared" si="33"/>
        <v>18</v>
      </c>
      <c r="M297" s="176" t="b">
        <f t="shared" si="34"/>
        <v>1</v>
      </c>
      <c r="N297" s="176">
        <f t="shared" si="37"/>
        <v>0</v>
      </c>
      <c r="O297" s="176"/>
    </row>
    <row r="298" spans="1:15" x14ac:dyDescent="0.25">
      <c r="A298" s="176">
        <f t="shared" si="31"/>
        <v>1820</v>
      </c>
      <c r="B298" s="176" t="str">
        <f t="shared" si="36"/>
        <v>PZT&lt;527&gt;</v>
      </c>
      <c r="C298" s="176" t="str">
        <f t="shared" si="35"/>
        <v>PZT&lt;527&gt;</v>
      </c>
      <c r="D298" s="174" t="s">
        <v>1672</v>
      </c>
      <c r="E298" s="174">
        <v>3215.52</v>
      </c>
      <c r="F298" s="174">
        <v>4173</v>
      </c>
      <c r="G298" s="174">
        <v>2500</v>
      </c>
      <c r="H298" s="174">
        <v>50</v>
      </c>
      <c r="I298" s="174">
        <v>50</v>
      </c>
      <c r="K298" s="176">
        <f t="shared" si="32"/>
        <v>20</v>
      </c>
      <c r="L298" s="176">
        <f t="shared" si="33"/>
        <v>18</v>
      </c>
      <c r="M298" s="176" t="b">
        <f t="shared" si="34"/>
        <v>1</v>
      </c>
      <c r="N298" s="176">
        <f t="shared" si="37"/>
        <v>0</v>
      </c>
      <c r="O298" s="176"/>
    </row>
    <row r="299" spans="1:15" x14ac:dyDescent="0.25">
      <c r="A299" s="176">
        <f t="shared" si="31"/>
        <v>1819</v>
      </c>
      <c r="B299" s="176" t="str">
        <f t="shared" si="36"/>
        <v>PZT&lt;526&gt;</v>
      </c>
      <c r="C299" s="176" t="str">
        <f t="shared" si="35"/>
        <v>PZT&lt;526&gt;</v>
      </c>
      <c r="D299" s="174" t="s">
        <v>1673</v>
      </c>
      <c r="E299" s="174">
        <v>3065.52</v>
      </c>
      <c r="F299" s="174">
        <v>4173</v>
      </c>
      <c r="G299" s="174">
        <v>2500</v>
      </c>
      <c r="H299" s="174">
        <v>50</v>
      </c>
      <c r="I299" s="174">
        <v>50</v>
      </c>
      <c r="K299" s="176">
        <f t="shared" si="32"/>
        <v>19</v>
      </c>
      <c r="L299" s="176">
        <f t="shared" si="33"/>
        <v>18</v>
      </c>
      <c r="M299" s="176" t="b">
        <f t="shared" si="34"/>
        <v>1</v>
      </c>
      <c r="N299" s="176">
        <f t="shared" si="37"/>
        <v>0</v>
      </c>
      <c r="O299" s="176"/>
    </row>
    <row r="300" spans="1:15" x14ac:dyDescent="0.25">
      <c r="A300" s="176">
        <f t="shared" si="31"/>
        <v>1818</v>
      </c>
      <c r="B300" s="176" t="str">
        <f t="shared" si="36"/>
        <v>PZT&lt;525&gt;</v>
      </c>
      <c r="C300" s="176" t="str">
        <f t="shared" si="35"/>
        <v>PZT&lt;525&gt;</v>
      </c>
      <c r="D300" s="174" t="s">
        <v>1674</v>
      </c>
      <c r="E300" s="174">
        <v>2915.52</v>
      </c>
      <c r="F300" s="174">
        <v>4173</v>
      </c>
      <c r="G300" s="174">
        <v>2500</v>
      </c>
      <c r="H300" s="174">
        <v>50</v>
      </c>
      <c r="I300" s="174">
        <v>50</v>
      </c>
      <c r="K300" s="176">
        <f t="shared" si="32"/>
        <v>18</v>
      </c>
      <c r="L300" s="176">
        <f t="shared" si="33"/>
        <v>18</v>
      </c>
      <c r="M300" s="176" t="b">
        <f t="shared" si="34"/>
        <v>1</v>
      </c>
      <c r="N300" s="176">
        <f t="shared" si="37"/>
        <v>0</v>
      </c>
      <c r="O300" s="176"/>
    </row>
    <row r="301" spans="1:15" x14ac:dyDescent="0.25">
      <c r="A301" s="176">
        <f t="shared" si="31"/>
        <v>1817</v>
      </c>
      <c r="B301" s="176" t="str">
        <f t="shared" si="36"/>
        <v>PZT&lt;524&gt;</v>
      </c>
      <c r="C301" s="176" t="str">
        <f t="shared" si="35"/>
        <v>PZT&lt;524&gt;</v>
      </c>
      <c r="D301" s="174" t="s">
        <v>1675</v>
      </c>
      <c r="E301" s="174">
        <v>2765.52</v>
      </c>
      <c r="F301" s="174">
        <v>4173</v>
      </c>
      <c r="G301" s="174">
        <v>2500</v>
      </c>
      <c r="H301" s="174">
        <v>50</v>
      </c>
      <c r="I301" s="174">
        <v>50</v>
      </c>
      <c r="K301" s="176">
        <f t="shared" si="32"/>
        <v>17</v>
      </c>
      <c r="L301" s="176">
        <f t="shared" si="33"/>
        <v>18</v>
      </c>
      <c r="M301" s="176" t="b">
        <f t="shared" si="34"/>
        <v>1</v>
      </c>
      <c r="N301" s="176">
        <f t="shared" si="37"/>
        <v>0</v>
      </c>
      <c r="O301" s="176"/>
    </row>
    <row r="302" spans="1:15" x14ac:dyDescent="0.25">
      <c r="A302" s="176">
        <f t="shared" si="31"/>
        <v>1816</v>
      </c>
      <c r="B302" s="176" t="str">
        <f t="shared" si="36"/>
        <v>VDDHV</v>
      </c>
      <c r="C302" s="176" t="str">
        <f t="shared" si="35"/>
        <v>VDDHV&lt;98&gt;</v>
      </c>
      <c r="D302" s="174" t="s">
        <v>1676</v>
      </c>
      <c r="E302" s="174">
        <v>2615.52</v>
      </c>
      <c r="F302" s="174">
        <v>4173</v>
      </c>
      <c r="G302" s="174">
        <v>2500</v>
      </c>
      <c r="H302" s="174">
        <v>50</v>
      </c>
      <c r="I302" s="174">
        <v>50</v>
      </c>
      <c r="K302" s="176">
        <f t="shared" si="32"/>
        <v>16</v>
      </c>
      <c r="L302" s="176">
        <f t="shared" si="33"/>
        <v>18</v>
      </c>
      <c r="M302" s="176" t="b">
        <f t="shared" si="34"/>
        <v>1</v>
      </c>
      <c r="N302" s="176">
        <f t="shared" si="37"/>
        <v>0</v>
      </c>
      <c r="O302" s="176"/>
    </row>
    <row r="303" spans="1:15" x14ac:dyDescent="0.25">
      <c r="A303" s="176">
        <f t="shared" si="31"/>
        <v>1815</v>
      </c>
      <c r="B303" s="176" t="str">
        <f t="shared" si="36"/>
        <v>PZT&lt;523&gt;</v>
      </c>
      <c r="C303" s="176" t="str">
        <f t="shared" si="35"/>
        <v>PZT&lt;523&gt;</v>
      </c>
      <c r="D303" s="174" t="s">
        <v>1677</v>
      </c>
      <c r="E303" s="174">
        <v>2465.52</v>
      </c>
      <c r="F303" s="174">
        <v>4173</v>
      </c>
      <c r="G303" s="174">
        <v>2500</v>
      </c>
      <c r="H303" s="174">
        <v>50</v>
      </c>
      <c r="I303" s="174">
        <v>50</v>
      </c>
      <c r="K303" s="176">
        <f t="shared" si="32"/>
        <v>15</v>
      </c>
      <c r="L303" s="176">
        <f t="shared" si="33"/>
        <v>18</v>
      </c>
      <c r="M303" s="176" t="b">
        <f t="shared" si="34"/>
        <v>1</v>
      </c>
      <c r="N303" s="176">
        <f t="shared" si="37"/>
        <v>0</v>
      </c>
      <c r="O303" s="176"/>
    </row>
    <row r="304" spans="1:15" x14ac:dyDescent="0.25">
      <c r="A304" s="176">
        <f t="shared" si="31"/>
        <v>1814</v>
      </c>
      <c r="B304" s="176" t="str">
        <f t="shared" si="36"/>
        <v>PZT&lt;522&gt;</v>
      </c>
      <c r="C304" s="176" t="str">
        <f t="shared" si="35"/>
        <v>PZT&lt;522&gt;</v>
      </c>
      <c r="D304" s="174" t="s">
        <v>1678</v>
      </c>
      <c r="E304" s="174">
        <v>2315.52</v>
      </c>
      <c r="F304" s="174">
        <v>4173</v>
      </c>
      <c r="G304" s="174">
        <v>2500</v>
      </c>
      <c r="H304" s="174">
        <v>50</v>
      </c>
      <c r="I304" s="174">
        <v>50</v>
      </c>
      <c r="K304" s="176">
        <f t="shared" si="32"/>
        <v>14</v>
      </c>
      <c r="L304" s="176">
        <f t="shared" si="33"/>
        <v>18</v>
      </c>
      <c r="M304" s="176" t="b">
        <f t="shared" si="34"/>
        <v>1</v>
      </c>
      <c r="N304" s="176">
        <f t="shared" si="37"/>
        <v>0</v>
      </c>
      <c r="O304" s="176"/>
    </row>
    <row r="305" spans="1:15" x14ac:dyDescent="0.25">
      <c r="A305" s="176">
        <f t="shared" si="31"/>
        <v>1813</v>
      </c>
      <c r="B305" s="176" t="str">
        <f t="shared" si="36"/>
        <v>PZT&lt;521&gt;</v>
      </c>
      <c r="C305" s="176" t="str">
        <f t="shared" si="35"/>
        <v>PZT&lt;521&gt;</v>
      </c>
      <c r="D305" s="174" t="s">
        <v>1679</v>
      </c>
      <c r="E305" s="174">
        <v>2165.52</v>
      </c>
      <c r="F305" s="174">
        <v>4173</v>
      </c>
      <c r="G305" s="174">
        <v>2500</v>
      </c>
      <c r="H305" s="174">
        <v>50</v>
      </c>
      <c r="I305" s="174">
        <v>50</v>
      </c>
      <c r="K305" s="176">
        <f t="shared" si="32"/>
        <v>13</v>
      </c>
      <c r="L305" s="176">
        <f t="shared" si="33"/>
        <v>18</v>
      </c>
      <c r="M305" s="176" t="b">
        <f t="shared" si="34"/>
        <v>1</v>
      </c>
      <c r="N305" s="176">
        <f t="shared" si="37"/>
        <v>0</v>
      </c>
      <c r="O305" s="176"/>
    </row>
    <row r="306" spans="1:15" x14ac:dyDescent="0.25">
      <c r="A306" s="176">
        <f t="shared" si="31"/>
        <v>1812</v>
      </c>
      <c r="B306" s="176" t="str">
        <f t="shared" si="36"/>
        <v>PZT&lt;520&gt;</v>
      </c>
      <c r="C306" s="176" t="str">
        <f t="shared" si="35"/>
        <v>PZT&lt;520&gt;</v>
      </c>
      <c r="D306" s="174" t="s">
        <v>1680</v>
      </c>
      <c r="E306" s="174">
        <v>2015.52</v>
      </c>
      <c r="F306" s="174">
        <v>4173</v>
      </c>
      <c r="G306" s="174">
        <v>2500</v>
      </c>
      <c r="H306" s="174">
        <v>50</v>
      </c>
      <c r="I306" s="174">
        <v>50</v>
      </c>
      <c r="K306" s="176">
        <f t="shared" si="32"/>
        <v>12</v>
      </c>
      <c r="L306" s="176">
        <f t="shared" si="33"/>
        <v>18</v>
      </c>
      <c r="M306" s="176" t="b">
        <f t="shared" si="34"/>
        <v>1</v>
      </c>
      <c r="N306" s="176">
        <f t="shared" si="37"/>
        <v>0</v>
      </c>
      <c r="O306" s="176"/>
    </row>
    <row r="307" spans="1:15" x14ac:dyDescent="0.25">
      <c r="A307" s="176">
        <f t="shared" si="31"/>
        <v>1811</v>
      </c>
      <c r="B307" s="176" t="str">
        <f t="shared" si="36"/>
        <v>VSSHV</v>
      </c>
      <c r="C307" s="176" t="str">
        <f t="shared" si="35"/>
        <v>VSSHV&lt;81&gt;</v>
      </c>
      <c r="D307" s="174" t="s">
        <v>1681</v>
      </c>
      <c r="E307" s="174">
        <v>1865.52</v>
      </c>
      <c r="F307" s="174">
        <v>4173</v>
      </c>
      <c r="G307" s="174">
        <v>2500</v>
      </c>
      <c r="H307" s="174">
        <v>50</v>
      </c>
      <c r="I307" s="174">
        <v>50</v>
      </c>
      <c r="K307" s="176">
        <f t="shared" si="32"/>
        <v>11</v>
      </c>
      <c r="L307" s="176">
        <f t="shared" si="33"/>
        <v>18</v>
      </c>
      <c r="M307" s="176" t="b">
        <f t="shared" si="34"/>
        <v>1</v>
      </c>
      <c r="N307" s="176">
        <f t="shared" si="37"/>
        <v>0</v>
      </c>
      <c r="O307" s="176"/>
    </row>
    <row r="308" spans="1:15" x14ac:dyDescent="0.25">
      <c r="A308" s="176">
        <f t="shared" si="31"/>
        <v>1810</v>
      </c>
      <c r="B308" s="176" t="str">
        <f t="shared" si="36"/>
        <v>PZT&lt;519&gt;</v>
      </c>
      <c r="C308" s="176" t="str">
        <f t="shared" si="35"/>
        <v>PZT&lt;519&gt;</v>
      </c>
      <c r="D308" s="174" t="s">
        <v>1682</v>
      </c>
      <c r="E308" s="174">
        <v>1715.52</v>
      </c>
      <c r="F308" s="174">
        <v>4173</v>
      </c>
      <c r="G308" s="174">
        <v>2500</v>
      </c>
      <c r="H308" s="174">
        <v>50</v>
      </c>
      <c r="I308" s="174">
        <v>50</v>
      </c>
      <c r="K308" s="176">
        <f t="shared" si="32"/>
        <v>10</v>
      </c>
      <c r="L308" s="176">
        <f t="shared" si="33"/>
        <v>18</v>
      </c>
      <c r="M308" s="176" t="b">
        <f t="shared" si="34"/>
        <v>1</v>
      </c>
      <c r="N308" s="176">
        <f t="shared" si="37"/>
        <v>0</v>
      </c>
      <c r="O308" s="176"/>
    </row>
    <row r="309" spans="1:15" x14ac:dyDescent="0.25">
      <c r="A309" s="176">
        <f t="shared" si="31"/>
        <v>1809</v>
      </c>
      <c r="B309" s="176" t="str">
        <f t="shared" si="36"/>
        <v>PZT&lt;518&gt;</v>
      </c>
      <c r="C309" s="176" t="str">
        <f t="shared" si="35"/>
        <v>PZT&lt;518&gt;</v>
      </c>
      <c r="D309" s="174" t="s">
        <v>1683</v>
      </c>
      <c r="E309" s="174">
        <v>1565.52</v>
      </c>
      <c r="F309" s="174">
        <v>4173</v>
      </c>
      <c r="G309" s="174">
        <v>2500</v>
      </c>
      <c r="H309" s="174">
        <v>50</v>
      </c>
      <c r="I309" s="174">
        <v>50</v>
      </c>
      <c r="K309" s="176">
        <f t="shared" si="32"/>
        <v>9</v>
      </c>
      <c r="L309" s="176">
        <f t="shared" si="33"/>
        <v>18</v>
      </c>
      <c r="M309" s="176" t="b">
        <f t="shared" si="34"/>
        <v>1</v>
      </c>
      <c r="N309" s="176">
        <f t="shared" si="37"/>
        <v>0</v>
      </c>
      <c r="O309" s="176"/>
    </row>
    <row r="310" spans="1:15" x14ac:dyDescent="0.25">
      <c r="A310" s="176">
        <f t="shared" si="31"/>
        <v>1808</v>
      </c>
      <c r="B310" s="176" t="str">
        <f t="shared" si="36"/>
        <v>PZT&lt;517&gt;</v>
      </c>
      <c r="C310" s="176" t="str">
        <f t="shared" si="35"/>
        <v>PZT&lt;517&gt;</v>
      </c>
      <c r="D310" s="174" t="s">
        <v>1684</v>
      </c>
      <c r="E310" s="174">
        <v>1415.52</v>
      </c>
      <c r="F310" s="174">
        <v>4173</v>
      </c>
      <c r="G310" s="174">
        <v>2500</v>
      </c>
      <c r="H310" s="174">
        <v>50</v>
      </c>
      <c r="I310" s="174">
        <v>50</v>
      </c>
      <c r="K310" s="176">
        <f t="shared" si="32"/>
        <v>8</v>
      </c>
      <c r="L310" s="176">
        <f t="shared" si="33"/>
        <v>18</v>
      </c>
      <c r="M310" s="176" t="b">
        <f t="shared" si="34"/>
        <v>1</v>
      </c>
      <c r="N310" s="176">
        <f t="shared" si="37"/>
        <v>0</v>
      </c>
      <c r="O310" s="176"/>
    </row>
    <row r="311" spans="1:15" x14ac:dyDescent="0.25">
      <c r="A311" s="176">
        <f t="shared" si="31"/>
        <v>1807</v>
      </c>
      <c r="B311" s="176" t="str">
        <f t="shared" si="36"/>
        <v>PZT&lt;516&gt;</v>
      </c>
      <c r="C311" s="176" t="str">
        <f t="shared" si="35"/>
        <v>PZT&lt;516&gt;</v>
      </c>
      <c r="D311" s="174" t="s">
        <v>1685</v>
      </c>
      <c r="E311" s="174">
        <v>1265.52</v>
      </c>
      <c r="F311" s="174">
        <v>4173</v>
      </c>
      <c r="G311" s="174">
        <v>2500</v>
      </c>
      <c r="H311" s="174">
        <v>50</v>
      </c>
      <c r="I311" s="174">
        <v>50</v>
      </c>
      <c r="K311" s="176">
        <f t="shared" si="32"/>
        <v>7</v>
      </c>
      <c r="L311" s="176">
        <f t="shared" si="33"/>
        <v>18</v>
      </c>
      <c r="M311" s="176" t="b">
        <f t="shared" si="34"/>
        <v>1</v>
      </c>
      <c r="N311" s="176">
        <f t="shared" si="37"/>
        <v>0</v>
      </c>
      <c r="O311" s="176"/>
    </row>
    <row r="312" spans="1:15" x14ac:dyDescent="0.25">
      <c r="A312" s="176">
        <f t="shared" si="31"/>
        <v>1806</v>
      </c>
      <c r="B312" s="176" t="str">
        <f t="shared" si="36"/>
        <v>VDDHV</v>
      </c>
      <c r="C312" s="176" t="str">
        <f t="shared" si="35"/>
        <v>VDDHV&lt;97&gt;</v>
      </c>
      <c r="D312" s="174" t="s">
        <v>1686</v>
      </c>
      <c r="E312" s="174">
        <v>1115.52</v>
      </c>
      <c r="F312" s="174">
        <v>4173</v>
      </c>
      <c r="G312" s="174">
        <v>2500</v>
      </c>
      <c r="H312" s="174">
        <v>50</v>
      </c>
      <c r="I312" s="174">
        <v>50</v>
      </c>
      <c r="K312" s="176">
        <f t="shared" si="32"/>
        <v>6</v>
      </c>
      <c r="L312" s="176">
        <f t="shared" si="33"/>
        <v>18</v>
      </c>
      <c r="M312" s="176" t="b">
        <f t="shared" si="34"/>
        <v>1</v>
      </c>
      <c r="N312" s="176">
        <f t="shared" si="37"/>
        <v>0</v>
      </c>
      <c r="O312" s="176"/>
    </row>
    <row r="313" spans="1:15" x14ac:dyDescent="0.25">
      <c r="A313" s="176">
        <f t="shared" si="31"/>
        <v>1805</v>
      </c>
      <c r="B313" s="176" t="str">
        <f t="shared" si="36"/>
        <v>PZT&lt;515&gt;</v>
      </c>
      <c r="C313" s="176" t="str">
        <f t="shared" si="35"/>
        <v>PZT&lt;515&gt;</v>
      </c>
      <c r="D313" s="174" t="s">
        <v>1687</v>
      </c>
      <c r="E313" s="174">
        <v>965.52</v>
      </c>
      <c r="F313" s="174">
        <v>4173</v>
      </c>
      <c r="G313" s="174">
        <v>2500</v>
      </c>
      <c r="H313" s="174">
        <v>50</v>
      </c>
      <c r="I313" s="174">
        <v>50</v>
      </c>
      <c r="K313" s="176">
        <f t="shared" si="32"/>
        <v>5</v>
      </c>
      <c r="L313" s="176">
        <f t="shared" si="33"/>
        <v>18</v>
      </c>
      <c r="M313" s="176" t="b">
        <f t="shared" si="34"/>
        <v>1</v>
      </c>
      <c r="N313" s="176">
        <f t="shared" si="37"/>
        <v>0</v>
      </c>
      <c r="O313" s="176"/>
    </row>
    <row r="314" spans="1:15" x14ac:dyDescent="0.25">
      <c r="A314" s="176">
        <f t="shared" si="31"/>
        <v>1804</v>
      </c>
      <c r="B314" s="176" t="str">
        <f t="shared" si="36"/>
        <v>PZT&lt;514&gt;</v>
      </c>
      <c r="C314" s="176" t="str">
        <f t="shared" si="35"/>
        <v>PZT&lt;514&gt;</v>
      </c>
      <c r="D314" s="174" t="s">
        <v>1688</v>
      </c>
      <c r="E314" s="174">
        <v>815.52</v>
      </c>
      <c r="F314" s="174">
        <v>4173</v>
      </c>
      <c r="G314" s="174">
        <v>2500</v>
      </c>
      <c r="H314" s="174">
        <v>50</v>
      </c>
      <c r="I314" s="174">
        <v>50</v>
      </c>
      <c r="K314" s="176">
        <f t="shared" si="32"/>
        <v>4</v>
      </c>
      <c r="L314" s="176">
        <f t="shared" si="33"/>
        <v>18</v>
      </c>
      <c r="M314" s="176" t="b">
        <f t="shared" si="34"/>
        <v>1</v>
      </c>
      <c r="N314" s="176">
        <f t="shared" si="37"/>
        <v>0</v>
      </c>
      <c r="O314" s="176"/>
    </row>
    <row r="315" spans="1:15" x14ac:dyDescent="0.25">
      <c r="A315" s="176">
        <f t="shared" si="31"/>
        <v>1803</v>
      </c>
      <c r="B315" s="176" t="str">
        <f t="shared" si="36"/>
        <v>PZT&lt;513&gt;</v>
      </c>
      <c r="C315" s="176" t="str">
        <f t="shared" si="35"/>
        <v>PZT&lt;513&gt;</v>
      </c>
      <c r="D315" s="174" t="s">
        <v>1689</v>
      </c>
      <c r="E315" s="174">
        <v>665.52</v>
      </c>
      <c r="F315" s="174">
        <v>4173</v>
      </c>
      <c r="G315" s="174">
        <v>2500</v>
      </c>
      <c r="H315" s="174">
        <v>50</v>
      </c>
      <c r="I315" s="174">
        <v>50</v>
      </c>
      <c r="K315" s="176">
        <f t="shared" si="32"/>
        <v>3</v>
      </c>
      <c r="L315" s="176">
        <f t="shared" si="33"/>
        <v>18</v>
      </c>
      <c r="M315" s="176" t="b">
        <f t="shared" si="34"/>
        <v>1</v>
      </c>
      <c r="N315" s="176">
        <f t="shared" si="37"/>
        <v>0</v>
      </c>
      <c r="O315" s="176"/>
    </row>
    <row r="316" spans="1:15" x14ac:dyDescent="0.25">
      <c r="A316" s="176">
        <f t="shared" si="31"/>
        <v>1802</v>
      </c>
      <c r="B316" s="176" t="str">
        <f t="shared" si="36"/>
        <v>PZT&lt;512&gt;</v>
      </c>
      <c r="C316" s="176" t="str">
        <f t="shared" si="35"/>
        <v>PZT&lt;512&gt;</v>
      </c>
      <c r="D316" s="174" t="s">
        <v>1690</v>
      </c>
      <c r="E316" s="174">
        <v>515.52</v>
      </c>
      <c r="F316" s="174">
        <v>4173</v>
      </c>
      <c r="G316" s="174">
        <v>2500</v>
      </c>
      <c r="H316" s="174">
        <v>50</v>
      </c>
      <c r="I316" s="174">
        <v>50</v>
      </c>
      <c r="K316" s="176">
        <f t="shared" si="32"/>
        <v>2</v>
      </c>
      <c r="L316" s="176">
        <f t="shared" si="33"/>
        <v>18</v>
      </c>
      <c r="M316" s="176" t="b">
        <f t="shared" si="34"/>
        <v>1</v>
      </c>
      <c r="N316" s="176">
        <f t="shared" si="37"/>
        <v>0</v>
      </c>
      <c r="O316" s="176"/>
    </row>
    <row r="317" spans="1:15" x14ac:dyDescent="0.25">
      <c r="A317" s="176">
        <f t="shared" si="31"/>
        <v>1801</v>
      </c>
      <c r="B317" s="176" t="str">
        <f t="shared" si="36"/>
        <v>VDDHV</v>
      </c>
      <c r="C317" s="176" t="str">
        <f t="shared" si="35"/>
        <v>VDDHV&lt;96&gt;</v>
      </c>
      <c r="D317" s="174" t="s">
        <v>1691</v>
      </c>
      <c r="E317" s="174">
        <v>365.52</v>
      </c>
      <c r="F317" s="174">
        <v>4173</v>
      </c>
      <c r="G317" s="174">
        <v>2500</v>
      </c>
      <c r="H317" s="174">
        <v>50</v>
      </c>
      <c r="I317" s="174">
        <v>50</v>
      </c>
      <c r="K317" s="176">
        <f t="shared" si="32"/>
        <v>0.99999999999999978</v>
      </c>
      <c r="L317" s="176">
        <f t="shared" si="33"/>
        <v>18</v>
      </c>
      <c r="M317" s="176" t="b">
        <f t="shared" si="34"/>
        <v>1</v>
      </c>
      <c r="N317" s="176">
        <f t="shared" si="37"/>
        <v>2.2204460492503131E-16</v>
      </c>
      <c r="O317" s="176"/>
    </row>
    <row r="318" spans="1:15" x14ac:dyDescent="0.25">
      <c r="A318" s="176">
        <f t="shared" si="31"/>
        <v>1800</v>
      </c>
      <c r="B318" s="176" t="str">
        <f t="shared" si="36"/>
        <v>VSSHV</v>
      </c>
      <c r="C318" s="176" t="str">
        <f t="shared" si="35"/>
        <v>VSSHV&lt;80&gt;</v>
      </c>
      <c r="D318" s="174" t="s">
        <v>1692</v>
      </c>
      <c r="E318" s="174">
        <v>215.52</v>
      </c>
      <c r="F318" s="174">
        <v>4173</v>
      </c>
      <c r="G318" s="174">
        <v>2500</v>
      </c>
      <c r="H318" s="174">
        <v>50</v>
      </c>
      <c r="I318" s="174">
        <v>50</v>
      </c>
      <c r="K318" s="176">
        <f t="shared" si="32"/>
        <v>0</v>
      </c>
      <c r="L318" s="176">
        <f t="shared" si="33"/>
        <v>18</v>
      </c>
      <c r="M318" s="176" t="b">
        <f t="shared" si="34"/>
        <v>1</v>
      </c>
      <c r="N318" s="176">
        <f t="shared" si="37"/>
        <v>0</v>
      </c>
      <c r="O318" s="176"/>
    </row>
    <row r="319" spans="1:15" x14ac:dyDescent="0.25">
      <c r="A319" s="176">
        <f t="shared" si="31"/>
        <v>1719</v>
      </c>
      <c r="B319" s="176" t="str">
        <f t="shared" si="36"/>
        <v>NOCON</v>
      </c>
      <c r="C319" s="176" t="str">
        <f t="shared" si="35"/>
        <v>NOCON</v>
      </c>
      <c r="D319" s="174" t="s">
        <v>1396</v>
      </c>
      <c r="E319" s="174">
        <v>3065.52</v>
      </c>
      <c r="F319" s="174">
        <v>4349</v>
      </c>
      <c r="G319" s="174">
        <v>2500</v>
      </c>
      <c r="H319" s="174">
        <v>50</v>
      </c>
      <c r="I319" s="174">
        <v>50</v>
      </c>
      <c r="K319" s="176">
        <f t="shared" si="32"/>
        <v>19</v>
      </c>
      <c r="L319" s="176">
        <f t="shared" si="33"/>
        <v>17</v>
      </c>
      <c r="M319" s="176" t="b">
        <f t="shared" si="34"/>
        <v>1</v>
      </c>
      <c r="N319" s="176">
        <f t="shared" si="37"/>
        <v>0</v>
      </c>
      <c r="O319" s="176"/>
    </row>
    <row r="320" spans="1:15" x14ac:dyDescent="0.25">
      <c r="A320" s="176">
        <f t="shared" si="31"/>
        <v>1718</v>
      </c>
      <c r="B320" s="176" t="str">
        <f t="shared" si="36"/>
        <v>NOCON</v>
      </c>
      <c r="C320" s="176" t="str">
        <f t="shared" si="35"/>
        <v>NOCON</v>
      </c>
      <c r="D320" s="174" t="s">
        <v>1396</v>
      </c>
      <c r="E320" s="174">
        <v>2915.52</v>
      </c>
      <c r="F320" s="174">
        <v>4349</v>
      </c>
      <c r="G320" s="174">
        <v>2500</v>
      </c>
      <c r="H320" s="174">
        <v>50</v>
      </c>
      <c r="I320" s="174">
        <v>50</v>
      </c>
      <c r="K320" s="176">
        <f t="shared" si="32"/>
        <v>18</v>
      </c>
      <c r="L320" s="176">
        <f t="shared" si="33"/>
        <v>17</v>
      </c>
      <c r="M320" s="176" t="b">
        <f t="shared" si="34"/>
        <v>1</v>
      </c>
      <c r="N320" s="176">
        <f t="shared" si="37"/>
        <v>0</v>
      </c>
      <c r="O320" s="176"/>
    </row>
    <row r="321" spans="1:15" x14ac:dyDescent="0.25">
      <c r="A321" s="176">
        <f t="shared" si="31"/>
        <v>1717</v>
      </c>
      <c r="B321" s="176" t="str">
        <f t="shared" si="36"/>
        <v>NOCON</v>
      </c>
      <c r="C321" s="176" t="str">
        <f t="shared" si="35"/>
        <v>NOCON</v>
      </c>
      <c r="D321" s="174" t="s">
        <v>1396</v>
      </c>
      <c r="E321" s="174">
        <v>2765.52</v>
      </c>
      <c r="F321" s="174">
        <v>4349</v>
      </c>
      <c r="G321" s="174">
        <v>2500</v>
      </c>
      <c r="H321" s="174">
        <v>50</v>
      </c>
      <c r="I321" s="174">
        <v>50</v>
      </c>
      <c r="K321" s="176">
        <f t="shared" si="32"/>
        <v>17</v>
      </c>
      <c r="L321" s="176">
        <f t="shared" si="33"/>
        <v>17</v>
      </c>
      <c r="M321" s="176" t="b">
        <f t="shared" si="34"/>
        <v>1</v>
      </c>
      <c r="N321" s="176">
        <f t="shared" si="37"/>
        <v>0</v>
      </c>
      <c r="O321" s="176"/>
    </row>
    <row r="322" spans="1:15" x14ac:dyDescent="0.25">
      <c r="A322" s="176">
        <f t="shared" si="31"/>
        <v>1716</v>
      </c>
      <c r="B322" s="176" t="str">
        <f t="shared" si="36"/>
        <v>NOCON</v>
      </c>
      <c r="C322" s="176" t="str">
        <f t="shared" si="35"/>
        <v>NOCON</v>
      </c>
      <c r="D322" s="174" t="s">
        <v>1396</v>
      </c>
      <c r="E322" s="174">
        <v>2615.52</v>
      </c>
      <c r="F322" s="174">
        <v>4349</v>
      </c>
      <c r="G322" s="174">
        <v>2500</v>
      </c>
      <c r="H322" s="174">
        <v>50</v>
      </c>
      <c r="I322" s="174">
        <v>50</v>
      </c>
      <c r="K322" s="176">
        <f t="shared" si="32"/>
        <v>16</v>
      </c>
      <c r="L322" s="176">
        <f t="shared" si="33"/>
        <v>17</v>
      </c>
      <c r="M322" s="176" t="b">
        <f t="shared" si="34"/>
        <v>1</v>
      </c>
      <c r="N322" s="176">
        <f t="shared" si="37"/>
        <v>0</v>
      </c>
      <c r="O322" s="176"/>
    </row>
    <row r="323" spans="1:15" x14ac:dyDescent="0.25">
      <c r="A323" s="176">
        <f t="shared" ref="A323:A386" si="38">ROUND(K323,0)+100*ROUND(L323,0)</f>
        <v>1715</v>
      </c>
      <c r="B323" s="176" t="str">
        <f t="shared" si="36"/>
        <v>NOCON</v>
      </c>
      <c r="C323" s="176" t="str">
        <f t="shared" si="35"/>
        <v>NOCON</v>
      </c>
      <c r="D323" s="174" t="s">
        <v>1396</v>
      </c>
      <c r="E323" s="174">
        <v>2465.52</v>
      </c>
      <c r="F323" s="174">
        <v>4349</v>
      </c>
      <c r="G323" s="174">
        <v>2500</v>
      </c>
      <c r="H323" s="174">
        <v>50</v>
      </c>
      <c r="I323" s="174">
        <v>50</v>
      </c>
      <c r="K323" s="176">
        <f t="shared" ref="K323:K386" si="39">(E323-$Q$1)/150</f>
        <v>15</v>
      </c>
      <c r="L323" s="176">
        <f t="shared" ref="L323:L386" si="40">($Q$2-F323)/176</f>
        <v>17</v>
      </c>
      <c r="M323" s="176" t="b">
        <f t="shared" ref="M323:M386" si="41">N323&lt;0.000000000001</f>
        <v>1</v>
      </c>
      <c r="N323" s="176">
        <f t="shared" si="37"/>
        <v>0</v>
      </c>
      <c r="O323" s="176"/>
    </row>
    <row r="324" spans="1:15" x14ac:dyDescent="0.25">
      <c r="A324" s="176">
        <f t="shared" si="38"/>
        <v>1714</v>
      </c>
      <c r="B324" s="176" t="str">
        <f t="shared" si="36"/>
        <v>NOCON</v>
      </c>
      <c r="C324" s="176" t="str">
        <f t="shared" si="35"/>
        <v>NOCON</v>
      </c>
      <c r="D324" s="174" t="s">
        <v>1396</v>
      </c>
      <c r="E324" s="174">
        <v>2315.52</v>
      </c>
      <c r="F324" s="174">
        <v>4349</v>
      </c>
      <c r="G324" s="174">
        <v>2500</v>
      </c>
      <c r="H324" s="174">
        <v>50</v>
      </c>
      <c r="I324" s="174">
        <v>50</v>
      </c>
      <c r="K324" s="176">
        <f t="shared" si="39"/>
        <v>14</v>
      </c>
      <c r="L324" s="176">
        <f t="shared" si="40"/>
        <v>17</v>
      </c>
      <c r="M324" s="176" t="b">
        <f t="shared" si="41"/>
        <v>1</v>
      </c>
      <c r="N324" s="176">
        <f t="shared" si="37"/>
        <v>0</v>
      </c>
      <c r="O324" s="176"/>
    </row>
    <row r="325" spans="1:15" x14ac:dyDescent="0.25">
      <c r="A325" s="176">
        <f t="shared" si="38"/>
        <v>1713</v>
      </c>
      <c r="B325" s="176" t="str">
        <f t="shared" si="36"/>
        <v>NOCON</v>
      </c>
      <c r="C325" s="176" t="str">
        <f t="shared" ref="C325:C388" si="42">IF(D325="NO_NAME","NOCON",RIGHT(D325,LEN(D325)-2))</f>
        <v>NOCON</v>
      </c>
      <c r="D325" s="174" t="s">
        <v>1396</v>
      </c>
      <c r="E325" s="174">
        <v>2165.52</v>
      </c>
      <c r="F325" s="174">
        <v>4349</v>
      </c>
      <c r="G325" s="174">
        <v>2500</v>
      </c>
      <c r="H325" s="174">
        <v>50</v>
      </c>
      <c r="I325" s="174">
        <v>50</v>
      </c>
      <c r="K325" s="176">
        <f t="shared" si="39"/>
        <v>13</v>
      </c>
      <c r="L325" s="176">
        <f t="shared" si="40"/>
        <v>17</v>
      </c>
      <c r="M325" s="176" t="b">
        <f t="shared" si="41"/>
        <v>1</v>
      </c>
      <c r="N325" s="176">
        <f t="shared" si="37"/>
        <v>0</v>
      </c>
      <c r="O325" s="176"/>
    </row>
    <row r="326" spans="1:15" x14ac:dyDescent="0.25">
      <c r="A326" s="176">
        <f t="shared" si="38"/>
        <v>1712</v>
      </c>
      <c r="B326" s="176" t="str">
        <f t="shared" si="36"/>
        <v>NOCON</v>
      </c>
      <c r="C326" s="176" t="str">
        <f t="shared" si="42"/>
        <v>NOCON</v>
      </c>
      <c r="D326" s="174" t="s">
        <v>1396</v>
      </c>
      <c r="E326" s="174">
        <v>2015.52</v>
      </c>
      <c r="F326" s="174">
        <v>4349</v>
      </c>
      <c r="G326" s="174">
        <v>2500</v>
      </c>
      <c r="H326" s="174">
        <v>50</v>
      </c>
      <c r="I326" s="174">
        <v>50</v>
      </c>
      <c r="K326" s="176">
        <f t="shared" si="39"/>
        <v>12</v>
      </c>
      <c r="L326" s="176">
        <f t="shared" si="40"/>
        <v>17</v>
      </c>
      <c r="M326" s="176" t="b">
        <f t="shared" si="41"/>
        <v>1</v>
      </c>
      <c r="N326" s="176">
        <f t="shared" si="37"/>
        <v>0</v>
      </c>
      <c r="O326" s="176"/>
    </row>
    <row r="327" spans="1:15" x14ac:dyDescent="0.25">
      <c r="A327" s="176">
        <f t="shared" si="38"/>
        <v>1711</v>
      </c>
      <c r="B327" s="176" t="str">
        <f t="shared" si="36"/>
        <v>NOCON</v>
      </c>
      <c r="C327" s="176" t="str">
        <f t="shared" si="42"/>
        <v>NOCON</v>
      </c>
      <c r="D327" s="174" t="s">
        <v>1396</v>
      </c>
      <c r="E327" s="174">
        <v>1865.52</v>
      </c>
      <c r="F327" s="174">
        <v>4349</v>
      </c>
      <c r="G327" s="174">
        <v>2500</v>
      </c>
      <c r="H327" s="174">
        <v>50</v>
      </c>
      <c r="I327" s="174">
        <v>50</v>
      </c>
      <c r="K327" s="176">
        <f t="shared" si="39"/>
        <v>11</v>
      </c>
      <c r="L327" s="176">
        <f t="shared" si="40"/>
        <v>17</v>
      </c>
      <c r="M327" s="176" t="b">
        <f t="shared" si="41"/>
        <v>1</v>
      </c>
      <c r="N327" s="176">
        <f t="shared" si="37"/>
        <v>0</v>
      </c>
      <c r="O327" s="176"/>
    </row>
    <row r="328" spans="1:15" x14ac:dyDescent="0.25">
      <c r="A328" s="176">
        <f t="shared" si="38"/>
        <v>1710</v>
      </c>
      <c r="B328" s="176" t="str">
        <f t="shared" si="36"/>
        <v>NOCON</v>
      </c>
      <c r="C328" s="176" t="str">
        <f t="shared" si="42"/>
        <v>NOCON</v>
      </c>
      <c r="D328" s="174" t="s">
        <v>1396</v>
      </c>
      <c r="E328" s="174">
        <v>1715.52</v>
      </c>
      <c r="F328" s="174">
        <v>4349</v>
      </c>
      <c r="G328" s="174">
        <v>2500</v>
      </c>
      <c r="H328" s="174">
        <v>50</v>
      </c>
      <c r="I328" s="174">
        <v>50</v>
      </c>
      <c r="K328" s="176">
        <f t="shared" si="39"/>
        <v>10</v>
      </c>
      <c r="L328" s="176">
        <f t="shared" si="40"/>
        <v>17</v>
      </c>
      <c r="M328" s="176" t="b">
        <f t="shared" si="41"/>
        <v>1</v>
      </c>
      <c r="N328" s="176">
        <f t="shared" si="37"/>
        <v>0</v>
      </c>
      <c r="O328" s="176"/>
    </row>
    <row r="329" spans="1:15" x14ac:dyDescent="0.25">
      <c r="A329" s="176">
        <f t="shared" si="38"/>
        <v>1709</v>
      </c>
      <c r="B329" s="176" t="str">
        <f t="shared" si="36"/>
        <v>NOCON</v>
      </c>
      <c r="C329" s="176" t="str">
        <f t="shared" si="42"/>
        <v>NOCON</v>
      </c>
      <c r="D329" s="174" t="s">
        <v>1396</v>
      </c>
      <c r="E329" s="174">
        <v>1565.52</v>
      </c>
      <c r="F329" s="174">
        <v>4349</v>
      </c>
      <c r="G329" s="174">
        <v>2500</v>
      </c>
      <c r="H329" s="174">
        <v>50</v>
      </c>
      <c r="I329" s="174">
        <v>50</v>
      </c>
      <c r="K329" s="176">
        <f t="shared" si="39"/>
        <v>9</v>
      </c>
      <c r="L329" s="176">
        <f t="shared" si="40"/>
        <v>17</v>
      </c>
      <c r="M329" s="176" t="b">
        <f t="shared" si="41"/>
        <v>1</v>
      </c>
      <c r="N329" s="176">
        <f t="shared" si="37"/>
        <v>0</v>
      </c>
      <c r="O329" s="176"/>
    </row>
    <row r="330" spans="1:15" x14ac:dyDescent="0.25">
      <c r="A330" s="176">
        <f t="shared" si="38"/>
        <v>1708</v>
      </c>
      <c r="B330" s="176" t="str">
        <f t="shared" si="36"/>
        <v>NOCON</v>
      </c>
      <c r="C330" s="176" t="str">
        <f t="shared" si="42"/>
        <v>NOCON</v>
      </c>
      <c r="D330" s="174" t="s">
        <v>1396</v>
      </c>
      <c r="E330" s="174">
        <v>1415.52</v>
      </c>
      <c r="F330" s="174">
        <v>4349</v>
      </c>
      <c r="G330" s="174">
        <v>2500</v>
      </c>
      <c r="H330" s="174">
        <v>50</v>
      </c>
      <c r="I330" s="174">
        <v>50</v>
      </c>
      <c r="K330" s="176">
        <f t="shared" si="39"/>
        <v>8</v>
      </c>
      <c r="L330" s="176">
        <f t="shared" si="40"/>
        <v>17</v>
      </c>
      <c r="M330" s="176" t="b">
        <f t="shared" si="41"/>
        <v>1</v>
      </c>
      <c r="N330" s="176">
        <f t="shared" si="37"/>
        <v>0</v>
      </c>
      <c r="O330" s="176"/>
    </row>
    <row r="331" spans="1:15" x14ac:dyDescent="0.25">
      <c r="A331" s="176">
        <f t="shared" si="38"/>
        <v>1707</v>
      </c>
      <c r="B331" s="176" t="str">
        <f t="shared" si="36"/>
        <v>NOCON</v>
      </c>
      <c r="C331" s="176" t="str">
        <f t="shared" si="42"/>
        <v>NOCON</v>
      </c>
      <c r="D331" s="174" t="s">
        <v>1396</v>
      </c>
      <c r="E331" s="174">
        <v>1265.52</v>
      </c>
      <c r="F331" s="174">
        <v>4349</v>
      </c>
      <c r="G331" s="174">
        <v>2500</v>
      </c>
      <c r="H331" s="174">
        <v>50</v>
      </c>
      <c r="I331" s="174">
        <v>50</v>
      </c>
      <c r="K331" s="176">
        <f t="shared" si="39"/>
        <v>7</v>
      </c>
      <c r="L331" s="176">
        <f t="shared" si="40"/>
        <v>17</v>
      </c>
      <c r="M331" s="176" t="b">
        <f t="shared" si="41"/>
        <v>1</v>
      </c>
      <c r="N331" s="176">
        <f t="shared" si="37"/>
        <v>0</v>
      </c>
      <c r="O331" s="176"/>
    </row>
    <row r="332" spans="1:15" x14ac:dyDescent="0.25">
      <c r="A332" s="176">
        <f t="shared" si="38"/>
        <v>1706</v>
      </c>
      <c r="B332" s="176" t="str">
        <f t="shared" si="36"/>
        <v>NOCON</v>
      </c>
      <c r="C332" s="176" t="str">
        <f t="shared" si="42"/>
        <v>NOCON</v>
      </c>
      <c r="D332" s="174" t="s">
        <v>1396</v>
      </c>
      <c r="E332" s="174">
        <v>1115.52</v>
      </c>
      <c r="F332" s="174">
        <v>4349</v>
      </c>
      <c r="G332" s="174">
        <v>2500</v>
      </c>
      <c r="H332" s="174">
        <v>50</v>
      </c>
      <c r="I332" s="174">
        <v>50</v>
      </c>
      <c r="K332" s="176">
        <f t="shared" si="39"/>
        <v>6</v>
      </c>
      <c r="L332" s="176">
        <f t="shared" si="40"/>
        <v>17</v>
      </c>
      <c r="M332" s="176" t="b">
        <f t="shared" si="41"/>
        <v>1</v>
      </c>
      <c r="N332" s="176">
        <f t="shared" si="37"/>
        <v>0</v>
      </c>
      <c r="O332" s="176"/>
    </row>
    <row r="333" spans="1:15" x14ac:dyDescent="0.25">
      <c r="A333" s="176">
        <f t="shared" si="38"/>
        <v>1705</v>
      </c>
      <c r="B333" s="176" t="str">
        <f t="shared" ref="B333:B396" si="43">IF(LEFT(C333,1)="V",IF(ISNUMBER(FIND("&lt;",C333)),LEFT(C333,FIND("&lt;",C333)-1),C333),C333)</f>
        <v>NOCON</v>
      </c>
      <c r="C333" s="176" t="str">
        <f t="shared" si="42"/>
        <v>NOCON</v>
      </c>
      <c r="D333" s="174" t="s">
        <v>1396</v>
      </c>
      <c r="E333" s="174">
        <v>965.52</v>
      </c>
      <c r="F333" s="174">
        <v>4349</v>
      </c>
      <c r="G333" s="174">
        <v>2500</v>
      </c>
      <c r="H333" s="174">
        <v>50</v>
      </c>
      <c r="I333" s="174">
        <v>50</v>
      </c>
      <c r="K333" s="176">
        <f t="shared" si="39"/>
        <v>5</v>
      </c>
      <c r="L333" s="176">
        <f t="shared" si="40"/>
        <v>17</v>
      </c>
      <c r="M333" s="176" t="b">
        <f t="shared" si="41"/>
        <v>1</v>
      </c>
      <c r="N333" s="176">
        <f t="shared" si="37"/>
        <v>0</v>
      </c>
      <c r="O333" s="176"/>
    </row>
    <row r="334" spans="1:15" x14ac:dyDescent="0.25">
      <c r="A334" s="176">
        <f t="shared" si="38"/>
        <v>1704</v>
      </c>
      <c r="B334" s="176" t="str">
        <f t="shared" si="43"/>
        <v>NOCON</v>
      </c>
      <c r="C334" s="176" t="str">
        <f t="shared" si="42"/>
        <v>NOCON</v>
      </c>
      <c r="D334" s="174" t="s">
        <v>1396</v>
      </c>
      <c r="E334" s="174">
        <v>815.52</v>
      </c>
      <c r="F334" s="174">
        <v>4349</v>
      </c>
      <c r="G334" s="174">
        <v>2500</v>
      </c>
      <c r="H334" s="174">
        <v>50</v>
      </c>
      <c r="I334" s="174">
        <v>50</v>
      </c>
      <c r="K334" s="176">
        <f t="shared" si="39"/>
        <v>4</v>
      </c>
      <c r="L334" s="176">
        <f t="shared" si="40"/>
        <v>17</v>
      </c>
      <c r="M334" s="176" t="b">
        <f t="shared" si="41"/>
        <v>1</v>
      </c>
      <c r="N334" s="176">
        <f t="shared" si="37"/>
        <v>0</v>
      </c>
      <c r="O334" s="176"/>
    </row>
    <row r="335" spans="1:15" x14ac:dyDescent="0.25">
      <c r="A335" s="176">
        <f t="shared" si="38"/>
        <v>1703</v>
      </c>
      <c r="B335" s="176" t="str">
        <f t="shared" si="43"/>
        <v>NOCON</v>
      </c>
      <c r="C335" s="176" t="str">
        <f t="shared" si="42"/>
        <v>NOCON</v>
      </c>
      <c r="D335" s="174" t="s">
        <v>1396</v>
      </c>
      <c r="E335" s="174">
        <v>665.52</v>
      </c>
      <c r="F335" s="174">
        <v>4349</v>
      </c>
      <c r="G335" s="174">
        <v>2500</v>
      </c>
      <c r="H335" s="174">
        <v>50</v>
      </c>
      <c r="I335" s="174">
        <v>50</v>
      </c>
      <c r="K335" s="176">
        <f t="shared" si="39"/>
        <v>3</v>
      </c>
      <c r="L335" s="176">
        <f t="shared" si="40"/>
        <v>17</v>
      </c>
      <c r="M335" s="176" t="b">
        <f t="shared" si="41"/>
        <v>1</v>
      </c>
      <c r="N335" s="176">
        <f t="shared" si="37"/>
        <v>0</v>
      </c>
      <c r="O335" s="176"/>
    </row>
    <row r="336" spans="1:15" x14ac:dyDescent="0.25">
      <c r="A336" s="176">
        <f t="shared" si="38"/>
        <v>1702</v>
      </c>
      <c r="B336" s="176" t="str">
        <f t="shared" si="43"/>
        <v>NOCON</v>
      </c>
      <c r="C336" s="176" t="str">
        <f t="shared" si="42"/>
        <v>NOCON</v>
      </c>
      <c r="D336" s="174" t="s">
        <v>1396</v>
      </c>
      <c r="E336" s="174">
        <v>515.52</v>
      </c>
      <c r="F336" s="174">
        <v>4349</v>
      </c>
      <c r="G336" s="174">
        <v>2500</v>
      </c>
      <c r="H336" s="174">
        <v>50</v>
      </c>
      <c r="I336" s="174">
        <v>50</v>
      </c>
      <c r="K336" s="176">
        <f t="shared" si="39"/>
        <v>2</v>
      </c>
      <c r="L336" s="176">
        <f t="shared" si="40"/>
        <v>17</v>
      </c>
      <c r="M336" s="176" t="b">
        <f t="shared" si="41"/>
        <v>1</v>
      </c>
      <c r="N336" s="176">
        <f t="shared" si="37"/>
        <v>0</v>
      </c>
      <c r="O336" s="176"/>
    </row>
    <row r="337" spans="1:15" x14ac:dyDescent="0.25">
      <c r="A337" s="176">
        <f t="shared" si="38"/>
        <v>1701</v>
      </c>
      <c r="B337" s="176" t="str">
        <f t="shared" si="43"/>
        <v>NOCON</v>
      </c>
      <c r="C337" s="176" t="str">
        <f t="shared" si="42"/>
        <v>NOCON</v>
      </c>
      <c r="D337" s="174" t="s">
        <v>1396</v>
      </c>
      <c r="E337" s="174">
        <v>365.52</v>
      </c>
      <c r="F337" s="174">
        <v>4349</v>
      </c>
      <c r="G337" s="174">
        <v>2500</v>
      </c>
      <c r="H337" s="174">
        <v>50</v>
      </c>
      <c r="I337" s="174">
        <v>50</v>
      </c>
      <c r="K337" s="176">
        <f t="shared" si="39"/>
        <v>0.99999999999999978</v>
      </c>
      <c r="L337" s="176">
        <f t="shared" si="40"/>
        <v>17</v>
      </c>
      <c r="M337" s="176" t="b">
        <f t="shared" si="41"/>
        <v>1</v>
      </c>
      <c r="N337" s="176">
        <f t="shared" si="37"/>
        <v>2.2204460492503131E-16</v>
      </c>
      <c r="O337" s="176"/>
    </row>
    <row r="338" spans="1:15" x14ac:dyDescent="0.25">
      <c r="A338" s="176">
        <f t="shared" si="38"/>
        <v>1700</v>
      </c>
      <c r="B338" s="176" t="str">
        <f t="shared" si="43"/>
        <v>NOCON</v>
      </c>
      <c r="C338" s="176" t="str">
        <f t="shared" si="42"/>
        <v>NOCON</v>
      </c>
      <c r="D338" s="174" t="s">
        <v>1396</v>
      </c>
      <c r="E338" s="174">
        <v>215.52</v>
      </c>
      <c r="F338" s="174">
        <v>4349</v>
      </c>
      <c r="G338" s="174">
        <v>2500</v>
      </c>
      <c r="H338" s="174">
        <v>50</v>
      </c>
      <c r="I338" s="174">
        <v>50</v>
      </c>
      <c r="K338" s="176">
        <f t="shared" si="39"/>
        <v>0</v>
      </c>
      <c r="L338" s="176">
        <f t="shared" si="40"/>
        <v>17</v>
      </c>
      <c r="M338" s="176" t="b">
        <f t="shared" si="41"/>
        <v>1</v>
      </c>
      <c r="N338" s="176">
        <f t="shared" si="37"/>
        <v>0</v>
      </c>
      <c r="O338" s="176"/>
    </row>
    <row r="339" spans="1:15" x14ac:dyDescent="0.25">
      <c r="A339" s="176">
        <f t="shared" si="38"/>
        <v>1618</v>
      </c>
      <c r="B339" s="176" t="str">
        <f t="shared" si="43"/>
        <v>NOCON</v>
      </c>
      <c r="C339" s="176" t="str">
        <f t="shared" si="42"/>
        <v>NOCON</v>
      </c>
      <c r="D339" s="174" t="s">
        <v>1396</v>
      </c>
      <c r="E339" s="174">
        <v>2915.52</v>
      </c>
      <c r="F339" s="174">
        <v>4525</v>
      </c>
      <c r="G339" s="174">
        <v>2500</v>
      </c>
      <c r="H339" s="174">
        <v>50</v>
      </c>
      <c r="I339" s="174">
        <v>50</v>
      </c>
      <c r="K339" s="176">
        <f t="shared" si="39"/>
        <v>18</v>
      </c>
      <c r="L339" s="176">
        <f t="shared" si="40"/>
        <v>16</v>
      </c>
      <c r="M339" s="176" t="b">
        <f t="shared" si="41"/>
        <v>1</v>
      </c>
      <c r="N339" s="176">
        <f t="shared" si="37"/>
        <v>0</v>
      </c>
      <c r="O339" s="176"/>
    </row>
    <row r="340" spans="1:15" x14ac:dyDescent="0.25">
      <c r="A340" s="176">
        <f t="shared" si="38"/>
        <v>1617</v>
      </c>
      <c r="B340" s="176" t="str">
        <f t="shared" si="43"/>
        <v>NOCON</v>
      </c>
      <c r="C340" s="176" t="str">
        <f t="shared" si="42"/>
        <v>NOCON</v>
      </c>
      <c r="D340" s="174" t="s">
        <v>1396</v>
      </c>
      <c r="E340" s="174">
        <v>2765.52</v>
      </c>
      <c r="F340" s="174">
        <v>4525</v>
      </c>
      <c r="G340" s="174">
        <v>2500</v>
      </c>
      <c r="H340" s="174">
        <v>50</v>
      </c>
      <c r="I340" s="174">
        <v>50</v>
      </c>
      <c r="K340" s="176">
        <f t="shared" si="39"/>
        <v>17</v>
      </c>
      <c r="L340" s="176">
        <f t="shared" si="40"/>
        <v>16</v>
      </c>
      <c r="M340" s="176" t="b">
        <f t="shared" si="41"/>
        <v>1</v>
      </c>
      <c r="N340" s="176">
        <f t="shared" ref="N340:N403" si="44">ABS(K340-ROUND(K340,0))+ABS(L340-ROUND(L340,0))</f>
        <v>0</v>
      </c>
      <c r="O340" s="176"/>
    </row>
    <row r="341" spans="1:15" x14ac:dyDescent="0.25">
      <c r="A341" s="176">
        <f t="shared" si="38"/>
        <v>1616</v>
      </c>
      <c r="B341" s="176" t="str">
        <f t="shared" si="43"/>
        <v>NOCON</v>
      </c>
      <c r="C341" s="176" t="str">
        <f t="shared" si="42"/>
        <v>NOCON</v>
      </c>
      <c r="D341" s="174" t="s">
        <v>1396</v>
      </c>
      <c r="E341" s="174">
        <v>2615.52</v>
      </c>
      <c r="F341" s="174">
        <v>4525</v>
      </c>
      <c r="G341" s="174">
        <v>2500</v>
      </c>
      <c r="H341" s="174">
        <v>50</v>
      </c>
      <c r="I341" s="174">
        <v>50</v>
      </c>
      <c r="K341" s="176">
        <f t="shared" si="39"/>
        <v>16</v>
      </c>
      <c r="L341" s="176">
        <f t="shared" si="40"/>
        <v>16</v>
      </c>
      <c r="M341" s="176" t="b">
        <f t="shared" si="41"/>
        <v>1</v>
      </c>
      <c r="N341" s="176">
        <f t="shared" si="44"/>
        <v>0</v>
      </c>
      <c r="O341" s="176"/>
    </row>
    <row r="342" spans="1:15" x14ac:dyDescent="0.25">
      <c r="A342" s="176">
        <f t="shared" si="38"/>
        <v>1615</v>
      </c>
      <c r="B342" s="176" t="str">
        <f t="shared" si="43"/>
        <v>NOCON</v>
      </c>
      <c r="C342" s="176" t="str">
        <f t="shared" si="42"/>
        <v>NOCON</v>
      </c>
      <c r="D342" s="174" t="s">
        <v>1396</v>
      </c>
      <c r="E342" s="174">
        <v>2465.52</v>
      </c>
      <c r="F342" s="174">
        <v>4525</v>
      </c>
      <c r="G342" s="174">
        <v>2500</v>
      </c>
      <c r="H342" s="174">
        <v>50</v>
      </c>
      <c r="I342" s="174">
        <v>50</v>
      </c>
      <c r="K342" s="176">
        <f t="shared" si="39"/>
        <v>15</v>
      </c>
      <c r="L342" s="176">
        <f t="shared" si="40"/>
        <v>16</v>
      </c>
      <c r="M342" s="176" t="b">
        <f t="shared" si="41"/>
        <v>1</v>
      </c>
      <c r="N342" s="176">
        <f t="shared" si="44"/>
        <v>0</v>
      </c>
      <c r="O342" s="176"/>
    </row>
    <row r="343" spans="1:15" x14ac:dyDescent="0.25">
      <c r="A343" s="176">
        <f t="shared" si="38"/>
        <v>1614</v>
      </c>
      <c r="B343" s="176" t="str">
        <f t="shared" si="43"/>
        <v>NOCON</v>
      </c>
      <c r="C343" s="176" t="str">
        <f t="shared" si="42"/>
        <v>NOCON</v>
      </c>
      <c r="D343" s="174" t="s">
        <v>1396</v>
      </c>
      <c r="E343" s="174">
        <v>2315.52</v>
      </c>
      <c r="F343" s="174">
        <v>4525</v>
      </c>
      <c r="G343" s="174">
        <v>2500</v>
      </c>
      <c r="H343" s="174">
        <v>50</v>
      </c>
      <c r="I343" s="174">
        <v>50</v>
      </c>
      <c r="K343" s="176">
        <f t="shared" si="39"/>
        <v>14</v>
      </c>
      <c r="L343" s="176">
        <f t="shared" si="40"/>
        <v>16</v>
      </c>
      <c r="M343" s="176" t="b">
        <f t="shared" si="41"/>
        <v>1</v>
      </c>
      <c r="N343" s="176">
        <f t="shared" si="44"/>
        <v>0</v>
      </c>
      <c r="O343" s="176"/>
    </row>
    <row r="344" spans="1:15" x14ac:dyDescent="0.25">
      <c r="A344" s="176">
        <f t="shared" si="38"/>
        <v>1613</v>
      </c>
      <c r="B344" s="176" t="str">
        <f t="shared" si="43"/>
        <v>NOCON</v>
      </c>
      <c r="C344" s="176" t="str">
        <f t="shared" si="42"/>
        <v>NOCON</v>
      </c>
      <c r="D344" s="174" t="s">
        <v>1396</v>
      </c>
      <c r="E344" s="174">
        <v>2165.52</v>
      </c>
      <c r="F344" s="174">
        <v>4525</v>
      </c>
      <c r="G344" s="174">
        <v>2500</v>
      </c>
      <c r="H344" s="174">
        <v>50</v>
      </c>
      <c r="I344" s="174">
        <v>50</v>
      </c>
      <c r="K344" s="176">
        <f t="shared" si="39"/>
        <v>13</v>
      </c>
      <c r="L344" s="176">
        <f t="shared" si="40"/>
        <v>16</v>
      </c>
      <c r="M344" s="176" t="b">
        <f t="shared" si="41"/>
        <v>1</v>
      </c>
      <c r="N344" s="176">
        <f t="shared" si="44"/>
        <v>0</v>
      </c>
      <c r="O344" s="176"/>
    </row>
    <row r="345" spans="1:15" x14ac:dyDescent="0.25">
      <c r="A345" s="176">
        <f t="shared" si="38"/>
        <v>1612</v>
      </c>
      <c r="B345" s="176" t="str">
        <f t="shared" si="43"/>
        <v>NOCON</v>
      </c>
      <c r="C345" s="176" t="str">
        <f t="shared" si="42"/>
        <v>NOCON</v>
      </c>
      <c r="D345" s="174" t="s">
        <v>1396</v>
      </c>
      <c r="E345" s="174">
        <v>2015.52</v>
      </c>
      <c r="F345" s="174">
        <v>4525</v>
      </c>
      <c r="G345" s="174">
        <v>2500</v>
      </c>
      <c r="H345" s="174">
        <v>50</v>
      </c>
      <c r="I345" s="174">
        <v>50</v>
      </c>
      <c r="K345" s="176">
        <f t="shared" si="39"/>
        <v>12</v>
      </c>
      <c r="L345" s="176">
        <f t="shared" si="40"/>
        <v>16</v>
      </c>
      <c r="M345" s="176" t="b">
        <f t="shared" si="41"/>
        <v>1</v>
      </c>
      <c r="N345" s="176">
        <f t="shared" si="44"/>
        <v>0</v>
      </c>
      <c r="O345" s="176"/>
    </row>
    <row r="346" spans="1:15" x14ac:dyDescent="0.25">
      <c r="A346" s="176">
        <f t="shared" si="38"/>
        <v>1611</v>
      </c>
      <c r="B346" s="176" t="str">
        <f t="shared" si="43"/>
        <v>NOCON</v>
      </c>
      <c r="C346" s="176" t="str">
        <f t="shared" si="42"/>
        <v>NOCON</v>
      </c>
      <c r="D346" s="174" t="s">
        <v>1396</v>
      </c>
      <c r="E346" s="174">
        <v>1865.52</v>
      </c>
      <c r="F346" s="174">
        <v>4525</v>
      </c>
      <c r="G346" s="174">
        <v>2500</v>
      </c>
      <c r="H346" s="174">
        <v>50</v>
      </c>
      <c r="I346" s="174">
        <v>50</v>
      </c>
      <c r="K346" s="176">
        <f t="shared" si="39"/>
        <v>11</v>
      </c>
      <c r="L346" s="176">
        <f t="shared" si="40"/>
        <v>16</v>
      </c>
      <c r="M346" s="176" t="b">
        <f t="shared" si="41"/>
        <v>1</v>
      </c>
      <c r="N346" s="176">
        <f t="shared" si="44"/>
        <v>0</v>
      </c>
      <c r="O346" s="176"/>
    </row>
    <row r="347" spans="1:15" x14ac:dyDescent="0.25">
      <c r="A347" s="176">
        <f t="shared" si="38"/>
        <v>1610</v>
      </c>
      <c r="B347" s="176" t="str">
        <f t="shared" si="43"/>
        <v>NOCON</v>
      </c>
      <c r="C347" s="176" t="str">
        <f t="shared" si="42"/>
        <v>NOCON</v>
      </c>
      <c r="D347" s="174" t="s">
        <v>1396</v>
      </c>
      <c r="E347" s="174">
        <v>1715.52</v>
      </c>
      <c r="F347" s="174">
        <v>4525</v>
      </c>
      <c r="G347" s="174">
        <v>2500</v>
      </c>
      <c r="H347" s="174">
        <v>50</v>
      </c>
      <c r="I347" s="174">
        <v>50</v>
      </c>
      <c r="K347" s="176">
        <f t="shared" si="39"/>
        <v>10</v>
      </c>
      <c r="L347" s="176">
        <f t="shared" si="40"/>
        <v>16</v>
      </c>
      <c r="M347" s="176" t="b">
        <f t="shared" si="41"/>
        <v>1</v>
      </c>
      <c r="N347" s="176">
        <f t="shared" si="44"/>
        <v>0</v>
      </c>
      <c r="O347" s="176"/>
    </row>
    <row r="348" spans="1:15" x14ac:dyDescent="0.25">
      <c r="A348" s="176">
        <f t="shared" si="38"/>
        <v>1609</v>
      </c>
      <c r="B348" s="176" t="str">
        <f t="shared" si="43"/>
        <v>NOCON</v>
      </c>
      <c r="C348" s="176" t="str">
        <f t="shared" si="42"/>
        <v>NOCON</v>
      </c>
      <c r="D348" s="174" t="s">
        <v>1396</v>
      </c>
      <c r="E348" s="174">
        <v>1565.52</v>
      </c>
      <c r="F348" s="174">
        <v>4525</v>
      </c>
      <c r="G348" s="174">
        <v>2500</v>
      </c>
      <c r="H348" s="174">
        <v>50</v>
      </c>
      <c r="I348" s="174">
        <v>50</v>
      </c>
      <c r="K348" s="176">
        <f t="shared" si="39"/>
        <v>9</v>
      </c>
      <c r="L348" s="176">
        <f t="shared" si="40"/>
        <v>16</v>
      </c>
      <c r="M348" s="176" t="b">
        <f t="shared" si="41"/>
        <v>1</v>
      </c>
      <c r="N348" s="176">
        <f t="shared" si="44"/>
        <v>0</v>
      </c>
      <c r="O348" s="176"/>
    </row>
    <row r="349" spans="1:15" x14ac:dyDescent="0.25">
      <c r="A349" s="176">
        <f t="shared" si="38"/>
        <v>1608</v>
      </c>
      <c r="B349" s="176" t="str">
        <f t="shared" si="43"/>
        <v>NOCON</v>
      </c>
      <c r="C349" s="176" t="str">
        <f t="shared" si="42"/>
        <v>NOCON</v>
      </c>
      <c r="D349" s="174" t="s">
        <v>1396</v>
      </c>
      <c r="E349" s="174">
        <v>1415.52</v>
      </c>
      <c r="F349" s="174">
        <v>4525</v>
      </c>
      <c r="G349" s="174">
        <v>2500</v>
      </c>
      <c r="H349" s="174">
        <v>50</v>
      </c>
      <c r="I349" s="174">
        <v>50</v>
      </c>
      <c r="K349" s="176">
        <f t="shared" si="39"/>
        <v>8</v>
      </c>
      <c r="L349" s="176">
        <f t="shared" si="40"/>
        <v>16</v>
      </c>
      <c r="M349" s="176" t="b">
        <f t="shared" si="41"/>
        <v>1</v>
      </c>
      <c r="N349" s="176">
        <f t="shared" si="44"/>
        <v>0</v>
      </c>
      <c r="O349" s="176"/>
    </row>
    <row r="350" spans="1:15" x14ac:dyDescent="0.25">
      <c r="A350" s="176">
        <f t="shared" si="38"/>
        <v>1607</v>
      </c>
      <c r="B350" s="176" t="str">
        <f t="shared" si="43"/>
        <v>NOCON</v>
      </c>
      <c r="C350" s="176" t="str">
        <f t="shared" si="42"/>
        <v>NOCON</v>
      </c>
      <c r="D350" s="174" t="s">
        <v>1396</v>
      </c>
      <c r="E350" s="174">
        <v>1265.52</v>
      </c>
      <c r="F350" s="174">
        <v>4525</v>
      </c>
      <c r="G350" s="174">
        <v>2500</v>
      </c>
      <c r="H350" s="174">
        <v>50</v>
      </c>
      <c r="I350" s="174">
        <v>50</v>
      </c>
      <c r="K350" s="176">
        <f t="shared" si="39"/>
        <v>7</v>
      </c>
      <c r="L350" s="176">
        <f t="shared" si="40"/>
        <v>16</v>
      </c>
      <c r="M350" s="176" t="b">
        <f t="shared" si="41"/>
        <v>1</v>
      </c>
      <c r="N350" s="176">
        <f t="shared" si="44"/>
        <v>0</v>
      </c>
      <c r="O350" s="176"/>
    </row>
    <row r="351" spans="1:15" x14ac:dyDescent="0.25">
      <c r="A351" s="176">
        <f t="shared" si="38"/>
        <v>1606</v>
      </c>
      <c r="B351" s="176" t="str">
        <f t="shared" si="43"/>
        <v>NOCON</v>
      </c>
      <c r="C351" s="176" t="str">
        <f t="shared" si="42"/>
        <v>NOCON</v>
      </c>
      <c r="D351" s="174" t="s">
        <v>1396</v>
      </c>
      <c r="E351" s="174">
        <v>1115.52</v>
      </c>
      <c r="F351" s="174">
        <v>4525</v>
      </c>
      <c r="G351" s="174">
        <v>2500</v>
      </c>
      <c r="H351" s="174">
        <v>50</v>
      </c>
      <c r="I351" s="174">
        <v>50</v>
      </c>
      <c r="K351" s="176">
        <f t="shared" si="39"/>
        <v>6</v>
      </c>
      <c r="L351" s="176">
        <f t="shared" si="40"/>
        <v>16</v>
      </c>
      <c r="M351" s="176" t="b">
        <f t="shared" si="41"/>
        <v>1</v>
      </c>
      <c r="N351" s="176">
        <f t="shared" si="44"/>
        <v>0</v>
      </c>
      <c r="O351" s="176"/>
    </row>
    <row r="352" spans="1:15" x14ac:dyDescent="0.25">
      <c r="A352" s="176">
        <f t="shared" si="38"/>
        <v>1605</v>
      </c>
      <c r="B352" s="176" t="str">
        <f t="shared" si="43"/>
        <v>NOCON</v>
      </c>
      <c r="C352" s="176" t="str">
        <f t="shared" si="42"/>
        <v>NOCON</v>
      </c>
      <c r="D352" s="174" t="s">
        <v>1396</v>
      </c>
      <c r="E352" s="174">
        <v>965.52</v>
      </c>
      <c r="F352" s="174">
        <v>4525</v>
      </c>
      <c r="G352" s="174">
        <v>2500</v>
      </c>
      <c r="H352" s="174">
        <v>50</v>
      </c>
      <c r="I352" s="174">
        <v>50</v>
      </c>
      <c r="K352" s="176">
        <f t="shared" si="39"/>
        <v>5</v>
      </c>
      <c r="L352" s="176">
        <f t="shared" si="40"/>
        <v>16</v>
      </c>
      <c r="M352" s="176" t="b">
        <f t="shared" si="41"/>
        <v>1</v>
      </c>
      <c r="N352" s="176">
        <f t="shared" si="44"/>
        <v>0</v>
      </c>
      <c r="O352" s="176"/>
    </row>
    <row r="353" spans="1:15" x14ac:dyDescent="0.25">
      <c r="A353" s="176">
        <f t="shared" si="38"/>
        <v>1604</v>
      </c>
      <c r="B353" s="176" t="str">
        <f t="shared" si="43"/>
        <v>NOCON</v>
      </c>
      <c r="C353" s="176" t="str">
        <f t="shared" si="42"/>
        <v>NOCON</v>
      </c>
      <c r="D353" s="174" t="s">
        <v>1396</v>
      </c>
      <c r="E353" s="174">
        <v>815.52</v>
      </c>
      <c r="F353" s="174">
        <v>4525</v>
      </c>
      <c r="G353" s="174">
        <v>2500</v>
      </c>
      <c r="H353" s="174">
        <v>50</v>
      </c>
      <c r="I353" s="174">
        <v>50</v>
      </c>
      <c r="K353" s="176">
        <f t="shared" si="39"/>
        <v>4</v>
      </c>
      <c r="L353" s="176">
        <f t="shared" si="40"/>
        <v>16</v>
      </c>
      <c r="M353" s="176" t="b">
        <f t="shared" si="41"/>
        <v>1</v>
      </c>
      <c r="N353" s="176">
        <f t="shared" si="44"/>
        <v>0</v>
      </c>
      <c r="O353" s="176"/>
    </row>
    <row r="354" spans="1:15" x14ac:dyDescent="0.25">
      <c r="A354" s="176">
        <f t="shared" si="38"/>
        <v>1603</v>
      </c>
      <c r="B354" s="176" t="str">
        <f t="shared" si="43"/>
        <v>NOCON</v>
      </c>
      <c r="C354" s="176" t="str">
        <f t="shared" si="42"/>
        <v>NOCON</v>
      </c>
      <c r="D354" s="174" t="s">
        <v>1396</v>
      </c>
      <c r="E354" s="174">
        <v>665.52</v>
      </c>
      <c r="F354" s="174">
        <v>4525</v>
      </c>
      <c r="G354" s="174">
        <v>2500</v>
      </c>
      <c r="H354" s="174">
        <v>50</v>
      </c>
      <c r="I354" s="174">
        <v>50</v>
      </c>
      <c r="K354" s="176">
        <f t="shared" si="39"/>
        <v>3</v>
      </c>
      <c r="L354" s="176">
        <f t="shared" si="40"/>
        <v>16</v>
      </c>
      <c r="M354" s="176" t="b">
        <f t="shared" si="41"/>
        <v>1</v>
      </c>
      <c r="N354" s="176">
        <f t="shared" si="44"/>
        <v>0</v>
      </c>
      <c r="O354" s="176"/>
    </row>
    <row r="355" spans="1:15" x14ac:dyDescent="0.25">
      <c r="A355" s="176">
        <f t="shared" si="38"/>
        <v>1602</v>
      </c>
      <c r="B355" s="176" t="str">
        <f t="shared" si="43"/>
        <v>NOCON</v>
      </c>
      <c r="C355" s="176" t="str">
        <f t="shared" si="42"/>
        <v>NOCON</v>
      </c>
      <c r="D355" s="174" t="s">
        <v>1396</v>
      </c>
      <c r="E355" s="174">
        <v>515.52</v>
      </c>
      <c r="F355" s="174">
        <v>4525</v>
      </c>
      <c r="G355" s="174">
        <v>2500</v>
      </c>
      <c r="H355" s="174">
        <v>50</v>
      </c>
      <c r="I355" s="174">
        <v>50</v>
      </c>
      <c r="K355" s="176">
        <f t="shared" si="39"/>
        <v>2</v>
      </c>
      <c r="L355" s="176">
        <f t="shared" si="40"/>
        <v>16</v>
      </c>
      <c r="M355" s="176" t="b">
        <f t="shared" si="41"/>
        <v>1</v>
      </c>
      <c r="N355" s="176">
        <f t="shared" si="44"/>
        <v>0</v>
      </c>
      <c r="O355" s="176"/>
    </row>
    <row r="356" spans="1:15" x14ac:dyDescent="0.25">
      <c r="A356" s="176">
        <f t="shared" si="38"/>
        <v>1601</v>
      </c>
      <c r="B356" s="176" t="str">
        <f t="shared" si="43"/>
        <v>NOCON</v>
      </c>
      <c r="C356" s="176" t="str">
        <f t="shared" si="42"/>
        <v>NOCON</v>
      </c>
      <c r="D356" s="174" t="s">
        <v>1396</v>
      </c>
      <c r="E356" s="174">
        <v>365.52</v>
      </c>
      <c r="F356" s="174">
        <v>4525</v>
      </c>
      <c r="G356" s="174">
        <v>2500</v>
      </c>
      <c r="H356" s="174">
        <v>50</v>
      </c>
      <c r="I356" s="174">
        <v>50</v>
      </c>
      <c r="K356" s="176">
        <f t="shared" si="39"/>
        <v>0.99999999999999978</v>
      </c>
      <c r="L356" s="176">
        <f t="shared" si="40"/>
        <v>16</v>
      </c>
      <c r="M356" s="176" t="b">
        <f t="shared" si="41"/>
        <v>1</v>
      </c>
      <c r="N356" s="176">
        <f t="shared" si="44"/>
        <v>2.2204460492503131E-16</v>
      </c>
      <c r="O356" s="176"/>
    </row>
    <row r="357" spans="1:15" x14ac:dyDescent="0.25">
      <c r="A357" s="176">
        <f t="shared" si="38"/>
        <v>1600</v>
      </c>
      <c r="B357" s="176" t="str">
        <f t="shared" si="43"/>
        <v>NOCON</v>
      </c>
      <c r="C357" s="176" t="str">
        <f t="shared" si="42"/>
        <v>NOCON</v>
      </c>
      <c r="D357" s="174" t="s">
        <v>1396</v>
      </c>
      <c r="E357" s="174">
        <v>215.52</v>
      </c>
      <c r="F357" s="174">
        <v>4525</v>
      </c>
      <c r="G357" s="174">
        <v>2500</v>
      </c>
      <c r="H357" s="174">
        <v>50</v>
      </c>
      <c r="I357" s="174">
        <v>50</v>
      </c>
      <c r="K357" s="176">
        <f t="shared" si="39"/>
        <v>0</v>
      </c>
      <c r="L357" s="176">
        <f t="shared" si="40"/>
        <v>16</v>
      </c>
      <c r="M357" s="176" t="b">
        <f t="shared" si="41"/>
        <v>1</v>
      </c>
      <c r="N357" s="176">
        <f t="shared" si="44"/>
        <v>0</v>
      </c>
      <c r="O357" s="176"/>
    </row>
    <row r="358" spans="1:15" x14ac:dyDescent="0.25">
      <c r="A358" s="176">
        <f t="shared" si="38"/>
        <v>1517</v>
      </c>
      <c r="B358" s="176" t="str">
        <f t="shared" si="43"/>
        <v>PZT&lt;492&gt;</v>
      </c>
      <c r="C358" s="176" t="str">
        <f t="shared" si="42"/>
        <v>PZT&lt;492&gt;</v>
      </c>
      <c r="D358" s="174" t="s">
        <v>1693</v>
      </c>
      <c r="E358" s="174">
        <v>2765.52</v>
      </c>
      <c r="F358" s="174">
        <v>4701</v>
      </c>
      <c r="G358" s="174">
        <v>2500</v>
      </c>
      <c r="H358" s="174">
        <v>50</v>
      </c>
      <c r="I358" s="174">
        <v>50</v>
      </c>
      <c r="K358" s="176">
        <f t="shared" si="39"/>
        <v>17</v>
      </c>
      <c r="L358" s="176">
        <f t="shared" si="40"/>
        <v>15</v>
      </c>
      <c r="M358" s="176" t="b">
        <f t="shared" si="41"/>
        <v>1</v>
      </c>
      <c r="N358" s="176">
        <f t="shared" si="44"/>
        <v>0</v>
      </c>
      <c r="O358" s="176"/>
    </row>
    <row r="359" spans="1:15" x14ac:dyDescent="0.25">
      <c r="A359" s="176">
        <f t="shared" si="38"/>
        <v>1516</v>
      </c>
      <c r="B359" s="176" t="str">
        <f t="shared" si="43"/>
        <v>VDDHV</v>
      </c>
      <c r="C359" s="176" t="str">
        <f t="shared" si="42"/>
        <v>VDDHV&lt;92&gt;</v>
      </c>
      <c r="D359" s="174" t="s">
        <v>1694</v>
      </c>
      <c r="E359" s="174">
        <v>2615.52</v>
      </c>
      <c r="F359" s="174">
        <v>4701</v>
      </c>
      <c r="G359" s="174">
        <v>2500</v>
      </c>
      <c r="H359" s="174">
        <v>50</v>
      </c>
      <c r="I359" s="174">
        <v>50</v>
      </c>
      <c r="K359" s="176">
        <f t="shared" si="39"/>
        <v>16</v>
      </c>
      <c r="L359" s="176">
        <f t="shared" si="40"/>
        <v>15</v>
      </c>
      <c r="M359" s="176" t="b">
        <f t="shared" si="41"/>
        <v>1</v>
      </c>
      <c r="N359" s="176">
        <f t="shared" si="44"/>
        <v>0</v>
      </c>
      <c r="O359" s="176"/>
    </row>
    <row r="360" spans="1:15" x14ac:dyDescent="0.25">
      <c r="A360" s="176">
        <f t="shared" si="38"/>
        <v>1515</v>
      </c>
      <c r="B360" s="176" t="str">
        <f t="shared" si="43"/>
        <v>PZT&lt;491&gt;</v>
      </c>
      <c r="C360" s="176" t="str">
        <f t="shared" si="42"/>
        <v>PZT&lt;491&gt;</v>
      </c>
      <c r="D360" s="174" t="s">
        <v>1695</v>
      </c>
      <c r="E360" s="174">
        <v>2465.52</v>
      </c>
      <c r="F360" s="174">
        <v>4701</v>
      </c>
      <c r="G360" s="174">
        <v>2500</v>
      </c>
      <c r="H360" s="174">
        <v>50</v>
      </c>
      <c r="I360" s="174">
        <v>50</v>
      </c>
      <c r="K360" s="176">
        <f t="shared" si="39"/>
        <v>15</v>
      </c>
      <c r="L360" s="176">
        <f t="shared" si="40"/>
        <v>15</v>
      </c>
      <c r="M360" s="176" t="b">
        <f t="shared" si="41"/>
        <v>1</v>
      </c>
      <c r="N360" s="176">
        <f t="shared" si="44"/>
        <v>0</v>
      </c>
      <c r="O360" s="176"/>
    </row>
    <row r="361" spans="1:15" x14ac:dyDescent="0.25">
      <c r="A361" s="176">
        <f t="shared" si="38"/>
        <v>1514</v>
      </c>
      <c r="B361" s="176" t="str">
        <f t="shared" si="43"/>
        <v>PZT&lt;490&gt;</v>
      </c>
      <c r="C361" s="176" t="str">
        <f t="shared" si="42"/>
        <v>PZT&lt;490&gt;</v>
      </c>
      <c r="D361" s="174" t="s">
        <v>1696</v>
      </c>
      <c r="E361" s="174">
        <v>2315.52</v>
      </c>
      <c r="F361" s="174">
        <v>4701</v>
      </c>
      <c r="G361" s="174">
        <v>2500</v>
      </c>
      <c r="H361" s="174">
        <v>50</v>
      </c>
      <c r="I361" s="174">
        <v>50</v>
      </c>
      <c r="K361" s="176">
        <f t="shared" si="39"/>
        <v>14</v>
      </c>
      <c r="L361" s="176">
        <f t="shared" si="40"/>
        <v>15</v>
      </c>
      <c r="M361" s="176" t="b">
        <f t="shared" si="41"/>
        <v>1</v>
      </c>
      <c r="N361" s="176">
        <f t="shared" si="44"/>
        <v>0</v>
      </c>
      <c r="O361" s="176"/>
    </row>
    <row r="362" spans="1:15" x14ac:dyDescent="0.25">
      <c r="A362" s="176">
        <f t="shared" si="38"/>
        <v>1513</v>
      </c>
      <c r="B362" s="176" t="str">
        <f t="shared" si="43"/>
        <v>PZT&lt;489&gt;</v>
      </c>
      <c r="C362" s="176" t="str">
        <f t="shared" si="42"/>
        <v>PZT&lt;489&gt;</v>
      </c>
      <c r="D362" s="174" t="s">
        <v>1697</v>
      </c>
      <c r="E362" s="174">
        <v>2165.52</v>
      </c>
      <c r="F362" s="174">
        <v>4701</v>
      </c>
      <c r="G362" s="174">
        <v>2500</v>
      </c>
      <c r="H362" s="174">
        <v>50</v>
      </c>
      <c r="I362" s="174">
        <v>50</v>
      </c>
      <c r="K362" s="176">
        <f t="shared" si="39"/>
        <v>13</v>
      </c>
      <c r="L362" s="176">
        <f t="shared" si="40"/>
        <v>15</v>
      </c>
      <c r="M362" s="176" t="b">
        <f t="shared" si="41"/>
        <v>1</v>
      </c>
      <c r="N362" s="176">
        <f t="shared" si="44"/>
        <v>0</v>
      </c>
      <c r="O362" s="176"/>
    </row>
    <row r="363" spans="1:15" x14ac:dyDescent="0.25">
      <c r="A363" s="176">
        <f t="shared" si="38"/>
        <v>1512</v>
      </c>
      <c r="B363" s="176" t="str">
        <f t="shared" si="43"/>
        <v>PZT&lt;488&gt;</v>
      </c>
      <c r="C363" s="176" t="str">
        <f t="shared" si="42"/>
        <v>PZT&lt;488&gt;</v>
      </c>
      <c r="D363" s="174" t="s">
        <v>1698</v>
      </c>
      <c r="E363" s="174">
        <v>2015.52</v>
      </c>
      <c r="F363" s="174">
        <v>4701</v>
      </c>
      <c r="G363" s="174">
        <v>2500</v>
      </c>
      <c r="H363" s="174">
        <v>50</v>
      </c>
      <c r="I363" s="174">
        <v>50</v>
      </c>
      <c r="K363" s="176">
        <f t="shared" si="39"/>
        <v>12</v>
      </c>
      <c r="L363" s="176">
        <f t="shared" si="40"/>
        <v>15</v>
      </c>
      <c r="M363" s="176" t="b">
        <f t="shared" si="41"/>
        <v>1</v>
      </c>
      <c r="N363" s="176">
        <f t="shared" si="44"/>
        <v>0</v>
      </c>
      <c r="O363" s="176"/>
    </row>
    <row r="364" spans="1:15" x14ac:dyDescent="0.25">
      <c r="A364" s="176">
        <f t="shared" si="38"/>
        <v>1511</v>
      </c>
      <c r="B364" s="176" t="str">
        <f t="shared" si="43"/>
        <v>VSSHV</v>
      </c>
      <c r="C364" s="176" t="str">
        <f t="shared" si="42"/>
        <v>VSSHV&lt;76&gt;</v>
      </c>
      <c r="D364" s="174" t="s">
        <v>1699</v>
      </c>
      <c r="E364" s="174">
        <v>1865.52</v>
      </c>
      <c r="F364" s="174">
        <v>4701</v>
      </c>
      <c r="G364" s="174">
        <v>2500</v>
      </c>
      <c r="H364" s="174">
        <v>50</v>
      </c>
      <c r="I364" s="174">
        <v>50</v>
      </c>
      <c r="K364" s="176">
        <f t="shared" si="39"/>
        <v>11</v>
      </c>
      <c r="L364" s="176">
        <f t="shared" si="40"/>
        <v>15</v>
      </c>
      <c r="M364" s="176" t="b">
        <f t="shared" si="41"/>
        <v>1</v>
      </c>
      <c r="N364" s="176">
        <f t="shared" si="44"/>
        <v>0</v>
      </c>
      <c r="O364" s="176"/>
    </row>
    <row r="365" spans="1:15" x14ac:dyDescent="0.25">
      <c r="A365" s="176">
        <f t="shared" si="38"/>
        <v>1510</v>
      </c>
      <c r="B365" s="176" t="str">
        <f t="shared" si="43"/>
        <v>PZT&lt;487&gt;</v>
      </c>
      <c r="C365" s="176" t="str">
        <f t="shared" si="42"/>
        <v>PZT&lt;487&gt;</v>
      </c>
      <c r="D365" s="174" t="s">
        <v>1700</v>
      </c>
      <c r="E365" s="174">
        <v>1715.52</v>
      </c>
      <c r="F365" s="174">
        <v>4701</v>
      </c>
      <c r="G365" s="174">
        <v>2500</v>
      </c>
      <c r="H365" s="174">
        <v>50</v>
      </c>
      <c r="I365" s="174">
        <v>50</v>
      </c>
      <c r="K365" s="176">
        <f t="shared" si="39"/>
        <v>10</v>
      </c>
      <c r="L365" s="176">
        <f t="shared" si="40"/>
        <v>15</v>
      </c>
      <c r="M365" s="176" t="b">
        <f t="shared" si="41"/>
        <v>1</v>
      </c>
      <c r="N365" s="176">
        <f t="shared" si="44"/>
        <v>0</v>
      </c>
      <c r="O365" s="176"/>
    </row>
    <row r="366" spans="1:15" x14ac:dyDescent="0.25">
      <c r="A366" s="176">
        <f t="shared" si="38"/>
        <v>1509</v>
      </c>
      <c r="B366" s="176" t="str">
        <f t="shared" si="43"/>
        <v>PZT&lt;486&gt;</v>
      </c>
      <c r="C366" s="176" t="str">
        <f t="shared" si="42"/>
        <v>PZT&lt;486&gt;</v>
      </c>
      <c r="D366" s="174" t="s">
        <v>1701</v>
      </c>
      <c r="E366" s="174">
        <v>1565.52</v>
      </c>
      <c r="F366" s="174">
        <v>4701</v>
      </c>
      <c r="G366" s="174">
        <v>2500</v>
      </c>
      <c r="H366" s="174">
        <v>50</v>
      </c>
      <c r="I366" s="174">
        <v>50</v>
      </c>
      <c r="K366" s="176">
        <f t="shared" si="39"/>
        <v>9</v>
      </c>
      <c r="L366" s="176">
        <f t="shared" si="40"/>
        <v>15</v>
      </c>
      <c r="M366" s="176" t="b">
        <f t="shared" si="41"/>
        <v>1</v>
      </c>
      <c r="N366" s="176">
        <f t="shared" si="44"/>
        <v>0</v>
      </c>
      <c r="O366" s="176"/>
    </row>
    <row r="367" spans="1:15" x14ac:dyDescent="0.25">
      <c r="A367" s="176">
        <f t="shared" si="38"/>
        <v>1508</v>
      </c>
      <c r="B367" s="176" t="str">
        <f t="shared" si="43"/>
        <v>PZT&lt;485&gt;</v>
      </c>
      <c r="C367" s="176" t="str">
        <f t="shared" si="42"/>
        <v>PZT&lt;485&gt;</v>
      </c>
      <c r="D367" s="174" t="s">
        <v>1702</v>
      </c>
      <c r="E367" s="174">
        <v>1415.52</v>
      </c>
      <c r="F367" s="174">
        <v>4701</v>
      </c>
      <c r="G367" s="174">
        <v>2500</v>
      </c>
      <c r="H367" s="174">
        <v>50</v>
      </c>
      <c r="I367" s="174">
        <v>50</v>
      </c>
      <c r="K367" s="176">
        <f t="shared" si="39"/>
        <v>8</v>
      </c>
      <c r="L367" s="176">
        <f t="shared" si="40"/>
        <v>15</v>
      </c>
      <c r="M367" s="176" t="b">
        <f t="shared" si="41"/>
        <v>1</v>
      </c>
      <c r="N367" s="176">
        <f t="shared" si="44"/>
        <v>0</v>
      </c>
      <c r="O367" s="176"/>
    </row>
    <row r="368" spans="1:15" x14ac:dyDescent="0.25">
      <c r="A368" s="176">
        <f t="shared" si="38"/>
        <v>1507</v>
      </c>
      <c r="B368" s="176" t="str">
        <f t="shared" si="43"/>
        <v>PZT&lt;484&gt;</v>
      </c>
      <c r="C368" s="176" t="str">
        <f t="shared" si="42"/>
        <v>PZT&lt;484&gt;</v>
      </c>
      <c r="D368" s="174" t="s">
        <v>1703</v>
      </c>
      <c r="E368" s="174">
        <v>1265.52</v>
      </c>
      <c r="F368" s="174">
        <v>4701</v>
      </c>
      <c r="G368" s="174">
        <v>2500</v>
      </c>
      <c r="H368" s="174">
        <v>50</v>
      </c>
      <c r="I368" s="174">
        <v>50</v>
      </c>
      <c r="K368" s="176">
        <f t="shared" si="39"/>
        <v>7</v>
      </c>
      <c r="L368" s="176">
        <f t="shared" si="40"/>
        <v>15</v>
      </c>
      <c r="M368" s="176" t="b">
        <f t="shared" si="41"/>
        <v>1</v>
      </c>
      <c r="N368" s="176">
        <f t="shared" si="44"/>
        <v>0</v>
      </c>
      <c r="O368" s="176"/>
    </row>
    <row r="369" spans="1:15" x14ac:dyDescent="0.25">
      <c r="A369" s="176">
        <f t="shared" si="38"/>
        <v>1506</v>
      </c>
      <c r="B369" s="176" t="str">
        <f t="shared" si="43"/>
        <v>VDDHV</v>
      </c>
      <c r="C369" s="176" t="str">
        <f t="shared" si="42"/>
        <v>VDDHV&lt;91&gt;</v>
      </c>
      <c r="D369" s="174" t="s">
        <v>1704</v>
      </c>
      <c r="E369" s="174">
        <v>1115.52</v>
      </c>
      <c r="F369" s="174">
        <v>4701</v>
      </c>
      <c r="G369" s="174">
        <v>2500</v>
      </c>
      <c r="H369" s="174">
        <v>50</v>
      </c>
      <c r="I369" s="174">
        <v>50</v>
      </c>
      <c r="K369" s="176">
        <f t="shared" si="39"/>
        <v>6</v>
      </c>
      <c r="L369" s="176">
        <f t="shared" si="40"/>
        <v>15</v>
      </c>
      <c r="M369" s="176" t="b">
        <f t="shared" si="41"/>
        <v>1</v>
      </c>
      <c r="N369" s="176">
        <f t="shared" si="44"/>
        <v>0</v>
      </c>
      <c r="O369" s="176"/>
    </row>
    <row r="370" spans="1:15" x14ac:dyDescent="0.25">
      <c r="A370" s="176">
        <f t="shared" si="38"/>
        <v>1505</v>
      </c>
      <c r="B370" s="176" t="str">
        <f t="shared" si="43"/>
        <v>PZT&lt;483&gt;</v>
      </c>
      <c r="C370" s="176" t="str">
        <f t="shared" si="42"/>
        <v>PZT&lt;483&gt;</v>
      </c>
      <c r="D370" s="174" t="s">
        <v>1705</v>
      </c>
      <c r="E370" s="174">
        <v>965.52</v>
      </c>
      <c r="F370" s="174">
        <v>4701</v>
      </c>
      <c r="G370" s="174">
        <v>2500</v>
      </c>
      <c r="H370" s="174">
        <v>50</v>
      </c>
      <c r="I370" s="174">
        <v>50</v>
      </c>
      <c r="K370" s="176">
        <f t="shared" si="39"/>
        <v>5</v>
      </c>
      <c r="L370" s="176">
        <f t="shared" si="40"/>
        <v>15</v>
      </c>
      <c r="M370" s="176" t="b">
        <f t="shared" si="41"/>
        <v>1</v>
      </c>
      <c r="N370" s="176">
        <f t="shared" si="44"/>
        <v>0</v>
      </c>
      <c r="O370" s="176"/>
    </row>
    <row r="371" spans="1:15" x14ac:dyDescent="0.25">
      <c r="A371" s="176">
        <f t="shared" si="38"/>
        <v>1504</v>
      </c>
      <c r="B371" s="176" t="str">
        <f t="shared" si="43"/>
        <v>PZT&lt;482&gt;</v>
      </c>
      <c r="C371" s="176" t="str">
        <f t="shared" si="42"/>
        <v>PZT&lt;482&gt;</v>
      </c>
      <c r="D371" s="174" t="s">
        <v>1706</v>
      </c>
      <c r="E371" s="174">
        <v>815.52</v>
      </c>
      <c r="F371" s="174">
        <v>4701</v>
      </c>
      <c r="G371" s="174">
        <v>2500</v>
      </c>
      <c r="H371" s="174">
        <v>50</v>
      </c>
      <c r="I371" s="174">
        <v>50</v>
      </c>
      <c r="K371" s="176">
        <f t="shared" si="39"/>
        <v>4</v>
      </c>
      <c r="L371" s="176">
        <f t="shared" si="40"/>
        <v>15</v>
      </c>
      <c r="M371" s="176" t="b">
        <f t="shared" si="41"/>
        <v>1</v>
      </c>
      <c r="N371" s="176">
        <f t="shared" si="44"/>
        <v>0</v>
      </c>
      <c r="O371" s="176"/>
    </row>
    <row r="372" spans="1:15" x14ac:dyDescent="0.25">
      <c r="A372" s="176">
        <f t="shared" si="38"/>
        <v>1503</v>
      </c>
      <c r="B372" s="176" t="str">
        <f t="shared" si="43"/>
        <v>PZT&lt;481&gt;</v>
      </c>
      <c r="C372" s="176" t="str">
        <f t="shared" si="42"/>
        <v>PZT&lt;481&gt;</v>
      </c>
      <c r="D372" s="174" t="s">
        <v>1707</v>
      </c>
      <c r="E372" s="174">
        <v>665.52</v>
      </c>
      <c r="F372" s="174">
        <v>4701</v>
      </c>
      <c r="G372" s="174">
        <v>2500</v>
      </c>
      <c r="H372" s="174">
        <v>50</v>
      </c>
      <c r="I372" s="174">
        <v>50</v>
      </c>
      <c r="K372" s="176">
        <f t="shared" si="39"/>
        <v>3</v>
      </c>
      <c r="L372" s="176">
        <f t="shared" si="40"/>
        <v>15</v>
      </c>
      <c r="M372" s="176" t="b">
        <f t="shared" si="41"/>
        <v>1</v>
      </c>
      <c r="N372" s="176">
        <f t="shared" si="44"/>
        <v>0</v>
      </c>
      <c r="O372" s="176"/>
    </row>
    <row r="373" spans="1:15" x14ac:dyDescent="0.25">
      <c r="A373" s="176">
        <f t="shared" si="38"/>
        <v>1502</v>
      </c>
      <c r="B373" s="176" t="str">
        <f t="shared" si="43"/>
        <v>PZT&lt;480&gt;</v>
      </c>
      <c r="C373" s="176" t="str">
        <f t="shared" si="42"/>
        <v>PZT&lt;480&gt;</v>
      </c>
      <c r="D373" s="174" t="s">
        <v>1708</v>
      </c>
      <c r="E373" s="174">
        <v>515.52</v>
      </c>
      <c r="F373" s="174">
        <v>4701</v>
      </c>
      <c r="G373" s="174">
        <v>2500</v>
      </c>
      <c r="H373" s="174">
        <v>50</v>
      </c>
      <c r="I373" s="174">
        <v>50</v>
      </c>
      <c r="K373" s="176">
        <f t="shared" si="39"/>
        <v>2</v>
      </c>
      <c r="L373" s="176">
        <f t="shared" si="40"/>
        <v>15</v>
      </c>
      <c r="M373" s="176" t="b">
        <f t="shared" si="41"/>
        <v>1</v>
      </c>
      <c r="N373" s="176">
        <f t="shared" si="44"/>
        <v>0</v>
      </c>
      <c r="O373" s="176"/>
    </row>
    <row r="374" spans="1:15" x14ac:dyDescent="0.25">
      <c r="A374" s="176">
        <f t="shared" si="38"/>
        <v>1501</v>
      </c>
      <c r="B374" s="176" t="str">
        <f t="shared" si="43"/>
        <v>VDDHV</v>
      </c>
      <c r="C374" s="176" t="str">
        <f t="shared" si="42"/>
        <v>VDDHV&lt;90&gt;</v>
      </c>
      <c r="D374" s="174" t="s">
        <v>1709</v>
      </c>
      <c r="E374" s="174">
        <v>365.52</v>
      </c>
      <c r="F374" s="174">
        <v>4701</v>
      </c>
      <c r="G374" s="174">
        <v>2500</v>
      </c>
      <c r="H374" s="174">
        <v>50</v>
      </c>
      <c r="I374" s="174">
        <v>50</v>
      </c>
      <c r="K374" s="176">
        <f t="shared" si="39"/>
        <v>0.99999999999999978</v>
      </c>
      <c r="L374" s="176">
        <f t="shared" si="40"/>
        <v>15</v>
      </c>
      <c r="M374" s="176" t="b">
        <f t="shared" si="41"/>
        <v>1</v>
      </c>
      <c r="N374" s="176">
        <f t="shared" si="44"/>
        <v>2.2204460492503131E-16</v>
      </c>
      <c r="O374" s="176"/>
    </row>
    <row r="375" spans="1:15" x14ac:dyDescent="0.25">
      <c r="A375" s="176">
        <f t="shared" si="38"/>
        <v>1500</v>
      </c>
      <c r="B375" s="176" t="str">
        <f t="shared" si="43"/>
        <v>VSSHV</v>
      </c>
      <c r="C375" s="176" t="str">
        <f t="shared" si="42"/>
        <v>VSSHV&lt;75&gt;</v>
      </c>
      <c r="D375" s="174" t="s">
        <v>1710</v>
      </c>
      <c r="E375" s="174">
        <v>215.52</v>
      </c>
      <c r="F375" s="174">
        <v>4701</v>
      </c>
      <c r="G375" s="174">
        <v>2500</v>
      </c>
      <c r="H375" s="174">
        <v>50</v>
      </c>
      <c r="I375" s="174">
        <v>50</v>
      </c>
      <c r="K375" s="176">
        <f t="shared" si="39"/>
        <v>0</v>
      </c>
      <c r="L375" s="176">
        <f t="shared" si="40"/>
        <v>15</v>
      </c>
      <c r="M375" s="176" t="b">
        <f t="shared" si="41"/>
        <v>1</v>
      </c>
      <c r="N375" s="176">
        <f t="shared" si="44"/>
        <v>0</v>
      </c>
      <c r="O375" s="176"/>
    </row>
    <row r="376" spans="1:15" x14ac:dyDescent="0.25">
      <c r="A376" s="176">
        <f t="shared" si="38"/>
        <v>1416</v>
      </c>
      <c r="B376" s="176" t="str">
        <f t="shared" si="43"/>
        <v>VDDHV</v>
      </c>
      <c r="C376" s="176" t="str">
        <f t="shared" si="42"/>
        <v>VDDHV&lt;86&gt;</v>
      </c>
      <c r="D376" s="174" t="s">
        <v>1711</v>
      </c>
      <c r="E376" s="174">
        <v>2615.52</v>
      </c>
      <c r="F376" s="174">
        <v>4877</v>
      </c>
      <c r="G376" s="174">
        <v>2500</v>
      </c>
      <c r="H376" s="174">
        <v>50</v>
      </c>
      <c r="I376" s="174">
        <v>50</v>
      </c>
      <c r="K376" s="176">
        <f t="shared" si="39"/>
        <v>16</v>
      </c>
      <c r="L376" s="176">
        <f t="shared" si="40"/>
        <v>14</v>
      </c>
      <c r="M376" s="176" t="b">
        <f t="shared" si="41"/>
        <v>1</v>
      </c>
      <c r="N376" s="176">
        <f t="shared" si="44"/>
        <v>0</v>
      </c>
      <c r="O376" s="176"/>
    </row>
    <row r="377" spans="1:15" x14ac:dyDescent="0.25">
      <c r="A377" s="176">
        <f t="shared" si="38"/>
        <v>1415</v>
      </c>
      <c r="B377" s="176" t="str">
        <f t="shared" si="43"/>
        <v>PZT&lt;459&gt;</v>
      </c>
      <c r="C377" s="176" t="str">
        <f t="shared" si="42"/>
        <v>PZT&lt;459&gt;</v>
      </c>
      <c r="D377" s="174" t="s">
        <v>1712</v>
      </c>
      <c r="E377" s="174">
        <v>2465.52</v>
      </c>
      <c r="F377" s="174">
        <v>4877</v>
      </c>
      <c r="G377" s="174">
        <v>2500</v>
      </c>
      <c r="H377" s="174">
        <v>50</v>
      </c>
      <c r="I377" s="174">
        <v>50</v>
      </c>
      <c r="K377" s="176">
        <f t="shared" si="39"/>
        <v>15</v>
      </c>
      <c r="L377" s="176">
        <f t="shared" si="40"/>
        <v>14</v>
      </c>
      <c r="M377" s="176" t="b">
        <f t="shared" si="41"/>
        <v>1</v>
      </c>
      <c r="N377" s="176">
        <f t="shared" si="44"/>
        <v>0</v>
      </c>
      <c r="O377" s="176"/>
    </row>
    <row r="378" spans="1:15" x14ac:dyDescent="0.25">
      <c r="A378" s="176">
        <f t="shared" si="38"/>
        <v>1414</v>
      </c>
      <c r="B378" s="176" t="str">
        <f t="shared" si="43"/>
        <v>PZT&lt;458&gt;</v>
      </c>
      <c r="C378" s="176" t="str">
        <f t="shared" si="42"/>
        <v>PZT&lt;458&gt;</v>
      </c>
      <c r="D378" s="174" t="s">
        <v>1713</v>
      </c>
      <c r="E378" s="174">
        <v>2315.52</v>
      </c>
      <c r="F378" s="174">
        <v>4877</v>
      </c>
      <c r="G378" s="174">
        <v>2500</v>
      </c>
      <c r="H378" s="174">
        <v>50</v>
      </c>
      <c r="I378" s="174">
        <v>50</v>
      </c>
      <c r="K378" s="176">
        <f t="shared" si="39"/>
        <v>14</v>
      </c>
      <c r="L378" s="176">
        <f t="shared" si="40"/>
        <v>14</v>
      </c>
      <c r="M378" s="176" t="b">
        <f t="shared" si="41"/>
        <v>1</v>
      </c>
      <c r="N378" s="176">
        <f t="shared" si="44"/>
        <v>0</v>
      </c>
      <c r="O378" s="176"/>
    </row>
    <row r="379" spans="1:15" x14ac:dyDescent="0.25">
      <c r="A379" s="176">
        <f t="shared" si="38"/>
        <v>1413</v>
      </c>
      <c r="B379" s="176" t="str">
        <f t="shared" si="43"/>
        <v>PZT&lt;457&gt;</v>
      </c>
      <c r="C379" s="176" t="str">
        <f t="shared" si="42"/>
        <v>PZT&lt;457&gt;</v>
      </c>
      <c r="D379" s="174" t="s">
        <v>1714</v>
      </c>
      <c r="E379" s="174">
        <v>2165.52</v>
      </c>
      <c r="F379" s="174">
        <v>4877</v>
      </c>
      <c r="G379" s="174">
        <v>2500</v>
      </c>
      <c r="H379" s="174">
        <v>50</v>
      </c>
      <c r="I379" s="174">
        <v>50</v>
      </c>
      <c r="K379" s="176">
        <f t="shared" si="39"/>
        <v>13</v>
      </c>
      <c r="L379" s="176">
        <f t="shared" si="40"/>
        <v>14</v>
      </c>
      <c r="M379" s="176" t="b">
        <f t="shared" si="41"/>
        <v>1</v>
      </c>
      <c r="N379" s="176">
        <f t="shared" si="44"/>
        <v>0</v>
      </c>
      <c r="O379" s="176"/>
    </row>
    <row r="380" spans="1:15" x14ac:dyDescent="0.25">
      <c r="A380" s="176">
        <f t="shared" si="38"/>
        <v>1412</v>
      </c>
      <c r="B380" s="176" t="str">
        <f t="shared" si="43"/>
        <v>PZT&lt;456&gt;</v>
      </c>
      <c r="C380" s="176" t="str">
        <f t="shared" si="42"/>
        <v>PZT&lt;456&gt;</v>
      </c>
      <c r="D380" s="174" t="s">
        <v>1715</v>
      </c>
      <c r="E380" s="174">
        <v>2015.52</v>
      </c>
      <c r="F380" s="174">
        <v>4877</v>
      </c>
      <c r="G380" s="174">
        <v>2500</v>
      </c>
      <c r="H380" s="174">
        <v>50</v>
      </c>
      <c r="I380" s="174">
        <v>50</v>
      </c>
      <c r="K380" s="176">
        <f t="shared" si="39"/>
        <v>12</v>
      </c>
      <c r="L380" s="176">
        <f t="shared" si="40"/>
        <v>14</v>
      </c>
      <c r="M380" s="176" t="b">
        <f t="shared" si="41"/>
        <v>1</v>
      </c>
      <c r="N380" s="176">
        <f t="shared" si="44"/>
        <v>0</v>
      </c>
      <c r="O380" s="176"/>
    </row>
    <row r="381" spans="1:15" x14ac:dyDescent="0.25">
      <c r="A381" s="176">
        <f t="shared" si="38"/>
        <v>1411</v>
      </c>
      <c r="B381" s="176" t="str">
        <f t="shared" si="43"/>
        <v>VSSHV</v>
      </c>
      <c r="C381" s="176" t="str">
        <f t="shared" si="42"/>
        <v>VSSHV&lt;71&gt;</v>
      </c>
      <c r="D381" s="174" t="s">
        <v>1716</v>
      </c>
      <c r="E381" s="174">
        <v>1865.52</v>
      </c>
      <c r="F381" s="174">
        <v>4877</v>
      </c>
      <c r="G381" s="174">
        <v>2500</v>
      </c>
      <c r="H381" s="174">
        <v>50</v>
      </c>
      <c r="I381" s="174">
        <v>50</v>
      </c>
      <c r="K381" s="176">
        <f t="shared" si="39"/>
        <v>11</v>
      </c>
      <c r="L381" s="176">
        <f t="shared" si="40"/>
        <v>14</v>
      </c>
      <c r="M381" s="176" t="b">
        <f t="shared" si="41"/>
        <v>1</v>
      </c>
      <c r="N381" s="176">
        <f t="shared" si="44"/>
        <v>0</v>
      </c>
      <c r="O381" s="176"/>
    </row>
    <row r="382" spans="1:15" x14ac:dyDescent="0.25">
      <c r="A382" s="176">
        <f t="shared" si="38"/>
        <v>1410</v>
      </c>
      <c r="B382" s="176" t="str">
        <f t="shared" si="43"/>
        <v>PZT&lt;455&gt;</v>
      </c>
      <c r="C382" s="176" t="str">
        <f t="shared" si="42"/>
        <v>PZT&lt;455&gt;</v>
      </c>
      <c r="D382" s="174" t="s">
        <v>1717</v>
      </c>
      <c r="E382" s="174">
        <v>1715.52</v>
      </c>
      <c r="F382" s="174">
        <v>4877</v>
      </c>
      <c r="G382" s="174">
        <v>2500</v>
      </c>
      <c r="H382" s="174">
        <v>50</v>
      </c>
      <c r="I382" s="174">
        <v>50</v>
      </c>
      <c r="K382" s="176">
        <f t="shared" si="39"/>
        <v>10</v>
      </c>
      <c r="L382" s="176">
        <f t="shared" si="40"/>
        <v>14</v>
      </c>
      <c r="M382" s="176" t="b">
        <f t="shared" si="41"/>
        <v>1</v>
      </c>
      <c r="N382" s="176">
        <f t="shared" si="44"/>
        <v>0</v>
      </c>
      <c r="O382" s="176"/>
    </row>
    <row r="383" spans="1:15" x14ac:dyDescent="0.25">
      <c r="A383" s="176">
        <f t="shared" si="38"/>
        <v>1409</v>
      </c>
      <c r="B383" s="176" t="str">
        <f t="shared" si="43"/>
        <v>PZT&lt;454&gt;</v>
      </c>
      <c r="C383" s="176" t="str">
        <f t="shared" si="42"/>
        <v>PZT&lt;454&gt;</v>
      </c>
      <c r="D383" s="174" t="s">
        <v>1718</v>
      </c>
      <c r="E383" s="174">
        <v>1565.52</v>
      </c>
      <c r="F383" s="174">
        <v>4877</v>
      </c>
      <c r="G383" s="174">
        <v>2500</v>
      </c>
      <c r="H383" s="174">
        <v>50</v>
      </c>
      <c r="I383" s="174">
        <v>50</v>
      </c>
      <c r="K383" s="176">
        <f t="shared" si="39"/>
        <v>9</v>
      </c>
      <c r="L383" s="176">
        <f t="shared" si="40"/>
        <v>14</v>
      </c>
      <c r="M383" s="176" t="b">
        <f t="shared" si="41"/>
        <v>1</v>
      </c>
      <c r="N383" s="176">
        <f t="shared" si="44"/>
        <v>0</v>
      </c>
      <c r="O383" s="176"/>
    </row>
    <row r="384" spans="1:15" x14ac:dyDescent="0.25">
      <c r="A384" s="176">
        <f t="shared" si="38"/>
        <v>1408</v>
      </c>
      <c r="B384" s="176" t="str">
        <f t="shared" si="43"/>
        <v>PZT&lt;453&gt;</v>
      </c>
      <c r="C384" s="176" t="str">
        <f t="shared" si="42"/>
        <v>PZT&lt;453&gt;</v>
      </c>
      <c r="D384" s="174" t="s">
        <v>1719</v>
      </c>
      <c r="E384" s="174">
        <v>1415.52</v>
      </c>
      <c r="F384" s="174">
        <v>4877</v>
      </c>
      <c r="G384" s="174">
        <v>2500</v>
      </c>
      <c r="H384" s="174">
        <v>50</v>
      </c>
      <c r="I384" s="174">
        <v>50</v>
      </c>
      <c r="K384" s="176">
        <f t="shared" si="39"/>
        <v>8</v>
      </c>
      <c r="L384" s="176">
        <f t="shared" si="40"/>
        <v>14</v>
      </c>
      <c r="M384" s="176" t="b">
        <f t="shared" si="41"/>
        <v>1</v>
      </c>
      <c r="N384" s="176">
        <f t="shared" si="44"/>
        <v>0</v>
      </c>
      <c r="O384" s="176"/>
    </row>
    <row r="385" spans="1:15" x14ac:dyDescent="0.25">
      <c r="A385" s="176">
        <f t="shared" si="38"/>
        <v>1407</v>
      </c>
      <c r="B385" s="176" t="str">
        <f t="shared" si="43"/>
        <v>PZT&lt;452&gt;</v>
      </c>
      <c r="C385" s="176" t="str">
        <f t="shared" si="42"/>
        <v>PZT&lt;452&gt;</v>
      </c>
      <c r="D385" s="174" t="s">
        <v>1720</v>
      </c>
      <c r="E385" s="174">
        <v>1265.52</v>
      </c>
      <c r="F385" s="174">
        <v>4877</v>
      </c>
      <c r="G385" s="174">
        <v>2500</v>
      </c>
      <c r="H385" s="174">
        <v>50</v>
      </c>
      <c r="I385" s="174">
        <v>50</v>
      </c>
      <c r="K385" s="176">
        <f t="shared" si="39"/>
        <v>7</v>
      </c>
      <c r="L385" s="176">
        <f t="shared" si="40"/>
        <v>14</v>
      </c>
      <c r="M385" s="176" t="b">
        <f t="shared" si="41"/>
        <v>1</v>
      </c>
      <c r="N385" s="176">
        <f t="shared" si="44"/>
        <v>0</v>
      </c>
      <c r="O385" s="176"/>
    </row>
    <row r="386" spans="1:15" x14ac:dyDescent="0.25">
      <c r="A386" s="176">
        <f t="shared" si="38"/>
        <v>1406</v>
      </c>
      <c r="B386" s="176" t="str">
        <f t="shared" si="43"/>
        <v>VDDHV</v>
      </c>
      <c r="C386" s="176" t="str">
        <f t="shared" si="42"/>
        <v>VDDHV&lt;85&gt;</v>
      </c>
      <c r="D386" s="174" t="s">
        <v>1721</v>
      </c>
      <c r="E386" s="174">
        <v>1115.52</v>
      </c>
      <c r="F386" s="174">
        <v>4877</v>
      </c>
      <c r="G386" s="174">
        <v>2500</v>
      </c>
      <c r="H386" s="174">
        <v>50</v>
      </c>
      <c r="I386" s="174">
        <v>50</v>
      </c>
      <c r="K386" s="176">
        <f t="shared" si="39"/>
        <v>6</v>
      </c>
      <c r="L386" s="176">
        <f t="shared" si="40"/>
        <v>14</v>
      </c>
      <c r="M386" s="176" t="b">
        <f t="shared" si="41"/>
        <v>1</v>
      </c>
      <c r="N386" s="176">
        <f t="shared" si="44"/>
        <v>0</v>
      </c>
      <c r="O386" s="176"/>
    </row>
    <row r="387" spans="1:15" x14ac:dyDescent="0.25">
      <c r="A387" s="176">
        <f t="shared" ref="A387:A450" si="45">ROUND(K387,0)+100*ROUND(L387,0)</f>
        <v>1405</v>
      </c>
      <c r="B387" s="176" t="str">
        <f t="shared" si="43"/>
        <v>PZT&lt;451&gt;</v>
      </c>
      <c r="C387" s="176" t="str">
        <f t="shared" si="42"/>
        <v>PZT&lt;451&gt;</v>
      </c>
      <c r="D387" s="174" t="s">
        <v>1722</v>
      </c>
      <c r="E387" s="174">
        <v>965.52</v>
      </c>
      <c r="F387" s="174">
        <v>4877</v>
      </c>
      <c r="G387" s="174">
        <v>2500</v>
      </c>
      <c r="H387" s="174">
        <v>50</v>
      </c>
      <c r="I387" s="174">
        <v>50</v>
      </c>
      <c r="K387" s="176">
        <f t="shared" ref="K387:K450" si="46">(E387-$Q$1)/150</f>
        <v>5</v>
      </c>
      <c r="L387" s="176">
        <f t="shared" ref="L387:L450" si="47">($Q$2-F387)/176</f>
        <v>14</v>
      </c>
      <c r="M387" s="176" t="b">
        <f t="shared" ref="M387:M450" si="48">N387&lt;0.000000000001</f>
        <v>1</v>
      </c>
      <c r="N387" s="176">
        <f t="shared" si="44"/>
        <v>0</v>
      </c>
      <c r="O387" s="176"/>
    </row>
    <row r="388" spans="1:15" x14ac:dyDescent="0.25">
      <c r="A388" s="176">
        <f t="shared" si="45"/>
        <v>1404</v>
      </c>
      <c r="B388" s="176" t="str">
        <f t="shared" si="43"/>
        <v>PZT&lt;450&gt;</v>
      </c>
      <c r="C388" s="176" t="str">
        <f t="shared" si="42"/>
        <v>PZT&lt;450&gt;</v>
      </c>
      <c r="D388" s="174" t="s">
        <v>1723</v>
      </c>
      <c r="E388" s="174">
        <v>815.52</v>
      </c>
      <c r="F388" s="174">
        <v>4877</v>
      </c>
      <c r="G388" s="174">
        <v>2500</v>
      </c>
      <c r="H388" s="174">
        <v>50</v>
      </c>
      <c r="I388" s="174">
        <v>50</v>
      </c>
      <c r="K388" s="176">
        <f t="shared" si="46"/>
        <v>4</v>
      </c>
      <c r="L388" s="176">
        <f t="shared" si="47"/>
        <v>14</v>
      </c>
      <c r="M388" s="176" t="b">
        <f t="shared" si="48"/>
        <v>1</v>
      </c>
      <c r="N388" s="176">
        <f t="shared" si="44"/>
        <v>0</v>
      </c>
      <c r="O388" s="176"/>
    </row>
    <row r="389" spans="1:15" x14ac:dyDescent="0.25">
      <c r="A389" s="176">
        <f t="shared" si="45"/>
        <v>1403</v>
      </c>
      <c r="B389" s="176" t="str">
        <f t="shared" si="43"/>
        <v>PZT&lt;449&gt;</v>
      </c>
      <c r="C389" s="176" t="str">
        <f t="shared" ref="C389:C452" si="49">IF(D389="NO_NAME","NOCON",RIGHT(D389,LEN(D389)-2))</f>
        <v>PZT&lt;449&gt;</v>
      </c>
      <c r="D389" s="174" t="s">
        <v>1724</v>
      </c>
      <c r="E389" s="174">
        <v>665.52</v>
      </c>
      <c r="F389" s="174">
        <v>4877</v>
      </c>
      <c r="G389" s="174">
        <v>2500</v>
      </c>
      <c r="H389" s="174">
        <v>50</v>
      </c>
      <c r="I389" s="174">
        <v>50</v>
      </c>
      <c r="K389" s="176">
        <f t="shared" si="46"/>
        <v>3</v>
      </c>
      <c r="L389" s="176">
        <f t="shared" si="47"/>
        <v>14</v>
      </c>
      <c r="M389" s="176" t="b">
        <f t="shared" si="48"/>
        <v>1</v>
      </c>
      <c r="N389" s="176">
        <f t="shared" si="44"/>
        <v>0</v>
      </c>
      <c r="O389" s="176"/>
    </row>
    <row r="390" spans="1:15" x14ac:dyDescent="0.25">
      <c r="A390" s="176">
        <f t="shared" si="45"/>
        <v>1402</v>
      </c>
      <c r="B390" s="176" t="str">
        <f t="shared" si="43"/>
        <v>PZT&lt;448&gt;</v>
      </c>
      <c r="C390" s="176" t="str">
        <f t="shared" si="49"/>
        <v>PZT&lt;448&gt;</v>
      </c>
      <c r="D390" s="174" t="s">
        <v>1725</v>
      </c>
      <c r="E390" s="174">
        <v>515.52</v>
      </c>
      <c r="F390" s="174">
        <v>4877</v>
      </c>
      <c r="G390" s="174">
        <v>2500</v>
      </c>
      <c r="H390" s="174">
        <v>50</v>
      </c>
      <c r="I390" s="174">
        <v>50</v>
      </c>
      <c r="K390" s="176">
        <f t="shared" si="46"/>
        <v>2</v>
      </c>
      <c r="L390" s="176">
        <f t="shared" si="47"/>
        <v>14</v>
      </c>
      <c r="M390" s="176" t="b">
        <f t="shared" si="48"/>
        <v>1</v>
      </c>
      <c r="N390" s="176">
        <f t="shared" si="44"/>
        <v>0</v>
      </c>
      <c r="O390" s="176"/>
    </row>
    <row r="391" spans="1:15" x14ac:dyDescent="0.25">
      <c r="A391" s="176">
        <f t="shared" si="45"/>
        <v>1401</v>
      </c>
      <c r="B391" s="176" t="str">
        <f t="shared" si="43"/>
        <v>VDDHV</v>
      </c>
      <c r="C391" s="176" t="str">
        <f t="shared" si="49"/>
        <v>VDDHV&lt;84&gt;</v>
      </c>
      <c r="D391" s="174" t="s">
        <v>1726</v>
      </c>
      <c r="E391" s="174">
        <v>365.52</v>
      </c>
      <c r="F391" s="174">
        <v>4877</v>
      </c>
      <c r="G391" s="174">
        <v>2500</v>
      </c>
      <c r="H391" s="174">
        <v>50</v>
      </c>
      <c r="I391" s="174">
        <v>50</v>
      </c>
      <c r="K391" s="176">
        <f t="shared" si="46"/>
        <v>0.99999999999999978</v>
      </c>
      <c r="L391" s="176">
        <f t="shared" si="47"/>
        <v>14</v>
      </c>
      <c r="M391" s="176" t="b">
        <f t="shared" si="48"/>
        <v>1</v>
      </c>
      <c r="N391" s="176">
        <f t="shared" si="44"/>
        <v>2.2204460492503131E-16</v>
      </c>
      <c r="O391" s="176"/>
    </row>
    <row r="392" spans="1:15" x14ac:dyDescent="0.25">
      <c r="A392" s="176">
        <f t="shared" si="45"/>
        <v>1400</v>
      </c>
      <c r="B392" s="176" t="str">
        <f t="shared" si="43"/>
        <v>VSSHV</v>
      </c>
      <c r="C392" s="176" t="str">
        <f t="shared" si="49"/>
        <v>VSSHV&lt;70&gt;</v>
      </c>
      <c r="D392" s="174" t="s">
        <v>1727</v>
      </c>
      <c r="E392" s="174">
        <v>215.52</v>
      </c>
      <c r="F392" s="174">
        <v>4877</v>
      </c>
      <c r="G392" s="174">
        <v>2500</v>
      </c>
      <c r="H392" s="174">
        <v>50</v>
      </c>
      <c r="I392" s="174">
        <v>50</v>
      </c>
      <c r="K392" s="176">
        <f t="shared" si="46"/>
        <v>0</v>
      </c>
      <c r="L392" s="176">
        <f t="shared" si="47"/>
        <v>14</v>
      </c>
      <c r="M392" s="176" t="b">
        <f t="shared" si="48"/>
        <v>1</v>
      </c>
      <c r="N392" s="176">
        <f t="shared" si="44"/>
        <v>0</v>
      </c>
      <c r="O392" s="176"/>
    </row>
    <row r="393" spans="1:15" x14ac:dyDescent="0.25">
      <c r="A393" s="176">
        <f t="shared" si="45"/>
        <v>1315</v>
      </c>
      <c r="B393" s="176" t="str">
        <f t="shared" si="43"/>
        <v>PZT&lt;427&gt;</v>
      </c>
      <c r="C393" s="176" t="str">
        <f t="shared" si="49"/>
        <v>PZT&lt;427&gt;</v>
      </c>
      <c r="D393" s="174" t="s">
        <v>1728</v>
      </c>
      <c r="E393" s="174">
        <v>2465.52</v>
      </c>
      <c r="F393" s="174">
        <v>5053</v>
      </c>
      <c r="G393" s="174">
        <v>2500</v>
      </c>
      <c r="H393" s="174">
        <v>50</v>
      </c>
      <c r="I393" s="174">
        <v>50</v>
      </c>
      <c r="K393" s="176">
        <f t="shared" si="46"/>
        <v>15</v>
      </c>
      <c r="L393" s="176">
        <f t="shared" si="47"/>
        <v>13</v>
      </c>
      <c r="M393" s="176" t="b">
        <f t="shared" si="48"/>
        <v>1</v>
      </c>
      <c r="N393" s="176">
        <f t="shared" si="44"/>
        <v>0</v>
      </c>
      <c r="O393" s="176"/>
    </row>
    <row r="394" spans="1:15" x14ac:dyDescent="0.25">
      <c r="A394" s="176">
        <f t="shared" si="45"/>
        <v>1314</v>
      </c>
      <c r="B394" s="176" t="str">
        <f t="shared" si="43"/>
        <v>PZT&lt;426&gt;</v>
      </c>
      <c r="C394" s="176" t="str">
        <f t="shared" si="49"/>
        <v>PZT&lt;426&gt;</v>
      </c>
      <c r="D394" s="174" t="s">
        <v>1729</v>
      </c>
      <c r="E394" s="174">
        <v>2315.52</v>
      </c>
      <c r="F394" s="174">
        <v>5053</v>
      </c>
      <c r="G394" s="174">
        <v>2500</v>
      </c>
      <c r="H394" s="174">
        <v>50</v>
      </c>
      <c r="I394" s="174">
        <v>50</v>
      </c>
      <c r="K394" s="176">
        <f t="shared" si="46"/>
        <v>14</v>
      </c>
      <c r="L394" s="176">
        <f t="shared" si="47"/>
        <v>13</v>
      </c>
      <c r="M394" s="176" t="b">
        <f t="shared" si="48"/>
        <v>1</v>
      </c>
      <c r="N394" s="176">
        <f t="shared" si="44"/>
        <v>0</v>
      </c>
      <c r="O394" s="176"/>
    </row>
    <row r="395" spans="1:15" x14ac:dyDescent="0.25">
      <c r="A395" s="176">
        <f t="shared" si="45"/>
        <v>1313</v>
      </c>
      <c r="B395" s="176" t="str">
        <f t="shared" si="43"/>
        <v>PZT&lt;425&gt;</v>
      </c>
      <c r="C395" s="176" t="str">
        <f t="shared" si="49"/>
        <v>PZT&lt;425&gt;</v>
      </c>
      <c r="D395" s="174" t="s">
        <v>1730</v>
      </c>
      <c r="E395" s="174">
        <v>2165.52</v>
      </c>
      <c r="F395" s="174">
        <v>5053</v>
      </c>
      <c r="G395" s="174">
        <v>2500</v>
      </c>
      <c r="H395" s="174">
        <v>50</v>
      </c>
      <c r="I395" s="174">
        <v>50</v>
      </c>
      <c r="K395" s="176">
        <f t="shared" si="46"/>
        <v>13</v>
      </c>
      <c r="L395" s="176">
        <f t="shared" si="47"/>
        <v>13</v>
      </c>
      <c r="M395" s="176" t="b">
        <f t="shared" si="48"/>
        <v>1</v>
      </c>
      <c r="N395" s="176">
        <f t="shared" si="44"/>
        <v>0</v>
      </c>
      <c r="O395" s="176"/>
    </row>
    <row r="396" spans="1:15" x14ac:dyDescent="0.25">
      <c r="A396" s="176">
        <f t="shared" si="45"/>
        <v>1312</v>
      </c>
      <c r="B396" s="176" t="str">
        <f t="shared" si="43"/>
        <v>PZT&lt;424&gt;</v>
      </c>
      <c r="C396" s="176" t="str">
        <f t="shared" si="49"/>
        <v>PZT&lt;424&gt;</v>
      </c>
      <c r="D396" s="174" t="s">
        <v>1731</v>
      </c>
      <c r="E396" s="174">
        <v>2015.52</v>
      </c>
      <c r="F396" s="174">
        <v>5053</v>
      </c>
      <c r="G396" s="174">
        <v>2500</v>
      </c>
      <c r="H396" s="174">
        <v>50</v>
      </c>
      <c r="I396" s="174">
        <v>50</v>
      </c>
      <c r="K396" s="176">
        <f t="shared" si="46"/>
        <v>12</v>
      </c>
      <c r="L396" s="176">
        <f t="shared" si="47"/>
        <v>13</v>
      </c>
      <c r="M396" s="176" t="b">
        <f t="shared" si="48"/>
        <v>1</v>
      </c>
      <c r="N396" s="176">
        <f t="shared" si="44"/>
        <v>0</v>
      </c>
      <c r="O396" s="176"/>
    </row>
    <row r="397" spans="1:15" x14ac:dyDescent="0.25">
      <c r="A397" s="176">
        <f t="shared" si="45"/>
        <v>1311</v>
      </c>
      <c r="B397" s="176" t="str">
        <f t="shared" ref="B397:B460" si="50">IF(LEFT(C397,1)="V",IF(ISNUMBER(FIND("&lt;",C397)),LEFT(C397,FIND("&lt;",C397)-1),C397),C397)</f>
        <v>VSSHV</v>
      </c>
      <c r="C397" s="176" t="str">
        <f t="shared" si="49"/>
        <v>VSSHV&lt;66&gt;</v>
      </c>
      <c r="D397" s="174" t="s">
        <v>1732</v>
      </c>
      <c r="E397" s="174">
        <v>1865.52</v>
      </c>
      <c r="F397" s="174">
        <v>5053</v>
      </c>
      <c r="G397" s="174">
        <v>2500</v>
      </c>
      <c r="H397" s="174">
        <v>50</v>
      </c>
      <c r="I397" s="174">
        <v>50</v>
      </c>
      <c r="K397" s="176">
        <f t="shared" si="46"/>
        <v>11</v>
      </c>
      <c r="L397" s="176">
        <f t="shared" si="47"/>
        <v>13</v>
      </c>
      <c r="M397" s="176" t="b">
        <f t="shared" si="48"/>
        <v>1</v>
      </c>
      <c r="N397" s="176">
        <f t="shared" si="44"/>
        <v>0</v>
      </c>
      <c r="O397" s="176"/>
    </row>
    <row r="398" spans="1:15" x14ac:dyDescent="0.25">
      <c r="A398" s="176">
        <f t="shared" si="45"/>
        <v>1310</v>
      </c>
      <c r="B398" s="176" t="str">
        <f t="shared" si="50"/>
        <v>PZT&lt;423&gt;</v>
      </c>
      <c r="C398" s="176" t="str">
        <f t="shared" si="49"/>
        <v>PZT&lt;423&gt;</v>
      </c>
      <c r="D398" s="174" t="s">
        <v>1733</v>
      </c>
      <c r="E398" s="174">
        <v>1715.52</v>
      </c>
      <c r="F398" s="174">
        <v>5053</v>
      </c>
      <c r="G398" s="174">
        <v>2500</v>
      </c>
      <c r="H398" s="174">
        <v>50</v>
      </c>
      <c r="I398" s="174">
        <v>50</v>
      </c>
      <c r="K398" s="176">
        <f t="shared" si="46"/>
        <v>10</v>
      </c>
      <c r="L398" s="176">
        <f t="shared" si="47"/>
        <v>13</v>
      </c>
      <c r="M398" s="176" t="b">
        <f t="shared" si="48"/>
        <v>1</v>
      </c>
      <c r="N398" s="176">
        <f t="shared" si="44"/>
        <v>0</v>
      </c>
      <c r="O398" s="176"/>
    </row>
    <row r="399" spans="1:15" x14ac:dyDescent="0.25">
      <c r="A399" s="176">
        <f t="shared" si="45"/>
        <v>1309</v>
      </c>
      <c r="B399" s="176" t="str">
        <f t="shared" si="50"/>
        <v>PZT&lt;422&gt;</v>
      </c>
      <c r="C399" s="176" t="str">
        <f t="shared" si="49"/>
        <v>PZT&lt;422&gt;</v>
      </c>
      <c r="D399" s="174" t="s">
        <v>1734</v>
      </c>
      <c r="E399" s="174">
        <v>1565.52</v>
      </c>
      <c r="F399" s="174">
        <v>5053</v>
      </c>
      <c r="G399" s="174">
        <v>2500</v>
      </c>
      <c r="H399" s="174">
        <v>50</v>
      </c>
      <c r="I399" s="174">
        <v>50</v>
      </c>
      <c r="K399" s="176">
        <f t="shared" si="46"/>
        <v>9</v>
      </c>
      <c r="L399" s="176">
        <f t="shared" si="47"/>
        <v>13</v>
      </c>
      <c r="M399" s="176" t="b">
        <f t="shared" si="48"/>
        <v>1</v>
      </c>
      <c r="N399" s="176">
        <f t="shared" si="44"/>
        <v>0</v>
      </c>
      <c r="O399" s="176"/>
    </row>
    <row r="400" spans="1:15" x14ac:dyDescent="0.25">
      <c r="A400" s="176">
        <f t="shared" si="45"/>
        <v>1308</v>
      </c>
      <c r="B400" s="176" t="str">
        <f t="shared" si="50"/>
        <v>PZT&lt;421&gt;</v>
      </c>
      <c r="C400" s="176" t="str">
        <f t="shared" si="49"/>
        <v>PZT&lt;421&gt;</v>
      </c>
      <c r="D400" s="174" t="s">
        <v>1735</v>
      </c>
      <c r="E400" s="174">
        <v>1415.52</v>
      </c>
      <c r="F400" s="174">
        <v>5053</v>
      </c>
      <c r="G400" s="174">
        <v>2500</v>
      </c>
      <c r="H400" s="174">
        <v>50</v>
      </c>
      <c r="I400" s="174">
        <v>50</v>
      </c>
      <c r="K400" s="176">
        <f t="shared" si="46"/>
        <v>8</v>
      </c>
      <c r="L400" s="176">
        <f t="shared" si="47"/>
        <v>13</v>
      </c>
      <c r="M400" s="176" t="b">
        <f t="shared" si="48"/>
        <v>1</v>
      </c>
      <c r="N400" s="176">
        <f t="shared" si="44"/>
        <v>0</v>
      </c>
      <c r="O400" s="176"/>
    </row>
    <row r="401" spans="1:15" x14ac:dyDescent="0.25">
      <c r="A401" s="176">
        <f t="shared" si="45"/>
        <v>1307</v>
      </c>
      <c r="B401" s="176" t="str">
        <f t="shared" si="50"/>
        <v>PZT&lt;420&gt;</v>
      </c>
      <c r="C401" s="176" t="str">
        <f t="shared" si="49"/>
        <v>PZT&lt;420&gt;</v>
      </c>
      <c r="D401" s="174" t="s">
        <v>1736</v>
      </c>
      <c r="E401" s="174">
        <v>1265.52</v>
      </c>
      <c r="F401" s="174">
        <v>5053</v>
      </c>
      <c r="G401" s="174">
        <v>2500</v>
      </c>
      <c r="H401" s="174">
        <v>50</v>
      </c>
      <c r="I401" s="174">
        <v>50</v>
      </c>
      <c r="K401" s="176">
        <f t="shared" si="46"/>
        <v>7</v>
      </c>
      <c r="L401" s="176">
        <f t="shared" si="47"/>
        <v>13</v>
      </c>
      <c r="M401" s="176" t="b">
        <f t="shared" si="48"/>
        <v>1</v>
      </c>
      <c r="N401" s="176">
        <f t="shared" si="44"/>
        <v>0</v>
      </c>
      <c r="O401" s="176"/>
    </row>
    <row r="402" spans="1:15" x14ac:dyDescent="0.25">
      <c r="A402" s="176">
        <f t="shared" si="45"/>
        <v>1306</v>
      </c>
      <c r="B402" s="176" t="str">
        <f t="shared" si="50"/>
        <v>VDDHV</v>
      </c>
      <c r="C402" s="176" t="str">
        <f t="shared" si="49"/>
        <v>VDDHV&lt;79&gt;</v>
      </c>
      <c r="D402" s="174" t="s">
        <v>1737</v>
      </c>
      <c r="E402" s="174">
        <v>1115.52</v>
      </c>
      <c r="F402" s="174">
        <v>5053</v>
      </c>
      <c r="G402" s="174">
        <v>2500</v>
      </c>
      <c r="H402" s="174">
        <v>50</v>
      </c>
      <c r="I402" s="174">
        <v>50</v>
      </c>
      <c r="K402" s="176">
        <f t="shared" si="46"/>
        <v>6</v>
      </c>
      <c r="L402" s="176">
        <f t="shared" si="47"/>
        <v>13</v>
      </c>
      <c r="M402" s="176" t="b">
        <f t="shared" si="48"/>
        <v>1</v>
      </c>
      <c r="N402" s="176">
        <f t="shared" si="44"/>
        <v>0</v>
      </c>
      <c r="O402" s="176"/>
    </row>
    <row r="403" spans="1:15" x14ac:dyDescent="0.25">
      <c r="A403" s="176">
        <f t="shared" si="45"/>
        <v>1305</v>
      </c>
      <c r="B403" s="176" t="str">
        <f t="shared" si="50"/>
        <v>PZT&lt;419&gt;</v>
      </c>
      <c r="C403" s="176" t="str">
        <f t="shared" si="49"/>
        <v>PZT&lt;419&gt;</v>
      </c>
      <c r="D403" s="174" t="s">
        <v>1738</v>
      </c>
      <c r="E403" s="174">
        <v>965.52</v>
      </c>
      <c r="F403" s="174">
        <v>5053</v>
      </c>
      <c r="G403" s="174">
        <v>2500</v>
      </c>
      <c r="H403" s="174">
        <v>50</v>
      </c>
      <c r="I403" s="174">
        <v>50</v>
      </c>
      <c r="K403" s="176">
        <f t="shared" si="46"/>
        <v>5</v>
      </c>
      <c r="L403" s="176">
        <f t="shared" si="47"/>
        <v>13</v>
      </c>
      <c r="M403" s="176" t="b">
        <f t="shared" si="48"/>
        <v>1</v>
      </c>
      <c r="N403" s="176">
        <f t="shared" si="44"/>
        <v>0</v>
      </c>
      <c r="O403" s="176"/>
    </row>
    <row r="404" spans="1:15" x14ac:dyDescent="0.25">
      <c r="A404" s="176">
        <f t="shared" si="45"/>
        <v>1304</v>
      </c>
      <c r="B404" s="176" t="str">
        <f t="shared" si="50"/>
        <v>PZT&lt;418&gt;</v>
      </c>
      <c r="C404" s="176" t="str">
        <f t="shared" si="49"/>
        <v>PZT&lt;418&gt;</v>
      </c>
      <c r="D404" s="174" t="s">
        <v>1739</v>
      </c>
      <c r="E404" s="174">
        <v>815.52</v>
      </c>
      <c r="F404" s="174">
        <v>5053</v>
      </c>
      <c r="G404" s="174">
        <v>2500</v>
      </c>
      <c r="H404" s="174">
        <v>50</v>
      </c>
      <c r="I404" s="174">
        <v>50</v>
      </c>
      <c r="K404" s="176">
        <f t="shared" si="46"/>
        <v>4</v>
      </c>
      <c r="L404" s="176">
        <f t="shared" si="47"/>
        <v>13</v>
      </c>
      <c r="M404" s="176" t="b">
        <f t="shared" si="48"/>
        <v>1</v>
      </c>
      <c r="N404" s="176">
        <f t="shared" ref="N404:N467" si="51">ABS(K404-ROUND(K404,0))+ABS(L404-ROUND(L404,0))</f>
        <v>0</v>
      </c>
      <c r="O404" s="176"/>
    </row>
    <row r="405" spans="1:15" x14ac:dyDescent="0.25">
      <c r="A405" s="176">
        <f t="shared" si="45"/>
        <v>1303</v>
      </c>
      <c r="B405" s="176" t="str">
        <f t="shared" si="50"/>
        <v>PZT&lt;417&gt;</v>
      </c>
      <c r="C405" s="176" t="str">
        <f t="shared" si="49"/>
        <v>PZT&lt;417&gt;</v>
      </c>
      <c r="D405" s="174" t="s">
        <v>1740</v>
      </c>
      <c r="E405" s="174">
        <v>665.52</v>
      </c>
      <c r="F405" s="174">
        <v>5053</v>
      </c>
      <c r="G405" s="174">
        <v>2500</v>
      </c>
      <c r="H405" s="174">
        <v>50</v>
      </c>
      <c r="I405" s="174">
        <v>50</v>
      </c>
      <c r="K405" s="176">
        <f t="shared" si="46"/>
        <v>3</v>
      </c>
      <c r="L405" s="176">
        <f t="shared" si="47"/>
        <v>13</v>
      </c>
      <c r="M405" s="176" t="b">
        <f t="shared" si="48"/>
        <v>1</v>
      </c>
      <c r="N405" s="176">
        <f t="shared" si="51"/>
        <v>0</v>
      </c>
      <c r="O405" s="176"/>
    </row>
    <row r="406" spans="1:15" x14ac:dyDescent="0.25">
      <c r="A406" s="176">
        <f t="shared" si="45"/>
        <v>1302</v>
      </c>
      <c r="B406" s="176" t="str">
        <f t="shared" si="50"/>
        <v>PZT&lt;416&gt;</v>
      </c>
      <c r="C406" s="176" t="str">
        <f t="shared" si="49"/>
        <v>PZT&lt;416&gt;</v>
      </c>
      <c r="D406" s="174" t="s">
        <v>1741</v>
      </c>
      <c r="E406" s="174">
        <v>515.52</v>
      </c>
      <c r="F406" s="174">
        <v>5053</v>
      </c>
      <c r="G406" s="174">
        <v>2500</v>
      </c>
      <c r="H406" s="174">
        <v>50</v>
      </c>
      <c r="I406" s="174">
        <v>50</v>
      </c>
      <c r="K406" s="176">
        <f t="shared" si="46"/>
        <v>2</v>
      </c>
      <c r="L406" s="176">
        <f t="shared" si="47"/>
        <v>13</v>
      </c>
      <c r="M406" s="176" t="b">
        <f t="shared" si="48"/>
        <v>1</v>
      </c>
      <c r="N406" s="176">
        <f t="shared" si="51"/>
        <v>0</v>
      </c>
      <c r="O406" s="176"/>
    </row>
    <row r="407" spans="1:15" x14ac:dyDescent="0.25">
      <c r="A407" s="176">
        <f t="shared" si="45"/>
        <v>1301</v>
      </c>
      <c r="B407" s="176" t="str">
        <f t="shared" si="50"/>
        <v>VDDHV</v>
      </c>
      <c r="C407" s="176" t="str">
        <f t="shared" si="49"/>
        <v>VDDHV&lt;78&gt;</v>
      </c>
      <c r="D407" s="174" t="s">
        <v>1742</v>
      </c>
      <c r="E407" s="174">
        <v>365.52</v>
      </c>
      <c r="F407" s="174">
        <v>5053</v>
      </c>
      <c r="G407" s="174">
        <v>2500</v>
      </c>
      <c r="H407" s="174">
        <v>50</v>
      </c>
      <c r="I407" s="174">
        <v>50</v>
      </c>
      <c r="K407" s="176">
        <f t="shared" si="46"/>
        <v>0.99999999999999978</v>
      </c>
      <c r="L407" s="176">
        <f t="shared" si="47"/>
        <v>13</v>
      </c>
      <c r="M407" s="176" t="b">
        <f t="shared" si="48"/>
        <v>1</v>
      </c>
      <c r="N407" s="176">
        <f t="shared" si="51"/>
        <v>2.2204460492503131E-16</v>
      </c>
      <c r="O407" s="176"/>
    </row>
    <row r="408" spans="1:15" x14ac:dyDescent="0.25">
      <c r="A408" s="176">
        <f t="shared" si="45"/>
        <v>1300</v>
      </c>
      <c r="B408" s="176" t="str">
        <f t="shared" si="50"/>
        <v>VSSHV</v>
      </c>
      <c r="C408" s="176" t="str">
        <f t="shared" si="49"/>
        <v>VSSHV&lt;65&gt;</v>
      </c>
      <c r="D408" s="174" t="s">
        <v>1743</v>
      </c>
      <c r="E408" s="174">
        <v>215.52</v>
      </c>
      <c r="F408" s="174">
        <v>5053</v>
      </c>
      <c r="G408" s="174">
        <v>2500</v>
      </c>
      <c r="H408" s="174">
        <v>50</v>
      </c>
      <c r="I408" s="174">
        <v>50</v>
      </c>
      <c r="K408" s="176">
        <f t="shared" si="46"/>
        <v>0</v>
      </c>
      <c r="L408" s="176">
        <f t="shared" si="47"/>
        <v>13</v>
      </c>
      <c r="M408" s="176" t="b">
        <f t="shared" si="48"/>
        <v>1</v>
      </c>
      <c r="N408" s="176">
        <f t="shared" si="51"/>
        <v>0</v>
      </c>
      <c r="O408" s="176"/>
    </row>
    <row r="409" spans="1:15" x14ac:dyDescent="0.25">
      <c r="A409" s="176">
        <f t="shared" si="45"/>
        <v>1214</v>
      </c>
      <c r="B409" s="176" t="str">
        <f t="shared" si="50"/>
        <v>PZT&lt;394&gt;</v>
      </c>
      <c r="C409" s="176" t="str">
        <f t="shared" si="49"/>
        <v>PZT&lt;394&gt;</v>
      </c>
      <c r="D409" s="174" t="s">
        <v>1744</v>
      </c>
      <c r="E409" s="174">
        <v>2315.52</v>
      </c>
      <c r="F409" s="174">
        <v>5229</v>
      </c>
      <c r="G409" s="174">
        <v>2500</v>
      </c>
      <c r="H409" s="174">
        <v>50</v>
      </c>
      <c r="I409" s="174">
        <v>50</v>
      </c>
      <c r="K409" s="176">
        <f t="shared" si="46"/>
        <v>14</v>
      </c>
      <c r="L409" s="176">
        <f t="shared" si="47"/>
        <v>12</v>
      </c>
      <c r="M409" s="176" t="b">
        <f t="shared" si="48"/>
        <v>1</v>
      </c>
      <c r="N409" s="176">
        <f t="shared" si="51"/>
        <v>0</v>
      </c>
      <c r="O409" s="176"/>
    </row>
    <row r="410" spans="1:15" x14ac:dyDescent="0.25">
      <c r="A410" s="176">
        <f t="shared" si="45"/>
        <v>1213</v>
      </c>
      <c r="B410" s="176" t="str">
        <f t="shared" si="50"/>
        <v>PZT&lt;393&gt;</v>
      </c>
      <c r="C410" s="176" t="str">
        <f t="shared" si="49"/>
        <v>PZT&lt;393&gt;</v>
      </c>
      <c r="D410" s="174" t="s">
        <v>1745</v>
      </c>
      <c r="E410" s="174">
        <v>2165.52</v>
      </c>
      <c r="F410" s="174">
        <v>5229</v>
      </c>
      <c r="G410" s="174">
        <v>2500</v>
      </c>
      <c r="H410" s="174">
        <v>50</v>
      </c>
      <c r="I410" s="174">
        <v>50</v>
      </c>
      <c r="K410" s="176">
        <f t="shared" si="46"/>
        <v>13</v>
      </c>
      <c r="L410" s="176">
        <f t="shared" si="47"/>
        <v>12</v>
      </c>
      <c r="M410" s="176" t="b">
        <f t="shared" si="48"/>
        <v>1</v>
      </c>
      <c r="N410" s="176">
        <f t="shared" si="51"/>
        <v>0</v>
      </c>
      <c r="O410" s="176"/>
    </row>
    <row r="411" spans="1:15" x14ac:dyDescent="0.25">
      <c r="A411" s="176">
        <f t="shared" si="45"/>
        <v>1212</v>
      </c>
      <c r="B411" s="176" t="str">
        <f t="shared" si="50"/>
        <v>PZT&lt;392&gt;</v>
      </c>
      <c r="C411" s="176" t="str">
        <f t="shared" si="49"/>
        <v>PZT&lt;392&gt;</v>
      </c>
      <c r="D411" s="174" t="s">
        <v>1746</v>
      </c>
      <c r="E411" s="174">
        <v>2015.52</v>
      </c>
      <c r="F411" s="174">
        <v>5229</v>
      </c>
      <c r="G411" s="174">
        <v>2500</v>
      </c>
      <c r="H411" s="174">
        <v>50</v>
      </c>
      <c r="I411" s="174">
        <v>50</v>
      </c>
      <c r="K411" s="176">
        <f t="shared" si="46"/>
        <v>12</v>
      </c>
      <c r="L411" s="176">
        <f t="shared" si="47"/>
        <v>12</v>
      </c>
      <c r="M411" s="176" t="b">
        <f t="shared" si="48"/>
        <v>1</v>
      </c>
      <c r="N411" s="176">
        <f t="shared" si="51"/>
        <v>0</v>
      </c>
      <c r="O411" s="176"/>
    </row>
    <row r="412" spans="1:15" x14ac:dyDescent="0.25">
      <c r="A412" s="176">
        <f t="shared" si="45"/>
        <v>1211</v>
      </c>
      <c r="B412" s="176" t="str">
        <f t="shared" si="50"/>
        <v>VSSHV</v>
      </c>
      <c r="C412" s="176" t="str">
        <f t="shared" si="49"/>
        <v>VSSHV&lt;61&gt;</v>
      </c>
      <c r="D412" s="174" t="s">
        <v>1747</v>
      </c>
      <c r="E412" s="174">
        <v>1865.52</v>
      </c>
      <c r="F412" s="174">
        <v>5229</v>
      </c>
      <c r="G412" s="174">
        <v>2500</v>
      </c>
      <c r="H412" s="174">
        <v>50</v>
      </c>
      <c r="I412" s="174">
        <v>50</v>
      </c>
      <c r="K412" s="176">
        <f t="shared" si="46"/>
        <v>11</v>
      </c>
      <c r="L412" s="176">
        <f t="shared" si="47"/>
        <v>12</v>
      </c>
      <c r="M412" s="176" t="b">
        <f t="shared" si="48"/>
        <v>1</v>
      </c>
      <c r="N412" s="176">
        <f t="shared" si="51"/>
        <v>0</v>
      </c>
      <c r="O412" s="176"/>
    </row>
    <row r="413" spans="1:15" x14ac:dyDescent="0.25">
      <c r="A413" s="176">
        <f t="shared" si="45"/>
        <v>1210</v>
      </c>
      <c r="B413" s="176" t="str">
        <f t="shared" si="50"/>
        <v>PZT&lt;391&gt;</v>
      </c>
      <c r="C413" s="176" t="str">
        <f t="shared" si="49"/>
        <v>PZT&lt;391&gt;</v>
      </c>
      <c r="D413" s="174" t="s">
        <v>1748</v>
      </c>
      <c r="E413" s="174">
        <v>1715.52</v>
      </c>
      <c r="F413" s="174">
        <v>5229</v>
      </c>
      <c r="G413" s="174">
        <v>2500</v>
      </c>
      <c r="H413" s="174">
        <v>50</v>
      </c>
      <c r="I413" s="174">
        <v>50</v>
      </c>
      <c r="K413" s="176">
        <f t="shared" si="46"/>
        <v>10</v>
      </c>
      <c r="L413" s="176">
        <f t="shared" si="47"/>
        <v>12</v>
      </c>
      <c r="M413" s="176" t="b">
        <f t="shared" si="48"/>
        <v>1</v>
      </c>
      <c r="N413" s="176">
        <f t="shared" si="51"/>
        <v>0</v>
      </c>
      <c r="O413" s="176"/>
    </row>
    <row r="414" spans="1:15" x14ac:dyDescent="0.25">
      <c r="A414" s="176">
        <f t="shared" si="45"/>
        <v>1209</v>
      </c>
      <c r="B414" s="176" t="str">
        <f t="shared" si="50"/>
        <v>PZT&lt;390&gt;</v>
      </c>
      <c r="C414" s="176" t="str">
        <f t="shared" si="49"/>
        <v>PZT&lt;390&gt;</v>
      </c>
      <c r="D414" s="174" t="s">
        <v>1749</v>
      </c>
      <c r="E414" s="174">
        <v>1565.52</v>
      </c>
      <c r="F414" s="174">
        <v>5229</v>
      </c>
      <c r="G414" s="174">
        <v>2500</v>
      </c>
      <c r="H414" s="174">
        <v>50</v>
      </c>
      <c r="I414" s="174">
        <v>50</v>
      </c>
      <c r="K414" s="176">
        <f t="shared" si="46"/>
        <v>9</v>
      </c>
      <c r="L414" s="176">
        <f t="shared" si="47"/>
        <v>12</v>
      </c>
      <c r="M414" s="176" t="b">
        <f t="shared" si="48"/>
        <v>1</v>
      </c>
      <c r="N414" s="176">
        <f t="shared" si="51"/>
        <v>0</v>
      </c>
      <c r="O414" s="176"/>
    </row>
    <row r="415" spans="1:15" x14ac:dyDescent="0.25">
      <c r="A415" s="176">
        <f t="shared" si="45"/>
        <v>1208</v>
      </c>
      <c r="B415" s="176" t="str">
        <f t="shared" si="50"/>
        <v>PZT&lt;389&gt;</v>
      </c>
      <c r="C415" s="176" t="str">
        <f t="shared" si="49"/>
        <v>PZT&lt;389&gt;</v>
      </c>
      <c r="D415" s="174" t="s">
        <v>1750</v>
      </c>
      <c r="E415" s="174">
        <v>1415.52</v>
      </c>
      <c r="F415" s="174">
        <v>5229</v>
      </c>
      <c r="G415" s="174">
        <v>2500</v>
      </c>
      <c r="H415" s="174">
        <v>50</v>
      </c>
      <c r="I415" s="174">
        <v>50</v>
      </c>
      <c r="K415" s="176">
        <f t="shared" si="46"/>
        <v>8</v>
      </c>
      <c r="L415" s="176">
        <f t="shared" si="47"/>
        <v>12</v>
      </c>
      <c r="M415" s="176" t="b">
        <f t="shared" si="48"/>
        <v>1</v>
      </c>
      <c r="N415" s="176">
        <f t="shared" si="51"/>
        <v>0</v>
      </c>
      <c r="O415" s="176"/>
    </row>
    <row r="416" spans="1:15" x14ac:dyDescent="0.25">
      <c r="A416" s="176">
        <f t="shared" si="45"/>
        <v>1207</v>
      </c>
      <c r="B416" s="176" t="str">
        <f t="shared" si="50"/>
        <v>PZT&lt;388&gt;</v>
      </c>
      <c r="C416" s="176" t="str">
        <f t="shared" si="49"/>
        <v>PZT&lt;388&gt;</v>
      </c>
      <c r="D416" s="174" t="s">
        <v>1751</v>
      </c>
      <c r="E416" s="174">
        <v>1265.52</v>
      </c>
      <c r="F416" s="174">
        <v>5229</v>
      </c>
      <c r="G416" s="174">
        <v>2500</v>
      </c>
      <c r="H416" s="174">
        <v>50</v>
      </c>
      <c r="I416" s="174">
        <v>50</v>
      </c>
      <c r="K416" s="176">
        <f t="shared" si="46"/>
        <v>7</v>
      </c>
      <c r="L416" s="176">
        <f t="shared" si="47"/>
        <v>12</v>
      </c>
      <c r="M416" s="176" t="b">
        <f t="shared" si="48"/>
        <v>1</v>
      </c>
      <c r="N416" s="176">
        <f t="shared" si="51"/>
        <v>0</v>
      </c>
      <c r="O416" s="176"/>
    </row>
    <row r="417" spans="1:15" x14ac:dyDescent="0.25">
      <c r="A417" s="176">
        <f t="shared" si="45"/>
        <v>1206</v>
      </c>
      <c r="B417" s="176" t="str">
        <f t="shared" si="50"/>
        <v>VDDHV</v>
      </c>
      <c r="C417" s="176" t="str">
        <f t="shared" si="49"/>
        <v>VDDHV&lt;73&gt;</v>
      </c>
      <c r="D417" s="174" t="s">
        <v>1752</v>
      </c>
      <c r="E417" s="174">
        <v>1115.52</v>
      </c>
      <c r="F417" s="174">
        <v>5229</v>
      </c>
      <c r="G417" s="174">
        <v>2500</v>
      </c>
      <c r="H417" s="174">
        <v>50</v>
      </c>
      <c r="I417" s="174">
        <v>50</v>
      </c>
      <c r="K417" s="176">
        <f t="shared" si="46"/>
        <v>6</v>
      </c>
      <c r="L417" s="176">
        <f t="shared" si="47"/>
        <v>12</v>
      </c>
      <c r="M417" s="176" t="b">
        <f t="shared" si="48"/>
        <v>1</v>
      </c>
      <c r="N417" s="176">
        <f t="shared" si="51"/>
        <v>0</v>
      </c>
      <c r="O417" s="176"/>
    </row>
    <row r="418" spans="1:15" x14ac:dyDescent="0.25">
      <c r="A418" s="176">
        <f t="shared" si="45"/>
        <v>1205</v>
      </c>
      <c r="B418" s="176" t="str">
        <f t="shared" si="50"/>
        <v>PZT&lt;387&gt;</v>
      </c>
      <c r="C418" s="176" t="str">
        <f t="shared" si="49"/>
        <v>PZT&lt;387&gt;</v>
      </c>
      <c r="D418" s="174" t="s">
        <v>1753</v>
      </c>
      <c r="E418" s="174">
        <v>965.52</v>
      </c>
      <c r="F418" s="174">
        <v>5229</v>
      </c>
      <c r="G418" s="174">
        <v>2500</v>
      </c>
      <c r="H418" s="174">
        <v>50</v>
      </c>
      <c r="I418" s="174">
        <v>50</v>
      </c>
      <c r="K418" s="176">
        <f t="shared" si="46"/>
        <v>5</v>
      </c>
      <c r="L418" s="176">
        <f t="shared" si="47"/>
        <v>12</v>
      </c>
      <c r="M418" s="176" t="b">
        <f t="shared" si="48"/>
        <v>1</v>
      </c>
      <c r="N418" s="176">
        <f t="shared" si="51"/>
        <v>0</v>
      </c>
      <c r="O418" s="176"/>
    </row>
    <row r="419" spans="1:15" x14ac:dyDescent="0.25">
      <c r="A419" s="176">
        <f t="shared" si="45"/>
        <v>1204</v>
      </c>
      <c r="B419" s="176" t="str">
        <f t="shared" si="50"/>
        <v>PZT&lt;386&gt;</v>
      </c>
      <c r="C419" s="176" t="str">
        <f t="shared" si="49"/>
        <v>PZT&lt;386&gt;</v>
      </c>
      <c r="D419" s="174" t="s">
        <v>1754</v>
      </c>
      <c r="E419" s="174">
        <v>815.52</v>
      </c>
      <c r="F419" s="174">
        <v>5229</v>
      </c>
      <c r="G419" s="174">
        <v>2500</v>
      </c>
      <c r="H419" s="174">
        <v>50</v>
      </c>
      <c r="I419" s="174">
        <v>50</v>
      </c>
      <c r="K419" s="176">
        <f t="shared" si="46"/>
        <v>4</v>
      </c>
      <c r="L419" s="176">
        <f t="shared" si="47"/>
        <v>12</v>
      </c>
      <c r="M419" s="176" t="b">
        <f t="shared" si="48"/>
        <v>1</v>
      </c>
      <c r="N419" s="176">
        <f t="shared" si="51"/>
        <v>0</v>
      </c>
      <c r="O419" s="176"/>
    </row>
    <row r="420" spans="1:15" x14ac:dyDescent="0.25">
      <c r="A420" s="176">
        <f t="shared" si="45"/>
        <v>1203</v>
      </c>
      <c r="B420" s="176" t="str">
        <f t="shared" si="50"/>
        <v>PZT&lt;385&gt;</v>
      </c>
      <c r="C420" s="176" t="str">
        <f t="shared" si="49"/>
        <v>PZT&lt;385&gt;</v>
      </c>
      <c r="D420" s="174" t="s">
        <v>1755</v>
      </c>
      <c r="E420" s="174">
        <v>665.52</v>
      </c>
      <c r="F420" s="174">
        <v>5229</v>
      </c>
      <c r="G420" s="174">
        <v>2500</v>
      </c>
      <c r="H420" s="174">
        <v>50</v>
      </c>
      <c r="I420" s="174">
        <v>50</v>
      </c>
      <c r="K420" s="176">
        <f t="shared" si="46"/>
        <v>3</v>
      </c>
      <c r="L420" s="176">
        <f t="shared" si="47"/>
        <v>12</v>
      </c>
      <c r="M420" s="176" t="b">
        <f t="shared" si="48"/>
        <v>1</v>
      </c>
      <c r="N420" s="176">
        <f t="shared" si="51"/>
        <v>0</v>
      </c>
      <c r="O420" s="176"/>
    </row>
    <row r="421" spans="1:15" x14ac:dyDescent="0.25">
      <c r="A421" s="176">
        <f t="shared" si="45"/>
        <v>1202</v>
      </c>
      <c r="B421" s="176" t="str">
        <f t="shared" si="50"/>
        <v>PZT&lt;384&gt;</v>
      </c>
      <c r="C421" s="176" t="str">
        <f t="shared" si="49"/>
        <v>PZT&lt;384&gt;</v>
      </c>
      <c r="D421" s="174" t="s">
        <v>1756</v>
      </c>
      <c r="E421" s="174">
        <v>515.52</v>
      </c>
      <c r="F421" s="174">
        <v>5229</v>
      </c>
      <c r="G421" s="174">
        <v>2500</v>
      </c>
      <c r="H421" s="174">
        <v>50</v>
      </c>
      <c r="I421" s="174">
        <v>50</v>
      </c>
      <c r="K421" s="176">
        <f t="shared" si="46"/>
        <v>2</v>
      </c>
      <c r="L421" s="176">
        <f t="shared" si="47"/>
        <v>12</v>
      </c>
      <c r="M421" s="176" t="b">
        <f t="shared" si="48"/>
        <v>1</v>
      </c>
      <c r="N421" s="176">
        <f t="shared" si="51"/>
        <v>0</v>
      </c>
      <c r="O421" s="176"/>
    </row>
    <row r="422" spans="1:15" x14ac:dyDescent="0.25">
      <c r="A422" s="176">
        <f t="shared" si="45"/>
        <v>1201</v>
      </c>
      <c r="B422" s="176" t="str">
        <f t="shared" si="50"/>
        <v>VDDHV</v>
      </c>
      <c r="C422" s="176" t="str">
        <f t="shared" si="49"/>
        <v>VDDHV&lt;72&gt;</v>
      </c>
      <c r="D422" s="174" t="s">
        <v>1757</v>
      </c>
      <c r="E422" s="174">
        <v>365.52</v>
      </c>
      <c r="F422" s="174">
        <v>5229</v>
      </c>
      <c r="G422" s="174">
        <v>2500</v>
      </c>
      <c r="H422" s="174">
        <v>50</v>
      </c>
      <c r="I422" s="174">
        <v>50</v>
      </c>
      <c r="K422" s="176">
        <f t="shared" si="46"/>
        <v>0.99999999999999978</v>
      </c>
      <c r="L422" s="176">
        <f t="shared" si="47"/>
        <v>12</v>
      </c>
      <c r="M422" s="176" t="b">
        <f t="shared" si="48"/>
        <v>1</v>
      </c>
      <c r="N422" s="176">
        <f t="shared" si="51"/>
        <v>2.2204460492503131E-16</v>
      </c>
      <c r="O422" s="176"/>
    </row>
    <row r="423" spans="1:15" x14ac:dyDescent="0.25">
      <c r="A423" s="176">
        <f t="shared" si="45"/>
        <v>1200</v>
      </c>
      <c r="B423" s="176" t="str">
        <f t="shared" si="50"/>
        <v>VSSHV</v>
      </c>
      <c r="C423" s="176" t="str">
        <f t="shared" si="49"/>
        <v>VSSHV&lt;60&gt;</v>
      </c>
      <c r="D423" s="174" t="s">
        <v>1758</v>
      </c>
      <c r="E423" s="174">
        <v>215.52</v>
      </c>
      <c r="F423" s="174">
        <v>5229</v>
      </c>
      <c r="G423" s="174">
        <v>2500</v>
      </c>
      <c r="H423" s="174">
        <v>50</v>
      </c>
      <c r="I423" s="174">
        <v>50</v>
      </c>
      <c r="K423" s="176">
        <f t="shared" si="46"/>
        <v>0</v>
      </c>
      <c r="L423" s="176">
        <f t="shared" si="47"/>
        <v>12</v>
      </c>
      <c r="M423" s="176" t="b">
        <f t="shared" si="48"/>
        <v>1</v>
      </c>
      <c r="N423" s="176">
        <f t="shared" si="51"/>
        <v>0</v>
      </c>
      <c r="O423" s="176"/>
    </row>
    <row r="424" spans="1:15" x14ac:dyDescent="0.25">
      <c r="A424" s="176">
        <f t="shared" si="45"/>
        <v>1112</v>
      </c>
      <c r="B424" s="176" t="str">
        <f t="shared" si="50"/>
        <v>PZT&lt;360&gt;</v>
      </c>
      <c r="C424" s="176" t="str">
        <f t="shared" si="49"/>
        <v>PZT&lt;360&gt;</v>
      </c>
      <c r="D424" s="174" t="s">
        <v>1759</v>
      </c>
      <c r="E424" s="174">
        <v>2015.52</v>
      </c>
      <c r="F424" s="174">
        <v>5405</v>
      </c>
      <c r="G424" s="174">
        <v>2500</v>
      </c>
      <c r="H424" s="174">
        <v>50</v>
      </c>
      <c r="I424" s="174">
        <v>50</v>
      </c>
      <c r="K424" s="176">
        <f t="shared" si="46"/>
        <v>12</v>
      </c>
      <c r="L424" s="176">
        <f t="shared" si="47"/>
        <v>11</v>
      </c>
      <c r="M424" s="176" t="b">
        <f t="shared" si="48"/>
        <v>1</v>
      </c>
      <c r="N424" s="176">
        <f t="shared" si="51"/>
        <v>0</v>
      </c>
      <c r="O424" s="176"/>
    </row>
    <row r="425" spans="1:15" x14ac:dyDescent="0.25">
      <c r="A425" s="176">
        <f t="shared" si="45"/>
        <v>1111</v>
      </c>
      <c r="B425" s="176" t="str">
        <f t="shared" si="50"/>
        <v>VSSHV</v>
      </c>
      <c r="C425" s="176" t="str">
        <f t="shared" si="49"/>
        <v>VSSHV&lt;56&gt;</v>
      </c>
      <c r="D425" s="174" t="s">
        <v>1760</v>
      </c>
      <c r="E425" s="174">
        <v>1865.52</v>
      </c>
      <c r="F425" s="174">
        <v>5405</v>
      </c>
      <c r="G425" s="174">
        <v>2500</v>
      </c>
      <c r="H425" s="174">
        <v>50</v>
      </c>
      <c r="I425" s="174">
        <v>50</v>
      </c>
      <c r="K425" s="176">
        <f t="shared" si="46"/>
        <v>11</v>
      </c>
      <c r="L425" s="176">
        <f t="shared" si="47"/>
        <v>11</v>
      </c>
      <c r="M425" s="176" t="b">
        <f t="shared" si="48"/>
        <v>1</v>
      </c>
      <c r="N425" s="176">
        <f t="shared" si="51"/>
        <v>0</v>
      </c>
      <c r="O425" s="176"/>
    </row>
    <row r="426" spans="1:15" x14ac:dyDescent="0.25">
      <c r="A426" s="176">
        <f t="shared" si="45"/>
        <v>1110</v>
      </c>
      <c r="B426" s="176" t="str">
        <f t="shared" si="50"/>
        <v>PZT&lt;359&gt;</v>
      </c>
      <c r="C426" s="176" t="str">
        <f t="shared" si="49"/>
        <v>PZT&lt;359&gt;</v>
      </c>
      <c r="D426" s="174" t="s">
        <v>1761</v>
      </c>
      <c r="E426" s="174">
        <v>1715.52</v>
      </c>
      <c r="F426" s="174">
        <v>5405</v>
      </c>
      <c r="G426" s="174">
        <v>2500</v>
      </c>
      <c r="H426" s="174">
        <v>50</v>
      </c>
      <c r="I426" s="174">
        <v>50</v>
      </c>
      <c r="K426" s="176">
        <f t="shared" si="46"/>
        <v>10</v>
      </c>
      <c r="L426" s="176">
        <f t="shared" si="47"/>
        <v>11</v>
      </c>
      <c r="M426" s="176" t="b">
        <f t="shared" si="48"/>
        <v>1</v>
      </c>
      <c r="N426" s="176">
        <f t="shared" si="51"/>
        <v>0</v>
      </c>
      <c r="O426" s="176"/>
    </row>
    <row r="427" spans="1:15" x14ac:dyDescent="0.25">
      <c r="A427" s="176">
        <f t="shared" si="45"/>
        <v>1109</v>
      </c>
      <c r="B427" s="176" t="str">
        <f t="shared" si="50"/>
        <v>PZT&lt;358&gt;</v>
      </c>
      <c r="C427" s="176" t="str">
        <f t="shared" si="49"/>
        <v>PZT&lt;358&gt;</v>
      </c>
      <c r="D427" s="174" t="s">
        <v>1762</v>
      </c>
      <c r="E427" s="174">
        <v>1565.52</v>
      </c>
      <c r="F427" s="174">
        <v>5405</v>
      </c>
      <c r="G427" s="174">
        <v>2500</v>
      </c>
      <c r="H427" s="174">
        <v>50</v>
      </c>
      <c r="I427" s="174">
        <v>50</v>
      </c>
      <c r="K427" s="176">
        <f t="shared" si="46"/>
        <v>9</v>
      </c>
      <c r="L427" s="176">
        <f t="shared" si="47"/>
        <v>11</v>
      </c>
      <c r="M427" s="176" t="b">
        <f t="shared" si="48"/>
        <v>1</v>
      </c>
      <c r="N427" s="176">
        <f t="shared" si="51"/>
        <v>0</v>
      </c>
      <c r="O427" s="176"/>
    </row>
    <row r="428" spans="1:15" x14ac:dyDescent="0.25">
      <c r="A428" s="176">
        <f t="shared" si="45"/>
        <v>1108</v>
      </c>
      <c r="B428" s="176" t="str">
        <f t="shared" si="50"/>
        <v>PZT&lt;357&gt;</v>
      </c>
      <c r="C428" s="176" t="str">
        <f t="shared" si="49"/>
        <v>PZT&lt;357&gt;</v>
      </c>
      <c r="D428" s="174" t="s">
        <v>1763</v>
      </c>
      <c r="E428" s="174">
        <v>1415.52</v>
      </c>
      <c r="F428" s="174">
        <v>5405</v>
      </c>
      <c r="G428" s="174">
        <v>2500</v>
      </c>
      <c r="H428" s="174">
        <v>50</v>
      </c>
      <c r="I428" s="174">
        <v>50</v>
      </c>
      <c r="K428" s="176">
        <f t="shared" si="46"/>
        <v>8</v>
      </c>
      <c r="L428" s="176">
        <f t="shared" si="47"/>
        <v>11</v>
      </c>
      <c r="M428" s="176" t="b">
        <f t="shared" si="48"/>
        <v>1</v>
      </c>
      <c r="N428" s="176">
        <f t="shared" si="51"/>
        <v>0</v>
      </c>
      <c r="O428" s="176"/>
    </row>
    <row r="429" spans="1:15" x14ac:dyDescent="0.25">
      <c r="A429" s="176">
        <f t="shared" si="45"/>
        <v>1107</v>
      </c>
      <c r="B429" s="176" t="str">
        <f t="shared" si="50"/>
        <v>PZT&lt;356&gt;</v>
      </c>
      <c r="C429" s="176" t="str">
        <f t="shared" si="49"/>
        <v>PZT&lt;356&gt;</v>
      </c>
      <c r="D429" s="174" t="s">
        <v>1764</v>
      </c>
      <c r="E429" s="174">
        <v>1265.52</v>
      </c>
      <c r="F429" s="174">
        <v>5405</v>
      </c>
      <c r="G429" s="174">
        <v>2500</v>
      </c>
      <c r="H429" s="174">
        <v>50</v>
      </c>
      <c r="I429" s="174">
        <v>50</v>
      </c>
      <c r="K429" s="176">
        <f t="shared" si="46"/>
        <v>7</v>
      </c>
      <c r="L429" s="176">
        <f t="shared" si="47"/>
        <v>11</v>
      </c>
      <c r="M429" s="176" t="b">
        <f t="shared" si="48"/>
        <v>1</v>
      </c>
      <c r="N429" s="176">
        <f t="shared" si="51"/>
        <v>0</v>
      </c>
      <c r="O429" s="176"/>
    </row>
    <row r="430" spans="1:15" x14ac:dyDescent="0.25">
      <c r="A430" s="176">
        <f t="shared" si="45"/>
        <v>1106</v>
      </c>
      <c r="B430" s="176" t="str">
        <f t="shared" si="50"/>
        <v>VDDHV</v>
      </c>
      <c r="C430" s="176" t="str">
        <f t="shared" si="49"/>
        <v>VDDHV&lt;67&gt;</v>
      </c>
      <c r="D430" s="174" t="s">
        <v>1765</v>
      </c>
      <c r="E430" s="174">
        <v>1115.52</v>
      </c>
      <c r="F430" s="174">
        <v>5405</v>
      </c>
      <c r="G430" s="174">
        <v>2500</v>
      </c>
      <c r="H430" s="174">
        <v>50</v>
      </c>
      <c r="I430" s="174">
        <v>50</v>
      </c>
      <c r="K430" s="176">
        <f t="shared" si="46"/>
        <v>6</v>
      </c>
      <c r="L430" s="176">
        <f t="shared" si="47"/>
        <v>11</v>
      </c>
      <c r="M430" s="176" t="b">
        <f t="shared" si="48"/>
        <v>1</v>
      </c>
      <c r="N430" s="176">
        <f t="shared" si="51"/>
        <v>0</v>
      </c>
      <c r="O430" s="176"/>
    </row>
    <row r="431" spans="1:15" x14ac:dyDescent="0.25">
      <c r="A431" s="176">
        <f t="shared" si="45"/>
        <v>1105</v>
      </c>
      <c r="B431" s="176" t="str">
        <f t="shared" si="50"/>
        <v>PZT&lt;355&gt;</v>
      </c>
      <c r="C431" s="176" t="str">
        <f t="shared" si="49"/>
        <v>PZT&lt;355&gt;</v>
      </c>
      <c r="D431" s="174" t="s">
        <v>1766</v>
      </c>
      <c r="E431" s="174">
        <v>965.52</v>
      </c>
      <c r="F431" s="174">
        <v>5405</v>
      </c>
      <c r="G431" s="174">
        <v>2500</v>
      </c>
      <c r="H431" s="174">
        <v>50</v>
      </c>
      <c r="I431" s="174">
        <v>50</v>
      </c>
      <c r="K431" s="176">
        <f t="shared" si="46"/>
        <v>5</v>
      </c>
      <c r="L431" s="176">
        <f t="shared" si="47"/>
        <v>11</v>
      </c>
      <c r="M431" s="176" t="b">
        <f t="shared" si="48"/>
        <v>1</v>
      </c>
      <c r="N431" s="176">
        <f t="shared" si="51"/>
        <v>0</v>
      </c>
      <c r="O431" s="176"/>
    </row>
    <row r="432" spans="1:15" x14ac:dyDescent="0.25">
      <c r="A432" s="176">
        <f t="shared" si="45"/>
        <v>1104</v>
      </c>
      <c r="B432" s="176" t="str">
        <f t="shared" si="50"/>
        <v>PZT&lt;354&gt;</v>
      </c>
      <c r="C432" s="176" t="str">
        <f t="shared" si="49"/>
        <v>PZT&lt;354&gt;</v>
      </c>
      <c r="D432" s="174" t="s">
        <v>1767</v>
      </c>
      <c r="E432" s="174">
        <v>815.52</v>
      </c>
      <c r="F432" s="174">
        <v>5405</v>
      </c>
      <c r="G432" s="174">
        <v>2500</v>
      </c>
      <c r="H432" s="174">
        <v>50</v>
      </c>
      <c r="I432" s="174">
        <v>50</v>
      </c>
      <c r="K432" s="176">
        <f t="shared" si="46"/>
        <v>4</v>
      </c>
      <c r="L432" s="176">
        <f t="shared" si="47"/>
        <v>11</v>
      </c>
      <c r="M432" s="176" t="b">
        <f t="shared" si="48"/>
        <v>1</v>
      </c>
      <c r="N432" s="176">
        <f t="shared" si="51"/>
        <v>0</v>
      </c>
      <c r="O432" s="176"/>
    </row>
    <row r="433" spans="1:15" x14ac:dyDescent="0.25">
      <c r="A433" s="176">
        <f t="shared" si="45"/>
        <v>1103</v>
      </c>
      <c r="B433" s="176" t="str">
        <f t="shared" si="50"/>
        <v>PZT&lt;353&gt;</v>
      </c>
      <c r="C433" s="176" t="str">
        <f t="shared" si="49"/>
        <v>PZT&lt;353&gt;</v>
      </c>
      <c r="D433" s="174" t="s">
        <v>1768</v>
      </c>
      <c r="E433" s="174">
        <v>665.52</v>
      </c>
      <c r="F433" s="174">
        <v>5405</v>
      </c>
      <c r="G433" s="174">
        <v>2500</v>
      </c>
      <c r="H433" s="174">
        <v>50</v>
      </c>
      <c r="I433" s="174">
        <v>50</v>
      </c>
      <c r="K433" s="176">
        <f t="shared" si="46"/>
        <v>3</v>
      </c>
      <c r="L433" s="176">
        <f t="shared" si="47"/>
        <v>11</v>
      </c>
      <c r="M433" s="176" t="b">
        <f t="shared" si="48"/>
        <v>1</v>
      </c>
      <c r="N433" s="176">
        <f t="shared" si="51"/>
        <v>0</v>
      </c>
      <c r="O433" s="176"/>
    </row>
    <row r="434" spans="1:15" x14ac:dyDescent="0.25">
      <c r="A434" s="176">
        <f t="shared" si="45"/>
        <v>1102</v>
      </c>
      <c r="B434" s="176" t="str">
        <f t="shared" si="50"/>
        <v>PZT&lt;352&gt;</v>
      </c>
      <c r="C434" s="176" t="str">
        <f t="shared" si="49"/>
        <v>PZT&lt;352&gt;</v>
      </c>
      <c r="D434" s="174" t="s">
        <v>1769</v>
      </c>
      <c r="E434" s="174">
        <v>515.52</v>
      </c>
      <c r="F434" s="174">
        <v>5405</v>
      </c>
      <c r="G434" s="174">
        <v>2500</v>
      </c>
      <c r="H434" s="174">
        <v>50</v>
      </c>
      <c r="I434" s="174">
        <v>50</v>
      </c>
      <c r="K434" s="176">
        <f t="shared" si="46"/>
        <v>2</v>
      </c>
      <c r="L434" s="176">
        <f t="shared" si="47"/>
        <v>11</v>
      </c>
      <c r="M434" s="176" t="b">
        <f t="shared" si="48"/>
        <v>1</v>
      </c>
      <c r="N434" s="176">
        <f t="shared" si="51"/>
        <v>0</v>
      </c>
      <c r="O434" s="176"/>
    </row>
    <row r="435" spans="1:15" x14ac:dyDescent="0.25">
      <c r="A435" s="176">
        <f t="shared" si="45"/>
        <v>1101</v>
      </c>
      <c r="B435" s="176" t="str">
        <f t="shared" si="50"/>
        <v>VDDHV</v>
      </c>
      <c r="C435" s="176" t="str">
        <f t="shared" si="49"/>
        <v>VDDHV&lt;66&gt;</v>
      </c>
      <c r="D435" s="174" t="s">
        <v>1770</v>
      </c>
      <c r="E435" s="174">
        <v>365.52</v>
      </c>
      <c r="F435" s="174">
        <v>5405</v>
      </c>
      <c r="G435" s="174">
        <v>2500</v>
      </c>
      <c r="H435" s="174">
        <v>50</v>
      </c>
      <c r="I435" s="174">
        <v>50</v>
      </c>
      <c r="K435" s="176">
        <f t="shared" si="46"/>
        <v>0.99999999999999978</v>
      </c>
      <c r="L435" s="176">
        <f t="shared" si="47"/>
        <v>11</v>
      </c>
      <c r="M435" s="176" t="b">
        <f t="shared" si="48"/>
        <v>1</v>
      </c>
      <c r="N435" s="176">
        <f t="shared" si="51"/>
        <v>2.2204460492503131E-16</v>
      </c>
      <c r="O435" s="176"/>
    </row>
    <row r="436" spans="1:15" x14ac:dyDescent="0.25">
      <c r="A436" s="176">
        <f t="shared" si="45"/>
        <v>1100</v>
      </c>
      <c r="B436" s="176" t="str">
        <f t="shared" si="50"/>
        <v>VSSHV</v>
      </c>
      <c r="C436" s="176" t="str">
        <f t="shared" si="49"/>
        <v>VSSHV&lt;55&gt;</v>
      </c>
      <c r="D436" s="174" t="s">
        <v>1771</v>
      </c>
      <c r="E436" s="174">
        <v>215.52</v>
      </c>
      <c r="F436" s="174">
        <v>5405</v>
      </c>
      <c r="G436" s="174">
        <v>2500</v>
      </c>
      <c r="H436" s="174">
        <v>50</v>
      </c>
      <c r="I436" s="174">
        <v>50</v>
      </c>
      <c r="K436" s="176">
        <f t="shared" si="46"/>
        <v>0</v>
      </c>
      <c r="L436" s="176">
        <f t="shared" si="47"/>
        <v>11</v>
      </c>
      <c r="M436" s="176" t="b">
        <f t="shared" si="48"/>
        <v>1</v>
      </c>
      <c r="N436" s="176">
        <f t="shared" si="51"/>
        <v>0</v>
      </c>
      <c r="O436" s="176"/>
    </row>
    <row r="437" spans="1:15" x14ac:dyDescent="0.25">
      <c r="A437" s="176">
        <f t="shared" si="45"/>
        <v>1011</v>
      </c>
      <c r="B437" s="176" t="str">
        <f t="shared" si="50"/>
        <v>VSSHV</v>
      </c>
      <c r="C437" s="176" t="str">
        <f t="shared" si="49"/>
        <v>VSSHV&lt;51&gt;</v>
      </c>
      <c r="D437" s="174" t="s">
        <v>1772</v>
      </c>
      <c r="E437" s="174">
        <v>1865.52</v>
      </c>
      <c r="F437" s="174">
        <v>5581</v>
      </c>
      <c r="G437" s="174">
        <v>2500</v>
      </c>
      <c r="H437" s="174">
        <v>50</v>
      </c>
      <c r="I437" s="174">
        <v>50</v>
      </c>
      <c r="K437" s="176">
        <f t="shared" si="46"/>
        <v>11</v>
      </c>
      <c r="L437" s="176">
        <f t="shared" si="47"/>
        <v>10</v>
      </c>
      <c r="M437" s="176" t="b">
        <f t="shared" si="48"/>
        <v>1</v>
      </c>
      <c r="N437" s="176">
        <f t="shared" si="51"/>
        <v>0</v>
      </c>
      <c r="O437" s="176"/>
    </row>
    <row r="438" spans="1:15" x14ac:dyDescent="0.25">
      <c r="A438" s="176">
        <f t="shared" si="45"/>
        <v>1010</v>
      </c>
      <c r="B438" s="176" t="str">
        <f t="shared" si="50"/>
        <v>PZT&lt;327&gt;</v>
      </c>
      <c r="C438" s="176" t="str">
        <f t="shared" si="49"/>
        <v>PZT&lt;327&gt;</v>
      </c>
      <c r="D438" s="174" t="s">
        <v>1773</v>
      </c>
      <c r="E438" s="174">
        <v>1715.52</v>
      </c>
      <c r="F438" s="174">
        <v>5581</v>
      </c>
      <c r="G438" s="174">
        <v>2500</v>
      </c>
      <c r="H438" s="174">
        <v>50</v>
      </c>
      <c r="I438" s="174">
        <v>50</v>
      </c>
      <c r="K438" s="176">
        <f t="shared" si="46"/>
        <v>10</v>
      </c>
      <c r="L438" s="176">
        <f t="shared" si="47"/>
        <v>10</v>
      </c>
      <c r="M438" s="176" t="b">
        <f t="shared" si="48"/>
        <v>1</v>
      </c>
      <c r="N438" s="176">
        <f t="shared" si="51"/>
        <v>0</v>
      </c>
      <c r="O438" s="176"/>
    </row>
    <row r="439" spans="1:15" x14ac:dyDescent="0.25">
      <c r="A439" s="176">
        <f t="shared" si="45"/>
        <v>1009</v>
      </c>
      <c r="B439" s="176" t="str">
        <f t="shared" si="50"/>
        <v>PZT&lt;326&gt;</v>
      </c>
      <c r="C439" s="176" t="str">
        <f t="shared" si="49"/>
        <v>PZT&lt;326&gt;</v>
      </c>
      <c r="D439" s="174" t="s">
        <v>1774</v>
      </c>
      <c r="E439" s="174">
        <v>1565.52</v>
      </c>
      <c r="F439" s="174">
        <v>5581</v>
      </c>
      <c r="G439" s="174">
        <v>2500</v>
      </c>
      <c r="H439" s="174">
        <v>50</v>
      </c>
      <c r="I439" s="174">
        <v>50</v>
      </c>
      <c r="K439" s="176">
        <f t="shared" si="46"/>
        <v>9</v>
      </c>
      <c r="L439" s="176">
        <f t="shared" si="47"/>
        <v>10</v>
      </c>
      <c r="M439" s="176" t="b">
        <f t="shared" si="48"/>
        <v>1</v>
      </c>
      <c r="N439" s="176">
        <f t="shared" si="51"/>
        <v>0</v>
      </c>
      <c r="O439" s="176"/>
    </row>
    <row r="440" spans="1:15" x14ac:dyDescent="0.25">
      <c r="A440" s="176">
        <f t="shared" si="45"/>
        <v>1008</v>
      </c>
      <c r="B440" s="176" t="str">
        <f t="shared" si="50"/>
        <v>PZT&lt;325&gt;</v>
      </c>
      <c r="C440" s="176" t="str">
        <f t="shared" si="49"/>
        <v>PZT&lt;325&gt;</v>
      </c>
      <c r="D440" s="174" t="s">
        <v>1775</v>
      </c>
      <c r="E440" s="174">
        <v>1415.52</v>
      </c>
      <c r="F440" s="174">
        <v>5581</v>
      </c>
      <c r="G440" s="174">
        <v>2500</v>
      </c>
      <c r="H440" s="174">
        <v>50</v>
      </c>
      <c r="I440" s="174">
        <v>50</v>
      </c>
      <c r="K440" s="176">
        <f t="shared" si="46"/>
        <v>8</v>
      </c>
      <c r="L440" s="176">
        <f t="shared" si="47"/>
        <v>10</v>
      </c>
      <c r="M440" s="176" t="b">
        <f t="shared" si="48"/>
        <v>1</v>
      </c>
      <c r="N440" s="176">
        <f t="shared" si="51"/>
        <v>0</v>
      </c>
      <c r="O440" s="176"/>
    </row>
    <row r="441" spans="1:15" x14ac:dyDescent="0.25">
      <c r="A441" s="176">
        <f t="shared" si="45"/>
        <v>1007</v>
      </c>
      <c r="B441" s="176" t="str">
        <f t="shared" si="50"/>
        <v>PZT&lt;324&gt;</v>
      </c>
      <c r="C441" s="176" t="str">
        <f t="shared" si="49"/>
        <v>PZT&lt;324&gt;</v>
      </c>
      <c r="D441" s="174" t="s">
        <v>1776</v>
      </c>
      <c r="E441" s="174">
        <v>1265.52</v>
      </c>
      <c r="F441" s="174">
        <v>5581</v>
      </c>
      <c r="G441" s="174">
        <v>2500</v>
      </c>
      <c r="H441" s="174">
        <v>50</v>
      </c>
      <c r="I441" s="174">
        <v>50</v>
      </c>
      <c r="K441" s="176">
        <f t="shared" si="46"/>
        <v>7</v>
      </c>
      <c r="L441" s="176">
        <f t="shared" si="47"/>
        <v>10</v>
      </c>
      <c r="M441" s="176" t="b">
        <f t="shared" si="48"/>
        <v>1</v>
      </c>
      <c r="N441" s="176">
        <f t="shared" si="51"/>
        <v>0</v>
      </c>
      <c r="O441" s="176"/>
    </row>
    <row r="442" spans="1:15" x14ac:dyDescent="0.25">
      <c r="A442" s="176">
        <f t="shared" si="45"/>
        <v>1006</v>
      </c>
      <c r="B442" s="176" t="str">
        <f t="shared" si="50"/>
        <v>VDDHV</v>
      </c>
      <c r="C442" s="176" t="str">
        <f t="shared" si="49"/>
        <v>VDDHV&lt;61&gt;</v>
      </c>
      <c r="D442" s="174" t="s">
        <v>1777</v>
      </c>
      <c r="E442" s="174">
        <v>1115.52</v>
      </c>
      <c r="F442" s="174">
        <v>5581</v>
      </c>
      <c r="G442" s="174">
        <v>2500</v>
      </c>
      <c r="H442" s="174">
        <v>50</v>
      </c>
      <c r="I442" s="174">
        <v>50</v>
      </c>
      <c r="K442" s="176">
        <f t="shared" si="46"/>
        <v>6</v>
      </c>
      <c r="L442" s="176">
        <f t="shared" si="47"/>
        <v>10</v>
      </c>
      <c r="M442" s="176" t="b">
        <f t="shared" si="48"/>
        <v>1</v>
      </c>
      <c r="N442" s="176">
        <f t="shared" si="51"/>
        <v>0</v>
      </c>
      <c r="O442" s="176"/>
    </row>
    <row r="443" spans="1:15" x14ac:dyDescent="0.25">
      <c r="A443" s="176">
        <f t="shared" si="45"/>
        <v>1005</v>
      </c>
      <c r="B443" s="176" t="str">
        <f t="shared" si="50"/>
        <v>PZT&lt;323&gt;</v>
      </c>
      <c r="C443" s="176" t="str">
        <f t="shared" si="49"/>
        <v>PZT&lt;323&gt;</v>
      </c>
      <c r="D443" s="174" t="s">
        <v>1778</v>
      </c>
      <c r="E443" s="174">
        <v>965.52</v>
      </c>
      <c r="F443" s="174">
        <v>5581</v>
      </c>
      <c r="G443" s="174">
        <v>2500</v>
      </c>
      <c r="H443" s="174">
        <v>50</v>
      </c>
      <c r="I443" s="174">
        <v>50</v>
      </c>
      <c r="K443" s="176">
        <f t="shared" si="46"/>
        <v>5</v>
      </c>
      <c r="L443" s="176">
        <f t="shared" si="47"/>
        <v>10</v>
      </c>
      <c r="M443" s="176" t="b">
        <f t="shared" si="48"/>
        <v>1</v>
      </c>
      <c r="N443" s="176">
        <f t="shared" si="51"/>
        <v>0</v>
      </c>
      <c r="O443" s="176"/>
    </row>
    <row r="444" spans="1:15" x14ac:dyDescent="0.25">
      <c r="A444" s="176">
        <f t="shared" si="45"/>
        <v>1004</v>
      </c>
      <c r="B444" s="176" t="str">
        <f t="shared" si="50"/>
        <v>PZT&lt;322&gt;</v>
      </c>
      <c r="C444" s="176" t="str">
        <f t="shared" si="49"/>
        <v>PZT&lt;322&gt;</v>
      </c>
      <c r="D444" s="174" t="s">
        <v>1779</v>
      </c>
      <c r="E444" s="174">
        <v>815.52</v>
      </c>
      <c r="F444" s="174">
        <v>5581</v>
      </c>
      <c r="G444" s="174">
        <v>2500</v>
      </c>
      <c r="H444" s="174">
        <v>50</v>
      </c>
      <c r="I444" s="174">
        <v>50</v>
      </c>
      <c r="K444" s="176">
        <f t="shared" si="46"/>
        <v>4</v>
      </c>
      <c r="L444" s="176">
        <f t="shared" si="47"/>
        <v>10</v>
      </c>
      <c r="M444" s="176" t="b">
        <f t="shared" si="48"/>
        <v>1</v>
      </c>
      <c r="N444" s="176">
        <f t="shared" si="51"/>
        <v>0</v>
      </c>
      <c r="O444" s="176"/>
    </row>
    <row r="445" spans="1:15" x14ac:dyDescent="0.25">
      <c r="A445" s="176">
        <f t="shared" si="45"/>
        <v>1003</v>
      </c>
      <c r="B445" s="176" t="str">
        <f t="shared" si="50"/>
        <v>PZT&lt;321&gt;</v>
      </c>
      <c r="C445" s="176" t="str">
        <f t="shared" si="49"/>
        <v>PZT&lt;321&gt;</v>
      </c>
      <c r="D445" s="174" t="s">
        <v>1780</v>
      </c>
      <c r="E445" s="174">
        <v>665.52</v>
      </c>
      <c r="F445" s="174">
        <v>5581</v>
      </c>
      <c r="G445" s="174">
        <v>2500</v>
      </c>
      <c r="H445" s="174">
        <v>50</v>
      </c>
      <c r="I445" s="174">
        <v>50</v>
      </c>
      <c r="K445" s="176">
        <f t="shared" si="46"/>
        <v>3</v>
      </c>
      <c r="L445" s="176">
        <f t="shared" si="47"/>
        <v>10</v>
      </c>
      <c r="M445" s="176" t="b">
        <f t="shared" si="48"/>
        <v>1</v>
      </c>
      <c r="N445" s="176">
        <f t="shared" si="51"/>
        <v>0</v>
      </c>
      <c r="O445" s="176"/>
    </row>
    <row r="446" spans="1:15" x14ac:dyDescent="0.25">
      <c r="A446" s="176">
        <f t="shared" si="45"/>
        <v>1002</v>
      </c>
      <c r="B446" s="176" t="str">
        <f t="shared" si="50"/>
        <v>PZT&lt;320&gt;</v>
      </c>
      <c r="C446" s="176" t="str">
        <f t="shared" si="49"/>
        <v>PZT&lt;320&gt;</v>
      </c>
      <c r="D446" s="174" t="s">
        <v>1781</v>
      </c>
      <c r="E446" s="174">
        <v>515.52</v>
      </c>
      <c r="F446" s="174">
        <v>5581</v>
      </c>
      <c r="G446" s="174">
        <v>2500</v>
      </c>
      <c r="H446" s="174">
        <v>50</v>
      </c>
      <c r="I446" s="174">
        <v>50</v>
      </c>
      <c r="K446" s="176">
        <f t="shared" si="46"/>
        <v>2</v>
      </c>
      <c r="L446" s="176">
        <f t="shared" si="47"/>
        <v>10</v>
      </c>
      <c r="M446" s="176" t="b">
        <f t="shared" si="48"/>
        <v>1</v>
      </c>
      <c r="N446" s="176">
        <f t="shared" si="51"/>
        <v>0</v>
      </c>
      <c r="O446" s="176"/>
    </row>
    <row r="447" spans="1:15" x14ac:dyDescent="0.25">
      <c r="A447" s="176">
        <f t="shared" si="45"/>
        <v>1001</v>
      </c>
      <c r="B447" s="176" t="str">
        <f t="shared" si="50"/>
        <v>VDDHV</v>
      </c>
      <c r="C447" s="176" t="str">
        <f t="shared" si="49"/>
        <v>VDDHV&lt;60&gt;</v>
      </c>
      <c r="D447" s="174" t="s">
        <v>1782</v>
      </c>
      <c r="E447" s="174">
        <v>365.52</v>
      </c>
      <c r="F447" s="174">
        <v>5581</v>
      </c>
      <c r="G447" s="174">
        <v>2500</v>
      </c>
      <c r="H447" s="174">
        <v>50</v>
      </c>
      <c r="I447" s="174">
        <v>50</v>
      </c>
      <c r="K447" s="176">
        <f t="shared" si="46"/>
        <v>0.99999999999999978</v>
      </c>
      <c r="L447" s="176">
        <f t="shared" si="47"/>
        <v>10</v>
      </c>
      <c r="M447" s="176" t="b">
        <f t="shared" si="48"/>
        <v>1</v>
      </c>
      <c r="N447" s="176">
        <f t="shared" si="51"/>
        <v>2.2204460492503131E-16</v>
      </c>
      <c r="O447" s="176"/>
    </row>
    <row r="448" spans="1:15" x14ac:dyDescent="0.25">
      <c r="A448" s="176">
        <f t="shared" si="45"/>
        <v>1000</v>
      </c>
      <c r="B448" s="176" t="str">
        <f t="shared" si="50"/>
        <v>VSSHV</v>
      </c>
      <c r="C448" s="176" t="str">
        <f t="shared" si="49"/>
        <v>VSSHV&lt;50&gt;</v>
      </c>
      <c r="D448" s="174" t="s">
        <v>1783</v>
      </c>
      <c r="E448" s="174">
        <v>215.52</v>
      </c>
      <c r="F448" s="174">
        <v>5581</v>
      </c>
      <c r="G448" s="174">
        <v>2500</v>
      </c>
      <c r="H448" s="174">
        <v>50</v>
      </c>
      <c r="I448" s="174">
        <v>50</v>
      </c>
      <c r="K448" s="176">
        <f t="shared" si="46"/>
        <v>0</v>
      </c>
      <c r="L448" s="176">
        <f t="shared" si="47"/>
        <v>10</v>
      </c>
      <c r="M448" s="176" t="b">
        <f t="shared" si="48"/>
        <v>1</v>
      </c>
      <c r="N448" s="176">
        <f t="shared" si="51"/>
        <v>0</v>
      </c>
      <c r="O448" s="176"/>
    </row>
    <row r="449" spans="1:15" x14ac:dyDescent="0.25">
      <c r="A449" s="176">
        <f t="shared" si="45"/>
        <v>910</v>
      </c>
      <c r="B449" s="176" t="str">
        <f t="shared" si="50"/>
        <v>PZT&lt;295&gt;</v>
      </c>
      <c r="C449" s="176" t="str">
        <f t="shared" si="49"/>
        <v>PZT&lt;295&gt;</v>
      </c>
      <c r="D449" s="174" t="s">
        <v>1784</v>
      </c>
      <c r="E449" s="174">
        <v>1715.52</v>
      </c>
      <c r="F449" s="174">
        <v>5757</v>
      </c>
      <c r="G449" s="174">
        <v>2500</v>
      </c>
      <c r="H449" s="174">
        <v>50</v>
      </c>
      <c r="I449" s="174">
        <v>50</v>
      </c>
      <c r="K449" s="176">
        <f t="shared" si="46"/>
        <v>10</v>
      </c>
      <c r="L449" s="176">
        <f t="shared" si="47"/>
        <v>9</v>
      </c>
      <c r="M449" s="176" t="b">
        <f t="shared" si="48"/>
        <v>1</v>
      </c>
      <c r="N449" s="176">
        <f t="shared" si="51"/>
        <v>0</v>
      </c>
      <c r="O449" s="176"/>
    </row>
    <row r="450" spans="1:15" x14ac:dyDescent="0.25">
      <c r="A450" s="176">
        <f t="shared" si="45"/>
        <v>909</v>
      </c>
      <c r="B450" s="176" t="str">
        <f t="shared" si="50"/>
        <v>PZT&lt;294&gt;</v>
      </c>
      <c r="C450" s="176" t="str">
        <f t="shared" si="49"/>
        <v>PZT&lt;294&gt;</v>
      </c>
      <c r="D450" s="174" t="s">
        <v>1785</v>
      </c>
      <c r="E450" s="174">
        <v>1565.52</v>
      </c>
      <c r="F450" s="174">
        <v>5757</v>
      </c>
      <c r="G450" s="174">
        <v>2500</v>
      </c>
      <c r="H450" s="174">
        <v>50</v>
      </c>
      <c r="I450" s="174">
        <v>50</v>
      </c>
      <c r="K450" s="176">
        <f t="shared" si="46"/>
        <v>9</v>
      </c>
      <c r="L450" s="176">
        <f t="shared" si="47"/>
        <v>9</v>
      </c>
      <c r="M450" s="176" t="b">
        <f t="shared" si="48"/>
        <v>1</v>
      </c>
      <c r="N450" s="176">
        <f t="shared" si="51"/>
        <v>0</v>
      </c>
      <c r="O450" s="176"/>
    </row>
    <row r="451" spans="1:15" x14ac:dyDescent="0.25">
      <c r="A451" s="176">
        <f t="shared" ref="A451:A514" si="52">ROUND(K451,0)+100*ROUND(L451,0)</f>
        <v>908</v>
      </c>
      <c r="B451" s="176" t="str">
        <f t="shared" si="50"/>
        <v>PZT&lt;293&gt;</v>
      </c>
      <c r="C451" s="176" t="str">
        <f t="shared" si="49"/>
        <v>PZT&lt;293&gt;</v>
      </c>
      <c r="D451" s="174" t="s">
        <v>1786</v>
      </c>
      <c r="E451" s="174">
        <v>1415.52</v>
      </c>
      <c r="F451" s="174">
        <v>5757</v>
      </c>
      <c r="G451" s="174">
        <v>2500</v>
      </c>
      <c r="H451" s="174">
        <v>50</v>
      </c>
      <c r="I451" s="174">
        <v>50</v>
      </c>
      <c r="K451" s="176">
        <f t="shared" ref="K451:K514" si="53">(E451-$Q$1)/150</f>
        <v>8</v>
      </c>
      <c r="L451" s="176">
        <f t="shared" ref="L451:L514" si="54">($Q$2-F451)/176</f>
        <v>9</v>
      </c>
      <c r="M451" s="176" t="b">
        <f t="shared" ref="M451:M514" si="55">N451&lt;0.000000000001</f>
        <v>1</v>
      </c>
      <c r="N451" s="176">
        <f t="shared" si="51"/>
        <v>0</v>
      </c>
      <c r="O451" s="176"/>
    </row>
    <row r="452" spans="1:15" x14ac:dyDescent="0.25">
      <c r="A452" s="176">
        <f t="shared" si="52"/>
        <v>907</v>
      </c>
      <c r="B452" s="176" t="str">
        <f t="shared" si="50"/>
        <v>PZT&lt;292&gt;</v>
      </c>
      <c r="C452" s="176" t="str">
        <f t="shared" si="49"/>
        <v>PZT&lt;292&gt;</v>
      </c>
      <c r="D452" s="174" t="s">
        <v>1787</v>
      </c>
      <c r="E452" s="174">
        <v>1265.52</v>
      </c>
      <c r="F452" s="174">
        <v>5757</v>
      </c>
      <c r="G452" s="174">
        <v>2500</v>
      </c>
      <c r="H452" s="174">
        <v>50</v>
      </c>
      <c r="I452" s="174">
        <v>50</v>
      </c>
      <c r="K452" s="176">
        <f t="shared" si="53"/>
        <v>7</v>
      </c>
      <c r="L452" s="176">
        <f t="shared" si="54"/>
        <v>9</v>
      </c>
      <c r="M452" s="176" t="b">
        <f t="shared" si="55"/>
        <v>1</v>
      </c>
      <c r="N452" s="176">
        <f t="shared" si="51"/>
        <v>0</v>
      </c>
      <c r="O452" s="176"/>
    </row>
    <row r="453" spans="1:15" x14ac:dyDescent="0.25">
      <c r="A453" s="176">
        <f t="shared" si="52"/>
        <v>906</v>
      </c>
      <c r="B453" s="176" t="str">
        <f t="shared" si="50"/>
        <v>VDDHV</v>
      </c>
      <c r="C453" s="176" t="str">
        <f t="shared" ref="C453:C516" si="56">IF(D453="NO_NAME","NOCON",RIGHT(D453,LEN(D453)-2))</f>
        <v>VDDHV&lt;55&gt;</v>
      </c>
      <c r="D453" s="174" t="s">
        <v>1788</v>
      </c>
      <c r="E453" s="174">
        <v>1115.52</v>
      </c>
      <c r="F453" s="174">
        <v>5757</v>
      </c>
      <c r="G453" s="174">
        <v>2500</v>
      </c>
      <c r="H453" s="174">
        <v>50</v>
      </c>
      <c r="I453" s="174">
        <v>50</v>
      </c>
      <c r="K453" s="176">
        <f t="shared" si="53"/>
        <v>6</v>
      </c>
      <c r="L453" s="176">
        <f t="shared" si="54"/>
        <v>9</v>
      </c>
      <c r="M453" s="176" t="b">
        <f t="shared" si="55"/>
        <v>1</v>
      </c>
      <c r="N453" s="176">
        <f t="shared" si="51"/>
        <v>0</v>
      </c>
      <c r="O453" s="176"/>
    </row>
    <row r="454" spans="1:15" x14ac:dyDescent="0.25">
      <c r="A454" s="176">
        <f t="shared" si="52"/>
        <v>905</v>
      </c>
      <c r="B454" s="176" t="str">
        <f t="shared" si="50"/>
        <v>PZT&lt;291&gt;</v>
      </c>
      <c r="C454" s="176" t="str">
        <f t="shared" si="56"/>
        <v>PZT&lt;291&gt;</v>
      </c>
      <c r="D454" s="174" t="s">
        <v>1789</v>
      </c>
      <c r="E454" s="174">
        <v>965.52</v>
      </c>
      <c r="F454" s="174">
        <v>5757</v>
      </c>
      <c r="G454" s="174">
        <v>2500</v>
      </c>
      <c r="H454" s="174">
        <v>50</v>
      </c>
      <c r="I454" s="174">
        <v>50</v>
      </c>
      <c r="K454" s="176">
        <f t="shared" si="53"/>
        <v>5</v>
      </c>
      <c r="L454" s="176">
        <f t="shared" si="54"/>
        <v>9</v>
      </c>
      <c r="M454" s="176" t="b">
        <f t="shared" si="55"/>
        <v>1</v>
      </c>
      <c r="N454" s="176">
        <f t="shared" si="51"/>
        <v>0</v>
      </c>
      <c r="O454" s="176"/>
    </row>
    <row r="455" spans="1:15" x14ac:dyDescent="0.25">
      <c r="A455" s="176">
        <f t="shared" si="52"/>
        <v>904</v>
      </c>
      <c r="B455" s="176" t="str">
        <f t="shared" si="50"/>
        <v>PZT&lt;290&gt;</v>
      </c>
      <c r="C455" s="176" t="str">
        <f t="shared" si="56"/>
        <v>PZT&lt;290&gt;</v>
      </c>
      <c r="D455" s="174" t="s">
        <v>1790</v>
      </c>
      <c r="E455" s="174">
        <v>815.52</v>
      </c>
      <c r="F455" s="174">
        <v>5757</v>
      </c>
      <c r="G455" s="174">
        <v>2500</v>
      </c>
      <c r="H455" s="174">
        <v>50</v>
      </c>
      <c r="I455" s="174">
        <v>50</v>
      </c>
      <c r="K455" s="176">
        <f t="shared" si="53"/>
        <v>4</v>
      </c>
      <c r="L455" s="176">
        <f t="shared" si="54"/>
        <v>9</v>
      </c>
      <c r="M455" s="176" t="b">
        <f t="shared" si="55"/>
        <v>1</v>
      </c>
      <c r="N455" s="176">
        <f t="shared" si="51"/>
        <v>0</v>
      </c>
      <c r="O455" s="176"/>
    </row>
    <row r="456" spans="1:15" x14ac:dyDescent="0.25">
      <c r="A456" s="176">
        <f t="shared" si="52"/>
        <v>903</v>
      </c>
      <c r="B456" s="176" t="str">
        <f t="shared" si="50"/>
        <v>PZT&lt;289&gt;</v>
      </c>
      <c r="C456" s="176" t="str">
        <f t="shared" si="56"/>
        <v>PZT&lt;289&gt;</v>
      </c>
      <c r="D456" s="174" t="s">
        <v>1791</v>
      </c>
      <c r="E456" s="174">
        <v>665.52</v>
      </c>
      <c r="F456" s="174">
        <v>5757</v>
      </c>
      <c r="G456" s="174">
        <v>2500</v>
      </c>
      <c r="H456" s="174">
        <v>50</v>
      </c>
      <c r="I456" s="174">
        <v>50</v>
      </c>
      <c r="K456" s="176">
        <f t="shared" si="53"/>
        <v>3</v>
      </c>
      <c r="L456" s="176">
        <f t="shared" si="54"/>
        <v>9</v>
      </c>
      <c r="M456" s="176" t="b">
        <f t="shared" si="55"/>
        <v>1</v>
      </c>
      <c r="N456" s="176">
        <f t="shared" si="51"/>
        <v>0</v>
      </c>
      <c r="O456" s="176"/>
    </row>
    <row r="457" spans="1:15" x14ac:dyDescent="0.25">
      <c r="A457" s="176">
        <f t="shared" si="52"/>
        <v>902</v>
      </c>
      <c r="B457" s="176" t="str">
        <f t="shared" si="50"/>
        <v>PZT&lt;288&gt;</v>
      </c>
      <c r="C457" s="176" t="str">
        <f t="shared" si="56"/>
        <v>PZT&lt;288&gt;</v>
      </c>
      <c r="D457" s="174" t="s">
        <v>1792</v>
      </c>
      <c r="E457" s="174">
        <v>515.52</v>
      </c>
      <c r="F457" s="174">
        <v>5757</v>
      </c>
      <c r="G457" s="174">
        <v>2500</v>
      </c>
      <c r="H457" s="174">
        <v>50</v>
      </c>
      <c r="I457" s="174">
        <v>50</v>
      </c>
      <c r="K457" s="176">
        <f t="shared" si="53"/>
        <v>2</v>
      </c>
      <c r="L457" s="176">
        <f t="shared" si="54"/>
        <v>9</v>
      </c>
      <c r="M457" s="176" t="b">
        <f t="shared" si="55"/>
        <v>1</v>
      </c>
      <c r="N457" s="176">
        <f t="shared" si="51"/>
        <v>0</v>
      </c>
      <c r="O457" s="176"/>
    </row>
    <row r="458" spans="1:15" x14ac:dyDescent="0.25">
      <c r="A458" s="176">
        <f t="shared" si="52"/>
        <v>901</v>
      </c>
      <c r="B458" s="176" t="str">
        <f t="shared" si="50"/>
        <v>VDDHV</v>
      </c>
      <c r="C458" s="176" t="str">
        <f t="shared" si="56"/>
        <v>VDDHV&lt;54&gt;</v>
      </c>
      <c r="D458" s="174" t="s">
        <v>1793</v>
      </c>
      <c r="E458" s="174">
        <v>365.52</v>
      </c>
      <c r="F458" s="174">
        <v>5757</v>
      </c>
      <c r="G458" s="174">
        <v>2500</v>
      </c>
      <c r="H458" s="174">
        <v>50</v>
      </c>
      <c r="I458" s="174">
        <v>50</v>
      </c>
      <c r="K458" s="176">
        <f t="shared" si="53"/>
        <v>0.99999999999999978</v>
      </c>
      <c r="L458" s="176">
        <f t="shared" si="54"/>
        <v>9</v>
      </c>
      <c r="M458" s="176" t="b">
        <f t="shared" si="55"/>
        <v>1</v>
      </c>
      <c r="N458" s="176">
        <f t="shared" si="51"/>
        <v>2.2204460492503131E-16</v>
      </c>
      <c r="O458" s="176"/>
    </row>
    <row r="459" spans="1:15" x14ac:dyDescent="0.25">
      <c r="A459" s="176">
        <f t="shared" si="52"/>
        <v>900</v>
      </c>
      <c r="B459" s="176" t="str">
        <f t="shared" si="50"/>
        <v>VSSHV</v>
      </c>
      <c r="C459" s="176" t="str">
        <f t="shared" si="56"/>
        <v>VSSHV&lt;45&gt;</v>
      </c>
      <c r="D459" s="174" t="s">
        <v>1794</v>
      </c>
      <c r="E459" s="174">
        <v>215.52</v>
      </c>
      <c r="F459" s="174">
        <v>5757</v>
      </c>
      <c r="G459" s="174">
        <v>2500</v>
      </c>
      <c r="H459" s="174">
        <v>50</v>
      </c>
      <c r="I459" s="174">
        <v>50</v>
      </c>
      <c r="K459" s="176">
        <f t="shared" si="53"/>
        <v>0</v>
      </c>
      <c r="L459" s="176">
        <f t="shared" si="54"/>
        <v>9</v>
      </c>
      <c r="M459" s="176" t="b">
        <f t="shared" si="55"/>
        <v>1</v>
      </c>
      <c r="N459" s="176">
        <f t="shared" si="51"/>
        <v>0</v>
      </c>
      <c r="O459" s="176"/>
    </row>
    <row r="460" spans="1:15" x14ac:dyDescent="0.25">
      <c r="A460" s="176">
        <f t="shared" si="52"/>
        <v>809</v>
      </c>
      <c r="B460" s="176" t="str">
        <f t="shared" si="50"/>
        <v>PZT&lt;262&gt;</v>
      </c>
      <c r="C460" s="176" t="str">
        <f t="shared" si="56"/>
        <v>PZT&lt;262&gt;</v>
      </c>
      <c r="D460" s="174" t="s">
        <v>1795</v>
      </c>
      <c r="E460" s="174">
        <v>1565.52</v>
      </c>
      <c r="F460" s="174">
        <v>5933</v>
      </c>
      <c r="G460" s="174">
        <v>2500</v>
      </c>
      <c r="H460" s="174">
        <v>50</v>
      </c>
      <c r="I460" s="174">
        <v>50</v>
      </c>
      <c r="K460" s="176">
        <f t="shared" si="53"/>
        <v>9</v>
      </c>
      <c r="L460" s="176">
        <f t="shared" si="54"/>
        <v>8</v>
      </c>
      <c r="M460" s="176" t="b">
        <f t="shared" si="55"/>
        <v>1</v>
      </c>
      <c r="N460" s="176">
        <f t="shared" si="51"/>
        <v>0</v>
      </c>
      <c r="O460" s="176"/>
    </row>
    <row r="461" spans="1:15" x14ac:dyDescent="0.25">
      <c r="A461" s="176">
        <f t="shared" si="52"/>
        <v>808</v>
      </c>
      <c r="B461" s="176" t="str">
        <f t="shared" ref="B461:B524" si="57">IF(LEFT(C461,1)="V",IF(ISNUMBER(FIND("&lt;",C461)),LEFT(C461,FIND("&lt;",C461)-1),C461),C461)</f>
        <v>PZT&lt;261&gt;</v>
      </c>
      <c r="C461" s="176" t="str">
        <f t="shared" si="56"/>
        <v>PZT&lt;261&gt;</v>
      </c>
      <c r="D461" s="174" t="s">
        <v>1796</v>
      </c>
      <c r="E461" s="174">
        <v>1415.52</v>
      </c>
      <c r="F461" s="174">
        <v>5933</v>
      </c>
      <c r="G461" s="174">
        <v>2500</v>
      </c>
      <c r="H461" s="174">
        <v>50</v>
      </c>
      <c r="I461" s="174">
        <v>50</v>
      </c>
      <c r="K461" s="176">
        <f t="shared" si="53"/>
        <v>8</v>
      </c>
      <c r="L461" s="176">
        <f t="shared" si="54"/>
        <v>8</v>
      </c>
      <c r="M461" s="176" t="b">
        <f t="shared" si="55"/>
        <v>1</v>
      </c>
      <c r="N461" s="176">
        <f t="shared" si="51"/>
        <v>0</v>
      </c>
      <c r="O461" s="176"/>
    </row>
    <row r="462" spans="1:15" x14ac:dyDescent="0.25">
      <c r="A462" s="176">
        <f t="shared" si="52"/>
        <v>807</v>
      </c>
      <c r="B462" s="176" t="str">
        <f t="shared" si="57"/>
        <v>PZT&lt;260&gt;</v>
      </c>
      <c r="C462" s="176" t="str">
        <f t="shared" si="56"/>
        <v>PZT&lt;260&gt;</v>
      </c>
      <c r="D462" s="174" t="s">
        <v>1797</v>
      </c>
      <c r="E462" s="174">
        <v>1265.52</v>
      </c>
      <c r="F462" s="174">
        <v>5933</v>
      </c>
      <c r="G462" s="174">
        <v>2500</v>
      </c>
      <c r="H462" s="174">
        <v>50</v>
      </c>
      <c r="I462" s="174">
        <v>50</v>
      </c>
      <c r="K462" s="176">
        <f t="shared" si="53"/>
        <v>7</v>
      </c>
      <c r="L462" s="176">
        <f t="shared" si="54"/>
        <v>8</v>
      </c>
      <c r="M462" s="176" t="b">
        <f t="shared" si="55"/>
        <v>1</v>
      </c>
      <c r="N462" s="176">
        <f t="shared" si="51"/>
        <v>0</v>
      </c>
      <c r="O462" s="176"/>
    </row>
    <row r="463" spans="1:15" x14ac:dyDescent="0.25">
      <c r="A463" s="176">
        <f t="shared" si="52"/>
        <v>806</v>
      </c>
      <c r="B463" s="176" t="str">
        <f t="shared" si="57"/>
        <v>VDDHV</v>
      </c>
      <c r="C463" s="176" t="str">
        <f t="shared" si="56"/>
        <v>VDDHV&lt;49&gt;</v>
      </c>
      <c r="D463" s="174" t="s">
        <v>1798</v>
      </c>
      <c r="E463" s="174">
        <v>1115.52</v>
      </c>
      <c r="F463" s="174">
        <v>5933</v>
      </c>
      <c r="G463" s="174">
        <v>2500</v>
      </c>
      <c r="H463" s="174">
        <v>50</v>
      </c>
      <c r="I463" s="174">
        <v>50</v>
      </c>
      <c r="K463" s="176">
        <f t="shared" si="53"/>
        <v>6</v>
      </c>
      <c r="L463" s="176">
        <f t="shared" si="54"/>
        <v>8</v>
      </c>
      <c r="M463" s="176" t="b">
        <f t="shared" si="55"/>
        <v>1</v>
      </c>
      <c r="N463" s="176">
        <f t="shared" si="51"/>
        <v>0</v>
      </c>
      <c r="O463" s="176"/>
    </row>
    <row r="464" spans="1:15" x14ac:dyDescent="0.25">
      <c r="A464" s="176">
        <f t="shared" si="52"/>
        <v>805</v>
      </c>
      <c r="B464" s="176" t="str">
        <f t="shared" si="57"/>
        <v>PZT&lt;259&gt;</v>
      </c>
      <c r="C464" s="176" t="str">
        <f t="shared" si="56"/>
        <v>PZT&lt;259&gt;</v>
      </c>
      <c r="D464" s="174" t="s">
        <v>1799</v>
      </c>
      <c r="E464" s="174">
        <v>965.52</v>
      </c>
      <c r="F464" s="174">
        <v>5933</v>
      </c>
      <c r="G464" s="174">
        <v>2500</v>
      </c>
      <c r="H464" s="174">
        <v>50</v>
      </c>
      <c r="I464" s="174">
        <v>50</v>
      </c>
      <c r="K464" s="176">
        <f t="shared" si="53"/>
        <v>5</v>
      </c>
      <c r="L464" s="176">
        <f t="shared" si="54"/>
        <v>8</v>
      </c>
      <c r="M464" s="176" t="b">
        <f t="shared" si="55"/>
        <v>1</v>
      </c>
      <c r="N464" s="176">
        <f t="shared" si="51"/>
        <v>0</v>
      </c>
      <c r="O464" s="176"/>
    </row>
    <row r="465" spans="1:15" x14ac:dyDescent="0.25">
      <c r="A465" s="176">
        <f t="shared" si="52"/>
        <v>804</v>
      </c>
      <c r="B465" s="176" t="str">
        <f t="shared" si="57"/>
        <v>PZT&lt;258&gt;</v>
      </c>
      <c r="C465" s="176" t="str">
        <f t="shared" si="56"/>
        <v>PZT&lt;258&gt;</v>
      </c>
      <c r="D465" s="174" t="s">
        <v>1800</v>
      </c>
      <c r="E465" s="174">
        <v>815.52</v>
      </c>
      <c r="F465" s="174">
        <v>5933</v>
      </c>
      <c r="G465" s="174">
        <v>2500</v>
      </c>
      <c r="H465" s="174">
        <v>50</v>
      </c>
      <c r="I465" s="174">
        <v>50</v>
      </c>
      <c r="K465" s="176">
        <f t="shared" si="53"/>
        <v>4</v>
      </c>
      <c r="L465" s="176">
        <f t="shared" si="54"/>
        <v>8</v>
      </c>
      <c r="M465" s="176" t="b">
        <f t="shared" si="55"/>
        <v>1</v>
      </c>
      <c r="N465" s="176">
        <f t="shared" si="51"/>
        <v>0</v>
      </c>
      <c r="O465" s="176"/>
    </row>
    <row r="466" spans="1:15" x14ac:dyDescent="0.25">
      <c r="A466" s="176">
        <f t="shared" si="52"/>
        <v>803</v>
      </c>
      <c r="B466" s="176" t="str">
        <f t="shared" si="57"/>
        <v>PZT&lt;257&gt;</v>
      </c>
      <c r="C466" s="176" t="str">
        <f t="shared" si="56"/>
        <v>PZT&lt;257&gt;</v>
      </c>
      <c r="D466" s="174" t="s">
        <v>1801</v>
      </c>
      <c r="E466" s="174">
        <v>665.52</v>
      </c>
      <c r="F466" s="174">
        <v>5933</v>
      </c>
      <c r="G466" s="174">
        <v>2500</v>
      </c>
      <c r="H466" s="174">
        <v>50</v>
      </c>
      <c r="I466" s="174">
        <v>50</v>
      </c>
      <c r="K466" s="176">
        <f t="shared" si="53"/>
        <v>3</v>
      </c>
      <c r="L466" s="176">
        <f t="shared" si="54"/>
        <v>8</v>
      </c>
      <c r="M466" s="176" t="b">
        <f t="shared" si="55"/>
        <v>1</v>
      </c>
      <c r="N466" s="176">
        <f t="shared" si="51"/>
        <v>0</v>
      </c>
      <c r="O466" s="176"/>
    </row>
    <row r="467" spans="1:15" x14ac:dyDescent="0.25">
      <c r="A467" s="176">
        <f t="shared" si="52"/>
        <v>802</v>
      </c>
      <c r="B467" s="176" t="str">
        <f t="shared" si="57"/>
        <v>PZT&lt;256&gt;</v>
      </c>
      <c r="C467" s="176" t="str">
        <f t="shared" si="56"/>
        <v>PZT&lt;256&gt;</v>
      </c>
      <c r="D467" s="174" t="s">
        <v>1802</v>
      </c>
      <c r="E467" s="174">
        <v>515.52</v>
      </c>
      <c r="F467" s="174">
        <v>5933</v>
      </c>
      <c r="G467" s="174">
        <v>2500</v>
      </c>
      <c r="H467" s="174">
        <v>50</v>
      </c>
      <c r="I467" s="174">
        <v>50</v>
      </c>
      <c r="K467" s="176">
        <f t="shared" si="53"/>
        <v>2</v>
      </c>
      <c r="L467" s="176">
        <f t="shared" si="54"/>
        <v>8</v>
      </c>
      <c r="M467" s="176" t="b">
        <f t="shared" si="55"/>
        <v>1</v>
      </c>
      <c r="N467" s="176">
        <f t="shared" si="51"/>
        <v>0</v>
      </c>
      <c r="O467" s="176"/>
    </row>
    <row r="468" spans="1:15" x14ac:dyDescent="0.25">
      <c r="A468" s="176">
        <f t="shared" si="52"/>
        <v>801</v>
      </c>
      <c r="B468" s="176" t="str">
        <f t="shared" si="57"/>
        <v>VDDHV</v>
      </c>
      <c r="C468" s="176" t="str">
        <f t="shared" si="56"/>
        <v>VDDHV&lt;48&gt;</v>
      </c>
      <c r="D468" s="174" t="s">
        <v>1803</v>
      </c>
      <c r="E468" s="174">
        <v>365.52</v>
      </c>
      <c r="F468" s="174">
        <v>5933</v>
      </c>
      <c r="G468" s="174">
        <v>2500</v>
      </c>
      <c r="H468" s="174">
        <v>50</v>
      </c>
      <c r="I468" s="174">
        <v>50</v>
      </c>
      <c r="K468" s="176">
        <f t="shared" si="53"/>
        <v>0.99999999999999978</v>
      </c>
      <c r="L468" s="176">
        <f t="shared" si="54"/>
        <v>8</v>
      </c>
      <c r="M468" s="176" t="b">
        <f t="shared" si="55"/>
        <v>1</v>
      </c>
      <c r="N468" s="176">
        <f t="shared" ref="N468:N531" si="58">ABS(K468-ROUND(K468,0))+ABS(L468-ROUND(L468,0))</f>
        <v>2.2204460492503131E-16</v>
      </c>
      <c r="O468" s="176"/>
    </row>
    <row r="469" spans="1:15" x14ac:dyDescent="0.25">
      <c r="A469" s="176">
        <f t="shared" si="52"/>
        <v>800</v>
      </c>
      <c r="B469" s="176" t="str">
        <f t="shared" si="57"/>
        <v>VSSHV</v>
      </c>
      <c r="C469" s="176" t="str">
        <f t="shared" si="56"/>
        <v>VSSHV&lt;40&gt;</v>
      </c>
      <c r="D469" s="174" t="s">
        <v>1804</v>
      </c>
      <c r="E469" s="174">
        <v>215.52</v>
      </c>
      <c r="F469" s="174">
        <v>5933</v>
      </c>
      <c r="G469" s="174">
        <v>2500</v>
      </c>
      <c r="H469" s="174">
        <v>50</v>
      </c>
      <c r="I469" s="174">
        <v>50</v>
      </c>
      <c r="K469" s="176">
        <f t="shared" si="53"/>
        <v>0</v>
      </c>
      <c r="L469" s="176">
        <f t="shared" si="54"/>
        <v>8</v>
      </c>
      <c r="M469" s="176" t="b">
        <f t="shared" si="55"/>
        <v>1</v>
      </c>
      <c r="N469" s="176">
        <f t="shared" si="58"/>
        <v>0</v>
      </c>
      <c r="O469" s="176"/>
    </row>
    <row r="470" spans="1:15" x14ac:dyDescent="0.25">
      <c r="A470" s="176">
        <f t="shared" si="52"/>
        <v>708</v>
      </c>
      <c r="B470" s="176" t="str">
        <f t="shared" si="57"/>
        <v>PZT&lt;229&gt;</v>
      </c>
      <c r="C470" s="176" t="str">
        <f t="shared" si="56"/>
        <v>PZT&lt;229&gt;</v>
      </c>
      <c r="D470" s="174" t="s">
        <v>1805</v>
      </c>
      <c r="E470" s="174">
        <v>1415.52</v>
      </c>
      <c r="F470" s="174">
        <v>6109</v>
      </c>
      <c r="G470" s="174">
        <v>2500</v>
      </c>
      <c r="H470" s="174">
        <v>50</v>
      </c>
      <c r="I470" s="174">
        <v>50</v>
      </c>
      <c r="K470" s="176">
        <f t="shared" si="53"/>
        <v>8</v>
      </c>
      <c r="L470" s="176">
        <f t="shared" si="54"/>
        <v>7</v>
      </c>
      <c r="M470" s="176" t="b">
        <f t="shared" si="55"/>
        <v>1</v>
      </c>
      <c r="N470" s="176">
        <f t="shared" si="58"/>
        <v>0</v>
      </c>
      <c r="O470" s="176"/>
    </row>
    <row r="471" spans="1:15" x14ac:dyDescent="0.25">
      <c r="A471" s="176">
        <f t="shared" si="52"/>
        <v>707</v>
      </c>
      <c r="B471" s="176" t="str">
        <f t="shared" si="57"/>
        <v>PZT&lt;228&gt;</v>
      </c>
      <c r="C471" s="176" t="str">
        <f t="shared" si="56"/>
        <v>PZT&lt;228&gt;</v>
      </c>
      <c r="D471" s="174" t="s">
        <v>1806</v>
      </c>
      <c r="E471" s="174">
        <v>1265.52</v>
      </c>
      <c r="F471" s="174">
        <v>6109</v>
      </c>
      <c r="G471" s="174">
        <v>2500</v>
      </c>
      <c r="H471" s="174">
        <v>50</v>
      </c>
      <c r="I471" s="174">
        <v>50</v>
      </c>
      <c r="K471" s="176">
        <f t="shared" si="53"/>
        <v>7</v>
      </c>
      <c r="L471" s="176">
        <f t="shared" si="54"/>
        <v>7</v>
      </c>
      <c r="M471" s="176" t="b">
        <f t="shared" si="55"/>
        <v>1</v>
      </c>
      <c r="N471" s="176">
        <f t="shared" si="58"/>
        <v>0</v>
      </c>
      <c r="O471" s="176"/>
    </row>
    <row r="472" spans="1:15" x14ac:dyDescent="0.25">
      <c r="A472" s="176">
        <f t="shared" si="52"/>
        <v>706</v>
      </c>
      <c r="B472" s="176" t="str">
        <f t="shared" si="57"/>
        <v>VDDHV</v>
      </c>
      <c r="C472" s="176" t="str">
        <f t="shared" si="56"/>
        <v>VDDHV&lt;43&gt;</v>
      </c>
      <c r="D472" s="174" t="s">
        <v>1807</v>
      </c>
      <c r="E472" s="174">
        <v>1115.52</v>
      </c>
      <c r="F472" s="174">
        <v>6109</v>
      </c>
      <c r="G472" s="174">
        <v>2500</v>
      </c>
      <c r="H472" s="174">
        <v>50</v>
      </c>
      <c r="I472" s="174">
        <v>50</v>
      </c>
      <c r="K472" s="176">
        <f t="shared" si="53"/>
        <v>6</v>
      </c>
      <c r="L472" s="176">
        <f t="shared" si="54"/>
        <v>7</v>
      </c>
      <c r="M472" s="176" t="b">
        <f t="shared" si="55"/>
        <v>1</v>
      </c>
      <c r="N472" s="176">
        <f t="shared" si="58"/>
        <v>0</v>
      </c>
      <c r="O472" s="176"/>
    </row>
    <row r="473" spans="1:15" x14ac:dyDescent="0.25">
      <c r="A473" s="176">
        <f t="shared" si="52"/>
        <v>705</v>
      </c>
      <c r="B473" s="176" t="str">
        <f t="shared" si="57"/>
        <v>PZT&lt;227&gt;</v>
      </c>
      <c r="C473" s="176" t="str">
        <f t="shared" si="56"/>
        <v>PZT&lt;227&gt;</v>
      </c>
      <c r="D473" s="174" t="s">
        <v>1808</v>
      </c>
      <c r="E473" s="174">
        <v>965.52</v>
      </c>
      <c r="F473" s="174">
        <v>6109</v>
      </c>
      <c r="G473" s="174">
        <v>2500</v>
      </c>
      <c r="H473" s="174">
        <v>50</v>
      </c>
      <c r="I473" s="174">
        <v>50</v>
      </c>
      <c r="K473" s="176">
        <f t="shared" si="53"/>
        <v>5</v>
      </c>
      <c r="L473" s="176">
        <f t="shared" si="54"/>
        <v>7</v>
      </c>
      <c r="M473" s="176" t="b">
        <f t="shared" si="55"/>
        <v>1</v>
      </c>
      <c r="N473" s="176">
        <f t="shared" si="58"/>
        <v>0</v>
      </c>
      <c r="O473" s="176"/>
    </row>
    <row r="474" spans="1:15" x14ac:dyDescent="0.25">
      <c r="A474" s="176">
        <f t="shared" si="52"/>
        <v>704</v>
      </c>
      <c r="B474" s="176" t="str">
        <f t="shared" si="57"/>
        <v>PZT&lt;226&gt;</v>
      </c>
      <c r="C474" s="176" t="str">
        <f t="shared" si="56"/>
        <v>PZT&lt;226&gt;</v>
      </c>
      <c r="D474" s="174" t="s">
        <v>1809</v>
      </c>
      <c r="E474" s="174">
        <v>815.52</v>
      </c>
      <c r="F474" s="174">
        <v>6109</v>
      </c>
      <c r="G474" s="174">
        <v>2500</v>
      </c>
      <c r="H474" s="174">
        <v>50</v>
      </c>
      <c r="I474" s="174">
        <v>50</v>
      </c>
      <c r="K474" s="176">
        <f t="shared" si="53"/>
        <v>4</v>
      </c>
      <c r="L474" s="176">
        <f t="shared" si="54"/>
        <v>7</v>
      </c>
      <c r="M474" s="176" t="b">
        <f t="shared" si="55"/>
        <v>1</v>
      </c>
      <c r="N474" s="176">
        <f t="shared" si="58"/>
        <v>0</v>
      </c>
      <c r="O474" s="176"/>
    </row>
    <row r="475" spans="1:15" x14ac:dyDescent="0.25">
      <c r="A475" s="176">
        <f t="shared" si="52"/>
        <v>703</v>
      </c>
      <c r="B475" s="176" t="str">
        <f t="shared" si="57"/>
        <v>PZT&lt;225&gt;</v>
      </c>
      <c r="C475" s="176" t="str">
        <f t="shared" si="56"/>
        <v>PZT&lt;225&gt;</v>
      </c>
      <c r="D475" s="174" t="s">
        <v>1810</v>
      </c>
      <c r="E475" s="174">
        <v>665.52</v>
      </c>
      <c r="F475" s="174">
        <v>6109</v>
      </c>
      <c r="G475" s="174">
        <v>2500</v>
      </c>
      <c r="H475" s="174">
        <v>50</v>
      </c>
      <c r="I475" s="174">
        <v>50</v>
      </c>
      <c r="K475" s="176">
        <f t="shared" si="53"/>
        <v>3</v>
      </c>
      <c r="L475" s="176">
        <f t="shared" si="54"/>
        <v>7</v>
      </c>
      <c r="M475" s="176" t="b">
        <f t="shared" si="55"/>
        <v>1</v>
      </c>
      <c r="N475" s="176">
        <f t="shared" si="58"/>
        <v>0</v>
      </c>
      <c r="O475" s="176"/>
    </row>
    <row r="476" spans="1:15" x14ac:dyDescent="0.25">
      <c r="A476" s="176">
        <f t="shared" si="52"/>
        <v>702</v>
      </c>
      <c r="B476" s="176" t="str">
        <f t="shared" si="57"/>
        <v>PZT&lt;224&gt;</v>
      </c>
      <c r="C476" s="176" t="str">
        <f t="shared" si="56"/>
        <v>PZT&lt;224&gt;</v>
      </c>
      <c r="D476" s="174" t="s">
        <v>1811</v>
      </c>
      <c r="E476" s="174">
        <v>515.52</v>
      </c>
      <c r="F476" s="174">
        <v>6109</v>
      </c>
      <c r="G476" s="174">
        <v>2500</v>
      </c>
      <c r="H476" s="174">
        <v>50</v>
      </c>
      <c r="I476" s="174">
        <v>50</v>
      </c>
      <c r="K476" s="176">
        <f t="shared" si="53"/>
        <v>2</v>
      </c>
      <c r="L476" s="176">
        <f t="shared" si="54"/>
        <v>7</v>
      </c>
      <c r="M476" s="176" t="b">
        <f t="shared" si="55"/>
        <v>1</v>
      </c>
      <c r="N476" s="176">
        <f t="shared" si="58"/>
        <v>0</v>
      </c>
      <c r="O476" s="176"/>
    </row>
    <row r="477" spans="1:15" x14ac:dyDescent="0.25">
      <c r="A477" s="176">
        <f t="shared" si="52"/>
        <v>701</v>
      </c>
      <c r="B477" s="176" t="str">
        <f t="shared" si="57"/>
        <v>VDDHV</v>
      </c>
      <c r="C477" s="176" t="str">
        <f t="shared" si="56"/>
        <v>VDDHV&lt;42&gt;</v>
      </c>
      <c r="D477" s="174" t="s">
        <v>1812</v>
      </c>
      <c r="E477" s="174">
        <v>365.52</v>
      </c>
      <c r="F477" s="174">
        <v>6109</v>
      </c>
      <c r="G477" s="174">
        <v>2500</v>
      </c>
      <c r="H477" s="174">
        <v>50</v>
      </c>
      <c r="I477" s="174">
        <v>50</v>
      </c>
      <c r="K477" s="176">
        <f t="shared" si="53"/>
        <v>0.99999999999999978</v>
      </c>
      <c r="L477" s="176">
        <f t="shared" si="54"/>
        <v>7</v>
      </c>
      <c r="M477" s="176" t="b">
        <f t="shared" si="55"/>
        <v>1</v>
      </c>
      <c r="N477" s="176">
        <f t="shared" si="58"/>
        <v>2.2204460492503131E-16</v>
      </c>
      <c r="O477" s="176"/>
    </row>
    <row r="478" spans="1:15" x14ac:dyDescent="0.25">
      <c r="A478" s="176">
        <f t="shared" si="52"/>
        <v>700</v>
      </c>
      <c r="B478" s="176" t="str">
        <f t="shared" si="57"/>
        <v>VSSHV</v>
      </c>
      <c r="C478" s="176" t="str">
        <f t="shared" si="56"/>
        <v>VSSHV&lt;35&gt;</v>
      </c>
      <c r="D478" s="174" t="s">
        <v>1813</v>
      </c>
      <c r="E478" s="174">
        <v>215.52</v>
      </c>
      <c r="F478" s="174">
        <v>6109</v>
      </c>
      <c r="G478" s="174">
        <v>2500</v>
      </c>
      <c r="H478" s="174">
        <v>50</v>
      </c>
      <c r="I478" s="174">
        <v>50</v>
      </c>
      <c r="K478" s="176">
        <f t="shared" si="53"/>
        <v>0</v>
      </c>
      <c r="L478" s="176">
        <f t="shared" si="54"/>
        <v>7</v>
      </c>
      <c r="M478" s="176" t="b">
        <f t="shared" si="55"/>
        <v>1</v>
      </c>
      <c r="N478" s="176">
        <f t="shared" si="58"/>
        <v>0</v>
      </c>
      <c r="O478" s="176"/>
    </row>
    <row r="479" spans="1:15" x14ac:dyDescent="0.25">
      <c r="A479" s="176">
        <f t="shared" si="52"/>
        <v>607</v>
      </c>
      <c r="B479" s="176" t="str">
        <f t="shared" si="57"/>
        <v>PZT&lt;196&gt;</v>
      </c>
      <c r="C479" s="176" t="str">
        <f t="shared" si="56"/>
        <v>PZT&lt;196&gt;</v>
      </c>
      <c r="D479" s="174" t="s">
        <v>1814</v>
      </c>
      <c r="E479" s="174">
        <v>1265.52</v>
      </c>
      <c r="F479" s="174">
        <v>6285</v>
      </c>
      <c r="G479" s="174">
        <v>2500</v>
      </c>
      <c r="H479" s="174">
        <v>50</v>
      </c>
      <c r="I479" s="174">
        <v>50</v>
      </c>
      <c r="K479" s="176">
        <f t="shared" si="53"/>
        <v>7</v>
      </c>
      <c r="L479" s="176">
        <f t="shared" si="54"/>
        <v>6</v>
      </c>
      <c r="M479" s="176" t="b">
        <f t="shared" si="55"/>
        <v>1</v>
      </c>
      <c r="N479" s="176">
        <f t="shared" si="58"/>
        <v>0</v>
      </c>
      <c r="O479" s="176"/>
    </row>
    <row r="480" spans="1:15" x14ac:dyDescent="0.25">
      <c r="A480" s="176">
        <f t="shared" si="52"/>
        <v>606</v>
      </c>
      <c r="B480" s="176" t="str">
        <f t="shared" si="57"/>
        <v>VDDHV</v>
      </c>
      <c r="C480" s="176" t="str">
        <f t="shared" si="56"/>
        <v>VDDHV&lt;37&gt;</v>
      </c>
      <c r="D480" s="174" t="s">
        <v>1815</v>
      </c>
      <c r="E480" s="174">
        <v>1115.52</v>
      </c>
      <c r="F480" s="174">
        <v>6285</v>
      </c>
      <c r="G480" s="174">
        <v>2500</v>
      </c>
      <c r="H480" s="174">
        <v>50</v>
      </c>
      <c r="I480" s="174">
        <v>50</v>
      </c>
      <c r="K480" s="176">
        <f t="shared" si="53"/>
        <v>6</v>
      </c>
      <c r="L480" s="176">
        <f t="shared" si="54"/>
        <v>6</v>
      </c>
      <c r="M480" s="176" t="b">
        <f t="shared" si="55"/>
        <v>1</v>
      </c>
      <c r="N480" s="176">
        <f t="shared" si="58"/>
        <v>0</v>
      </c>
      <c r="O480" s="176"/>
    </row>
    <row r="481" spans="1:15" x14ac:dyDescent="0.25">
      <c r="A481" s="176">
        <f t="shared" si="52"/>
        <v>605</v>
      </c>
      <c r="B481" s="176" t="str">
        <f t="shared" si="57"/>
        <v>PZT&lt;195&gt;</v>
      </c>
      <c r="C481" s="176" t="str">
        <f t="shared" si="56"/>
        <v>PZT&lt;195&gt;</v>
      </c>
      <c r="D481" s="174" t="s">
        <v>1816</v>
      </c>
      <c r="E481" s="174">
        <v>965.52</v>
      </c>
      <c r="F481" s="174">
        <v>6285</v>
      </c>
      <c r="G481" s="174">
        <v>2500</v>
      </c>
      <c r="H481" s="174">
        <v>50</v>
      </c>
      <c r="I481" s="174">
        <v>50</v>
      </c>
      <c r="K481" s="176">
        <f t="shared" si="53"/>
        <v>5</v>
      </c>
      <c r="L481" s="176">
        <f t="shared" si="54"/>
        <v>6</v>
      </c>
      <c r="M481" s="176" t="b">
        <f t="shared" si="55"/>
        <v>1</v>
      </c>
      <c r="N481" s="176">
        <f t="shared" si="58"/>
        <v>0</v>
      </c>
      <c r="O481" s="176"/>
    </row>
    <row r="482" spans="1:15" x14ac:dyDescent="0.25">
      <c r="A482" s="176">
        <f t="shared" si="52"/>
        <v>604</v>
      </c>
      <c r="B482" s="176" t="str">
        <f t="shared" si="57"/>
        <v>PZT&lt;194&gt;</v>
      </c>
      <c r="C482" s="176" t="str">
        <f t="shared" si="56"/>
        <v>PZT&lt;194&gt;</v>
      </c>
      <c r="D482" s="174" t="s">
        <v>1817</v>
      </c>
      <c r="E482" s="174">
        <v>815.52</v>
      </c>
      <c r="F482" s="174">
        <v>6285</v>
      </c>
      <c r="G482" s="174">
        <v>2500</v>
      </c>
      <c r="H482" s="174">
        <v>50</v>
      </c>
      <c r="I482" s="174">
        <v>50</v>
      </c>
      <c r="K482" s="176">
        <f t="shared" si="53"/>
        <v>4</v>
      </c>
      <c r="L482" s="176">
        <f t="shared" si="54"/>
        <v>6</v>
      </c>
      <c r="M482" s="176" t="b">
        <f t="shared" si="55"/>
        <v>1</v>
      </c>
      <c r="N482" s="176">
        <f t="shared" si="58"/>
        <v>0</v>
      </c>
      <c r="O482" s="176"/>
    </row>
    <row r="483" spans="1:15" x14ac:dyDescent="0.25">
      <c r="A483" s="176">
        <f t="shared" si="52"/>
        <v>603</v>
      </c>
      <c r="B483" s="176" t="str">
        <f t="shared" si="57"/>
        <v>PZT&lt;193&gt;</v>
      </c>
      <c r="C483" s="176" t="str">
        <f t="shared" si="56"/>
        <v>PZT&lt;193&gt;</v>
      </c>
      <c r="D483" s="174" t="s">
        <v>1818</v>
      </c>
      <c r="E483" s="174">
        <v>665.52</v>
      </c>
      <c r="F483" s="174">
        <v>6285</v>
      </c>
      <c r="G483" s="174">
        <v>2500</v>
      </c>
      <c r="H483" s="174">
        <v>50</v>
      </c>
      <c r="I483" s="174">
        <v>50</v>
      </c>
      <c r="K483" s="176">
        <f t="shared" si="53"/>
        <v>3</v>
      </c>
      <c r="L483" s="176">
        <f t="shared" si="54"/>
        <v>6</v>
      </c>
      <c r="M483" s="176" t="b">
        <f t="shared" si="55"/>
        <v>1</v>
      </c>
      <c r="N483" s="176">
        <f t="shared" si="58"/>
        <v>0</v>
      </c>
      <c r="O483" s="176"/>
    </row>
    <row r="484" spans="1:15" x14ac:dyDescent="0.25">
      <c r="A484" s="176">
        <f t="shared" si="52"/>
        <v>602</v>
      </c>
      <c r="B484" s="176" t="str">
        <f t="shared" si="57"/>
        <v>PZT&lt;192&gt;</v>
      </c>
      <c r="C484" s="176" t="str">
        <f t="shared" si="56"/>
        <v>PZT&lt;192&gt;</v>
      </c>
      <c r="D484" s="174" t="s">
        <v>1819</v>
      </c>
      <c r="E484" s="174">
        <v>515.52</v>
      </c>
      <c r="F484" s="174">
        <v>6285</v>
      </c>
      <c r="G484" s="174">
        <v>2500</v>
      </c>
      <c r="H484" s="174">
        <v>50</v>
      </c>
      <c r="I484" s="174">
        <v>50</v>
      </c>
      <c r="K484" s="176">
        <f t="shared" si="53"/>
        <v>2</v>
      </c>
      <c r="L484" s="176">
        <f t="shared" si="54"/>
        <v>6</v>
      </c>
      <c r="M484" s="176" t="b">
        <f t="shared" si="55"/>
        <v>1</v>
      </c>
      <c r="N484" s="176">
        <f t="shared" si="58"/>
        <v>0</v>
      </c>
      <c r="O484" s="176"/>
    </row>
    <row r="485" spans="1:15" x14ac:dyDescent="0.25">
      <c r="A485" s="176">
        <f t="shared" si="52"/>
        <v>601</v>
      </c>
      <c r="B485" s="176" t="str">
        <f t="shared" si="57"/>
        <v>VDDHV</v>
      </c>
      <c r="C485" s="176" t="str">
        <f t="shared" si="56"/>
        <v>VDDHV&lt;36&gt;</v>
      </c>
      <c r="D485" s="174" t="s">
        <v>1820</v>
      </c>
      <c r="E485" s="174">
        <v>365.52</v>
      </c>
      <c r="F485" s="174">
        <v>6285</v>
      </c>
      <c r="G485" s="174">
        <v>2500</v>
      </c>
      <c r="H485" s="174">
        <v>50</v>
      </c>
      <c r="I485" s="174">
        <v>50</v>
      </c>
      <c r="K485" s="176">
        <f t="shared" si="53"/>
        <v>0.99999999999999978</v>
      </c>
      <c r="L485" s="176">
        <f t="shared" si="54"/>
        <v>6</v>
      </c>
      <c r="M485" s="176" t="b">
        <f t="shared" si="55"/>
        <v>1</v>
      </c>
      <c r="N485" s="176">
        <f t="shared" si="58"/>
        <v>2.2204460492503131E-16</v>
      </c>
      <c r="O485" s="176"/>
    </row>
    <row r="486" spans="1:15" x14ac:dyDescent="0.25">
      <c r="A486" s="176">
        <f t="shared" si="52"/>
        <v>600</v>
      </c>
      <c r="B486" s="176" t="str">
        <f t="shared" si="57"/>
        <v>VSSHV</v>
      </c>
      <c r="C486" s="176" t="str">
        <f t="shared" si="56"/>
        <v>VSSHV&lt;30&gt;</v>
      </c>
      <c r="D486" s="174" t="s">
        <v>1821</v>
      </c>
      <c r="E486" s="174">
        <v>215.52</v>
      </c>
      <c r="F486" s="174">
        <v>6285</v>
      </c>
      <c r="G486" s="174">
        <v>2500</v>
      </c>
      <c r="H486" s="174">
        <v>50</v>
      </c>
      <c r="I486" s="174">
        <v>50</v>
      </c>
      <c r="K486" s="176">
        <f t="shared" si="53"/>
        <v>0</v>
      </c>
      <c r="L486" s="176">
        <f t="shared" si="54"/>
        <v>6</v>
      </c>
      <c r="M486" s="176" t="b">
        <f t="shared" si="55"/>
        <v>1</v>
      </c>
      <c r="N486" s="176">
        <f t="shared" si="58"/>
        <v>0</v>
      </c>
      <c r="O486" s="176"/>
    </row>
    <row r="487" spans="1:15" x14ac:dyDescent="0.25">
      <c r="A487" s="176">
        <f t="shared" si="52"/>
        <v>505</v>
      </c>
      <c r="B487" s="176" t="str">
        <f t="shared" si="57"/>
        <v>PZT&lt;163&gt;</v>
      </c>
      <c r="C487" s="176" t="str">
        <f t="shared" si="56"/>
        <v>PZT&lt;163&gt;</v>
      </c>
      <c r="D487" s="174" t="s">
        <v>1822</v>
      </c>
      <c r="E487" s="174">
        <v>965.52</v>
      </c>
      <c r="F487" s="174">
        <v>6461</v>
      </c>
      <c r="G487" s="174">
        <v>2500</v>
      </c>
      <c r="H487" s="174">
        <v>50</v>
      </c>
      <c r="I487" s="174">
        <v>50</v>
      </c>
      <c r="K487" s="176">
        <f t="shared" si="53"/>
        <v>5</v>
      </c>
      <c r="L487" s="176">
        <f t="shared" si="54"/>
        <v>5</v>
      </c>
      <c r="M487" s="176" t="b">
        <f t="shared" si="55"/>
        <v>1</v>
      </c>
      <c r="N487" s="176">
        <f t="shared" si="58"/>
        <v>0</v>
      </c>
      <c r="O487" s="176"/>
    </row>
    <row r="488" spans="1:15" x14ac:dyDescent="0.25">
      <c r="A488" s="176">
        <f t="shared" si="52"/>
        <v>504</v>
      </c>
      <c r="B488" s="176" t="str">
        <f t="shared" si="57"/>
        <v>PZT&lt;162&gt;</v>
      </c>
      <c r="C488" s="176" t="str">
        <f t="shared" si="56"/>
        <v>PZT&lt;162&gt;</v>
      </c>
      <c r="D488" s="174" t="s">
        <v>1823</v>
      </c>
      <c r="E488" s="174">
        <v>815.52</v>
      </c>
      <c r="F488" s="174">
        <v>6461</v>
      </c>
      <c r="G488" s="174">
        <v>2500</v>
      </c>
      <c r="H488" s="174">
        <v>50</v>
      </c>
      <c r="I488" s="174">
        <v>50</v>
      </c>
      <c r="K488" s="176">
        <f t="shared" si="53"/>
        <v>4</v>
      </c>
      <c r="L488" s="176">
        <f t="shared" si="54"/>
        <v>5</v>
      </c>
      <c r="M488" s="176" t="b">
        <f t="shared" si="55"/>
        <v>1</v>
      </c>
      <c r="N488" s="176">
        <f t="shared" si="58"/>
        <v>0</v>
      </c>
      <c r="O488" s="176"/>
    </row>
    <row r="489" spans="1:15" x14ac:dyDescent="0.25">
      <c r="A489" s="176">
        <f t="shared" si="52"/>
        <v>503</v>
      </c>
      <c r="B489" s="176" t="str">
        <f t="shared" si="57"/>
        <v>PZT&lt;161&gt;</v>
      </c>
      <c r="C489" s="176" t="str">
        <f t="shared" si="56"/>
        <v>PZT&lt;161&gt;</v>
      </c>
      <c r="D489" s="174" t="s">
        <v>1824</v>
      </c>
      <c r="E489" s="174">
        <v>665.52</v>
      </c>
      <c r="F489" s="174">
        <v>6461</v>
      </c>
      <c r="G489" s="174">
        <v>2500</v>
      </c>
      <c r="H489" s="174">
        <v>50</v>
      </c>
      <c r="I489" s="174">
        <v>50</v>
      </c>
      <c r="K489" s="176">
        <f t="shared" si="53"/>
        <v>3</v>
      </c>
      <c r="L489" s="176">
        <f t="shared" si="54"/>
        <v>5</v>
      </c>
      <c r="M489" s="176" t="b">
        <f t="shared" si="55"/>
        <v>1</v>
      </c>
      <c r="N489" s="176">
        <f t="shared" si="58"/>
        <v>0</v>
      </c>
      <c r="O489" s="176"/>
    </row>
    <row r="490" spans="1:15" x14ac:dyDescent="0.25">
      <c r="A490" s="176">
        <f t="shared" si="52"/>
        <v>502</v>
      </c>
      <c r="B490" s="176" t="str">
        <f t="shared" si="57"/>
        <v>PZT&lt;160&gt;</v>
      </c>
      <c r="C490" s="176" t="str">
        <f t="shared" si="56"/>
        <v>PZT&lt;160&gt;</v>
      </c>
      <c r="D490" s="174" t="s">
        <v>1825</v>
      </c>
      <c r="E490" s="174">
        <v>515.52</v>
      </c>
      <c r="F490" s="174">
        <v>6461</v>
      </c>
      <c r="G490" s="174">
        <v>2500</v>
      </c>
      <c r="H490" s="174">
        <v>50</v>
      </c>
      <c r="I490" s="174">
        <v>50</v>
      </c>
      <c r="K490" s="176">
        <f t="shared" si="53"/>
        <v>2</v>
      </c>
      <c r="L490" s="176">
        <f t="shared" si="54"/>
        <v>5</v>
      </c>
      <c r="M490" s="176" t="b">
        <f t="shared" si="55"/>
        <v>1</v>
      </c>
      <c r="N490" s="176">
        <f t="shared" si="58"/>
        <v>0</v>
      </c>
      <c r="O490" s="176"/>
    </row>
    <row r="491" spans="1:15" x14ac:dyDescent="0.25">
      <c r="A491" s="176">
        <f t="shared" si="52"/>
        <v>501</v>
      </c>
      <c r="B491" s="176" t="str">
        <f t="shared" si="57"/>
        <v>VDDHV</v>
      </c>
      <c r="C491" s="176" t="str">
        <f t="shared" si="56"/>
        <v>VDDHV&lt;30&gt;</v>
      </c>
      <c r="D491" s="174" t="s">
        <v>1826</v>
      </c>
      <c r="E491" s="174">
        <v>365.52</v>
      </c>
      <c r="F491" s="174">
        <v>6461</v>
      </c>
      <c r="G491" s="174">
        <v>2500</v>
      </c>
      <c r="H491" s="174">
        <v>50</v>
      </c>
      <c r="I491" s="174">
        <v>50</v>
      </c>
      <c r="K491" s="176">
        <f t="shared" si="53"/>
        <v>0.99999999999999978</v>
      </c>
      <c r="L491" s="176">
        <f t="shared" si="54"/>
        <v>5</v>
      </c>
      <c r="M491" s="176" t="b">
        <f t="shared" si="55"/>
        <v>1</v>
      </c>
      <c r="N491" s="176">
        <f t="shared" si="58"/>
        <v>2.2204460492503131E-16</v>
      </c>
      <c r="O491" s="176"/>
    </row>
    <row r="492" spans="1:15" x14ac:dyDescent="0.25">
      <c r="A492" s="176">
        <f t="shared" si="52"/>
        <v>500</v>
      </c>
      <c r="B492" s="176" t="str">
        <f t="shared" si="57"/>
        <v>VSSHV</v>
      </c>
      <c r="C492" s="176" t="str">
        <f t="shared" si="56"/>
        <v>VSSHV&lt;25&gt;</v>
      </c>
      <c r="D492" s="174" t="s">
        <v>1827</v>
      </c>
      <c r="E492" s="174">
        <v>215.52</v>
      </c>
      <c r="F492" s="174">
        <v>6461</v>
      </c>
      <c r="G492" s="174">
        <v>2500</v>
      </c>
      <c r="H492" s="174">
        <v>50</v>
      </c>
      <c r="I492" s="174">
        <v>50</v>
      </c>
      <c r="K492" s="176">
        <f t="shared" si="53"/>
        <v>0</v>
      </c>
      <c r="L492" s="176">
        <f t="shared" si="54"/>
        <v>5</v>
      </c>
      <c r="M492" s="176" t="b">
        <f t="shared" si="55"/>
        <v>1</v>
      </c>
      <c r="N492" s="176">
        <f t="shared" si="58"/>
        <v>0</v>
      </c>
      <c r="O492" s="176"/>
    </row>
    <row r="493" spans="1:15" x14ac:dyDescent="0.25">
      <c r="A493" s="176">
        <f t="shared" si="52"/>
        <v>404</v>
      </c>
      <c r="B493" s="176" t="str">
        <f t="shared" si="57"/>
        <v>PZT&lt;130&gt;</v>
      </c>
      <c r="C493" s="176" t="str">
        <f t="shared" si="56"/>
        <v>PZT&lt;130&gt;</v>
      </c>
      <c r="D493" s="174" t="s">
        <v>1828</v>
      </c>
      <c r="E493" s="174">
        <v>815.52</v>
      </c>
      <c r="F493" s="174">
        <v>6637</v>
      </c>
      <c r="G493" s="174">
        <v>2500</v>
      </c>
      <c r="H493" s="174">
        <v>50</v>
      </c>
      <c r="I493" s="174">
        <v>50</v>
      </c>
      <c r="K493" s="176">
        <f t="shared" si="53"/>
        <v>4</v>
      </c>
      <c r="L493" s="176">
        <f t="shared" si="54"/>
        <v>4</v>
      </c>
      <c r="M493" s="176" t="b">
        <f t="shared" si="55"/>
        <v>1</v>
      </c>
      <c r="N493" s="176">
        <f t="shared" si="58"/>
        <v>0</v>
      </c>
      <c r="O493" s="176"/>
    </row>
    <row r="494" spans="1:15" x14ac:dyDescent="0.25">
      <c r="A494" s="176">
        <f t="shared" si="52"/>
        <v>403</v>
      </c>
      <c r="B494" s="176" t="str">
        <f t="shared" si="57"/>
        <v>PZT&lt;129&gt;</v>
      </c>
      <c r="C494" s="176" t="str">
        <f t="shared" si="56"/>
        <v>PZT&lt;129&gt;</v>
      </c>
      <c r="D494" s="174" t="s">
        <v>1829</v>
      </c>
      <c r="E494" s="174">
        <v>665.52</v>
      </c>
      <c r="F494" s="174">
        <v>6637</v>
      </c>
      <c r="G494" s="174">
        <v>2500</v>
      </c>
      <c r="H494" s="174">
        <v>50</v>
      </c>
      <c r="I494" s="174">
        <v>50</v>
      </c>
      <c r="K494" s="176">
        <f t="shared" si="53"/>
        <v>3</v>
      </c>
      <c r="L494" s="176">
        <f t="shared" si="54"/>
        <v>4</v>
      </c>
      <c r="M494" s="176" t="b">
        <f t="shared" si="55"/>
        <v>1</v>
      </c>
      <c r="N494" s="176">
        <f t="shared" si="58"/>
        <v>0</v>
      </c>
      <c r="O494" s="176"/>
    </row>
    <row r="495" spans="1:15" x14ac:dyDescent="0.25">
      <c r="A495" s="176">
        <f t="shared" si="52"/>
        <v>402</v>
      </c>
      <c r="B495" s="176" t="str">
        <f t="shared" si="57"/>
        <v>PZT&lt;128&gt;</v>
      </c>
      <c r="C495" s="176" t="str">
        <f t="shared" si="56"/>
        <v>PZT&lt;128&gt;</v>
      </c>
      <c r="D495" s="174" t="s">
        <v>1830</v>
      </c>
      <c r="E495" s="174">
        <v>515.52</v>
      </c>
      <c r="F495" s="174">
        <v>6637</v>
      </c>
      <c r="G495" s="174">
        <v>2500</v>
      </c>
      <c r="H495" s="174">
        <v>50</v>
      </c>
      <c r="I495" s="174">
        <v>50</v>
      </c>
      <c r="K495" s="176">
        <f t="shared" si="53"/>
        <v>2</v>
      </c>
      <c r="L495" s="176">
        <f t="shared" si="54"/>
        <v>4</v>
      </c>
      <c r="M495" s="176" t="b">
        <f t="shared" si="55"/>
        <v>1</v>
      </c>
      <c r="N495" s="176">
        <f t="shared" si="58"/>
        <v>0</v>
      </c>
      <c r="O495" s="176"/>
    </row>
    <row r="496" spans="1:15" x14ac:dyDescent="0.25">
      <c r="A496" s="176">
        <f t="shared" si="52"/>
        <v>401</v>
      </c>
      <c r="B496" s="176" t="str">
        <f t="shared" si="57"/>
        <v>VDDHV</v>
      </c>
      <c r="C496" s="176" t="str">
        <f t="shared" si="56"/>
        <v>VDDHV&lt;24&gt;</v>
      </c>
      <c r="D496" s="174" t="s">
        <v>1831</v>
      </c>
      <c r="E496" s="174">
        <v>365.52</v>
      </c>
      <c r="F496" s="174">
        <v>6637</v>
      </c>
      <c r="G496" s="174">
        <v>2500</v>
      </c>
      <c r="H496" s="174">
        <v>50</v>
      </c>
      <c r="I496" s="174">
        <v>50</v>
      </c>
      <c r="K496" s="176">
        <f t="shared" si="53"/>
        <v>0.99999999999999978</v>
      </c>
      <c r="L496" s="176">
        <f t="shared" si="54"/>
        <v>4</v>
      </c>
      <c r="M496" s="176" t="b">
        <f t="shared" si="55"/>
        <v>1</v>
      </c>
      <c r="N496" s="176">
        <f t="shared" si="58"/>
        <v>2.2204460492503131E-16</v>
      </c>
      <c r="O496" s="176"/>
    </row>
    <row r="497" spans="1:15" x14ac:dyDescent="0.25">
      <c r="A497" s="176">
        <f t="shared" si="52"/>
        <v>400</v>
      </c>
      <c r="B497" s="176" t="str">
        <f t="shared" si="57"/>
        <v>VSSHV</v>
      </c>
      <c r="C497" s="176" t="str">
        <f t="shared" si="56"/>
        <v>VSSHV&lt;20&gt;</v>
      </c>
      <c r="D497" s="174" t="s">
        <v>1832</v>
      </c>
      <c r="E497" s="174">
        <v>215.52</v>
      </c>
      <c r="F497" s="174">
        <v>6637</v>
      </c>
      <c r="G497" s="174">
        <v>2500</v>
      </c>
      <c r="H497" s="174">
        <v>50</v>
      </c>
      <c r="I497" s="174">
        <v>50</v>
      </c>
      <c r="K497" s="176">
        <f t="shared" si="53"/>
        <v>0</v>
      </c>
      <c r="L497" s="176">
        <f t="shared" si="54"/>
        <v>4</v>
      </c>
      <c r="M497" s="176" t="b">
        <f t="shared" si="55"/>
        <v>1</v>
      </c>
      <c r="N497" s="176">
        <f t="shared" si="58"/>
        <v>0</v>
      </c>
      <c r="O497" s="176"/>
    </row>
    <row r="498" spans="1:15" x14ac:dyDescent="0.25">
      <c r="A498" s="176">
        <f t="shared" si="52"/>
        <v>303</v>
      </c>
      <c r="B498" s="176" t="str">
        <f t="shared" si="57"/>
        <v>PZT&lt;97&gt;</v>
      </c>
      <c r="C498" s="176" t="str">
        <f t="shared" si="56"/>
        <v>PZT&lt;97&gt;</v>
      </c>
      <c r="D498" s="174" t="s">
        <v>1833</v>
      </c>
      <c r="E498" s="174">
        <v>665.52</v>
      </c>
      <c r="F498" s="174">
        <v>6813</v>
      </c>
      <c r="G498" s="174">
        <v>2500</v>
      </c>
      <c r="H498" s="174">
        <v>50</v>
      </c>
      <c r="I498" s="174">
        <v>50</v>
      </c>
      <c r="K498" s="176">
        <f t="shared" si="53"/>
        <v>3</v>
      </c>
      <c r="L498" s="176">
        <f t="shared" si="54"/>
        <v>3</v>
      </c>
      <c r="M498" s="176" t="b">
        <f t="shared" si="55"/>
        <v>1</v>
      </c>
      <c r="N498" s="176">
        <f t="shared" si="58"/>
        <v>0</v>
      </c>
      <c r="O498" s="176"/>
    </row>
    <row r="499" spans="1:15" x14ac:dyDescent="0.25">
      <c r="A499" s="176">
        <f t="shared" si="52"/>
        <v>302</v>
      </c>
      <c r="B499" s="176" t="str">
        <f t="shared" si="57"/>
        <v>PZT&lt;96&gt;</v>
      </c>
      <c r="C499" s="176" t="str">
        <f t="shared" si="56"/>
        <v>PZT&lt;96&gt;</v>
      </c>
      <c r="D499" s="174" t="s">
        <v>1834</v>
      </c>
      <c r="E499" s="174">
        <v>515.52</v>
      </c>
      <c r="F499" s="174">
        <v>6813</v>
      </c>
      <c r="G499" s="174">
        <v>2500</v>
      </c>
      <c r="H499" s="174">
        <v>50</v>
      </c>
      <c r="I499" s="174">
        <v>50</v>
      </c>
      <c r="K499" s="176">
        <f t="shared" si="53"/>
        <v>2</v>
      </c>
      <c r="L499" s="176">
        <f t="shared" si="54"/>
        <v>3</v>
      </c>
      <c r="M499" s="176" t="b">
        <f t="shared" si="55"/>
        <v>1</v>
      </c>
      <c r="N499" s="176">
        <f t="shared" si="58"/>
        <v>0</v>
      </c>
      <c r="O499" s="176"/>
    </row>
    <row r="500" spans="1:15" x14ac:dyDescent="0.25">
      <c r="A500" s="176">
        <f t="shared" si="52"/>
        <v>301</v>
      </c>
      <c r="B500" s="176" t="str">
        <f t="shared" si="57"/>
        <v>VDDHV</v>
      </c>
      <c r="C500" s="176" t="str">
        <f t="shared" si="56"/>
        <v>VDDHV&lt;18&gt;</v>
      </c>
      <c r="D500" s="174" t="s">
        <v>1835</v>
      </c>
      <c r="E500" s="174">
        <v>365.52</v>
      </c>
      <c r="F500" s="174">
        <v>6813</v>
      </c>
      <c r="G500" s="174">
        <v>2500</v>
      </c>
      <c r="H500" s="174">
        <v>50</v>
      </c>
      <c r="I500" s="174">
        <v>50</v>
      </c>
      <c r="K500" s="176">
        <f t="shared" si="53"/>
        <v>0.99999999999999978</v>
      </c>
      <c r="L500" s="176">
        <f t="shared" si="54"/>
        <v>3</v>
      </c>
      <c r="M500" s="176" t="b">
        <f t="shared" si="55"/>
        <v>1</v>
      </c>
      <c r="N500" s="176">
        <f t="shared" si="58"/>
        <v>2.2204460492503131E-16</v>
      </c>
      <c r="O500" s="176"/>
    </row>
    <row r="501" spans="1:15" x14ac:dyDescent="0.25">
      <c r="A501" s="176">
        <f t="shared" si="52"/>
        <v>300</v>
      </c>
      <c r="B501" s="176" t="str">
        <f t="shared" si="57"/>
        <v>VSSHV</v>
      </c>
      <c r="C501" s="176" t="str">
        <f t="shared" si="56"/>
        <v>VSSHV&lt;15&gt;</v>
      </c>
      <c r="D501" s="174" t="s">
        <v>1836</v>
      </c>
      <c r="E501" s="174">
        <v>215.52</v>
      </c>
      <c r="F501" s="174">
        <v>6813</v>
      </c>
      <c r="G501" s="174">
        <v>2500</v>
      </c>
      <c r="H501" s="174">
        <v>50</v>
      </c>
      <c r="I501" s="174">
        <v>50</v>
      </c>
      <c r="K501" s="176">
        <f t="shared" si="53"/>
        <v>0</v>
      </c>
      <c r="L501" s="176">
        <f t="shared" si="54"/>
        <v>3</v>
      </c>
      <c r="M501" s="176" t="b">
        <f t="shared" si="55"/>
        <v>1</v>
      </c>
      <c r="N501" s="176">
        <f t="shared" si="58"/>
        <v>0</v>
      </c>
      <c r="O501" s="176"/>
    </row>
    <row r="502" spans="1:15" x14ac:dyDescent="0.25">
      <c r="A502" s="176">
        <f t="shared" si="52"/>
        <v>202</v>
      </c>
      <c r="B502" s="176" t="str">
        <f t="shared" si="57"/>
        <v>PZT&lt;64&gt;</v>
      </c>
      <c r="C502" s="176" t="str">
        <f t="shared" si="56"/>
        <v>PZT&lt;64&gt;</v>
      </c>
      <c r="D502" s="174" t="s">
        <v>1837</v>
      </c>
      <c r="E502" s="174">
        <v>515.52</v>
      </c>
      <c r="F502" s="174">
        <v>6989</v>
      </c>
      <c r="G502" s="174">
        <v>2500</v>
      </c>
      <c r="H502" s="174">
        <v>50</v>
      </c>
      <c r="I502" s="174">
        <v>50</v>
      </c>
      <c r="K502" s="176">
        <f t="shared" si="53"/>
        <v>2</v>
      </c>
      <c r="L502" s="176">
        <f t="shared" si="54"/>
        <v>2</v>
      </c>
      <c r="M502" s="176" t="b">
        <f t="shared" si="55"/>
        <v>1</v>
      </c>
      <c r="N502" s="176">
        <f t="shared" si="58"/>
        <v>0</v>
      </c>
      <c r="O502" s="176"/>
    </row>
    <row r="503" spans="1:15" x14ac:dyDescent="0.25">
      <c r="A503" s="176">
        <f t="shared" si="52"/>
        <v>201</v>
      </c>
      <c r="B503" s="176" t="str">
        <f t="shared" si="57"/>
        <v>VDDHV</v>
      </c>
      <c r="C503" s="176" t="str">
        <f t="shared" si="56"/>
        <v>VDDHV&lt;12&gt;</v>
      </c>
      <c r="D503" s="174" t="s">
        <v>1838</v>
      </c>
      <c r="E503" s="174">
        <v>365.52</v>
      </c>
      <c r="F503" s="174">
        <v>6989</v>
      </c>
      <c r="G503" s="174">
        <v>2500</v>
      </c>
      <c r="H503" s="174">
        <v>50</v>
      </c>
      <c r="I503" s="174">
        <v>50</v>
      </c>
      <c r="K503" s="176">
        <f t="shared" si="53"/>
        <v>0.99999999999999978</v>
      </c>
      <c r="L503" s="176">
        <f t="shared" si="54"/>
        <v>2</v>
      </c>
      <c r="M503" s="176" t="b">
        <f t="shared" si="55"/>
        <v>1</v>
      </c>
      <c r="N503" s="176">
        <f t="shared" si="58"/>
        <v>2.2204460492503131E-16</v>
      </c>
      <c r="O503" s="176"/>
    </row>
    <row r="504" spans="1:15" x14ac:dyDescent="0.25">
      <c r="A504" s="176">
        <f t="shared" si="52"/>
        <v>200</v>
      </c>
      <c r="B504" s="176" t="str">
        <f t="shared" si="57"/>
        <v>VSSHV</v>
      </c>
      <c r="C504" s="176" t="str">
        <f t="shared" si="56"/>
        <v>VSSHV&lt;10&gt;</v>
      </c>
      <c r="D504" s="174" t="s">
        <v>1839</v>
      </c>
      <c r="E504" s="174">
        <v>215.52</v>
      </c>
      <c r="F504" s="174">
        <v>6989</v>
      </c>
      <c r="G504" s="174">
        <v>2500</v>
      </c>
      <c r="H504" s="174">
        <v>50</v>
      </c>
      <c r="I504" s="174">
        <v>50</v>
      </c>
      <c r="K504" s="176">
        <f t="shared" si="53"/>
        <v>0</v>
      </c>
      <c r="L504" s="176">
        <f t="shared" si="54"/>
        <v>2</v>
      </c>
      <c r="M504" s="176" t="b">
        <f t="shared" si="55"/>
        <v>1</v>
      </c>
      <c r="N504" s="176">
        <f t="shared" si="58"/>
        <v>0</v>
      </c>
      <c r="O504" s="176"/>
    </row>
    <row r="505" spans="1:15" x14ac:dyDescent="0.25">
      <c r="A505" s="176">
        <f t="shared" si="52"/>
        <v>101</v>
      </c>
      <c r="B505" s="176" t="str">
        <f t="shared" si="57"/>
        <v>VDDHV</v>
      </c>
      <c r="C505" s="176" t="str">
        <f t="shared" si="56"/>
        <v>VDDHV&lt;6&gt;</v>
      </c>
      <c r="D505" s="174" t="s">
        <v>1840</v>
      </c>
      <c r="E505" s="174">
        <v>365.52</v>
      </c>
      <c r="F505" s="174">
        <v>7165</v>
      </c>
      <c r="G505" s="174">
        <v>2500</v>
      </c>
      <c r="H505" s="174">
        <v>50</v>
      </c>
      <c r="I505" s="174">
        <v>50</v>
      </c>
      <c r="K505" s="176">
        <f t="shared" si="53"/>
        <v>0.99999999999999978</v>
      </c>
      <c r="L505" s="176">
        <f t="shared" si="54"/>
        <v>1</v>
      </c>
      <c r="M505" s="176" t="b">
        <f t="shared" si="55"/>
        <v>1</v>
      </c>
      <c r="N505" s="176">
        <f t="shared" si="58"/>
        <v>2.2204460492503131E-16</v>
      </c>
      <c r="O505" s="176"/>
    </row>
    <row r="506" spans="1:15" x14ac:dyDescent="0.25">
      <c r="A506" s="176">
        <f t="shared" si="52"/>
        <v>100</v>
      </c>
      <c r="B506" s="176" t="str">
        <f t="shared" si="57"/>
        <v>VSSHV</v>
      </c>
      <c r="C506" s="176" t="str">
        <f t="shared" si="56"/>
        <v>VSSHV&lt;5&gt;</v>
      </c>
      <c r="D506" s="174" t="s">
        <v>1841</v>
      </c>
      <c r="E506" s="174">
        <v>215.52</v>
      </c>
      <c r="F506" s="174">
        <v>7165</v>
      </c>
      <c r="G506" s="174">
        <v>2500</v>
      </c>
      <c r="H506" s="174">
        <v>50</v>
      </c>
      <c r="I506" s="174">
        <v>50</v>
      </c>
      <c r="K506" s="176">
        <f t="shared" si="53"/>
        <v>0</v>
      </c>
      <c r="L506" s="176">
        <f t="shared" si="54"/>
        <v>1</v>
      </c>
      <c r="M506" s="176" t="b">
        <f t="shared" si="55"/>
        <v>1</v>
      </c>
      <c r="N506" s="176">
        <f t="shared" si="58"/>
        <v>0</v>
      </c>
      <c r="O506" s="176"/>
    </row>
    <row r="507" spans="1:15" x14ac:dyDescent="0.25">
      <c r="A507" s="176">
        <f t="shared" si="52"/>
        <v>0</v>
      </c>
      <c r="B507" s="176" t="str">
        <f t="shared" si="57"/>
        <v>VSSHV</v>
      </c>
      <c r="C507" s="176" t="str">
        <f t="shared" si="56"/>
        <v>VSSHV&lt;0&gt;</v>
      </c>
      <c r="D507" s="174" t="s">
        <v>1842</v>
      </c>
      <c r="E507" s="174">
        <v>215.52</v>
      </c>
      <c r="F507" s="174">
        <v>7341</v>
      </c>
      <c r="G507" s="174">
        <v>2500</v>
      </c>
      <c r="H507" s="174">
        <v>50</v>
      </c>
      <c r="I507" s="174">
        <v>50</v>
      </c>
      <c r="K507" s="176">
        <f t="shared" si="53"/>
        <v>0</v>
      </c>
      <c r="L507" s="176">
        <f t="shared" si="54"/>
        <v>0</v>
      </c>
      <c r="M507" s="176" t="b">
        <f t="shared" si="55"/>
        <v>1</v>
      </c>
      <c r="N507" s="176">
        <f t="shared" si="58"/>
        <v>0</v>
      </c>
      <c r="O507" s="176"/>
    </row>
    <row r="508" spans="1:15" x14ac:dyDescent="0.25">
      <c r="A508" s="176">
        <f t="shared" si="52"/>
        <v>1</v>
      </c>
      <c r="B508" s="176" t="str">
        <f t="shared" si="57"/>
        <v>VDDHV</v>
      </c>
      <c r="C508" s="176" t="str">
        <f t="shared" si="56"/>
        <v>VDDHV&lt;0&gt;</v>
      </c>
      <c r="D508" s="174" t="s">
        <v>1843</v>
      </c>
      <c r="E508" s="174">
        <v>365.52</v>
      </c>
      <c r="F508" s="174">
        <v>7341</v>
      </c>
      <c r="G508" s="174">
        <v>2500</v>
      </c>
      <c r="H508" s="174">
        <v>50</v>
      </c>
      <c r="I508" s="174">
        <v>50</v>
      </c>
      <c r="K508" s="176">
        <f t="shared" si="53"/>
        <v>0.99999999999999978</v>
      </c>
      <c r="L508" s="176">
        <f t="shared" si="54"/>
        <v>0</v>
      </c>
      <c r="M508" s="176" t="b">
        <f t="shared" si="55"/>
        <v>1</v>
      </c>
      <c r="N508" s="176">
        <f t="shared" si="58"/>
        <v>2.2204460492503131E-16</v>
      </c>
      <c r="O508" s="176"/>
    </row>
    <row r="509" spans="1:15" x14ac:dyDescent="0.25">
      <c r="A509" s="176">
        <f t="shared" si="52"/>
        <v>102</v>
      </c>
      <c r="B509" s="176" t="str">
        <f t="shared" si="57"/>
        <v>PZT&lt;32&gt;</v>
      </c>
      <c r="C509" s="176" t="str">
        <f t="shared" si="56"/>
        <v>PZT&lt;32&gt;</v>
      </c>
      <c r="D509" s="174" t="s">
        <v>1844</v>
      </c>
      <c r="E509" s="174">
        <v>515.52</v>
      </c>
      <c r="F509" s="174">
        <v>7165</v>
      </c>
      <c r="G509" s="174">
        <v>2500</v>
      </c>
      <c r="H509" s="174">
        <v>50</v>
      </c>
      <c r="I509" s="174">
        <v>50</v>
      </c>
      <c r="K509" s="176">
        <f t="shared" si="53"/>
        <v>2</v>
      </c>
      <c r="L509" s="176">
        <f t="shared" si="54"/>
        <v>1</v>
      </c>
      <c r="M509" s="176" t="b">
        <f t="shared" si="55"/>
        <v>1</v>
      </c>
      <c r="N509" s="176">
        <f t="shared" si="58"/>
        <v>0</v>
      </c>
      <c r="O509" s="176"/>
    </row>
    <row r="510" spans="1:15" x14ac:dyDescent="0.25">
      <c r="A510" s="176">
        <f t="shared" si="52"/>
        <v>2</v>
      </c>
      <c r="B510" s="176" t="str">
        <f t="shared" si="57"/>
        <v>PZT&lt;0&gt;</v>
      </c>
      <c r="C510" s="176" t="str">
        <f t="shared" si="56"/>
        <v>PZT&lt;0&gt;</v>
      </c>
      <c r="D510" s="174" t="s">
        <v>1845</v>
      </c>
      <c r="E510" s="174">
        <v>515.52</v>
      </c>
      <c r="F510" s="174">
        <v>7341</v>
      </c>
      <c r="G510" s="174">
        <v>2500</v>
      </c>
      <c r="H510" s="174">
        <v>50</v>
      </c>
      <c r="I510" s="174">
        <v>50</v>
      </c>
      <c r="K510" s="176">
        <f t="shared" si="53"/>
        <v>2</v>
      </c>
      <c r="L510" s="176">
        <f t="shared" si="54"/>
        <v>0</v>
      </c>
      <c r="M510" s="176" t="b">
        <f t="shared" si="55"/>
        <v>1</v>
      </c>
      <c r="N510" s="176">
        <f t="shared" si="58"/>
        <v>0</v>
      </c>
      <c r="O510" s="176"/>
    </row>
    <row r="511" spans="1:15" x14ac:dyDescent="0.25">
      <c r="A511" s="176">
        <f t="shared" si="52"/>
        <v>203</v>
      </c>
      <c r="B511" s="176" t="str">
        <f t="shared" si="57"/>
        <v>PZT&lt;65&gt;</v>
      </c>
      <c r="C511" s="176" t="str">
        <f t="shared" si="56"/>
        <v>PZT&lt;65&gt;</v>
      </c>
      <c r="D511" s="174" t="s">
        <v>1846</v>
      </c>
      <c r="E511" s="174">
        <v>665.52</v>
      </c>
      <c r="F511" s="174">
        <v>6989</v>
      </c>
      <c r="G511" s="174">
        <v>2500</v>
      </c>
      <c r="H511" s="174">
        <v>50</v>
      </c>
      <c r="I511" s="174">
        <v>50</v>
      </c>
      <c r="K511" s="176">
        <f t="shared" si="53"/>
        <v>3</v>
      </c>
      <c r="L511" s="176">
        <f t="shared" si="54"/>
        <v>2</v>
      </c>
      <c r="M511" s="176" t="b">
        <f t="shared" si="55"/>
        <v>1</v>
      </c>
      <c r="N511" s="176">
        <f t="shared" si="58"/>
        <v>0</v>
      </c>
      <c r="O511" s="176"/>
    </row>
    <row r="512" spans="1:15" x14ac:dyDescent="0.25">
      <c r="A512" s="176">
        <f t="shared" si="52"/>
        <v>103</v>
      </c>
      <c r="B512" s="176" t="str">
        <f t="shared" si="57"/>
        <v>PZT&lt;33&gt;</v>
      </c>
      <c r="C512" s="176" t="str">
        <f t="shared" si="56"/>
        <v>PZT&lt;33&gt;</v>
      </c>
      <c r="D512" s="174" t="s">
        <v>1847</v>
      </c>
      <c r="E512" s="174">
        <v>665.52</v>
      </c>
      <c r="F512" s="174">
        <v>7165</v>
      </c>
      <c r="G512" s="174">
        <v>2500</v>
      </c>
      <c r="H512" s="174">
        <v>50</v>
      </c>
      <c r="I512" s="174">
        <v>50</v>
      </c>
      <c r="K512" s="176">
        <f t="shared" si="53"/>
        <v>3</v>
      </c>
      <c r="L512" s="176">
        <f t="shared" si="54"/>
        <v>1</v>
      </c>
      <c r="M512" s="176" t="b">
        <f t="shared" si="55"/>
        <v>1</v>
      </c>
      <c r="N512" s="176">
        <f t="shared" si="58"/>
        <v>0</v>
      </c>
      <c r="O512" s="176"/>
    </row>
    <row r="513" spans="1:15" x14ac:dyDescent="0.25">
      <c r="A513" s="176">
        <f t="shared" si="52"/>
        <v>3</v>
      </c>
      <c r="B513" s="176" t="str">
        <f t="shared" si="57"/>
        <v>PZT&lt;1&gt;</v>
      </c>
      <c r="C513" s="176" t="str">
        <f t="shared" si="56"/>
        <v>PZT&lt;1&gt;</v>
      </c>
      <c r="D513" s="174" t="s">
        <v>1848</v>
      </c>
      <c r="E513" s="174">
        <v>665.52</v>
      </c>
      <c r="F513" s="174">
        <v>7341</v>
      </c>
      <c r="G513" s="174">
        <v>2500</v>
      </c>
      <c r="H513" s="174">
        <v>50</v>
      </c>
      <c r="I513" s="174">
        <v>50</v>
      </c>
      <c r="K513" s="176">
        <f t="shared" si="53"/>
        <v>3</v>
      </c>
      <c r="L513" s="176">
        <f t="shared" si="54"/>
        <v>0</v>
      </c>
      <c r="M513" s="176" t="b">
        <f t="shared" si="55"/>
        <v>1</v>
      </c>
      <c r="N513" s="176">
        <f t="shared" si="58"/>
        <v>0</v>
      </c>
      <c r="O513" s="176"/>
    </row>
    <row r="514" spans="1:15" x14ac:dyDescent="0.25">
      <c r="A514" s="176">
        <f t="shared" si="52"/>
        <v>304</v>
      </c>
      <c r="B514" s="176" t="str">
        <f t="shared" si="57"/>
        <v>PZT&lt;98&gt;</v>
      </c>
      <c r="C514" s="176" t="str">
        <f t="shared" si="56"/>
        <v>PZT&lt;98&gt;</v>
      </c>
      <c r="D514" s="174" t="s">
        <v>1849</v>
      </c>
      <c r="E514" s="174">
        <v>815.52</v>
      </c>
      <c r="F514" s="174">
        <v>6813</v>
      </c>
      <c r="G514" s="174">
        <v>2500</v>
      </c>
      <c r="H514" s="174">
        <v>50</v>
      </c>
      <c r="I514" s="174">
        <v>50</v>
      </c>
      <c r="K514" s="176">
        <f t="shared" si="53"/>
        <v>4</v>
      </c>
      <c r="L514" s="176">
        <f t="shared" si="54"/>
        <v>3</v>
      </c>
      <c r="M514" s="176" t="b">
        <f t="shared" si="55"/>
        <v>1</v>
      </c>
      <c r="N514" s="176">
        <f t="shared" si="58"/>
        <v>0</v>
      </c>
      <c r="O514" s="176"/>
    </row>
    <row r="515" spans="1:15" x14ac:dyDescent="0.25">
      <c r="A515" s="176">
        <f t="shared" ref="A515:A578" si="59">ROUND(K515,0)+100*ROUND(L515,0)</f>
        <v>204</v>
      </c>
      <c r="B515" s="176" t="str">
        <f t="shared" si="57"/>
        <v>PZT&lt;66&gt;</v>
      </c>
      <c r="C515" s="176" t="str">
        <f t="shared" si="56"/>
        <v>PZT&lt;66&gt;</v>
      </c>
      <c r="D515" s="174" t="s">
        <v>1850</v>
      </c>
      <c r="E515" s="174">
        <v>815.52</v>
      </c>
      <c r="F515" s="174">
        <v>6989</v>
      </c>
      <c r="G515" s="174">
        <v>2500</v>
      </c>
      <c r="H515" s="174">
        <v>50</v>
      </c>
      <c r="I515" s="174">
        <v>50</v>
      </c>
      <c r="K515" s="176">
        <f t="shared" ref="K515:K578" si="60">(E515-$Q$1)/150</f>
        <v>4</v>
      </c>
      <c r="L515" s="176">
        <f t="shared" ref="L515:L578" si="61">($Q$2-F515)/176</f>
        <v>2</v>
      </c>
      <c r="M515" s="176" t="b">
        <f t="shared" ref="M515:M578" si="62">N515&lt;0.000000000001</f>
        <v>1</v>
      </c>
      <c r="N515" s="176">
        <f t="shared" si="58"/>
        <v>0</v>
      </c>
      <c r="O515" s="176"/>
    </row>
    <row r="516" spans="1:15" x14ac:dyDescent="0.25">
      <c r="A516" s="176">
        <f t="shared" si="59"/>
        <v>104</v>
      </c>
      <c r="B516" s="176" t="str">
        <f t="shared" si="57"/>
        <v>PZT&lt;34&gt;</v>
      </c>
      <c r="C516" s="176" t="str">
        <f t="shared" si="56"/>
        <v>PZT&lt;34&gt;</v>
      </c>
      <c r="D516" s="174" t="s">
        <v>1851</v>
      </c>
      <c r="E516" s="174">
        <v>815.52</v>
      </c>
      <c r="F516" s="174">
        <v>7165</v>
      </c>
      <c r="G516" s="174">
        <v>2500</v>
      </c>
      <c r="H516" s="174">
        <v>50</v>
      </c>
      <c r="I516" s="174">
        <v>50</v>
      </c>
      <c r="K516" s="176">
        <f t="shared" si="60"/>
        <v>4</v>
      </c>
      <c r="L516" s="176">
        <f t="shared" si="61"/>
        <v>1</v>
      </c>
      <c r="M516" s="176" t="b">
        <f t="shared" si="62"/>
        <v>1</v>
      </c>
      <c r="N516" s="176">
        <f t="shared" si="58"/>
        <v>0</v>
      </c>
      <c r="O516" s="176"/>
    </row>
    <row r="517" spans="1:15" x14ac:dyDescent="0.25">
      <c r="A517" s="176">
        <f t="shared" si="59"/>
        <v>4</v>
      </c>
      <c r="B517" s="176" t="str">
        <f t="shared" si="57"/>
        <v>PZT&lt;2&gt;</v>
      </c>
      <c r="C517" s="176" t="str">
        <f t="shared" ref="C517:C580" si="63">IF(D517="NO_NAME","NOCON",RIGHT(D517,LEN(D517)-2))</f>
        <v>PZT&lt;2&gt;</v>
      </c>
      <c r="D517" s="174" t="s">
        <v>1852</v>
      </c>
      <c r="E517" s="174">
        <v>815.52</v>
      </c>
      <c r="F517" s="174">
        <v>7341</v>
      </c>
      <c r="G517" s="174">
        <v>2500</v>
      </c>
      <c r="H517" s="174">
        <v>50</v>
      </c>
      <c r="I517" s="174">
        <v>50</v>
      </c>
      <c r="K517" s="176">
        <f t="shared" si="60"/>
        <v>4</v>
      </c>
      <c r="L517" s="176">
        <f t="shared" si="61"/>
        <v>0</v>
      </c>
      <c r="M517" s="176" t="b">
        <f t="shared" si="62"/>
        <v>1</v>
      </c>
      <c r="N517" s="176">
        <f t="shared" si="58"/>
        <v>0</v>
      </c>
      <c r="O517" s="176"/>
    </row>
    <row r="518" spans="1:15" x14ac:dyDescent="0.25">
      <c r="A518" s="176">
        <f t="shared" si="59"/>
        <v>405</v>
      </c>
      <c r="B518" s="176" t="str">
        <f t="shared" si="57"/>
        <v>PZT&lt;131&gt;</v>
      </c>
      <c r="C518" s="176" t="str">
        <f t="shared" si="63"/>
        <v>PZT&lt;131&gt;</v>
      </c>
      <c r="D518" s="174" t="s">
        <v>1853</v>
      </c>
      <c r="E518" s="174">
        <v>965.52</v>
      </c>
      <c r="F518" s="174">
        <v>6637</v>
      </c>
      <c r="G518" s="174">
        <v>2500</v>
      </c>
      <c r="H518" s="174">
        <v>50</v>
      </c>
      <c r="I518" s="174">
        <v>50</v>
      </c>
      <c r="K518" s="176">
        <f t="shared" si="60"/>
        <v>5</v>
      </c>
      <c r="L518" s="176">
        <f t="shared" si="61"/>
        <v>4</v>
      </c>
      <c r="M518" s="176" t="b">
        <f t="shared" si="62"/>
        <v>1</v>
      </c>
      <c r="N518" s="176">
        <f t="shared" si="58"/>
        <v>0</v>
      </c>
      <c r="O518" s="176"/>
    </row>
    <row r="519" spans="1:15" x14ac:dyDescent="0.25">
      <c r="A519" s="176">
        <f t="shared" si="59"/>
        <v>305</v>
      </c>
      <c r="B519" s="176" t="str">
        <f t="shared" si="57"/>
        <v>PZT&lt;99&gt;</v>
      </c>
      <c r="C519" s="176" t="str">
        <f t="shared" si="63"/>
        <v>PZT&lt;99&gt;</v>
      </c>
      <c r="D519" s="174" t="s">
        <v>1854</v>
      </c>
      <c r="E519" s="174">
        <v>965.52</v>
      </c>
      <c r="F519" s="174">
        <v>6813</v>
      </c>
      <c r="G519" s="174">
        <v>2500</v>
      </c>
      <c r="H519" s="174">
        <v>50</v>
      </c>
      <c r="I519" s="174">
        <v>50</v>
      </c>
      <c r="K519" s="176">
        <f t="shared" si="60"/>
        <v>5</v>
      </c>
      <c r="L519" s="176">
        <f t="shared" si="61"/>
        <v>3</v>
      </c>
      <c r="M519" s="176" t="b">
        <f t="shared" si="62"/>
        <v>1</v>
      </c>
      <c r="N519" s="176">
        <f t="shared" si="58"/>
        <v>0</v>
      </c>
      <c r="O519" s="176"/>
    </row>
    <row r="520" spans="1:15" x14ac:dyDescent="0.25">
      <c r="A520" s="176">
        <f t="shared" si="59"/>
        <v>205</v>
      </c>
      <c r="B520" s="176" t="str">
        <f t="shared" si="57"/>
        <v>PZT&lt;67&gt;</v>
      </c>
      <c r="C520" s="176" t="str">
        <f t="shared" si="63"/>
        <v>PZT&lt;67&gt;</v>
      </c>
      <c r="D520" s="174" t="s">
        <v>1855</v>
      </c>
      <c r="E520" s="174">
        <v>965.52</v>
      </c>
      <c r="F520" s="174">
        <v>6989</v>
      </c>
      <c r="G520" s="174">
        <v>2500</v>
      </c>
      <c r="H520" s="174">
        <v>50</v>
      </c>
      <c r="I520" s="174">
        <v>50</v>
      </c>
      <c r="K520" s="176">
        <f t="shared" si="60"/>
        <v>5</v>
      </c>
      <c r="L520" s="176">
        <f t="shared" si="61"/>
        <v>2</v>
      </c>
      <c r="M520" s="176" t="b">
        <f t="shared" si="62"/>
        <v>1</v>
      </c>
      <c r="N520" s="176">
        <f t="shared" si="58"/>
        <v>0</v>
      </c>
      <c r="O520" s="176"/>
    </row>
    <row r="521" spans="1:15" x14ac:dyDescent="0.25">
      <c r="A521" s="176">
        <f t="shared" si="59"/>
        <v>105</v>
      </c>
      <c r="B521" s="176" t="str">
        <f t="shared" si="57"/>
        <v>PZT&lt;35&gt;</v>
      </c>
      <c r="C521" s="176" t="str">
        <f t="shared" si="63"/>
        <v>PZT&lt;35&gt;</v>
      </c>
      <c r="D521" s="174" t="s">
        <v>1856</v>
      </c>
      <c r="E521" s="174">
        <v>965.52</v>
      </c>
      <c r="F521" s="174">
        <v>7165</v>
      </c>
      <c r="G521" s="174">
        <v>2500</v>
      </c>
      <c r="H521" s="174">
        <v>50</v>
      </c>
      <c r="I521" s="174">
        <v>50</v>
      </c>
      <c r="K521" s="176">
        <f t="shared" si="60"/>
        <v>5</v>
      </c>
      <c r="L521" s="176">
        <f t="shared" si="61"/>
        <v>1</v>
      </c>
      <c r="M521" s="176" t="b">
        <f t="shared" si="62"/>
        <v>1</v>
      </c>
      <c r="N521" s="176">
        <f t="shared" si="58"/>
        <v>0</v>
      </c>
      <c r="O521" s="176"/>
    </row>
    <row r="522" spans="1:15" x14ac:dyDescent="0.25">
      <c r="A522" s="176">
        <f t="shared" si="59"/>
        <v>5</v>
      </c>
      <c r="B522" s="176" t="str">
        <f t="shared" si="57"/>
        <v>PZT&lt;3&gt;</v>
      </c>
      <c r="C522" s="176" t="str">
        <f t="shared" si="63"/>
        <v>PZT&lt;3&gt;</v>
      </c>
      <c r="D522" s="174" t="s">
        <v>1857</v>
      </c>
      <c r="E522" s="174">
        <v>965.52</v>
      </c>
      <c r="F522" s="174">
        <v>7341</v>
      </c>
      <c r="G522" s="174">
        <v>2500</v>
      </c>
      <c r="H522" s="174">
        <v>50</v>
      </c>
      <c r="I522" s="174">
        <v>50</v>
      </c>
      <c r="K522" s="176">
        <f t="shared" si="60"/>
        <v>5</v>
      </c>
      <c r="L522" s="176">
        <f t="shared" si="61"/>
        <v>0</v>
      </c>
      <c r="M522" s="176" t="b">
        <f t="shared" si="62"/>
        <v>1</v>
      </c>
      <c r="N522" s="176">
        <f t="shared" si="58"/>
        <v>0</v>
      </c>
      <c r="O522" s="176"/>
    </row>
    <row r="523" spans="1:15" x14ac:dyDescent="0.25">
      <c r="A523" s="176">
        <f t="shared" si="59"/>
        <v>506</v>
      </c>
      <c r="B523" s="176" t="str">
        <f t="shared" si="57"/>
        <v>VDDHV</v>
      </c>
      <c r="C523" s="176" t="str">
        <f t="shared" si="63"/>
        <v>VDDHV&lt;31&gt;</v>
      </c>
      <c r="D523" s="174" t="s">
        <v>1858</v>
      </c>
      <c r="E523" s="174">
        <v>1115.52</v>
      </c>
      <c r="F523" s="174">
        <v>6461</v>
      </c>
      <c r="G523" s="174">
        <v>2500</v>
      </c>
      <c r="H523" s="174">
        <v>50</v>
      </c>
      <c r="I523" s="174">
        <v>50</v>
      </c>
      <c r="K523" s="176">
        <f t="shared" si="60"/>
        <v>6</v>
      </c>
      <c r="L523" s="176">
        <f t="shared" si="61"/>
        <v>5</v>
      </c>
      <c r="M523" s="176" t="b">
        <f t="shared" si="62"/>
        <v>1</v>
      </c>
      <c r="N523" s="176">
        <f t="shared" si="58"/>
        <v>0</v>
      </c>
      <c r="O523" s="176"/>
    </row>
    <row r="524" spans="1:15" x14ac:dyDescent="0.25">
      <c r="A524" s="176">
        <f t="shared" si="59"/>
        <v>406</v>
      </c>
      <c r="B524" s="176" t="str">
        <f t="shared" si="57"/>
        <v>VDDHV</v>
      </c>
      <c r="C524" s="176" t="str">
        <f t="shared" si="63"/>
        <v>VDDHV&lt;25&gt;</v>
      </c>
      <c r="D524" s="174" t="s">
        <v>1859</v>
      </c>
      <c r="E524" s="174">
        <v>1115.52</v>
      </c>
      <c r="F524" s="174">
        <v>6637</v>
      </c>
      <c r="G524" s="174">
        <v>2500</v>
      </c>
      <c r="H524" s="174">
        <v>50</v>
      </c>
      <c r="I524" s="174">
        <v>50</v>
      </c>
      <c r="K524" s="176">
        <f t="shared" si="60"/>
        <v>6</v>
      </c>
      <c r="L524" s="176">
        <f t="shared" si="61"/>
        <v>4</v>
      </c>
      <c r="M524" s="176" t="b">
        <f t="shared" si="62"/>
        <v>1</v>
      </c>
      <c r="N524" s="176">
        <f t="shared" si="58"/>
        <v>0</v>
      </c>
      <c r="O524" s="176"/>
    </row>
    <row r="525" spans="1:15" x14ac:dyDescent="0.25">
      <c r="A525" s="176">
        <f t="shared" si="59"/>
        <v>306</v>
      </c>
      <c r="B525" s="176" t="str">
        <f t="shared" ref="B525:B588" si="64">IF(LEFT(C525,1)="V",IF(ISNUMBER(FIND("&lt;",C525)),LEFT(C525,FIND("&lt;",C525)-1),C525),C525)</f>
        <v>VDDHV</v>
      </c>
      <c r="C525" s="176" t="str">
        <f t="shared" si="63"/>
        <v>VDDHV&lt;19&gt;</v>
      </c>
      <c r="D525" s="174" t="s">
        <v>1860</v>
      </c>
      <c r="E525" s="174">
        <v>1115.52</v>
      </c>
      <c r="F525" s="174">
        <v>6813</v>
      </c>
      <c r="G525" s="174">
        <v>2500</v>
      </c>
      <c r="H525" s="174">
        <v>50</v>
      </c>
      <c r="I525" s="174">
        <v>50</v>
      </c>
      <c r="K525" s="176">
        <f t="shared" si="60"/>
        <v>6</v>
      </c>
      <c r="L525" s="176">
        <f t="shared" si="61"/>
        <v>3</v>
      </c>
      <c r="M525" s="176" t="b">
        <f t="shared" si="62"/>
        <v>1</v>
      </c>
      <c r="N525" s="176">
        <f t="shared" si="58"/>
        <v>0</v>
      </c>
      <c r="O525" s="176"/>
    </row>
    <row r="526" spans="1:15" x14ac:dyDescent="0.25">
      <c r="A526" s="176">
        <f t="shared" si="59"/>
        <v>206</v>
      </c>
      <c r="B526" s="176" t="str">
        <f t="shared" si="64"/>
        <v>VDDHV</v>
      </c>
      <c r="C526" s="176" t="str">
        <f t="shared" si="63"/>
        <v>VDDHV&lt;13&gt;</v>
      </c>
      <c r="D526" s="174" t="s">
        <v>1861</v>
      </c>
      <c r="E526" s="174">
        <v>1115.52</v>
      </c>
      <c r="F526" s="174">
        <v>6989</v>
      </c>
      <c r="G526" s="174">
        <v>2500</v>
      </c>
      <c r="H526" s="174">
        <v>50</v>
      </c>
      <c r="I526" s="174">
        <v>50</v>
      </c>
      <c r="K526" s="176">
        <f t="shared" si="60"/>
        <v>6</v>
      </c>
      <c r="L526" s="176">
        <f t="shared" si="61"/>
        <v>2</v>
      </c>
      <c r="M526" s="176" t="b">
        <f t="shared" si="62"/>
        <v>1</v>
      </c>
      <c r="N526" s="176">
        <f t="shared" si="58"/>
        <v>0</v>
      </c>
      <c r="O526" s="176"/>
    </row>
    <row r="527" spans="1:15" x14ac:dyDescent="0.25">
      <c r="A527" s="176">
        <f t="shared" si="59"/>
        <v>106</v>
      </c>
      <c r="B527" s="176" t="str">
        <f t="shared" si="64"/>
        <v>VDDHV</v>
      </c>
      <c r="C527" s="176" t="str">
        <f t="shared" si="63"/>
        <v>VDDHV&lt;7&gt;</v>
      </c>
      <c r="D527" s="174" t="s">
        <v>1862</v>
      </c>
      <c r="E527" s="174">
        <v>1115.52</v>
      </c>
      <c r="F527" s="174">
        <v>7165</v>
      </c>
      <c r="G527" s="174">
        <v>2500</v>
      </c>
      <c r="H527" s="174">
        <v>50</v>
      </c>
      <c r="I527" s="174">
        <v>50</v>
      </c>
      <c r="K527" s="176">
        <f t="shared" si="60"/>
        <v>6</v>
      </c>
      <c r="L527" s="176">
        <f t="shared" si="61"/>
        <v>1</v>
      </c>
      <c r="M527" s="176" t="b">
        <f t="shared" si="62"/>
        <v>1</v>
      </c>
      <c r="N527" s="176">
        <f t="shared" si="58"/>
        <v>0</v>
      </c>
      <c r="O527" s="176"/>
    </row>
    <row r="528" spans="1:15" x14ac:dyDescent="0.25">
      <c r="A528" s="176">
        <f t="shared" si="59"/>
        <v>6</v>
      </c>
      <c r="B528" s="176" t="str">
        <f t="shared" si="64"/>
        <v>VDDHV</v>
      </c>
      <c r="C528" s="176" t="str">
        <f t="shared" si="63"/>
        <v>VDDHV&lt;1&gt;</v>
      </c>
      <c r="D528" s="174" t="s">
        <v>1863</v>
      </c>
      <c r="E528" s="174">
        <v>1115.52</v>
      </c>
      <c r="F528" s="174">
        <v>7341</v>
      </c>
      <c r="G528" s="174">
        <v>2500</v>
      </c>
      <c r="H528" s="174">
        <v>50</v>
      </c>
      <c r="I528" s="174">
        <v>50</v>
      </c>
      <c r="K528" s="176">
        <f t="shared" si="60"/>
        <v>6</v>
      </c>
      <c r="L528" s="176">
        <f t="shared" si="61"/>
        <v>0</v>
      </c>
      <c r="M528" s="176" t="b">
        <f t="shared" si="62"/>
        <v>1</v>
      </c>
      <c r="N528" s="176">
        <f t="shared" si="58"/>
        <v>0</v>
      </c>
      <c r="O528" s="176"/>
    </row>
    <row r="529" spans="1:15" x14ac:dyDescent="0.25">
      <c r="A529" s="176">
        <f t="shared" si="59"/>
        <v>507</v>
      </c>
      <c r="B529" s="176" t="str">
        <f t="shared" si="64"/>
        <v>PZT&lt;164&gt;</v>
      </c>
      <c r="C529" s="176" t="str">
        <f t="shared" si="63"/>
        <v>PZT&lt;164&gt;</v>
      </c>
      <c r="D529" s="174" t="s">
        <v>1864</v>
      </c>
      <c r="E529" s="174">
        <v>1265.52</v>
      </c>
      <c r="F529" s="174">
        <v>6461</v>
      </c>
      <c r="G529" s="174">
        <v>2500</v>
      </c>
      <c r="H529" s="174">
        <v>50</v>
      </c>
      <c r="I529" s="174">
        <v>50</v>
      </c>
      <c r="K529" s="176">
        <f t="shared" si="60"/>
        <v>7</v>
      </c>
      <c r="L529" s="176">
        <f t="shared" si="61"/>
        <v>5</v>
      </c>
      <c r="M529" s="176" t="b">
        <f t="shared" si="62"/>
        <v>1</v>
      </c>
      <c r="N529" s="176">
        <f t="shared" si="58"/>
        <v>0</v>
      </c>
      <c r="O529" s="176"/>
    </row>
    <row r="530" spans="1:15" x14ac:dyDescent="0.25">
      <c r="A530" s="176">
        <f t="shared" si="59"/>
        <v>407</v>
      </c>
      <c r="B530" s="176" t="str">
        <f t="shared" si="64"/>
        <v>PZT&lt;132&gt;</v>
      </c>
      <c r="C530" s="176" t="str">
        <f t="shared" si="63"/>
        <v>PZT&lt;132&gt;</v>
      </c>
      <c r="D530" s="174" t="s">
        <v>1865</v>
      </c>
      <c r="E530" s="174">
        <v>1265.52</v>
      </c>
      <c r="F530" s="174">
        <v>6637</v>
      </c>
      <c r="G530" s="174">
        <v>2500</v>
      </c>
      <c r="H530" s="174">
        <v>50</v>
      </c>
      <c r="I530" s="174">
        <v>50</v>
      </c>
      <c r="K530" s="176">
        <f t="shared" si="60"/>
        <v>7</v>
      </c>
      <c r="L530" s="176">
        <f t="shared" si="61"/>
        <v>4</v>
      </c>
      <c r="M530" s="176" t="b">
        <f t="shared" si="62"/>
        <v>1</v>
      </c>
      <c r="N530" s="176">
        <f t="shared" si="58"/>
        <v>0</v>
      </c>
      <c r="O530" s="176"/>
    </row>
    <row r="531" spans="1:15" x14ac:dyDescent="0.25">
      <c r="A531" s="176">
        <f t="shared" si="59"/>
        <v>307</v>
      </c>
      <c r="B531" s="176" t="str">
        <f t="shared" si="64"/>
        <v>PZT&lt;100&gt;</v>
      </c>
      <c r="C531" s="176" t="str">
        <f t="shared" si="63"/>
        <v>PZT&lt;100&gt;</v>
      </c>
      <c r="D531" s="174" t="s">
        <v>1866</v>
      </c>
      <c r="E531" s="174">
        <v>1265.52</v>
      </c>
      <c r="F531" s="174">
        <v>6813</v>
      </c>
      <c r="G531" s="174">
        <v>2500</v>
      </c>
      <c r="H531" s="174">
        <v>50</v>
      </c>
      <c r="I531" s="174">
        <v>50</v>
      </c>
      <c r="K531" s="176">
        <f t="shared" si="60"/>
        <v>7</v>
      </c>
      <c r="L531" s="176">
        <f t="shared" si="61"/>
        <v>3</v>
      </c>
      <c r="M531" s="176" t="b">
        <f t="shared" si="62"/>
        <v>1</v>
      </c>
      <c r="N531" s="176">
        <f t="shared" si="58"/>
        <v>0</v>
      </c>
      <c r="O531" s="176"/>
    </row>
    <row r="532" spans="1:15" x14ac:dyDescent="0.25">
      <c r="A532" s="176">
        <f t="shared" si="59"/>
        <v>207</v>
      </c>
      <c r="B532" s="176" t="str">
        <f t="shared" si="64"/>
        <v>PZT&lt;68&gt;</v>
      </c>
      <c r="C532" s="176" t="str">
        <f t="shared" si="63"/>
        <v>PZT&lt;68&gt;</v>
      </c>
      <c r="D532" s="174" t="s">
        <v>1867</v>
      </c>
      <c r="E532" s="174">
        <v>1265.52</v>
      </c>
      <c r="F532" s="174">
        <v>6989</v>
      </c>
      <c r="G532" s="174">
        <v>2500</v>
      </c>
      <c r="H532" s="174">
        <v>50</v>
      </c>
      <c r="I532" s="174">
        <v>50</v>
      </c>
      <c r="K532" s="176">
        <f t="shared" si="60"/>
        <v>7</v>
      </c>
      <c r="L532" s="176">
        <f t="shared" si="61"/>
        <v>2</v>
      </c>
      <c r="M532" s="176" t="b">
        <f t="shared" si="62"/>
        <v>1</v>
      </c>
      <c r="N532" s="176">
        <f t="shared" ref="N532:N595" si="65">ABS(K532-ROUND(K532,0))+ABS(L532-ROUND(L532,0))</f>
        <v>0</v>
      </c>
      <c r="O532" s="176"/>
    </row>
    <row r="533" spans="1:15" x14ac:dyDescent="0.25">
      <c r="A533" s="176">
        <f t="shared" si="59"/>
        <v>107</v>
      </c>
      <c r="B533" s="176" t="str">
        <f t="shared" si="64"/>
        <v>PZT&lt;36&gt;</v>
      </c>
      <c r="C533" s="176" t="str">
        <f t="shared" si="63"/>
        <v>PZT&lt;36&gt;</v>
      </c>
      <c r="D533" s="174" t="s">
        <v>1868</v>
      </c>
      <c r="E533" s="174">
        <v>1265.52</v>
      </c>
      <c r="F533" s="174">
        <v>7165</v>
      </c>
      <c r="G533" s="174">
        <v>2500</v>
      </c>
      <c r="H533" s="174">
        <v>50</v>
      </c>
      <c r="I533" s="174">
        <v>50</v>
      </c>
      <c r="K533" s="176">
        <f t="shared" si="60"/>
        <v>7</v>
      </c>
      <c r="L533" s="176">
        <f t="shared" si="61"/>
        <v>1</v>
      </c>
      <c r="M533" s="176" t="b">
        <f t="shared" si="62"/>
        <v>1</v>
      </c>
      <c r="N533" s="176">
        <f t="shared" si="65"/>
        <v>0</v>
      </c>
      <c r="O533" s="176"/>
    </row>
    <row r="534" spans="1:15" x14ac:dyDescent="0.25">
      <c r="A534" s="176">
        <f t="shared" si="59"/>
        <v>7</v>
      </c>
      <c r="B534" s="176" t="str">
        <f t="shared" si="64"/>
        <v>PZT&lt;4&gt;</v>
      </c>
      <c r="C534" s="176" t="str">
        <f t="shared" si="63"/>
        <v>PZT&lt;4&gt;</v>
      </c>
      <c r="D534" s="174" t="s">
        <v>1869</v>
      </c>
      <c r="E534" s="174">
        <v>1265.52</v>
      </c>
      <c r="F534" s="174">
        <v>7341</v>
      </c>
      <c r="G534" s="174">
        <v>2500</v>
      </c>
      <c r="H534" s="174">
        <v>50</v>
      </c>
      <c r="I534" s="174">
        <v>50</v>
      </c>
      <c r="K534" s="176">
        <f t="shared" si="60"/>
        <v>7</v>
      </c>
      <c r="L534" s="176">
        <f t="shared" si="61"/>
        <v>0</v>
      </c>
      <c r="M534" s="176" t="b">
        <f t="shared" si="62"/>
        <v>1</v>
      </c>
      <c r="N534" s="176">
        <f t="shared" si="65"/>
        <v>0</v>
      </c>
      <c r="O534" s="176"/>
    </row>
    <row r="535" spans="1:15" x14ac:dyDescent="0.25">
      <c r="A535" s="176">
        <f t="shared" si="59"/>
        <v>608</v>
      </c>
      <c r="B535" s="176" t="str">
        <f t="shared" si="64"/>
        <v>PZT&lt;197&gt;</v>
      </c>
      <c r="C535" s="176" t="str">
        <f t="shared" si="63"/>
        <v>PZT&lt;197&gt;</v>
      </c>
      <c r="D535" s="174" t="s">
        <v>1870</v>
      </c>
      <c r="E535" s="174">
        <v>1415.52</v>
      </c>
      <c r="F535" s="174">
        <v>6285</v>
      </c>
      <c r="G535" s="174">
        <v>2500</v>
      </c>
      <c r="H535" s="174">
        <v>50</v>
      </c>
      <c r="I535" s="174">
        <v>50</v>
      </c>
      <c r="K535" s="176">
        <f t="shared" si="60"/>
        <v>8</v>
      </c>
      <c r="L535" s="176">
        <f t="shared" si="61"/>
        <v>6</v>
      </c>
      <c r="M535" s="176" t="b">
        <f t="shared" si="62"/>
        <v>1</v>
      </c>
      <c r="N535" s="176">
        <f t="shared" si="65"/>
        <v>0</v>
      </c>
      <c r="O535" s="176"/>
    </row>
    <row r="536" spans="1:15" x14ac:dyDescent="0.25">
      <c r="A536" s="176">
        <f t="shared" si="59"/>
        <v>508</v>
      </c>
      <c r="B536" s="176" t="str">
        <f t="shared" si="64"/>
        <v>PZT&lt;165&gt;</v>
      </c>
      <c r="C536" s="176" t="str">
        <f t="shared" si="63"/>
        <v>PZT&lt;165&gt;</v>
      </c>
      <c r="D536" s="174" t="s">
        <v>1871</v>
      </c>
      <c r="E536" s="174">
        <v>1415.52</v>
      </c>
      <c r="F536" s="174">
        <v>6461</v>
      </c>
      <c r="G536" s="174">
        <v>2500</v>
      </c>
      <c r="H536" s="174">
        <v>50</v>
      </c>
      <c r="I536" s="174">
        <v>50</v>
      </c>
      <c r="K536" s="176">
        <f t="shared" si="60"/>
        <v>8</v>
      </c>
      <c r="L536" s="176">
        <f t="shared" si="61"/>
        <v>5</v>
      </c>
      <c r="M536" s="176" t="b">
        <f t="shared" si="62"/>
        <v>1</v>
      </c>
      <c r="N536" s="176">
        <f t="shared" si="65"/>
        <v>0</v>
      </c>
      <c r="O536" s="176"/>
    </row>
    <row r="537" spans="1:15" x14ac:dyDescent="0.25">
      <c r="A537" s="176">
        <f t="shared" si="59"/>
        <v>408</v>
      </c>
      <c r="B537" s="176" t="str">
        <f t="shared" si="64"/>
        <v>PZT&lt;133&gt;</v>
      </c>
      <c r="C537" s="176" t="str">
        <f t="shared" si="63"/>
        <v>PZT&lt;133&gt;</v>
      </c>
      <c r="D537" s="174" t="s">
        <v>1872</v>
      </c>
      <c r="E537" s="174">
        <v>1415.52</v>
      </c>
      <c r="F537" s="174">
        <v>6637</v>
      </c>
      <c r="G537" s="174">
        <v>2500</v>
      </c>
      <c r="H537" s="174">
        <v>50</v>
      </c>
      <c r="I537" s="174">
        <v>50</v>
      </c>
      <c r="K537" s="176">
        <f t="shared" si="60"/>
        <v>8</v>
      </c>
      <c r="L537" s="176">
        <f t="shared" si="61"/>
        <v>4</v>
      </c>
      <c r="M537" s="176" t="b">
        <f t="shared" si="62"/>
        <v>1</v>
      </c>
      <c r="N537" s="176">
        <f t="shared" si="65"/>
        <v>0</v>
      </c>
      <c r="O537" s="176"/>
    </row>
    <row r="538" spans="1:15" x14ac:dyDescent="0.25">
      <c r="A538" s="176">
        <f t="shared" si="59"/>
        <v>308</v>
      </c>
      <c r="B538" s="176" t="str">
        <f t="shared" si="64"/>
        <v>PZT&lt;101&gt;</v>
      </c>
      <c r="C538" s="176" t="str">
        <f t="shared" si="63"/>
        <v>PZT&lt;101&gt;</v>
      </c>
      <c r="D538" s="174" t="s">
        <v>1873</v>
      </c>
      <c r="E538" s="174">
        <v>1415.52</v>
      </c>
      <c r="F538" s="174">
        <v>6813</v>
      </c>
      <c r="G538" s="174">
        <v>2500</v>
      </c>
      <c r="H538" s="174">
        <v>50</v>
      </c>
      <c r="I538" s="174">
        <v>50</v>
      </c>
      <c r="K538" s="176">
        <f t="shared" si="60"/>
        <v>8</v>
      </c>
      <c r="L538" s="176">
        <f t="shared" si="61"/>
        <v>3</v>
      </c>
      <c r="M538" s="176" t="b">
        <f t="shared" si="62"/>
        <v>1</v>
      </c>
      <c r="N538" s="176">
        <f t="shared" si="65"/>
        <v>0</v>
      </c>
      <c r="O538" s="176"/>
    </row>
    <row r="539" spans="1:15" x14ac:dyDescent="0.25">
      <c r="A539" s="176">
        <f t="shared" si="59"/>
        <v>208</v>
      </c>
      <c r="B539" s="176" t="str">
        <f t="shared" si="64"/>
        <v>PZT&lt;69&gt;</v>
      </c>
      <c r="C539" s="176" t="str">
        <f t="shared" si="63"/>
        <v>PZT&lt;69&gt;</v>
      </c>
      <c r="D539" s="174" t="s">
        <v>1874</v>
      </c>
      <c r="E539" s="174">
        <v>1415.52</v>
      </c>
      <c r="F539" s="174">
        <v>6989</v>
      </c>
      <c r="G539" s="174">
        <v>2500</v>
      </c>
      <c r="H539" s="174">
        <v>50</v>
      </c>
      <c r="I539" s="174">
        <v>50</v>
      </c>
      <c r="K539" s="176">
        <f t="shared" si="60"/>
        <v>8</v>
      </c>
      <c r="L539" s="176">
        <f t="shared" si="61"/>
        <v>2</v>
      </c>
      <c r="M539" s="176" t="b">
        <f t="shared" si="62"/>
        <v>1</v>
      </c>
      <c r="N539" s="176">
        <f t="shared" si="65"/>
        <v>0</v>
      </c>
      <c r="O539" s="176"/>
    </row>
    <row r="540" spans="1:15" x14ac:dyDescent="0.25">
      <c r="A540" s="176">
        <f t="shared" si="59"/>
        <v>108</v>
      </c>
      <c r="B540" s="176" t="str">
        <f t="shared" si="64"/>
        <v>PZT&lt;37&gt;</v>
      </c>
      <c r="C540" s="176" t="str">
        <f t="shared" si="63"/>
        <v>PZT&lt;37&gt;</v>
      </c>
      <c r="D540" s="174" t="s">
        <v>1875</v>
      </c>
      <c r="E540" s="174">
        <v>1415.52</v>
      </c>
      <c r="F540" s="174">
        <v>7165</v>
      </c>
      <c r="G540" s="174">
        <v>2500</v>
      </c>
      <c r="H540" s="174">
        <v>50</v>
      </c>
      <c r="I540" s="174">
        <v>50</v>
      </c>
      <c r="K540" s="176">
        <f t="shared" si="60"/>
        <v>8</v>
      </c>
      <c r="L540" s="176">
        <f t="shared" si="61"/>
        <v>1</v>
      </c>
      <c r="M540" s="176" t="b">
        <f t="shared" si="62"/>
        <v>1</v>
      </c>
      <c r="N540" s="176">
        <f t="shared" si="65"/>
        <v>0</v>
      </c>
      <c r="O540" s="176"/>
    </row>
    <row r="541" spans="1:15" x14ac:dyDescent="0.25">
      <c r="A541" s="176">
        <f t="shared" si="59"/>
        <v>8</v>
      </c>
      <c r="B541" s="176" t="str">
        <f t="shared" si="64"/>
        <v>PZT&lt;5&gt;</v>
      </c>
      <c r="C541" s="176" t="str">
        <f t="shared" si="63"/>
        <v>PZT&lt;5&gt;</v>
      </c>
      <c r="D541" s="174" t="s">
        <v>1876</v>
      </c>
      <c r="E541" s="174">
        <v>1415.52</v>
      </c>
      <c r="F541" s="174">
        <v>7341</v>
      </c>
      <c r="G541" s="174">
        <v>2500</v>
      </c>
      <c r="H541" s="174">
        <v>50</v>
      </c>
      <c r="I541" s="174">
        <v>50</v>
      </c>
      <c r="K541" s="176">
        <f t="shared" si="60"/>
        <v>8</v>
      </c>
      <c r="L541" s="176">
        <f t="shared" si="61"/>
        <v>0</v>
      </c>
      <c r="M541" s="176" t="b">
        <f t="shared" si="62"/>
        <v>1</v>
      </c>
      <c r="N541" s="176">
        <f t="shared" si="65"/>
        <v>0</v>
      </c>
      <c r="O541" s="176"/>
    </row>
    <row r="542" spans="1:15" x14ac:dyDescent="0.25">
      <c r="A542" s="176">
        <f t="shared" si="59"/>
        <v>709</v>
      </c>
      <c r="B542" s="176" t="str">
        <f t="shared" si="64"/>
        <v>PZT&lt;230&gt;</v>
      </c>
      <c r="C542" s="176" t="str">
        <f t="shared" si="63"/>
        <v>PZT&lt;230&gt;</v>
      </c>
      <c r="D542" s="174" t="s">
        <v>1877</v>
      </c>
      <c r="E542" s="174">
        <v>1565.52</v>
      </c>
      <c r="F542" s="174">
        <v>6109</v>
      </c>
      <c r="G542" s="174">
        <v>2500</v>
      </c>
      <c r="H542" s="174">
        <v>50</v>
      </c>
      <c r="I542" s="174">
        <v>50</v>
      </c>
      <c r="K542" s="176">
        <f t="shared" si="60"/>
        <v>9</v>
      </c>
      <c r="L542" s="176">
        <f t="shared" si="61"/>
        <v>7</v>
      </c>
      <c r="M542" s="176" t="b">
        <f t="shared" si="62"/>
        <v>1</v>
      </c>
      <c r="N542" s="176">
        <f t="shared" si="65"/>
        <v>0</v>
      </c>
      <c r="O542" s="176"/>
    </row>
    <row r="543" spans="1:15" x14ac:dyDescent="0.25">
      <c r="A543" s="176">
        <f t="shared" si="59"/>
        <v>609</v>
      </c>
      <c r="B543" s="176" t="str">
        <f t="shared" si="64"/>
        <v>PZT&lt;198&gt;</v>
      </c>
      <c r="C543" s="176" t="str">
        <f t="shared" si="63"/>
        <v>PZT&lt;198&gt;</v>
      </c>
      <c r="D543" s="174" t="s">
        <v>1878</v>
      </c>
      <c r="E543" s="174">
        <v>1565.52</v>
      </c>
      <c r="F543" s="174">
        <v>6285</v>
      </c>
      <c r="G543" s="174">
        <v>2500</v>
      </c>
      <c r="H543" s="174">
        <v>50</v>
      </c>
      <c r="I543" s="174">
        <v>50</v>
      </c>
      <c r="K543" s="176">
        <f t="shared" si="60"/>
        <v>9</v>
      </c>
      <c r="L543" s="176">
        <f t="shared" si="61"/>
        <v>6</v>
      </c>
      <c r="M543" s="176" t="b">
        <f t="shared" si="62"/>
        <v>1</v>
      </c>
      <c r="N543" s="176">
        <f t="shared" si="65"/>
        <v>0</v>
      </c>
      <c r="O543" s="176"/>
    </row>
    <row r="544" spans="1:15" x14ac:dyDescent="0.25">
      <c r="A544" s="176">
        <f t="shared" si="59"/>
        <v>509</v>
      </c>
      <c r="B544" s="176" t="str">
        <f t="shared" si="64"/>
        <v>PZT&lt;166&gt;</v>
      </c>
      <c r="C544" s="176" t="str">
        <f t="shared" si="63"/>
        <v>PZT&lt;166&gt;</v>
      </c>
      <c r="D544" s="174" t="s">
        <v>1879</v>
      </c>
      <c r="E544" s="174">
        <v>1565.52</v>
      </c>
      <c r="F544" s="174">
        <v>6461</v>
      </c>
      <c r="G544" s="174">
        <v>2500</v>
      </c>
      <c r="H544" s="174">
        <v>50</v>
      </c>
      <c r="I544" s="174">
        <v>50</v>
      </c>
      <c r="K544" s="176">
        <f t="shared" si="60"/>
        <v>9</v>
      </c>
      <c r="L544" s="176">
        <f t="shared" si="61"/>
        <v>5</v>
      </c>
      <c r="M544" s="176" t="b">
        <f t="shared" si="62"/>
        <v>1</v>
      </c>
      <c r="N544" s="176">
        <f t="shared" si="65"/>
        <v>0</v>
      </c>
      <c r="O544" s="176"/>
    </row>
    <row r="545" spans="1:15" x14ac:dyDescent="0.25">
      <c r="A545" s="176">
        <f t="shared" si="59"/>
        <v>409</v>
      </c>
      <c r="B545" s="176" t="str">
        <f t="shared" si="64"/>
        <v>PZT&lt;134&gt;</v>
      </c>
      <c r="C545" s="176" t="str">
        <f t="shared" si="63"/>
        <v>PZT&lt;134&gt;</v>
      </c>
      <c r="D545" s="174" t="s">
        <v>1880</v>
      </c>
      <c r="E545" s="174">
        <v>1565.52</v>
      </c>
      <c r="F545" s="174">
        <v>6637</v>
      </c>
      <c r="G545" s="174">
        <v>2500</v>
      </c>
      <c r="H545" s="174">
        <v>50</v>
      </c>
      <c r="I545" s="174">
        <v>50</v>
      </c>
      <c r="K545" s="176">
        <f t="shared" si="60"/>
        <v>9</v>
      </c>
      <c r="L545" s="176">
        <f t="shared" si="61"/>
        <v>4</v>
      </c>
      <c r="M545" s="176" t="b">
        <f t="shared" si="62"/>
        <v>1</v>
      </c>
      <c r="N545" s="176">
        <f t="shared" si="65"/>
        <v>0</v>
      </c>
      <c r="O545" s="176"/>
    </row>
    <row r="546" spans="1:15" x14ac:dyDescent="0.25">
      <c r="A546" s="176">
        <f t="shared" si="59"/>
        <v>309</v>
      </c>
      <c r="B546" s="176" t="str">
        <f t="shared" si="64"/>
        <v>PZT&lt;102&gt;</v>
      </c>
      <c r="C546" s="176" t="str">
        <f t="shared" si="63"/>
        <v>PZT&lt;102&gt;</v>
      </c>
      <c r="D546" s="174" t="s">
        <v>1881</v>
      </c>
      <c r="E546" s="174">
        <v>1565.52</v>
      </c>
      <c r="F546" s="174">
        <v>6813</v>
      </c>
      <c r="G546" s="174">
        <v>2500</v>
      </c>
      <c r="H546" s="174">
        <v>50</v>
      </c>
      <c r="I546" s="174">
        <v>50</v>
      </c>
      <c r="K546" s="176">
        <f t="shared" si="60"/>
        <v>9</v>
      </c>
      <c r="L546" s="176">
        <f t="shared" si="61"/>
        <v>3</v>
      </c>
      <c r="M546" s="176" t="b">
        <f t="shared" si="62"/>
        <v>1</v>
      </c>
      <c r="N546" s="176">
        <f t="shared" si="65"/>
        <v>0</v>
      </c>
      <c r="O546" s="176"/>
    </row>
    <row r="547" spans="1:15" x14ac:dyDescent="0.25">
      <c r="A547" s="176">
        <f t="shared" si="59"/>
        <v>209</v>
      </c>
      <c r="B547" s="176" t="str">
        <f t="shared" si="64"/>
        <v>PZT&lt;70&gt;</v>
      </c>
      <c r="C547" s="176" t="str">
        <f t="shared" si="63"/>
        <v>PZT&lt;70&gt;</v>
      </c>
      <c r="D547" s="174" t="s">
        <v>1882</v>
      </c>
      <c r="E547" s="174">
        <v>1565.52</v>
      </c>
      <c r="F547" s="174">
        <v>6989</v>
      </c>
      <c r="G547" s="174">
        <v>2500</v>
      </c>
      <c r="H547" s="174">
        <v>50</v>
      </c>
      <c r="I547" s="174">
        <v>50</v>
      </c>
      <c r="K547" s="176">
        <f t="shared" si="60"/>
        <v>9</v>
      </c>
      <c r="L547" s="176">
        <f t="shared" si="61"/>
        <v>2</v>
      </c>
      <c r="M547" s="176" t="b">
        <f t="shared" si="62"/>
        <v>1</v>
      </c>
      <c r="N547" s="176">
        <f t="shared" si="65"/>
        <v>0</v>
      </c>
      <c r="O547" s="176"/>
    </row>
    <row r="548" spans="1:15" x14ac:dyDescent="0.25">
      <c r="A548" s="176">
        <f t="shared" si="59"/>
        <v>109</v>
      </c>
      <c r="B548" s="176" t="str">
        <f t="shared" si="64"/>
        <v>PZT&lt;38&gt;</v>
      </c>
      <c r="C548" s="176" t="str">
        <f t="shared" si="63"/>
        <v>PZT&lt;38&gt;</v>
      </c>
      <c r="D548" s="174" t="s">
        <v>1883</v>
      </c>
      <c r="E548" s="174">
        <v>1565.52</v>
      </c>
      <c r="F548" s="174">
        <v>7165</v>
      </c>
      <c r="G548" s="174">
        <v>2500</v>
      </c>
      <c r="H548" s="174">
        <v>50</v>
      </c>
      <c r="I548" s="174">
        <v>50</v>
      </c>
      <c r="K548" s="176">
        <f t="shared" si="60"/>
        <v>9</v>
      </c>
      <c r="L548" s="176">
        <f t="shared" si="61"/>
        <v>1</v>
      </c>
      <c r="M548" s="176" t="b">
        <f t="shared" si="62"/>
        <v>1</v>
      </c>
      <c r="N548" s="176">
        <f t="shared" si="65"/>
        <v>0</v>
      </c>
      <c r="O548" s="176"/>
    </row>
    <row r="549" spans="1:15" x14ac:dyDescent="0.25">
      <c r="A549" s="176">
        <f t="shared" si="59"/>
        <v>9</v>
      </c>
      <c r="B549" s="176" t="str">
        <f t="shared" si="64"/>
        <v>PZT&lt;6&gt;</v>
      </c>
      <c r="C549" s="176" t="str">
        <f t="shared" si="63"/>
        <v>PZT&lt;6&gt;</v>
      </c>
      <c r="D549" s="174" t="s">
        <v>1884</v>
      </c>
      <c r="E549" s="174">
        <v>1565.52</v>
      </c>
      <c r="F549" s="174">
        <v>7341</v>
      </c>
      <c r="G549" s="174">
        <v>2500</v>
      </c>
      <c r="H549" s="174">
        <v>50</v>
      </c>
      <c r="I549" s="174">
        <v>50</v>
      </c>
      <c r="K549" s="176">
        <f t="shared" si="60"/>
        <v>9</v>
      </c>
      <c r="L549" s="176">
        <f t="shared" si="61"/>
        <v>0</v>
      </c>
      <c r="M549" s="176" t="b">
        <f t="shared" si="62"/>
        <v>1</v>
      </c>
      <c r="N549" s="176">
        <f t="shared" si="65"/>
        <v>0</v>
      </c>
      <c r="O549" s="176"/>
    </row>
    <row r="550" spans="1:15" x14ac:dyDescent="0.25">
      <c r="A550" s="176">
        <f t="shared" si="59"/>
        <v>810</v>
      </c>
      <c r="B550" s="176" t="str">
        <f t="shared" si="64"/>
        <v>PZT&lt;263&gt;</v>
      </c>
      <c r="C550" s="176" t="str">
        <f t="shared" si="63"/>
        <v>PZT&lt;263&gt;</v>
      </c>
      <c r="D550" s="174" t="s">
        <v>1885</v>
      </c>
      <c r="E550" s="174">
        <v>1715.52</v>
      </c>
      <c r="F550" s="174">
        <v>5933</v>
      </c>
      <c r="G550" s="174">
        <v>2500</v>
      </c>
      <c r="H550" s="174">
        <v>50</v>
      </c>
      <c r="I550" s="174">
        <v>50</v>
      </c>
      <c r="K550" s="176">
        <f t="shared" si="60"/>
        <v>10</v>
      </c>
      <c r="L550" s="176">
        <f t="shared" si="61"/>
        <v>8</v>
      </c>
      <c r="M550" s="176" t="b">
        <f t="shared" si="62"/>
        <v>1</v>
      </c>
      <c r="N550" s="176">
        <f t="shared" si="65"/>
        <v>0</v>
      </c>
      <c r="O550" s="176"/>
    </row>
    <row r="551" spans="1:15" x14ac:dyDescent="0.25">
      <c r="A551" s="176">
        <f t="shared" si="59"/>
        <v>710</v>
      </c>
      <c r="B551" s="176" t="str">
        <f t="shared" si="64"/>
        <v>PZT&lt;231&gt;</v>
      </c>
      <c r="C551" s="176" t="str">
        <f t="shared" si="63"/>
        <v>PZT&lt;231&gt;</v>
      </c>
      <c r="D551" s="174" t="s">
        <v>1886</v>
      </c>
      <c r="E551" s="174">
        <v>1715.52</v>
      </c>
      <c r="F551" s="174">
        <v>6109</v>
      </c>
      <c r="G551" s="174">
        <v>2500</v>
      </c>
      <c r="H551" s="174">
        <v>50</v>
      </c>
      <c r="I551" s="174">
        <v>50</v>
      </c>
      <c r="K551" s="176">
        <f t="shared" si="60"/>
        <v>10</v>
      </c>
      <c r="L551" s="176">
        <f t="shared" si="61"/>
        <v>7</v>
      </c>
      <c r="M551" s="176" t="b">
        <f t="shared" si="62"/>
        <v>1</v>
      </c>
      <c r="N551" s="176">
        <f t="shared" si="65"/>
        <v>0</v>
      </c>
      <c r="O551" s="176"/>
    </row>
    <row r="552" spans="1:15" x14ac:dyDescent="0.25">
      <c r="A552" s="176">
        <f t="shared" si="59"/>
        <v>610</v>
      </c>
      <c r="B552" s="176" t="str">
        <f t="shared" si="64"/>
        <v>PZT&lt;199&gt;</v>
      </c>
      <c r="C552" s="176" t="str">
        <f t="shared" si="63"/>
        <v>PZT&lt;199&gt;</v>
      </c>
      <c r="D552" s="174" t="s">
        <v>1887</v>
      </c>
      <c r="E552" s="174">
        <v>1715.52</v>
      </c>
      <c r="F552" s="174">
        <v>6285</v>
      </c>
      <c r="G552" s="174">
        <v>2500</v>
      </c>
      <c r="H552" s="174">
        <v>50</v>
      </c>
      <c r="I552" s="174">
        <v>50</v>
      </c>
      <c r="K552" s="176">
        <f t="shared" si="60"/>
        <v>10</v>
      </c>
      <c r="L552" s="176">
        <f t="shared" si="61"/>
        <v>6</v>
      </c>
      <c r="M552" s="176" t="b">
        <f t="shared" si="62"/>
        <v>1</v>
      </c>
      <c r="N552" s="176">
        <f t="shared" si="65"/>
        <v>0</v>
      </c>
      <c r="O552" s="176"/>
    </row>
    <row r="553" spans="1:15" x14ac:dyDescent="0.25">
      <c r="A553" s="176">
        <f t="shared" si="59"/>
        <v>510</v>
      </c>
      <c r="B553" s="176" t="str">
        <f t="shared" si="64"/>
        <v>PZT&lt;167&gt;</v>
      </c>
      <c r="C553" s="176" t="str">
        <f t="shared" si="63"/>
        <v>PZT&lt;167&gt;</v>
      </c>
      <c r="D553" s="174" t="s">
        <v>1888</v>
      </c>
      <c r="E553" s="174">
        <v>1715.52</v>
      </c>
      <c r="F553" s="174">
        <v>6461</v>
      </c>
      <c r="G553" s="174">
        <v>2500</v>
      </c>
      <c r="H553" s="174">
        <v>50</v>
      </c>
      <c r="I553" s="174">
        <v>50</v>
      </c>
      <c r="K553" s="176">
        <f t="shared" si="60"/>
        <v>10</v>
      </c>
      <c r="L553" s="176">
        <f t="shared" si="61"/>
        <v>5</v>
      </c>
      <c r="M553" s="176" t="b">
        <f t="shared" si="62"/>
        <v>1</v>
      </c>
      <c r="N553" s="176">
        <f t="shared" si="65"/>
        <v>0</v>
      </c>
      <c r="O553" s="176"/>
    </row>
    <row r="554" spans="1:15" x14ac:dyDescent="0.25">
      <c r="A554" s="176">
        <f t="shared" si="59"/>
        <v>410</v>
      </c>
      <c r="B554" s="176" t="str">
        <f t="shared" si="64"/>
        <v>PZT&lt;135&gt;</v>
      </c>
      <c r="C554" s="176" t="str">
        <f t="shared" si="63"/>
        <v>PZT&lt;135&gt;</v>
      </c>
      <c r="D554" s="174" t="s">
        <v>1889</v>
      </c>
      <c r="E554" s="174">
        <v>1715.52</v>
      </c>
      <c r="F554" s="174">
        <v>6637</v>
      </c>
      <c r="G554" s="174">
        <v>2500</v>
      </c>
      <c r="H554" s="174">
        <v>50</v>
      </c>
      <c r="I554" s="174">
        <v>50</v>
      </c>
      <c r="K554" s="176">
        <f t="shared" si="60"/>
        <v>10</v>
      </c>
      <c r="L554" s="176">
        <f t="shared" si="61"/>
        <v>4</v>
      </c>
      <c r="M554" s="176" t="b">
        <f t="shared" si="62"/>
        <v>1</v>
      </c>
      <c r="N554" s="176">
        <f t="shared" si="65"/>
        <v>0</v>
      </c>
      <c r="O554" s="176"/>
    </row>
    <row r="555" spans="1:15" x14ac:dyDescent="0.25">
      <c r="A555" s="176">
        <f t="shared" si="59"/>
        <v>310</v>
      </c>
      <c r="B555" s="176" t="str">
        <f t="shared" si="64"/>
        <v>PZT&lt;103&gt;</v>
      </c>
      <c r="C555" s="176" t="str">
        <f t="shared" si="63"/>
        <v>PZT&lt;103&gt;</v>
      </c>
      <c r="D555" s="174" t="s">
        <v>1890</v>
      </c>
      <c r="E555" s="174">
        <v>1715.52</v>
      </c>
      <c r="F555" s="174">
        <v>6813</v>
      </c>
      <c r="G555" s="174">
        <v>2500</v>
      </c>
      <c r="H555" s="174">
        <v>50</v>
      </c>
      <c r="I555" s="174">
        <v>50</v>
      </c>
      <c r="K555" s="176">
        <f t="shared" si="60"/>
        <v>10</v>
      </c>
      <c r="L555" s="176">
        <f t="shared" si="61"/>
        <v>3</v>
      </c>
      <c r="M555" s="176" t="b">
        <f t="shared" si="62"/>
        <v>1</v>
      </c>
      <c r="N555" s="176">
        <f t="shared" si="65"/>
        <v>0</v>
      </c>
      <c r="O555" s="176"/>
    </row>
    <row r="556" spans="1:15" x14ac:dyDescent="0.25">
      <c r="A556" s="176">
        <f t="shared" si="59"/>
        <v>210</v>
      </c>
      <c r="B556" s="176" t="str">
        <f t="shared" si="64"/>
        <v>PZT&lt;71&gt;</v>
      </c>
      <c r="C556" s="176" t="str">
        <f t="shared" si="63"/>
        <v>PZT&lt;71&gt;</v>
      </c>
      <c r="D556" s="174" t="s">
        <v>1891</v>
      </c>
      <c r="E556" s="174">
        <v>1715.52</v>
      </c>
      <c r="F556" s="174">
        <v>6989</v>
      </c>
      <c r="G556" s="174">
        <v>2500</v>
      </c>
      <c r="H556" s="174">
        <v>50</v>
      </c>
      <c r="I556" s="174">
        <v>50</v>
      </c>
      <c r="K556" s="176">
        <f t="shared" si="60"/>
        <v>10</v>
      </c>
      <c r="L556" s="176">
        <f t="shared" si="61"/>
        <v>2</v>
      </c>
      <c r="M556" s="176" t="b">
        <f t="shared" si="62"/>
        <v>1</v>
      </c>
      <c r="N556" s="176">
        <f t="shared" si="65"/>
        <v>0</v>
      </c>
      <c r="O556" s="176"/>
    </row>
    <row r="557" spans="1:15" x14ac:dyDescent="0.25">
      <c r="A557" s="176">
        <f t="shared" si="59"/>
        <v>110</v>
      </c>
      <c r="B557" s="176" t="str">
        <f t="shared" si="64"/>
        <v>PZT&lt;39&gt;</v>
      </c>
      <c r="C557" s="176" t="str">
        <f t="shared" si="63"/>
        <v>PZT&lt;39&gt;</v>
      </c>
      <c r="D557" s="174" t="s">
        <v>1892</v>
      </c>
      <c r="E557" s="174">
        <v>1715.52</v>
      </c>
      <c r="F557" s="174">
        <v>7165</v>
      </c>
      <c r="G557" s="174">
        <v>2500</v>
      </c>
      <c r="H557" s="174">
        <v>50</v>
      </c>
      <c r="I557" s="174">
        <v>50</v>
      </c>
      <c r="K557" s="176">
        <f t="shared" si="60"/>
        <v>10</v>
      </c>
      <c r="L557" s="176">
        <f t="shared" si="61"/>
        <v>1</v>
      </c>
      <c r="M557" s="176" t="b">
        <f t="shared" si="62"/>
        <v>1</v>
      </c>
      <c r="N557" s="176">
        <f t="shared" si="65"/>
        <v>0</v>
      </c>
      <c r="O557" s="176"/>
    </row>
    <row r="558" spans="1:15" x14ac:dyDescent="0.25">
      <c r="A558" s="176">
        <f t="shared" si="59"/>
        <v>10</v>
      </c>
      <c r="B558" s="176" t="str">
        <f t="shared" si="64"/>
        <v>PZT&lt;7&gt;</v>
      </c>
      <c r="C558" s="176" t="str">
        <f t="shared" si="63"/>
        <v>PZT&lt;7&gt;</v>
      </c>
      <c r="D558" s="174" t="s">
        <v>1893</v>
      </c>
      <c r="E558" s="174">
        <v>1715.52</v>
      </c>
      <c r="F558" s="174">
        <v>7341</v>
      </c>
      <c r="G558" s="174">
        <v>2500</v>
      </c>
      <c r="H558" s="174">
        <v>50</v>
      </c>
      <c r="I558" s="174">
        <v>50</v>
      </c>
      <c r="K558" s="176">
        <f t="shared" si="60"/>
        <v>10</v>
      </c>
      <c r="L558" s="176">
        <f t="shared" si="61"/>
        <v>0</v>
      </c>
      <c r="M558" s="176" t="b">
        <f t="shared" si="62"/>
        <v>1</v>
      </c>
      <c r="N558" s="176">
        <f t="shared" si="65"/>
        <v>0</v>
      </c>
      <c r="O558" s="176"/>
    </row>
    <row r="559" spans="1:15" x14ac:dyDescent="0.25">
      <c r="A559" s="176">
        <f t="shared" si="59"/>
        <v>911</v>
      </c>
      <c r="B559" s="176" t="str">
        <f t="shared" si="64"/>
        <v>VSSHV</v>
      </c>
      <c r="C559" s="176" t="str">
        <f t="shared" si="63"/>
        <v>VSSHV&lt;46&gt;</v>
      </c>
      <c r="D559" s="174" t="s">
        <v>1894</v>
      </c>
      <c r="E559" s="174">
        <v>1865.52</v>
      </c>
      <c r="F559" s="174">
        <v>5757</v>
      </c>
      <c r="G559" s="174">
        <v>2500</v>
      </c>
      <c r="H559" s="174">
        <v>50</v>
      </c>
      <c r="I559" s="174">
        <v>50</v>
      </c>
      <c r="K559" s="176">
        <f t="shared" si="60"/>
        <v>11</v>
      </c>
      <c r="L559" s="176">
        <f t="shared" si="61"/>
        <v>9</v>
      </c>
      <c r="M559" s="176" t="b">
        <f t="shared" si="62"/>
        <v>1</v>
      </c>
      <c r="N559" s="176">
        <f t="shared" si="65"/>
        <v>0</v>
      </c>
      <c r="O559" s="176"/>
    </row>
    <row r="560" spans="1:15" x14ac:dyDescent="0.25">
      <c r="A560" s="176">
        <f t="shared" si="59"/>
        <v>811</v>
      </c>
      <c r="B560" s="176" t="str">
        <f t="shared" si="64"/>
        <v>VSSHV</v>
      </c>
      <c r="C560" s="176" t="str">
        <f t="shared" si="63"/>
        <v>VSSHV&lt;41&gt;</v>
      </c>
      <c r="D560" s="174" t="s">
        <v>1895</v>
      </c>
      <c r="E560" s="174">
        <v>1865.52</v>
      </c>
      <c r="F560" s="174">
        <v>5933</v>
      </c>
      <c r="G560" s="174">
        <v>2500</v>
      </c>
      <c r="H560" s="174">
        <v>50</v>
      </c>
      <c r="I560" s="174">
        <v>50</v>
      </c>
      <c r="K560" s="176">
        <f t="shared" si="60"/>
        <v>11</v>
      </c>
      <c r="L560" s="176">
        <f t="shared" si="61"/>
        <v>8</v>
      </c>
      <c r="M560" s="176" t="b">
        <f t="shared" si="62"/>
        <v>1</v>
      </c>
      <c r="N560" s="176">
        <f t="shared" si="65"/>
        <v>0</v>
      </c>
      <c r="O560" s="176"/>
    </row>
    <row r="561" spans="1:15" x14ac:dyDescent="0.25">
      <c r="A561" s="176">
        <f t="shared" si="59"/>
        <v>711</v>
      </c>
      <c r="B561" s="176" t="str">
        <f t="shared" si="64"/>
        <v>VSSHV</v>
      </c>
      <c r="C561" s="176" t="str">
        <f t="shared" si="63"/>
        <v>VSSHV&lt;36&gt;</v>
      </c>
      <c r="D561" s="174" t="s">
        <v>1896</v>
      </c>
      <c r="E561" s="174">
        <v>1865.52</v>
      </c>
      <c r="F561" s="174">
        <v>6109</v>
      </c>
      <c r="G561" s="174">
        <v>2500</v>
      </c>
      <c r="H561" s="174">
        <v>50</v>
      </c>
      <c r="I561" s="174">
        <v>50</v>
      </c>
      <c r="K561" s="176">
        <f t="shared" si="60"/>
        <v>11</v>
      </c>
      <c r="L561" s="176">
        <f t="shared" si="61"/>
        <v>7</v>
      </c>
      <c r="M561" s="176" t="b">
        <f t="shared" si="62"/>
        <v>1</v>
      </c>
      <c r="N561" s="176">
        <f t="shared" si="65"/>
        <v>0</v>
      </c>
      <c r="O561" s="176"/>
    </row>
    <row r="562" spans="1:15" x14ac:dyDescent="0.25">
      <c r="A562" s="176">
        <f t="shared" si="59"/>
        <v>611</v>
      </c>
      <c r="B562" s="176" t="str">
        <f t="shared" si="64"/>
        <v>VSSHV</v>
      </c>
      <c r="C562" s="176" t="str">
        <f t="shared" si="63"/>
        <v>VSSHV&lt;31&gt;</v>
      </c>
      <c r="D562" s="174" t="s">
        <v>1897</v>
      </c>
      <c r="E562" s="174">
        <v>1865.52</v>
      </c>
      <c r="F562" s="174">
        <v>6285</v>
      </c>
      <c r="G562" s="174">
        <v>2500</v>
      </c>
      <c r="H562" s="174">
        <v>50</v>
      </c>
      <c r="I562" s="174">
        <v>50</v>
      </c>
      <c r="K562" s="176">
        <f t="shared" si="60"/>
        <v>11</v>
      </c>
      <c r="L562" s="176">
        <f t="shared" si="61"/>
        <v>6</v>
      </c>
      <c r="M562" s="176" t="b">
        <f t="shared" si="62"/>
        <v>1</v>
      </c>
      <c r="N562" s="176">
        <f t="shared" si="65"/>
        <v>0</v>
      </c>
      <c r="O562" s="176"/>
    </row>
    <row r="563" spans="1:15" x14ac:dyDescent="0.25">
      <c r="A563" s="176">
        <f t="shared" si="59"/>
        <v>511</v>
      </c>
      <c r="B563" s="176" t="str">
        <f t="shared" si="64"/>
        <v>VSSHV</v>
      </c>
      <c r="C563" s="176" t="str">
        <f t="shared" si="63"/>
        <v>VSSHV&lt;26&gt;</v>
      </c>
      <c r="D563" s="174" t="s">
        <v>1898</v>
      </c>
      <c r="E563" s="174">
        <v>1865.52</v>
      </c>
      <c r="F563" s="174">
        <v>6461</v>
      </c>
      <c r="G563" s="174">
        <v>2500</v>
      </c>
      <c r="H563" s="174">
        <v>50</v>
      </c>
      <c r="I563" s="174">
        <v>50</v>
      </c>
      <c r="K563" s="176">
        <f t="shared" si="60"/>
        <v>11</v>
      </c>
      <c r="L563" s="176">
        <f t="shared" si="61"/>
        <v>5</v>
      </c>
      <c r="M563" s="176" t="b">
        <f t="shared" si="62"/>
        <v>1</v>
      </c>
      <c r="N563" s="176">
        <f t="shared" si="65"/>
        <v>0</v>
      </c>
      <c r="O563" s="176"/>
    </row>
    <row r="564" spans="1:15" x14ac:dyDescent="0.25">
      <c r="A564" s="176">
        <f t="shared" si="59"/>
        <v>411</v>
      </c>
      <c r="B564" s="176" t="str">
        <f t="shared" si="64"/>
        <v>VSSHV</v>
      </c>
      <c r="C564" s="176" t="str">
        <f t="shared" si="63"/>
        <v>VSSHV&lt;21&gt;</v>
      </c>
      <c r="D564" s="174" t="s">
        <v>1899</v>
      </c>
      <c r="E564" s="174">
        <v>1865.52</v>
      </c>
      <c r="F564" s="174">
        <v>6637</v>
      </c>
      <c r="G564" s="174">
        <v>2500</v>
      </c>
      <c r="H564" s="174">
        <v>50</v>
      </c>
      <c r="I564" s="174">
        <v>50</v>
      </c>
      <c r="K564" s="176">
        <f t="shared" si="60"/>
        <v>11</v>
      </c>
      <c r="L564" s="176">
        <f t="shared" si="61"/>
        <v>4</v>
      </c>
      <c r="M564" s="176" t="b">
        <f t="shared" si="62"/>
        <v>1</v>
      </c>
      <c r="N564" s="176">
        <f t="shared" si="65"/>
        <v>0</v>
      </c>
      <c r="O564" s="176"/>
    </row>
    <row r="565" spans="1:15" x14ac:dyDescent="0.25">
      <c r="A565" s="176">
        <f t="shared" si="59"/>
        <v>311</v>
      </c>
      <c r="B565" s="176" t="str">
        <f t="shared" si="64"/>
        <v>VSSHV</v>
      </c>
      <c r="C565" s="176" t="str">
        <f t="shared" si="63"/>
        <v>VSSHV&lt;16&gt;</v>
      </c>
      <c r="D565" s="174" t="s">
        <v>1900</v>
      </c>
      <c r="E565" s="174">
        <v>1865.52</v>
      </c>
      <c r="F565" s="174">
        <v>6813</v>
      </c>
      <c r="G565" s="174">
        <v>2500</v>
      </c>
      <c r="H565" s="174">
        <v>50</v>
      </c>
      <c r="I565" s="174">
        <v>50</v>
      </c>
      <c r="K565" s="176">
        <f t="shared" si="60"/>
        <v>11</v>
      </c>
      <c r="L565" s="176">
        <f t="shared" si="61"/>
        <v>3</v>
      </c>
      <c r="M565" s="176" t="b">
        <f t="shared" si="62"/>
        <v>1</v>
      </c>
      <c r="N565" s="176">
        <f t="shared" si="65"/>
        <v>0</v>
      </c>
      <c r="O565" s="176"/>
    </row>
    <row r="566" spans="1:15" x14ac:dyDescent="0.25">
      <c r="A566" s="176">
        <f t="shared" si="59"/>
        <v>211</v>
      </c>
      <c r="B566" s="176" t="str">
        <f t="shared" si="64"/>
        <v>VSSHV</v>
      </c>
      <c r="C566" s="176" t="str">
        <f t="shared" si="63"/>
        <v>VSSHV&lt;11&gt;</v>
      </c>
      <c r="D566" s="174" t="s">
        <v>1901</v>
      </c>
      <c r="E566" s="174">
        <v>1865.52</v>
      </c>
      <c r="F566" s="174">
        <v>6989</v>
      </c>
      <c r="G566" s="174">
        <v>2500</v>
      </c>
      <c r="H566" s="174">
        <v>50</v>
      </c>
      <c r="I566" s="174">
        <v>50</v>
      </c>
      <c r="K566" s="176">
        <f t="shared" si="60"/>
        <v>11</v>
      </c>
      <c r="L566" s="176">
        <f t="shared" si="61"/>
        <v>2</v>
      </c>
      <c r="M566" s="176" t="b">
        <f t="shared" si="62"/>
        <v>1</v>
      </c>
      <c r="N566" s="176">
        <f t="shared" si="65"/>
        <v>0</v>
      </c>
      <c r="O566" s="176"/>
    </row>
    <row r="567" spans="1:15" x14ac:dyDescent="0.25">
      <c r="A567" s="176">
        <f t="shared" si="59"/>
        <v>111</v>
      </c>
      <c r="B567" s="176" t="str">
        <f t="shared" si="64"/>
        <v>VSSHV</v>
      </c>
      <c r="C567" s="176" t="str">
        <f t="shared" si="63"/>
        <v>VSSHV&lt;6&gt;</v>
      </c>
      <c r="D567" s="174" t="s">
        <v>1902</v>
      </c>
      <c r="E567" s="174">
        <v>1865.52</v>
      </c>
      <c r="F567" s="174">
        <v>7165</v>
      </c>
      <c r="G567" s="174">
        <v>2500</v>
      </c>
      <c r="H567" s="174">
        <v>50</v>
      </c>
      <c r="I567" s="174">
        <v>50</v>
      </c>
      <c r="K567" s="176">
        <f t="shared" si="60"/>
        <v>11</v>
      </c>
      <c r="L567" s="176">
        <f t="shared" si="61"/>
        <v>1</v>
      </c>
      <c r="M567" s="176" t="b">
        <f t="shared" si="62"/>
        <v>1</v>
      </c>
      <c r="N567" s="176">
        <f t="shared" si="65"/>
        <v>0</v>
      </c>
      <c r="O567" s="176"/>
    </row>
    <row r="568" spans="1:15" x14ac:dyDescent="0.25">
      <c r="A568" s="176">
        <f t="shared" si="59"/>
        <v>11</v>
      </c>
      <c r="B568" s="176" t="str">
        <f t="shared" si="64"/>
        <v>VSSHV</v>
      </c>
      <c r="C568" s="176" t="str">
        <f t="shared" si="63"/>
        <v>VSSHV&lt;1&gt;</v>
      </c>
      <c r="D568" s="174" t="s">
        <v>1903</v>
      </c>
      <c r="E568" s="174">
        <v>1865.52</v>
      </c>
      <c r="F568" s="174">
        <v>7341</v>
      </c>
      <c r="G568" s="174">
        <v>2500</v>
      </c>
      <c r="H568" s="174">
        <v>50</v>
      </c>
      <c r="I568" s="174">
        <v>50</v>
      </c>
      <c r="K568" s="176">
        <f t="shared" si="60"/>
        <v>11</v>
      </c>
      <c r="L568" s="176">
        <f t="shared" si="61"/>
        <v>0</v>
      </c>
      <c r="M568" s="176" t="b">
        <f t="shared" si="62"/>
        <v>1</v>
      </c>
      <c r="N568" s="176">
        <f t="shared" si="65"/>
        <v>0</v>
      </c>
      <c r="O568" s="176"/>
    </row>
    <row r="569" spans="1:15" x14ac:dyDescent="0.25">
      <c r="A569" s="176">
        <f t="shared" si="59"/>
        <v>1012</v>
      </c>
      <c r="B569" s="176" t="str">
        <f t="shared" si="64"/>
        <v>PZT&lt;328&gt;</v>
      </c>
      <c r="C569" s="176" t="str">
        <f t="shared" si="63"/>
        <v>PZT&lt;328&gt;</v>
      </c>
      <c r="D569" s="174" t="s">
        <v>1904</v>
      </c>
      <c r="E569" s="174">
        <v>2015.52</v>
      </c>
      <c r="F569" s="174">
        <v>5581</v>
      </c>
      <c r="G569" s="174">
        <v>2500</v>
      </c>
      <c r="H569" s="174">
        <v>50</v>
      </c>
      <c r="I569" s="174">
        <v>50</v>
      </c>
      <c r="K569" s="176">
        <f t="shared" si="60"/>
        <v>12</v>
      </c>
      <c r="L569" s="176">
        <f t="shared" si="61"/>
        <v>10</v>
      </c>
      <c r="M569" s="176" t="b">
        <f t="shared" si="62"/>
        <v>1</v>
      </c>
      <c r="N569" s="176">
        <f t="shared" si="65"/>
        <v>0</v>
      </c>
      <c r="O569" s="176"/>
    </row>
    <row r="570" spans="1:15" x14ac:dyDescent="0.25">
      <c r="A570" s="176">
        <f t="shared" si="59"/>
        <v>912</v>
      </c>
      <c r="B570" s="176" t="str">
        <f t="shared" si="64"/>
        <v>PZT&lt;296&gt;</v>
      </c>
      <c r="C570" s="176" t="str">
        <f t="shared" si="63"/>
        <v>PZT&lt;296&gt;</v>
      </c>
      <c r="D570" s="174" t="s">
        <v>1905</v>
      </c>
      <c r="E570" s="174">
        <v>2015.52</v>
      </c>
      <c r="F570" s="174">
        <v>5757</v>
      </c>
      <c r="G570" s="174">
        <v>2500</v>
      </c>
      <c r="H570" s="174">
        <v>50</v>
      </c>
      <c r="I570" s="174">
        <v>50</v>
      </c>
      <c r="K570" s="176">
        <f t="shared" si="60"/>
        <v>12</v>
      </c>
      <c r="L570" s="176">
        <f t="shared" si="61"/>
        <v>9</v>
      </c>
      <c r="M570" s="176" t="b">
        <f t="shared" si="62"/>
        <v>1</v>
      </c>
      <c r="N570" s="176">
        <f t="shared" si="65"/>
        <v>0</v>
      </c>
      <c r="O570" s="176"/>
    </row>
    <row r="571" spans="1:15" x14ac:dyDescent="0.25">
      <c r="A571" s="176">
        <f t="shared" si="59"/>
        <v>812</v>
      </c>
      <c r="B571" s="176" t="str">
        <f t="shared" si="64"/>
        <v>PZT&lt;264&gt;</v>
      </c>
      <c r="C571" s="176" t="str">
        <f t="shared" si="63"/>
        <v>PZT&lt;264&gt;</v>
      </c>
      <c r="D571" s="174" t="s">
        <v>1906</v>
      </c>
      <c r="E571" s="174">
        <v>2015.52</v>
      </c>
      <c r="F571" s="174">
        <v>5933</v>
      </c>
      <c r="G571" s="174">
        <v>2500</v>
      </c>
      <c r="H571" s="174">
        <v>50</v>
      </c>
      <c r="I571" s="174">
        <v>50</v>
      </c>
      <c r="K571" s="176">
        <f t="shared" si="60"/>
        <v>12</v>
      </c>
      <c r="L571" s="176">
        <f t="shared" si="61"/>
        <v>8</v>
      </c>
      <c r="M571" s="176" t="b">
        <f t="shared" si="62"/>
        <v>1</v>
      </c>
      <c r="N571" s="176">
        <f t="shared" si="65"/>
        <v>0</v>
      </c>
      <c r="O571" s="176"/>
    </row>
    <row r="572" spans="1:15" x14ac:dyDescent="0.25">
      <c r="A572" s="176">
        <f t="shared" si="59"/>
        <v>712</v>
      </c>
      <c r="B572" s="176" t="str">
        <f t="shared" si="64"/>
        <v>PZT&lt;232&gt;</v>
      </c>
      <c r="C572" s="176" t="str">
        <f t="shared" si="63"/>
        <v>PZT&lt;232&gt;</v>
      </c>
      <c r="D572" s="174" t="s">
        <v>1907</v>
      </c>
      <c r="E572" s="174">
        <v>2015.52</v>
      </c>
      <c r="F572" s="174">
        <v>6109</v>
      </c>
      <c r="G572" s="174">
        <v>2500</v>
      </c>
      <c r="H572" s="174">
        <v>50</v>
      </c>
      <c r="I572" s="174">
        <v>50</v>
      </c>
      <c r="K572" s="176">
        <f t="shared" si="60"/>
        <v>12</v>
      </c>
      <c r="L572" s="176">
        <f t="shared" si="61"/>
        <v>7</v>
      </c>
      <c r="M572" s="176" t="b">
        <f t="shared" si="62"/>
        <v>1</v>
      </c>
      <c r="N572" s="176">
        <f t="shared" si="65"/>
        <v>0</v>
      </c>
      <c r="O572" s="176"/>
    </row>
    <row r="573" spans="1:15" x14ac:dyDescent="0.25">
      <c r="A573" s="176">
        <f t="shared" si="59"/>
        <v>612</v>
      </c>
      <c r="B573" s="176" t="str">
        <f t="shared" si="64"/>
        <v>PZT&lt;200&gt;</v>
      </c>
      <c r="C573" s="176" t="str">
        <f t="shared" si="63"/>
        <v>PZT&lt;200&gt;</v>
      </c>
      <c r="D573" s="174" t="s">
        <v>1908</v>
      </c>
      <c r="E573" s="174">
        <v>2015.52</v>
      </c>
      <c r="F573" s="174">
        <v>6285</v>
      </c>
      <c r="G573" s="174">
        <v>2500</v>
      </c>
      <c r="H573" s="174">
        <v>50</v>
      </c>
      <c r="I573" s="174">
        <v>50</v>
      </c>
      <c r="K573" s="176">
        <f t="shared" si="60"/>
        <v>12</v>
      </c>
      <c r="L573" s="176">
        <f t="shared" si="61"/>
        <v>6</v>
      </c>
      <c r="M573" s="176" t="b">
        <f t="shared" si="62"/>
        <v>1</v>
      </c>
      <c r="N573" s="176">
        <f t="shared" si="65"/>
        <v>0</v>
      </c>
      <c r="O573" s="176"/>
    </row>
    <row r="574" spans="1:15" x14ac:dyDescent="0.25">
      <c r="A574" s="176">
        <f t="shared" si="59"/>
        <v>512</v>
      </c>
      <c r="B574" s="176" t="str">
        <f t="shared" si="64"/>
        <v>PZT&lt;168&gt;</v>
      </c>
      <c r="C574" s="176" t="str">
        <f t="shared" si="63"/>
        <v>PZT&lt;168&gt;</v>
      </c>
      <c r="D574" s="174" t="s">
        <v>1909</v>
      </c>
      <c r="E574" s="174">
        <v>2015.52</v>
      </c>
      <c r="F574" s="174">
        <v>6461</v>
      </c>
      <c r="G574" s="174">
        <v>2500</v>
      </c>
      <c r="H574" s="174">
        <v>50</v>
      </c>
      <c r="I574" s="174">
        <v>50</v>
      </c>
      <c r="K574" s="176">
        <f t="shared" si="60"/>
        <v>12</v>
      </c>
      <c r="L574" s="176">
        <f t="shared" si="61"/>
        <v>5</v>
      </c>
      <c r="M574" s="176" t="b">
        <f t="shared" si="62"/>
        <v>1</v>
      </c>
      <c r="N574" s="176">
        <f t="shared" si="65"/>
        <v>0</v>
      </c>
      <c r="O574" s="176"/>
    </row>
    <row r="575" spans="1:15" x14ac:dyDescent="0.25">
      <c r="A575" s="176">
        <f t="shared" si="59"/>
        <v>412</v>
      </c>
      <c r="B575" s="176" t="str">
        <f t="shared" si="64"/>
        <v>PZT&lt;136&gt;</v>
      </c>
      <c r="C575" s="176" t="str">
        <f t="shared" si="63"/>
        <v>PZT&lt;136&gt;</v>
      </c>
      <c r="D575" s="174" t="s">
        <v>1910</v>
      </c>
      <c r="E575" s="174">
        <v>2015.52</v>
      </c>
      <c r="F575" s="174">
        <v>6637</v>
      </c>
      <c r="G575" s="174">
        <v>2500</v>
      </c>
      <c r="H575" s="174">
        <v>50</v>
      </c>
      <c r="I575" s="174">
        <v>50</v>
      </c>
      <c r="K575" s="176">
        <f t="shared" si="60"/>
        <v>12</v>
      </c>
      <c r="L575" s="176">
        <f t="shared" si="61"/>
        <v>4</v>
      </c>
      <c r="M575" s="176" t="b">
        <f t="shared" si="62"/>
        <v>1</v>
      </c>
      <c r="N575" s="176">
        <f t="shared" si="65"/>
        <v>0</v>
      </c>
      <c r="O575" s="176"/>
    </row>
    <row r="576" spans="1:15" x14ac:dyDescent="0.25">
      <c r="A576" s="176">
        <f t="shared" si="59"/>
        <v>312</v>
      </c>
      <c r="B576" s="176" t="str">
        <f t="shared" si="64"/>
        <v>PZT&lt;104&gt;</v>
      </c>
      <c r="C576" s="176" t="str">
        <f t="shared" si="63"/>
        <v>PZT&lt;104&gt;</v>
      </c>
      <c r="D576" s="174" t="s">
        <v>1911</v>
      </c>
      <c r="E576" s="174">
        <v>2015.52</v>
      </c>
      <c r="F576" s="174">
        <v>6813</v>
      </c>
      <c r="G576" s="174">
        <v>2500</v>
      </c>
      <c r="H576" s="174">
        <v>50</v>
      </c>
      <c r="I576" s="174">
        <v>50</v>
      </c>
      <c r="K576" s="176">
        <f t="shared" si="60"/>
        <v>12</v>
      </c>
      <c r="L576" s="176">
        <f t="shared" si="61"/>
        <v>3</v>
      </c>
      <c r="M576" s="176" t="b">
        <f t="shared" si="62"/>
        <v>1</v>
      </c>
      <c r="N576" s="176">
        <f t="shared" si="65"/>
        <v>0</v>
      </c>
      <c r="O576" s="176"/>
    </row>
    <row r="577" spans="1:15" x14ac:dyDescent="0.25">
      <c r="A577" s="176">
        <f t="shared" si="59"/>
        <v>212</v>
      </c>
      <c r="B577" s="176" t="str">
        <f t="shared" si="64"/>
        <v>PZT&lt;72&gt;</v>
      </c>
      <c r="C577" s="176" t="str">
        <f t="shared" si="63"/>
        <v>PZT&lt;72&gt;</v>
      </c>
      <c r="D577" s="174" t="s">
        <v>1912</v>
      </c>
      <c r="E577" s="174">
        <v>2015.52</v>
      </c>
      <c r="F577" s="174">
        <v>6989</v>
      </c>
      <c r="G577" s="174">
        <v>2500</v>
      </c>
      <c r="H577" s="174">
        <v>50</v>
      </c>
      <c r="I577" s="174">
        <v>50</v>
      </c>
      <c r="K577" s="176">
        <f t="shared" si="60"/>
        <v>12</v>
      </c>
      <c r="L577" s="176">
        <f t="shared" si="61"/>
        <v>2</v>
      </c>
      <c r="M577" s="176" t="b">
        <f t="shared" si="62"/>
        <v>1</v>
      </c>
      <c r="N577" s="176">
        <f t="shared" si="65"/>
        <v>0</v>
      </c>
      <c r="O577" s="176"/>
    </row>
    <row r="578" spans="1:15" x14ac:dyDescent="0.25">
      <c r="A578" s="176">
        <f t="shared" si="59"/>
        <v>112</v>
      </c>
      <c r="B578" s="176" t="str">
        <f t="shared" si="64"/>
        <v>PZT&lt;40&gt;</v>
      </c>
      <c r="C578" s="176" t="str">
        <f t="shared" si="63"/>
        <v>PZT&lt;40&gt;</v>
      </c>
      <c r="D578" s="174" t="s">
        <v>1913</v>
      </c>
      <c r="E578" s="174">
        <v>2015.52</v>
      </c>
      <c r="F578" s="174">
        <v>7165</v>
      </c>
      <c r="G578" s="174">
        <v>2500</v>
      </c>
      <c r="H578" s="174">
        <v>50</v>
      </c>
      <c r="I578" s="174">
        <v>50</v>
      </c>
      <c r="K578" s="176">
        <f t="shared" si="60"/>
        <v>12</v>
      </c>
      <c r="L578" s="176">
        <f t="shared" si="61"/>
        <v>1</v>
      </c>
      <c r="M578" s="176" t="b">
        <f t="shared" si="62"/>
        <v>1</v>
      </c>
      <c r="N578" s="176">
        <f t="shared" si="65"/>
        <v>0</v>
      </c>
      <c r="O578" s="176"/>
    </row>
    <row r="579" spans="1:15" x14ac:dyDescent="0.25">
      <c r="A579" s="176">
        <f t="shared" ref="A579:A642" si="66">ROUND(K579,0)+100*ROUND(L579,0)</f>
        <v>12</v>
      </c>
      <c r="B579" s="176" t="str">
        <f t="shared" si="64"/>
        <v>PZT&lt;8&gt;</v>
      </c>
      <c r="C579" s="176" t="str">
        <f t="shared" si="63"/>
        <v>PZT&lt;8&gt;</v>
      </c>
      <c r="D579" s="174" t="s">
        <v>1914</v>
      </c>
      <c r="E579" s="174">
        <v>2015.52</v>
      </c>
      <c r="F579" s="174">
        <v>7341</v>
      </c>
      <c r="G579" s="174">
        <v>2500</v>
      </c>
      <c r="H579" s="174">
        <v>50</v>
      </c>
      <c r="I579" s="174">
        <v>50</v>
      </c>
      <c r="K579" s="176">
        <f t="shared" ref="K579:K642" si="67">(E579-$Q$1)/150</f>
        <v>12</v>
      </c>
      <c r="L579" s="176">
        <f t="shared" ref="L579:L642" si="68">($Q$2-F579)/176</f>
        <v>0</v>
      </c>
      <c r="M579" s="176" t="b">
        <f t="shared" ref="M579:M642" si="69">N579&lt;0.000000000001</f>
        <v>1</v>
      </c>
      <c r="N579" s="176">
        <f t="shared" si="65"/>
        <v>0</v>
      </c>
      <c r="O579" s="176"/>
    </row>
    <row r="580" spans="1:15" x14ac:dyDescent="0.25">
      <c r="A580" s="176">
        <f t="shared" si="66"/>
        <v>1113</v>
      </c>
      <c r="B580" s="176" t="str">
        <f t="shared" si="64"/>
        <v>PZT&lt;361&gt;</v>
      </c>
      <c r="C580" s="176" t="str">
        <f t="shared" si="63"/>
        <v>PZT&lt;361&gt;</v>
      </c>
      <c r="D580" s="174" t="s">
        <v>1915</v>
      </c>
      <c r="E580" s="174">
        <v>2165.52</v>
      </c>
      <c r="F580" s="174">
        <v>5405</v>
      </c>
      <c r="G580" s="174">
        <v>2500</v>
      </c>
      <c r="H580" s="174">
        <v>50</v>
      </c>
      <c r="I580" s="174">
        <v>50</v>
      </c>
      <c r="K580" s="176">
        <f t="shared" si="67"/>
        <v>13</v>
      </c>
      <c r="L580" s="176">
        <f t="shared" si="68"/>
        <v>11</v>
      </c>
      <c r="M580" s="176" t="b">
        <f t="shared" si="69"/>
        <v>1</v>
      </c>
      <c r="N580" s="176">
        <f t="shared" si="65"/>
        <v>0</v>
      </c>
      <c r="O580" s="176"/>
    </row>
    <row r="581" spans="1:15" x14ac:dyDescent="0.25">
      <c r="A581" s="176">
        <f t="shared" si="66"/>
        <v>1013</v>
      </c>
      <c r="B581" s="176" t="str">
        <f t="shared" si="64"/>
        <v>PZT&lt;329&gt;</v>
      </c>
      <c r="C581" s="176" t="str">
        <f t="shared" ref="C581:C644" si="70">IF(D581="NO_NAME","NOCON",RIGHT(D581,LEN(D581)-2))</f>
        <v>PZT&lt;329&gt;</v>
      </c>
      <c r="D581" s="174" t="s">
        <v>1916</v>
      </c>
      <c r="E581" s="174">
        <v>2165.52</v>
      </c>
      <c r="F581" s="174">
        <v>5581</v>
      </c>
      <c r="G581" s="174">
        <v>2500</v>
      </c>
      <c r="H581" s="174">
        <v>50</v>
      </c>
      <c r="I581" s="174">
        <v>50</v>
      </c>
      <c r="K581" s="176">
        <f t="shared" si="67"/>
        <v>13</v>
      </c>
      <c r="L581" s="176">
        <f t="shared" si="68"/>
        <v>10</v>
      </c>
      <c r="M581" s="176" t="b">
        <f t="shared" si="69"/>
        <v>1</v>
      </c>
      <c r="N581" s="176">
        <f t="shared" si="65"/>
        <v>0</v>
      </c>
      <c r="O581" s="176"/>
    </row>
    <row r="582" spans="1:15" x14ac:dyDescent="0.25">
      <c r="A582" s="176">
        <f t="shared" si="66"/>
        <v>913</v>
      </c>
      <c r="B582" s="176" t="str">
        <f t="shared" si="64"/>
        <v>PZT&lt;297&gt;</v>
      </c>
      <c r="C582" s="176" t="str">
        <f t="shared" si="70"/>
        <v>PZT&lt;297&gt;</v>
      </c>
      <c r="D582" s="174" t="s">
        <v>1917</v>
      </c>
      <c r="E582" s="174">
        <v>2165.52</v>
      </c>
      <c r="F582" s="174">
        <v>5757</v>
      </c>
      <c r="G582" s="174">
        <v>2500</v>
      </c>
      <c r="H582" s="174">
        <v>50</v>
      </c>
      <c r="I582" s="174">
        <v>50</v>
      </c>
      <c r="K582" s="176">
        <f t="shared" si="67"/>
        <v>13</v>
      </c>
      <c r="L582" s="176">
        <f t="shared" si="68"/>
        <v>9</v>
      </c>
      <c r="M582" s="176" t="b">
        <f t="shared" si="69"/>
        <v>1</v>
      </c>
      <c r="N582" s="176">
        <f t="shared" si="65"/>
        <v>0</v>
      </c>
      <c r="O582" s="176"/>
    </row>
    <row r="583" spans="1:15" x14ac:dyDescent="0.25">
      <c r="A583" s="176">
        <f t="shared" si="66"/>
        <v>813</v>
      </c>
      <c r="B583" s="176" t="str">
        <f t="shared" si="64"/>
        <v>PZT&lt;265&gt;</v>
      </c>
      <c r="C583" s="176" t="str">
        <f t="shared" si="70"/>
        <v>PZT&lt;265&gt;</v>
      </c>
      <c r="D583" s="174" t="s">
        <v>1918</v>
      </c>
      <c r="E583" s="174">
        <v>2165.52</v>
      </c>
      <c r="F583" s="174">
        <v>5933</v>
      </c>
      <c r="G583" s="174">
        <v>2500</v>
      </c>
      <c r="H583" s="174">
        <v>50</v>
      </c>
      <c r="I583" s="174">
        <v>50</v>
      </c>
      <c r="K583" s="176">
        <f t="shared" si="67"/>
        <v>13</v>
      </c>
      <c r="L583" s="176">
        <f t="shared" si="68"/>
        <v>8</v>
      </c>
      <c r="M583" s="176" t="b">
        <f t="shared" si="69"/>
        <v>1</v>
      </c>
      <c r="N583" s="176">
        <f t="shared" si="65"/>
        <v>0</v>
      </c>
      <c r="O583" s="176"/>
    </row>
    <row r="584" spans="1:15" x14ac:dyDescent="0.25">
      <c r="A584" s="176">
        <f t="shared" si="66"/>
        <v>713</v>
      </c>
      <c r="B584" s="176" t="str">
        <f t="shared" si="64"/>
        <v>PZT&lt;233&gt;</v>
      </c>
      <c r="C584" s="176" t="str">
        <f t="shared" si="70"/>
        <v>PZT&lt;233&gt;</v>
      </c>
      <c r="D584" s="174" t="s">
        <v>1919</v>
      </c>
      <c r="E584" s="174">
        <v>2165.52</v>
      </c>
      <c r="F584" s="174">
        <v>6109</v>
      </c>
      <c r="G584" s="174">
        <v>2500</v>
      </c>
      <c r="H584" s="174">
        <v>50</v>
      </c>
      <c r="I584" s="174">
        <v>50</v>
      </c>
      <c r="K584" s="176">
        <f t="shared" si="67"/>
        <v>13</v>
      </c>
      <c r="L584" s="176">
        <f t="shared" si="68"/>
        <v>7</v>
      </c>
      <c r="M584" s="176" t="b">
        <f t="shared" si="69"/>
        <v>1</v>
      </c>
      <c r="N584" s="176">
        <f t="shared" si="65"/>
        <v>0</v>
      </c>
      <c r="O584" s="176"/>
    </row>
    <row r="585" spans="1:15" x14ac:dyDescent="0.25">
      <c r="A585" s="176">
        <f t="shared" si="66"/>
        <v>613</v>
      </c>
      <c r="B585" s="176" t="str">
        <f t="shared" si="64"/>
        <v>PZT&lt;201&gt;</v>
      </c>
      <c r="C585" s="176" t="str">
        <f t="shared" si="70"/>
        <v>PZT&lt;201&gt;</v>
      </c>
      <c r="D585" s="174" t="s">
        <v>1920</v>
      </c>
      <c r="E585" s="174">
        <v>2165.52</v>
      </c>
      <c r="F585" s="174">
        <v>6285</v>
      </c>
      <c r="G585" s="174">
        <v>2500</v>
      </c>
      <c r="H585" s="174">
        <v>50</v>
      </c>
      <c r="I585" s="174">
        <v>50</v>
      </c>
      <c r="K585" s="176">
        <f t="shared" si="67"/>
        <v>13</v>
      </c>
      <c r="L585" s="176">
        <f t="shared" si="68"/>
        <v>6</v>
      </c>
      <c r="M585" s="176" t="b">
        <f t="shared" si="69"/>
        <v>1</v>
      </c>
      <c r="N585" s="176">
        <f t="shared" si="65"/>
        <v>0</v>
      </c>
      <c r="O585" s="176"/>
    </row>
    <row r="586" spans="1:15" x14ac:dyDescent="0.25">
      <c r="A586" s="176">
        <f t="shared" si="66"/>
        <v>513</v>
      </c>
      <c r="B586" s="176" t="str">
        <f t="shared" si="64"/>
        <v>PZT&lt;169&gt;</v>
      </c>
      <c r="C586" s="176" t="str">
        <f t="shared" si="70"/>
        <v>PZT&lt;169&gt;</v>
      </c>
      <c r="D586" s="174" t="s">
        <v>1921</v>
      </c>
      <c r="E586" s="174">
        <v>2165.52</v>
      </c>
      <c r="F586" s="174">
        <v>6461</v>
      </c>
      <c r="G586" s="174">
        <v>2500</v>
      </c>
      <c r="H586" s="174">
        <v>50</v>
      </c>
      <c r="I586" s="174">
        <v>50</v>
      </c>
      <c r="K586" s="176">
        <f t="shared" si="67"/>
        <v>13</v>
      </c>
      <c r="L586" s="176">
        <f t="shared" si="68"/>
        <v>5</v>
      </c>
      <c r="M586" s="176" t="b">
        <f t="shared" si="69"/>
        <v>1</v>
      </c>
      <c r="N586" s="176">
        <f t="shared" si="65"/>
        <v>0</v>
      </c>
      <c r="O586" s="176"/>
    </row>
    <row r="587" spans="1:15" x14ac:dyDescent="0.25">
      <c r="A587" s="176">
        <f t="shared" si="66"/>
        <v>413</v>
      </c>
      <c r="B587" s="176" t="str">
        <f t="shared" si="64"/>
        <v>PZT&lt;137&gt;</v>
      </c>
      <c r="C587" s="176" t="str">
        <f t="shared" si="70"/>
        <v>PZT&lt;137&gt;</v>
      </c>
      <c r="D587" s="174" t="s">
        <v>1922</v>
      </c>
      <c r="E587" s="174">
        <v>2165.52</v>
      </c>
      <c r="F587" s="174">
        <v>6637</v>
      </c>
      <c r="G587" s="174">
        <v>2500</v>
      </c>
      <c r="H587" s="174">
        <v>50</v>
      </c>
      <c r="I587" s="174">
        <v>50</v>
      </c>
      <c r="K587" s="176">
        <f t="shared" si="67"/>
        <v>13</v>
      </c>
      <c r="L587" s="176">
        <f t="shared" si="68"/>
        <v>4</v>
      </c>
      <c r="M587" s="176" t="b">
        <f t="shared" si="69"/>
        <v>1</v>
      </c>
      <c r="N587" s="176">
        <f t="shared" si="65"/>
        <v>0</v>
      </c>
      <c r="O587" s="176"/>
    </row>
    <row r="588" spans="1:15" x14ac:dyDescent="0.25">
      <c r="A588" s="176">
        <f t="shared" si="66"/>
        <v>313</v>
      </c>
      <c r="B588" s="176" t="str">
        <f t="shared" si="64"/>
        <v>PZT&lt;105&gt;</v>
      </c>
      <c r="C588" s="176" t="str">
        <f t="shared" si="70"/>
        <v>PZT&lt;105&gt;</v>
      </c>
      <c r="D588" s="174" t="s">
        <v>1923</v>
      </c>
      <c r="E588" s="174">
        <v>2165.52</v>
      </c>
      <c r="F588" s="174">
        <v>6813</v>
      </c>
      <c r="G588" s="174">
        <v>2500</v>
      </c>
      <c r="H588" s="174">
        <v>50</v>
      </c>
      <c r="I588" s="174">
        <v>50</v>
      </c>
      <c r="K588" s="176">
        <f t="shared" si="67"/>
        <v>13</v>
      </c>
      <c r="L588" s="176">
        <f t="shared" si="68"/>
        <v>3</v>
      </c>
      <c r="M588" s="176" t="b">
        <f t="shared" si="69"/>
        <v>1</v>
      </c>
      <c r="N588" s="176">
        <f t="shared" si="65"/>
        <v>0</v>
      </c>
      <c r="O588" s="176"/>
    </row>
    <row r="589" spans="1:15" x14ac:dyDescent="0.25">
      <c r="A589" s="176">
        <f t="shared" si="66"/>
        <v>213</v>
      </c>
      <c r="B589" s="176" t="str">
        <f t="shared" ref="B589:B652" si="71">IF(LEFT(C589,1)="V",IF(ISNUMBER(FIND("&lt;",C589)),LEFT(C589,FIND("&lt;",C589)-1),C589),C589)</f>
        <v>PZT&lt;73&gt;</v>
      </c>
      <c r="C589" s="176" t="str">
        <f t="shared" si="70"/>
        <v>PZT&lt;73&gt;</v>
      </c>
      <c r="D589" s="174" t="s">
        <v>1924</v>
      </c>
      <c r="E589" s="174">
        <v>2165.52</v>
      </c>
      <c r="F589" s="174">
        <v>6989</v>
      </c>
      <c r="G589" s="174">
        <v>2500</v>
      </c>
      <c r="H589" s="174">
        <v>50</v>
      </c>
      <c r="I589" s="174">
        <v>50</v>
      </c>
      <c r="K589" s="176">
        <f t="shared" si="67"/>
        <v>13</v>
      </c>
      <c r="L589" s="176">
        <f t="shared" si="68"/>
        <v>2</v>
      </c>
      <c r="M589" s="176" t="b">
        <f t="shared" si="69"/>
        <v>1</v>
      </c>
      <c r="N589" s="176">
        <f t="shared" si="65"/>
        <v>0</v>
      </c>
      <c r="O589" s="176"/>
    </row>
    <row r="590" spans="1:15" x14ac:dyDescent="0.25">
      <c r="A590" s="176">
        <f t="shared" si="66"/>
        <v>113</v>
      </c>
      <c r="B590" s="176" t="str">
        <f t="shared" si="71"/>
        <v>PZT&lt;41&gt;</v>
      </c>
      <c r="C590" s="176" t="str">
        <f t="shared" si="70"/>
        <v>PZT&lt;41&gt;</v>
      </c>
      <c r="D590" s="174" t="s">
        <v>1925</v>
      </c>
      <c r="E590" s="174">
        <v>2165.52</v>
      </c>
      <c r="F590" s="174">
        <v>7165</v>
      </c>
      <c r="G590" s="174">
        <v>2500</v>
      </c>
      <c r="H590" s="174">
        <v>50</v>
      </c>
      <c r="I590" s="174">
        <v>50</v>
      </c>
      <c r="K590" s="176">
        <f t="shared" si="67"/>
        <v>13</v>
      </c>
      <c r="L590" s="176">
        <f t="shared" si="68"/>
        <v>1</v>
      </c>
      <c r="M590" s="176" t="b">
        <f t="shared" si="69"/>
        <v>1</v>
      </c>
      <c r="N590" s="176">
        <f t="shared" si="65"/>
        <v>0</v>
      </c>
      <c r="O590" s="176"/>
    </row>
    <row r="591" spans="1:15" x14ac:dyDescent="0.25">
      <c r="A591" s="176">
        <f t="shared" si="66"/>
        <v>13</v>
      </c>
      <c r="B591" s="176" t="str">
        <f t="shared" si="71"/>
        <v>PZT&lt;9&gt;</v>
      </c>
      <c r="C591" s="176" t="str">
        <f t="shared" si="70"/>
        <v>PZT&lt;9&gt;</v>
      </c>
      <c r="D591" s="174" t="s">
        <v>1926</v>
      </c>
      <c r="E591" s="174">
        <v>2165.52</v>
      </c>
      <c r="F591" s="174">
        <v>7341</v>
      </c>
      <c r="G591" s="174">
        <v>2500</v>
      </c>
      <c r="H591" s="174">
        <v>50</v>
      </c>
      <c r="I591" s="174">
        <v>50</v>
      </c>
      <c r="K591" s="176">
        <f t="shared" si="67"/>
        <v>13</v>
      </c>
      <c r="L591" s="176">
        <f t="shared" si="68"/>
        <v>0</v>
      </c>
      <c r="M591" s="176" t="b">
        <f t="shared" si="69"/>
        <v>1</v>
      </c>
      <c r="N591" s="176">
        <f t="shared" si="65"/>
        <v>0</v>
      </c>
      <c r="O591" s="176"/>
    </row>
    <row r="592" spans="1:15" x14ac:dyDescent="0.25">
      <c r="A592" s="176">
        <f t="shared" si="66"/>
        <v>1114</v>
      </c>
      <c r="B592" s="176" t="str">
        <f t="shared" si="71"/>
        <v>PZT&lt;362&gt;</v>
      </c>
      <c r="C592" s="176" t="str">
        <f t="shared" si="70"/>
        <v>PZT&lt;362&gt;</v>
      </c>
      <c r="D592" s="174" t="s">
        <v>1927</v>
      </c>
      <c r="E592" s="174">
        <v>2315.52</v>
      </c>
      <c r="F592" s="174">
        <v>5405</v>
      </c>
      <c r="G592" s="174">
        <v>2500</v>
      </c>
      <c r="H592" s="174">
        <v>50</v>
      </c>
      <c r="I592" s="174">
        <v>50</v>
      </c>
      <c r="K592" s="176">
        <f t="shared" si="67"/>
        <v>14</v>
      </c>
      <c r="L592" s="176">
        <f t="shared" si="68"/>
        <v>11</v>
      </c>
      <c r="M592" s="176" t="b">
        <f t="shared" si="69"/>
        <v>1</v>
      </c>
      <c r="N592" s="176">
        <f t="shared" si="65"/>
        <v>0</v>
      </c>
      <c r="O592" s="176"/>
    </row>
    <row r="593" spans="1:15" x14ac:dyDescent="0.25">
      <c r="A593" s="176">
        <f t="shared" si="66"/>
        <v>1014</v>
      </c>
      <c r="B593" s="176" t="str">
        <f t="shared" si="71"/>
        <v>PZT&lt;330&gt;</v>
      </c>
      <c r="C593" s="176" t="str">
        <f t="shared" si="70"/>
        <v>PZT&lt;330&gt;</v>
      </c>
      <c r="D593" s="174" t="s">
        <v>1928</v>
      </c>
      <c r="E593" s="174">
        <v>2315.52</v>
      </c>
      <c r="F593" s="174">
        <v>5581</v>
      </c>
      <c r="G593" s="174">
        <v>2500</v>
      </c>
      <c r="H593" s="174">
        <v>50</v>
      </c>
      <c r="I593" s="174">
        <v>50</v>
      </c>
      <c r="K593" s="176">
        <f t="shared" si="67"/>
        <v>14</v>
      </c>
      <c r="L593" s="176">
        <f t="shared" si="68"/>
        <v>10</v>
      </c>
      <c r="M593" s="176" t="b">
        <f t="shared" si="69"/>
        <v>1</v>
      </c>
      <c r="N593" s="176">
        <f t="shared" si="65"/>
        <v>0</v>
      </c>
      <c r="O593" s="176"/>
    </row>
    <row r="594" spans="1:15" x14ac:dyDescent="0.25">
      <c r="A594" s="176">
        <f t="shared" si="66"/>
        <v>914</v>
      </c>
      <c r="B594" s="176" t="str">
        <f t="shared" si="71"/>
        <v>PZT&lt;298&gt;</v>
      </c>
      <c r="C594" s="176" t="str">
        <f t="shared" si="70"/>
        <v>PZT&lt;298&gt;</v>
      </c>
      <c r="D594" s="174" t="s">
        <v>1929</v>
      </c>
      <c r="E594" s="174">
        <v>2315.52</v>
      </c>
      <c r="F594" s="174">
        <v>5757</v>
      </c>
      <c r="G594" s="174">
        <v>2500</v>
      </c>
      <c r="H594" s="174">
        <v>50</v>
      </c>
      <c r="I594" s="174">
        <v>50</v>
      </c>
      <c r="K594" s="176">
        <f t="shared" si="67"/>
        <v>14</v>
      </c>
      <c r="L594" s="176">
        <f t="shared" si="68"/>
        <v>9</v>
      </c>
      <c r="M594" s="176" t="b">
        <f t="shared" si="69"/>
        <v>1</v>
      </c>
      <c r="N594" s="176">
        <f t="shared" si="65"/>
        <v>0</v>
      </c>
      <c r="O594" s="176"/>
    </row>
    <row r="595" spans="1:15" x14ac:dyDescent="0.25">
      <c r="A595" s="176">
        <f t="shared" si="66"/>
        <v>814</v>
      </c>
      <c r="B595" s="176" t="str">
        <f t="shared" si="71"/>
        <v>PZT&lt;266&gt;</v>
      </c>
      <c r="C595" s="176" t="str">
        <f t="shared" si="70"/>
        <v>PZT&lt;266&gt;</v>
      </c>
      <c r="D595" s="174" t="s">
        <v>1930</v>
      </c>
      <c r="E595" s="174">
        <v>2315.52</v>
      </c>
      <c r="F595" s="174">
        <v>5933</v>
      </c>
      <c r="G595" s="174">
        <v>2500</v>
      </c>
      <c r="H595" s="174">
        <v>50</v>
      </c>
      <c r="I595" s="174">
        <v>50</v>
      </c>
      <c r="K595" s="176">
        <f t="shared" si="67"/>
        <v>14</v>
      </c>
      <c r="L595" s="176">
        <f t="shared" si="68"/>
        <v>8</v>
      </c>
      <c r="M595" s="176" t="b">
        <f t="shared" si="69"/>
        <v>1</v>
      </c>
      <c r="N595" s="176">
        <f t="shared" si="65"/>
        <v>0</v>
      </c>
      <c r="O595" s="176"/>
    </row>
    <row r="596" spans="1:15" x14ac:dyDescent="0.25">
      <c r="A596" s="176">
        <f t="shared" si="66"/>
        <v>714</v>
      </c>
      <c r="B596" s="176" t="str">
        <f t="shared" si="71"/>
        <v>PZT&lt;234&gt;</v>
      </c>
      <c r="C596" s="176" t="str">
        <f t="shared" si="70"/>
        <v>PZT&lt;234&gt;</v>
      </c>
      <c r="D596" s="174" t="s">
        <v>1931</v>
      </c>
      <c r="E596" s="174">
        <v>2315.52</v>
      </c>
      <c r="F596" s="174">
        <v>6109</v>
      </c>
      <c r="G596" s="174">
        <v>2500</v>
      </c>
      <c r="H596" s="174">
        <v>50</v>
      </c>
      <c r="I596" s="174">
        <v>50</v>
      </c>
      <c r="K596" s="176">
        <f t="shared" si="67"/>
        <v>14</v>
      </c>
      <c r="L596" s="176">
        <f t="shared" si="68"/>
        <v>7</v>
      </c>
      <c r="M596" s="176" t="b">
        <f t="shared" si="69"/>
        <v>1</v>
      </c>
      <c r="N596" s="176">
        <f t="shared" ref="N596:N659" si="72">ABS(K596-ROUND(K596,0))+ABS(L596-ROUND(L596,0))</f>
        <v>0</v>
      </c>
      <c r="O596" s="176"/>
    </row>
    <row r="597" spans="1:15" x14ac:dyDescent="0.25">
      <c r="A597" s="176">
        <f t="shared" si="66"/>
        <v>614</v>
      </c>
      <c r="B597" s="176" t="str">
        <f t="shared" si="71"/>
        <v>PZT&lt;202&gt;</v>
      </c>
      <c r="C597" s="176" t="str">
        <f t="shared" si="70"/>
        <v>PZT&lt;202&gt;</v>
      </c>
      <c r="D597" s="174" t="s">
        <v>1932</v>
      </c>
      <c r="E597" s="174">
        <v>2315.52</v>
      </c>
      <c r="F597" s="174">
        <v>6285</v>
      </c>
      <c r="G597" s="174">
        <v>2500</v>
      </c>
      <c r="H597" s="174">
        <v>50</v>
      </c>
      <c r="I597" s="174">
        <v>50</v>
      </c>
      <c r="K597" s="176">
        <f t="shared" si="67"/>
        <v>14</v>
      </c>
      <c r="L597" s="176">
        <f t="shared" si="68"/>
        <v>6</v>
      </c>
      <c r="M597" s="176" t="b">
        <f t="shared" si="69"/>
        <v>1</v>
      </c>
      <c r="N597" s="176">
        <f t="shared" si="72"/>
        <v>0</v>
      </c>
      <c r="O597" s="176"/>
    </row>
    <row r="598" spans="1:15" x14ac:dyDescent="0.25">
      <c r="A598" s="176">
        <f t="shared" si="66"/>
        <v>514</v>
      </c>
      <c r="B598" s="176" t="str">
        <f t="shared" si="71"/>
        <v>PZT&lt;170&gt;</v>
      </c>
      <c r="C598" s="176" t="str">
        <f t="shared" si="70"/>
        <v>PZT&lt;170&gt;</v>
      </c>
      <c r="D598" s="174" t="s">
        <v>1933</v>
      </c>
      <c r="E598" s="174">
        <v>2315.52</v>
      </c>
      <c r="F598" s="174">
        <v>6461</v>
      </c>
      <c r="G598" s="174">
        <v>2500</v>
      </c>
      <c r="H598" s="174">
        <v>50</v>
      </c>
      <c r="I598" s="174">
        <v>50</v>
      </c>
      <c r="K598" s="176">
        <f t="shared" si="67"/>
        <v>14</v>
      </c>
      <c r="L598" s="176">
        <f t="shared" si="68"/>
        <v>5</v>
      </c>
      <c r="M598" s="176" t="b">
        <f t="shared" si="69"/>
        <v>1</v>
      </c>
      <c r="N598" s="176">
        <f t="shared" si="72"/>
        <v>0</v>
      </c>
      <c r="O598" s="176"/>
    </row>
    <row r="599" spans="1:15" x14ac:dyDescent="0.25">
      <c r="A599" s="176">
        <f t="shared" si="66"/>
        <v>414</v>
      </c>
      <c r="B599" s="176" t="str">
        <f t="shared" si="71"/>
        <v>PZT&lt;138&gt;</v>
      </c>
      <c r="C599" s="176" t="str">
        <f t="shared" si="70"/>
        <v>PZT&lt;138&gt;</v>
      </c>
      <c r="D599" s="174" t="s">
        <v>1934</v>
      </c>
      <c r="E599" s="174">
        <v>2315.52</v>
      </c>
      <c r="F599" s="174">
        <v>6637</v>
      </c>
      <c r="G599" s="174">
        <v>2500</v>
      </c>
      <c r="H599" s="174">
        <v>50</v>
      </c>
      <c r="I599" s="174">
        <v>50</v>
      </c>
      <c r="K599" s="176">
        <f t="shared" si="67"/>
        <v>14</v>
      </c>
      <c r="L599" s="176">
        <f t="shared" si="68"/>
        <v>4</v>
      </c>
      <c r="M599" s="176" t="b">
        <f t="shared" si="69"/>
        <v>1</v>
      </c>
      <c r="N599" s="176">
        <f t="shared" si="72"/>
        <v>0</v>
      </c>
      <c r="O599" s="176"/>
    </row>
    <row r="600" spans="1:15" x14ac:dyDescent="0.25">
      <c r="A600" s="176">
        <f t="shared" si="66"/>
        <v>314</v>
      </c>
      <c r="B600" s="176" t="str">
        <f t="shared" si="71"/>
        <v>PZT&lt;106&gt;</v>
      </c>
      <c r="C600" s="176" t="str">
        <f t="shared" si="70"/>
        <v>PZT&lt;106&gt;</v>
      </c>
      <c r="D600" s="174" t="s">
        <v>1935</v>
      </c>
      <c r="E600" s="174">
        <v>2315.52</v>
      </c>
      <c r="F600" s="174">
        <v>6813</v>
      </c>
      <c r="G600" s="174">
        <v>2500</v>
      </c>
      <c r="H600" s="174">
        <v>50</v>
      </c>
      <c r="I600" s="174">
        <v>50</v>
      </c>
      <c r="K600" s="176">
        <f t="shared" si="67"/>
        <v>14</v>
      </c>
      <c r="L600" s="176">
        <f t="shared" si="68"/>
        <v>3</v>
      </c>
      <c r="M600" s="176" t="b">
        <f t="shared" si="69"/>
        <v>1</v>
      </c>
      <c r="N600" s="176">
        <f t="shared" si="72"/>
        <v>0</v>
      </c>
      <c r="O600" s="176"/>
    </row>
    <row r="601" spans="1:15" x14ac:dyDescent="0.25">
      <c r="A601" s="176">
        <f t="shared" si="66"/>
        <v>214</v>
      </c>
      <c r="B601" s="176" t="str">
        <f t="shared" si="71"/>
        <v>PZT&lt;74&gt;</v>
      </c>
      <c r="C601" s="176" t="str">
        <f t="shared" si="70"/>
        <v>PZT&lt;74&gt;</v>
      </c>
      <c r="D601" s="174" t="s">
        <v>1936</v>
      </c>
      <c r="E601" s="174">
        <v>2315.52</v>
      </c>
      <c r="F601" s="174">
        <v>6989</v>
      </c>
      <c r="G601" s="174">
        <v>2500</v>
      </c>
      <c r="H601" s="174">
        <v>50</v>
      </c>
      <c r="I601" s="174">
        <v>50</v>
      </c>
      <c r="K601" s="176">
        <f t="shared" si="67"/>
        <v>14</v>
      </c>
      <c r="L601" s="176">
        <f t="shared" si="68"/>
        <v>2</v>
      </c>
      <c r="M601" s="176" t="b">
        <f t="shared" si="69"/>
        <v>1</v>
      </c>
      <c r="N601" s="176">
        <f t="shared" si="72"/>
        <v>0</v>
      </c>
      <c r="O601" s="176"/>
    </row>
    <row r="602" spans="1:15" x14ac:dyDescent="0.25">
      <c r="A602" s="176">
        <f t="shared" si="66"/>
        <v>114</v>
      </c>
      <c r="B602" s="176" t="str">
        <f t="shared" si="71"/>
        <v>PZT&lt;42&gt;</v>
      </c>
      <c r="C602" s="176" t="str">
        <f t="shared" si="70"/>
        <v>PZT&lt;42&gt;</v>
      </c>
      <c r="D602" s="174" t="s">
        <v>1937</v>
      </c>
      <c r="E602" s="174">
        <v>2315.52</v>
      </c>
      <c r="F602" s="174">
        <v>7165</v>
      </c>
      <c r="G602" s="174">
        <v>2500</v>
      </c>
      <c r="H602" s="174">
        <v>50</v>
      </c>
      <c r="I602" s="174">
        <v>50</v>
      </c>
      <c r="K602" s="176">
        <f t="shared" si="67"/>
        <v>14</v>
      </c>
      <c r="L602" s="176">
        <f t="shared" si="68"/>
        <v>1</v>
      </c>
      <c r="M602" s="176" t="b">
        <f t="shared" si="69"/>
        <v>1</v>
      </c>
      <c r="N602" s="176">
        <f t="shared" si="72"/>
        <v>0</v>
      </c>
      <c r="O602" s="176"/>
    </row>
    <row r="603" spans="1:15" x14ac:dyDescent="0.25">
      <c r="A603" s="176">
        <f t="shared" si="66"/>
        <v>14</v>
      </c>
      <c r="B603" s="176" t="str">
        <f t="shared" si="71"/>
        <v>PZT&lt;10&gt;</v>
      </c>
      <c r="C603" s="176" t="str">
        <f t="shared" si="70"/>
        <v>PZT&lt;10&gt;</v>
      </c>
      <c r="D603" s="174" t="s">
        <v>1938</v>
      </c>
      <c r="E603" s="174">
        <v>2315.52</v>
      </c>
      <c r="F603" s="174">
        <v>7341</v>
      </c>
      <c r="G603" s="174">
        <v>2500</v>
      </c>
      <c r="H603" s="174">
        <v>50</v>
      </c>
      <c r="I603" s="174">
        <v>50</v>
      </c>
      <c r="K603" s="176">
        <f t="shared" si="67"/>
        <v>14</v>
      </c>
      <c r="L603" s="176">
        <f t="shared" si="68"/>
        <v>0</v>
      </c>
      <c r="M603" s="176" t="b">
        <f t="shared" si="69"/>
        <v>1</v>
      </c>
      <c r="N603" s="176">
        <f t="shared" si="72"/>
        <v>0</v>
      </c>
      <c r="O603" s="176"/>
    </row>
    <row r="604" spans="1:15" x14ac:dyDescent="0.25">
      <c r="A604" s="176">
        <f t="shared" si="66"/>
        <v>1215</v>
      </c>
      <c r="B604" s="176" t="str">
        <f t="shared" si="71"/>
        <v>PZT&lt;395&gt;</v>
      </c>
      <c r="C604" s="176" t="str">
        <f t="shared" si="70"/>
        <v>PZT&lt;395&gt;</v>
      </c>
      <c r="D604" s="174" t="s">
        <v>1939</v>
      </c>
      <c r="E604" s="174">
        <v>2465.52</v>
      </c>
      <c r="F604" s="174">
        <v>5229</v>
      </c>
      <c r="G604" s="174">
        <v>2500</v>
      </c>
      <c r="H604" s="174">
        <v>50</v>
      </c>
      <c r="I604" s="174">
        <v>50</v>
      </c>
      <c r="K604" s="176">
        <f t="shared" si="67"/>
        <v>15</v>
      </c>
      <c r="L604" s="176">
        <f t="shared" si="68"/>
        <v>12</v>
      </c>
      <c r="M604" s="176" t="b">
        <f t="shared" si="69"/>
        <v>1</v>
      </c>
      <c r="N604" s="176">
        <f t="shared" si="72"/>
        <v>0</v>
      </c>
      <c r="O604" s="176"/>
    </row>
    <row r="605" spans="1:15" x14ac:dyDescent="0.25">
      <c r="A605" s="176">
        <f t="shared" si="66"/>
        <v>1115</v>
      </c>
      <c r="B605" s="176" t="str">
        <f t="shared" si="71"/>
        <v>PZT&lt;363&gt;</v>
      </c>
      <c r="C605" s="176" t="str">
        <f t="shared" si="70"/>
        <v>PZT&lt;363&gt;</v>
      </c>
      <c r="D605" s="174" t="s">
        <v>1940</v>
      </c>
      <c r="E605" s="174">
        <v>2465.52</v>
      </c>
      <c r="F605" s="174">
        <v>5405</v>
      </c>
      <c r="G605" s="174">
        <v>2500</v>
      </c>
      <c r="H605" s="174">
        <v>50</v>
      </c>
      <c r="I605" s="174">
        <v>50</v>
      </c>
      <c r="K605" s="176">
        <f t="shared" si="67"/>
        <v>15</v>
      </c>
      <c r="L605" s="176">
        <f t="shared" si="68"/>
        <v>11</v>
      </c>
      <c r="M605" s="176" t="b">
        <f t="shared" si="69"/>
        <v>1</v>
      </c>
      <c r="N605" s="176">
        <f t="shared" si="72"/>
        <v>0</v>
      </c>
      <c r="O605" s="176"/>
    </row>
    <row r="606" spans="1:15" x14ac:dyDescent="0.25">
      <c r="A606" s="176">
        <f t="shared" si="66"/>
        <v>1015</v>
      </c>
      <c r="B606" s="176" t="str">
        <f t="shared" si="71"/>
        <v>PZT&lt;331&gt;</v>
      </c>
      <c r="C606" s="176" t="str">
        <f t="shared" si="70"/>
        <v>PZT&lt;331&gt;</v>
      </c>
      <c r="D606" s="174" t="s">
        <v>1941</v>
      </c>
      <c r="E606" s="174">
        <v>2465.52</v>
      </c>
      <c r="F606" s="174">
        <v>5581</v>
      </c>
      <c r="G606" s="174">
        <v>2500</v>
      </c>
      <c r="H606" s="174">
        <v>50</v>
      </c>
      <c r="I606" s="174">
        <v>50</v>
      </c>
      <c r="K606" s="176">
        <f t="shared" si="67"/>
        <v>15</v>
      </c>
      <c r="L606" s="176">
        <f t="shared" si="68"/>
        <v>10</v>
      </c>
      <c r="M606" s="176" t="b">
        <f t="shared" si="69"/>
        <v>1</v>
      </c>
      <c r="N606" s="176">
        <f t="shared" si="72"/>
        <v>0</v>
      </c>
      <c r="O606" s="176"/>
    </row>
    <row r="607" spans="1:15" x14ac:dyDescent="0.25">
      <c r="A607" s="176">
        <f t="shared" si="66"/>
        <v>915</v>
      </c>
      <c r="B607" s="176" t="str">
        <f t="shared" si="71"/>
        <v>PZT&lt;299&gt;</v>
      </c>
      <c r="C607" s="176" t="str">
        <f t="shared" si="70"/>
        <v>PZT&lt;299&gt;</v>
      </c>
      <c r="D607" s="174" t="s">
        <v>1942</v>
      </c>
      <c r="E607" s="174">
        <v>2465.52</v>
      </c>
      <c r="F607" s="174">
        <v>5757</v>
      </c>
      <c r="G607" s="174">
        <v>2500</v>
      </c>
      <c r="H607" s="174">
        <v>50</v>
      </c>
      <c r="I607" s="174">
        <v>50</v>
      </c>
      <c r="K607" s="176">
        <f t="shared" si="67"/>
        <v>15</v>
      </c>
      <c r="L607" s="176">
        <f t="shared" si="68"/>
        <v>9</v>
      </c>
      <c r="M607" s="176" t="b">
        <f t="shared" si="69"/>
        <v>1</v>
      </c>
      <c r="N607" s="176">
        <f t="shared" si="72"/>
        <v>0</v>
      </c>
      <c r="O607" s="176"/>
    </row>
    <row r="608" spans="1:15" x14ac:dyDescent="0.25">
      <c r="A608" s="176">
        <f t="shared" si="66"/>
        <v>815</v>
      </c>
      <c r="B608" s="176" t="str">
        <f t="shared" si="71"/>
        <v>PZT&lt;267&gt;</v>
      </c>
      <c r="C608" s="176" t="str">
        <f t="shared" si="70"/>
        <v>PZT&lt;267&gt;</v>
      </c>
      <c r="D608" s="174" t="s">
        <v>1943</v>
      </c>
      <c r="E608" s="174">
        <v>2465.52</v>
      </c>
      <c r="F608" s="174">
        <v>5933</v>
      </c>
      <c r="G608" s="174">
        <v>2500</v>
      </c>
      <c r="H608" s="174">
        <v>50</v>
      </c>
      <c r="I608" s="174">
        <v>50</v>
      </c>
      <c r="K608" s="176">
        <f t="shared" si="67"/>
        <v>15</v>
      </c>
      <c r="L608" s="176">
        <f t="shared" si="68"/>
        <v>8</v>
      </c>
      <c r="M608" s="176" t="b">
        <f t="shared" si="69"/>
        <v>1</v>
      </c>
      <c r="N608" s="176">
        <f t="shared" si="72"/>
        <v>0</v>
      </c>
      <c r="O608" s="176"/>
    </row>
    <row r="609" spans="1:15" x14ac:dyDescent="0.25">
      <c r="A609" s="176">
        <f t="shared" si="66"/>
        <v>715</v>
      </c>
      <c r="B609" s="176" t="str">
        <f t="shared" si="71"/>
        <v>PZT&lt;235&gt;</v>
      </c>
      <c r="C609" s="176" t="str">
        <f t="shared" si="70"/>
        <v>PZT&lt;235&gt;</v>
      </c>
      <c r="D609" s="174" t="s">
        <v>1944</v>
      </c>
      <c r="E609" s="174">
        <v>2465.52</v>
      </c>
      <c r="F609" s="174">
        <v>6109</v>
      </c>
      <c r="G609" s="174">
        <v>2500</v>
      </c>
      <c r="H609" s="174">
        <v>50</v>
      </c>
      <c r="I609" s="174">
        <v>50</v>
      </c>
      <c r="K609" s="176">
        <f t="shared" si="67"/>
        <v>15</v>
      </c>
      <c r="L609" s="176">
        <f t="shared" si="68"/>
        <v>7</v>
      </c>
      <c r="M609" s="176" t="b">
        <f t="shared" si="69"/>
        <v>1</v>
      </c>
      <c r="N609" s="176">
        <f t="shared" si="72"/>
        <v>0</v>
      </c>
      <c r="O609" s="176"/>
    </row>
    <row r="610" spans="1:15" x14ac:dyDescent="0.25">
      <c r="A610" s="176">
        <f t="shared" si="66"/>
        <v>615</v>
      </c>
      <c r="B610" s="176" t="str">
        <f t="shared" si="71"/>
        <v>PZT&lt;203&gt;</v>
      </c>
      <c r="C610" s="176" t="str">
        <f t="shared" si="70"/>
        <v>PZT&lt;203&gt;</v>
      </c>
      <c r="D610" s="174" t="s">
        <v>1945</v>
      </c>
      <c r="E610" s="174">
        <v>2465.52</v>
      </c>
      <c r="F610" s="174">
        <v>6285</v>
      </c>
      <c r="G610" s="174">
        <v>2500</v>
      </c>
      <c r="H610" s="174">
        <v>50</v>
      </c>
      <c r="I610" s="174">
        <v>50</v>
      </c>
      <c r="K610" s="176">
        <f t="shared" si="67"/>
        <v>15</v>
      </c>
      <c r="L610" s="176">
        <f t="shared" si="68"/>
        <v>6</v>
      </c>
      <c r="M610" s="176" t="b">
        <f t="shared" si="69"/>
        <v>1</v>
      </c>
      <c r="N610" s="176">
        <f t="shared" si="72"/>
        <v>0</v>
      </c>
      <c r="O610" s="176"/>
    </row>
    <row r="611" spans="1:15" x14ac:dyDescent="0.25">
      <c r="A611" s="176">
        <f t="shared" si="66"/>
        <v>515</v>
      </c>
      <c r="B611" s="176" t="str">
        <f t="shared" si="71"/>
        <v>PZT&lt;171&gt;</v>
      </c>
      <c r="C611" s="176" t="str">
        <f t="shared" si="70"/>
        <v>PZT&lt;171&gt;</v>
      </c>
      <c r="D611" s="174" t="s">
        <v>1946</v>
      </c>
      <c r="E611" s="174">
        <v>2465.52</v>
      </c>
      <c r="F611" s="174">
        <v>6461</v>
      </c>
      <c r="G611" s="174">
        <v>2500</v>
      </c>
      <c r="H611" s="174">
        <v>50</v>
      </c>
      <c r="I611" s="174">
        <v>50</v>
      </c>
      <c r="K611" s="176">
        <f t="shared" si="67"/>
        <v>15</v>
      </c>
      <c r="L611" s="176">
        <f t="shared" si="68"/>
        <v>5</v>
      </c>
      <c r="M611" s="176" t="b">
        <f t="shared" si="69"/>
        <v>1</v>
      </c>
      <c r="N611" s="176">
        <f t="shared" si="72"/>
        <v>0</v>
      </c>
      <c r="O611" s="176"/>
    </row>
    <row r="612" spans="1:15" x14ac:dyDescent="0.25">
      <c r="A612" s="176">
        <f t="shared" si="66"/>
        <v>415</v>
      </c>
      <c r="B612" s="176" t="str">
        <f t="shared" si="71"/>
        <v>PZT&lt;139&gt;</v>
      </c>
      <c r="C612" s="176" t="str">
        <f t="shared" si="70"/>
        <v>PZT&lt;139&gt;</v>
      </c>
      <c r="D612" s="174" t="s">
        <v>1947</v>
      </c>
      <c r="E612" s="174">
        <v>2465.52</v>
      </c>
      <c r="F612" s="174">
        <v>6637</v>
      </c>
      <c r="G612" s="174">
        <v>2500</v>
      </c>
      <c r="H612" s="174">
        <v>50</v>
      </c>
      <c r="I612" s="174">
        <v>50</v>
      </c>
      <c r="K612" s="176">
        <f t="shared" si="67"/>
        <v>15</v>
      </c>
      <c r="L612" s="176">
        <f t="shared" si="68"/>
        <v>4</v>
      </c>
      <c r="M612" s="176" t="b">
        <f t="shared" si="69"/>
        <v>1</v>
      </c>
      <c r="N612" s="176">
        <f t="shared" si="72"/>
        <v>0</v>
      </c>
      <c r="O612" s="176"/>
    </row>
    <row r="613" spans="1:15" x14ac:dyDescent="0.25">
      <c r="A613" s="176">
        <f t="shared" si="66"/>
        <v>315</v>
      </c>
      <c r="B613" s="176" t="str">
        <f t="shared" si="71"/>
        <v>PZT&lt;107&gt;</v>
      </c>
      <c r="C613" s="176" t="str">
        <f t="shared" si="70"/>
        <v>PZT&lt;107&gt;</v>
      </c>
      <c r="D613" s="174" t="s">
        <v>1948</v>
      </c>
      <c r="E613" s="174">
        <v>2465.52</v>
      </c>
      <c r="F613" s="174">
        <v>6813</v>
      </c>
      <c r="G613" s="174">
        <v>2500</v>
      </c>
      <c r="H613" s="174">
        <v>50</v>
      </c>
      <c r="I613" s="174">
        <v>50</v>
      </c>
      <c r="K613" s="176">
        <f t="shared" si="67"/>
        <v>15</v>
      </c>
      <c r="L613" s="176">
        <f t="shared" si="68"/>
        <v>3</v>
      </c>
      <c r="M613" s="176" t="b">
        <f t="shared" si="69"/>
        <v>1</v>
      </c>
      <c r="N613" s="176">
        <f t="shared" si="72"/>
        <v>0</v>
      </c>
      <c r="O613" s="176"/>
    </row>
    <row r="614" spans="1:15" x14ac:dyDescent="0.25">
      <c r="A614" s="176">
        <f t="shared" si="66"/>
        <v>215</v>
      </c>
      <c r="B614" s="176" t="str">
        <f t="shared" si="71"/>
        <v>PZT&lt;75&gt;</v>
      </c>
      <c r="C614" s="176" t="str">
        <f t="shared" si="70"/>
        <v>PZT&lt;75&gt;</v>
      </c>
      <c r="D614" s="174" t="s">
        <v>1949</v>
      </c>
      <c r="E614" s="174">
        <v>2465.52</v>
      </c>
      <c r="F614" s="174">
        <v>6989</v>
      </c>
      <c r="G614" s="174">
        <v>2500</v>
      </c>
      <c r="H614" s="174">
        <v>50</v>
      </c>
      <c r="I614" s="174">
        <v>50</v>
      </c>
      <c r="K614" s="176">
        <f t="shared" si="67"/>
        <v>15</v>
      </c>
      <c r="L614" s="176">
        <f t="shared" si="68"/>
        <v>2</v>
      </c>
      <c r="M614" s="176" t="b">
        <f t="shared" si="69"/>
        <v>1</v>
      </c>
      <c r="N614" s="176">
        <f t="shared" si="72"/>
        <v>0</v>
      </c>
      <c r="O614" s="176"/>
    </row>
    <row r="615" spans="1:15" x14ac:dyDescent="0.25">
      <c r="A615" s="176">
        <f t="shared" si="66"/>
        <v>115</v>
      </c>
      <c r="B615" s="176" t="str">
        <f t="shared" si="71"/>
        <v>PZT&lt;43&gt;</v>
      </c>
      <c r="C615" s="176" t="str">
        <f t="shared" si="70"/>
        <v>PZT&lt;43&gt;</v>
      </c>
      <c r="D615" s="174" t="s">
        <v>1950</v>
      </c>
      <c r="E615" s="174">
        <v>2465.52</v>
      </c>
      <c r="F615" s="174">
        <v>7165</v>
      </c>
      <c r="G615" s="174">
        <v>2500</v>
      </c>
      <c r="H615" s="174">
        <v>50</v>
      </c>
      <c r="I615" s="174">
        <v>50</v>
      </c>
      <c r="K615" s="176">
        <f t="shared" si="67"/>
        <v>15</v>
      </c>
      <c r="L615" s="176">
        <f t="shared" si="68"/>
        <v>1</v>
      </c>
      <c r="M615" s="176" t="b">
        <f t="shared" si="69"/>
        <v>1</v>
      </c>
      <c r="N615" s="176">
        <f t="shared" si="72"/>
        <v>0</v>
      </c>
      <c r="O615" s="176"/>
    </row>
    <row r="616" spans="1:15" x14ac:dyDescent="0.25">
      <c r="A616" s="176">
        <f t="shared" si="66"/>
        <v>15</v>
      </c>
      <c r="B616" s="176" t="str">
        <f t="shared" si="71"/>
        <v>PZT&lt;11&gt;</v>
      </c>
      <c r="C616" s="176" t="str">
        <f t="shared" si="70"/>
        <v>PZT&lt;11&gt;</v>
      </c>
      <c r="D616" s="174" t="s">
        <v>1951</v>
      </c>
      <c r="E616" s="174">
        <v>2465.52</v>
      </c>
      <c r="F616" s="174">
        <v>7341</v>
      </c>
      <c r="G616" s="174">
        <v>2500</v>
      </c>
      <c r="H616" s="174">
        <v>50</v>
      </c>
      <c r="I616" s="174">
        <v>50</v>
      </c>
      <c r="K616" s="176">
        <f t="shared" si="67"/>
        <v>15</v>
      </c>
      <c r="L616" s="176">
        <f t="shared" si="68"/>
        <v>0</v>
      </c>
      <c r="M616" s="176" t="b">
        <f t="shared" si="69"/>
        <v>1</v>
      </c>
      <c r="N616" s="176">
        <f t="shared" si="72"/>
        <v>0</v>
      </c>
      <c r="O616" s="176"/>
    </row>
    <row r="617" spans="1:15" x14ac:dyDescent="0.25">
      <c r="A617" s="176">
        <f t="shared" si="66"/>
        <v>1316</v>
      </c>
      <c r="B617" s="176" t="str">
        <f t="shared" si="71"/>
        <v>VDDHV</v>
      </c>
      <c r="C617" s="176" t="str">
        <f t="shared" si="70"/>
        <v>VDDHV&lt;80&gt;</v>
      </c>
      <c r="D617" s="174" t="s">
        <v>1952</v>
      </c>
      <c r="E617" s="174">
        <v>2615.52</v>
      </c>
      <c r="F617" s="174">
        <v>5053</v>
      </c>
      <c r="G617" s="174">
        <v>2500</v>
      </c>
      <c r="H617" s="174">
        <v>50</v>
      </c>
      <c r="I617" s="174">
        <v>50</v>
      </c>
      <c r="K617" s="176">
        <f t="shared" si="67"/>
        <v>16</v>
      </c>
      <c r="L617" s="176">
        <f t="shared" si="68"/>
        <v>13</v>
      </c>
      <c r="M617" s="176" t="b">
        <f t="shared" si="69"/>
        <v>1</v>
      </c>
      <c r="N617" s="176">
        <f t="shared" si="72"/>
        <v>0</v>
      </c>
      <c r="O617" s="176"/>
    </row>
    <row r="618" spans="1:15" x14ac:dyDescent="0.25">
      <c r="A618" s="176">
        <f t="shared" si="66"/>
        <v>1216</v>
      </c>
      <c r="B618" s="176" t="str">
        <f t="shared" si="71"/>
        <v>VDDHV</v>
      </c>
      <c r="C618" s="176" t="str">
        <f t="shared" si="70"/>
        <v>VDDHV&lt;74&gt;</v>
      </c>
      <c r="D618" s="174" t="s">
        <v>1953</v>
      </c>
      <c r="E618" s="174">
        <v>2615.52</v>
      </c>
      <c r="F618" s="174">
        <v>5229</v>
      </c>
      <c r="G618" s="174">
        <v>2500</v>
      </c>
      <c r="H618" s="174">
        <v>50</v>
      </c>
      <c r="I618" s="174">
        <v>50</v>
      </c>
      <c r="K618" s="176">
        <f t="shared" si="67"/>
        <v>16</v>
      </c>
      <c r="L618" s="176">
        <f t="shared" si="68"/>
        <v>12</v>
      </c>
      <c r="M618" s="176" t="b">
        <f t="shared" si="69"/>
        <v>1</v>
      </c>
      <c r="N618" s="176">
        <f t="shared" si="72"/>
        <v>0</v>
      </c>
      <c r="O618" s="176"/>
    </row>
    <row r="619" spans="1:15" x14ac:dyDescent="0.25">
      <c r="A619" s="176">
        <f t="shared" si="66"/>
        <v>1116</v>
      </c>
      <c r="B619" s="176" t="str">
        <f t="shared" si="71"/>
        <v>VDDHV</v>
      </c>
      <c r="C619" s="176" t="str">
        <f t="shared" si="70"/>
        <v>VDDHV&lt;68&gt;</v>
      </c>
      <c r="D619" s="174" t="s">
        <v>1954</v>
      </c>
      <c r="E619" s="174">
        <v>2615.52</v>
      </c>
      <c r="F619" s="174">
        <v>5405</v>
      </c>
      <c r="G619" s="174">
        <v>2500</v>
      </c>
      <c r="H619" s="174">
        <v>50</v>
      </c>
      <c r="I619" s="174">
        <v>50</v>
      </c>
      <c r="K619" s="176">
        <f t="shared" si="67"/>
        <v>16</v>
      </c>
      <c r="L619" s="176">
        <f t="shared" si="68"/>
        <v>11</v>
      </c>
      <c r="M619" s="176" t="b">
        <f t="shared" si="69"/>
        <v>1</v>
      </c>
      <c r="N619" s="176">
        <f t="shared" si="72"/>
        <v>0</v>
      </c>
      <c r="O619" s="176"/>
    </row>
    <row r="620" spans="1:15" x14ac:dyDescent="0.25">
      <c r="A620" s="176">
        <f t="shared" si="66"/>
        <v>1016</v>
      </c>
      <c r="B620" s="176" t="str">
        <f t="shared" si="71"/>
        <v>VDDHV</v>
      </c>
      <c r="C620" s="176" t="str">
        <f t="shared" si="70"/>
        <v>VDDHV&lt;62&gt;</v>
      </c>
      <c r="D620" s="174" t="s">
        <v>1955</v>
      </c>
      <c r="E620" s="174">
        <v>2615.52</v>
      </c>
      <c r="F620" s="174">
        <v>5581</v>
      </c>
      <c r="G620" s="174">
        <v>2500</v>
      </c>
      <c r="H620" s="174">
        <v>50</v>
      </c>
      <c r="I620" s="174">
        <v>50</v>
      </c>
      <c r="K620" s="176">
        <f t="shared" si="67"/>
        <v>16</v>
      </c>
      <c r="L620" s="176">
        <f t="shared" si="68"/>
        <v>10</v>
      </c>
      <c r="M620" s="176" t="b">
        <f t="shared" si="69"/>
        <v>1</v>
      </c>
      <c r="N620" s="176">
        <f t="shared" si="72"/>
        <v>0</v>
      </c>
      <c r="O620" s="176"/>
    </row>
    <row r="621" spans="1:15" x14ac:dyDescent="0.25">
      <c r="A621" s="176">
        <f t="shared" si="66"/>
        <v>916</v>
      </c>
      <c r="B621" s="176" t="str">
        <f t="shared" si="71"/>
        <v>VDDHV</v>
      </c>
      <c r="C621" s="176" t="str">
        <f t="shared" si="70"/>
        <v>VDDHV&lt;56&gt;</v>
      </c>
      <c r="D621" s="174" t="s">
        <v>1956</v>
      </c>
      <c r="E621" s="174">
        <v>2615.52</v>
      </c>
      <c r="F621" s="174">
        <v>5757</v>
      </c>
      <c r="G621" s="174">
        <v>2500</v>
      </c>
      <c r="H621" s="174">
        <v>50</v>
      </c>
      <c r="I621" s="174">
        <v>50</v>
      </c>
      <c r="K621" s="176">
        <f t="shared" si="67"/>
        <v>16</v>
      </c>
      <c r="L621" s="176">
        <f t="shared" si="68"/>
        <v>9</v>
      </c>
      <c r="M621" s="176" t="b">
        <f t="shared" si="69"/>
        <v>1</v>
      </c>
      <c r="N621" s="176">
        <f t="shared" si="72"/>
        <v>0</v>
      </c>
      <c r="O621" s="176"/>
    </row>
    <row r="622" spans="1:15" x14ac:dyDescent="0.25">
      <c r="A622" s="176">
        <f t="shared" si="66"/>
        <v>816</v>
      </c>
      <c r="B622" s="176" t="str">
        <f t="shared" si="71"/>
        <v>VDDHV</v>
      </c>
      <c r="C622" s="176" t="str">
        <f t="shared" si="70"/>
        <v>VDDHV&lt;50&gt;</v>
      </c>
      <c r="D622" s="174" t="s">
        <v>1957</v>
      </c>
      <c r="E622" s="174">
        <v>2615.52</v>
      </c>
      <c r="F622" s="174">
        <v>5933</v>
      </c>
      <c r="G622" s="174">
        <v>2500</v>
      </c>
      <c r="H622" s="174">
        <v>50</v>
      </c>
      <c r="I622" s="174">
        <v>50</v>
      </c>
      <c r="K622" s="176">
        <f t="shared" si="67"/>
        <v>16</v>
      </c>
      <c r="L622" s="176">
        <f t="shared" si="68"/>
        <v>8</v>
      </c>
      <c r="M622" s="176" t="b">
        <f t="shared" si="69"/>
        <v>1</v>
      </c>
      <c r="N622" s="176">
        <f t="shared" si="72"/>
        <v>0</v>
      </c>
      <c r="O622" s="176"/>
    </row>
    <row r="623" spans="1:15" x14ac:dyDescent="0.25">
      <c r="A623" s="176">
        <f t="shared" si="66"/>
        <v>716</v>
      </c>
      <c r="B623" s="176" t="str">
        <f t="shared" si="71"/>
        <v>VDDHV</v>
      </c>
      <c r="C623" s="176" t="str">
        <f t="shared" si="70"/>
        <v>VDDHV&lt;44&gt;</v>
      </c>
      <c r="D623" s="174" t="s">
        <v>1958</v>
      </c>
      <c r="E623" s="174">
        <v>2615.52</v>
      </c>
      <c r="F623" s="174">
        <v>6109</v>
      </c>
      <c r="G623" s="174">
        <v>2500</v>
      </c>
      <c r="H623" s="174">
        <v>50</v>
      </c>
      <c r="I623" s="174">
        <v>50</v>
      </c>
      <c r="K623" s="176">
        <f t="shared" si="67"/>
        <v>16</v>
      </c>
      <c r="L623" s="176">
        <f t="shared" si="68"/>
        <v>7</v>
      </c>
      <c r="M623" s="176" t="b">
        <f t="shared" si="69"/>
        <v>1</v>
      </c>
      <c r="N623" s="176">
        <f t="shared" si="72"/>
        <v>0</v>
      </c>
      <c r="O623" s="176"/>
    </row>
    <row r="624" spans="1:15" x14ac:dyDescent="0.25">
      <c r="A624" s="176">
        <f t="shared" si="66"/>
        <v>616</v>
      </c>
      <c r="B624" s="176" t="str">
        <f t="shared" si="71"/>
        <v>VDDHV</v>
      </c>
      <c r="C624" s="176" t="str">
        <f t="shared" si="70"/>
        <v>VDDHV&lt;38&gt;</v>
      </c>
      <c r="D624" s="174" t="s">
        <v>1959</v>
      </c>
      <c r="E624" s="174">
        <v>2615.52</v>
      </c>
      <c r="F624" s="174">
        <v>6285</v>
      </c>
      <c r="G624" s="174">
        <v>2500</v>
      </c>
      <c r="H624" s="174">
        <v>50</v>
      </c>
      <c r="I624" s="174">
        <v>50</v>
      </c>
      <c r="K624" s="176">
        <f t="shared" si="67"/>
        <v>16</v>
      </c>
      <c r="L624" s="176">
        <f t="shared" si="68"/>
        <v>6</v>
      </c>
      <c r="M624" s="176" t="b">
        <f t="shared" si="69"/>
        <v>1</v>
      </c>
      <c r="N624" s="176">
        <f t="shared" si="72"/>
        <v>0</v>
      </c>
      <c r="O624" s="176"/>
    </row>
    <row r="625" spans="1:15" x14ac:dyDescent="0.25">
      <c r="A625" s="176">
        <f t="shared" si="66"/>
        <v>516</v>
      </c>
      <c r="B625" s="176" t="str">
        <f t="shared" si="71"/>
        <v>VDDHV</v>
      </c>
      <c r="C625" s="176" t="str">
        <f t="shared" si="70"/>
        <v>VDDHV&lt;32&gt;</v>
      </c>
      <c r="D625" s="174" t="s">
        <v>1960</v>
      </c>
      <c r="E625" s="174">
        <v>2615.52</v>
      </c>
      <c r="F625" s="174">
        <v>6461</v>
      </c>
      <c r="G625" s="174">
        <v>2500</v>
      </c>
      <c r="H625" s="174">
        <v>50</v>
      </c>
      <c r="I625" s="174">
        <v>50</v>
      </c>
      <c r="K625" s="176">
        <f t="shared" si="67"/>
        <v>16</v>
      </c>
      <c r="L625" s="176">
        <f t="shared" si="68"/>
        <v>5</v>
      </c>
      <c r="M625" s="176" t="b">
        <f t="shared" si="69"/>
        <v>1</v>
      </c>
      <c r="N625" s="176">
        <f t="shared" si="72"/>
        <v>0</v>
      </c>
      <c r="O625" s="176"/>
    </row>
    <row r="626" spans="1:15" x14ac:dyDescent="0.25">
      <c r="A626" s="176">
        <f t="shared" si="66"/>
        <v>416</v>
      </c>
      <c r="B626" s="176" t="str">
        <f t="shared" si="71"/>
        <v>VDDHV</v>
      </c>
      <c r="C626" s="176" t="str">
        <f t="shared" si="70"/>
        <v>VDDHV&lt;26&gt;</v>
      </c>
      <c r="D626" s="174" t="s">
        <v>1961</v>
      </c>
      <c r="E626" s="174">
        <v>2615.52</v>
      </c>
      <c r="F626" s="174">
        <v>6637</v>
      </c>
      <c r="G626" s="174">
        <v>2500</v>
      </c>
      <c r="H626" s="174">
        <v>50</v>
      </c>
      <c r="I626" s="174">
        <v>50</v>
      </c>
      <c r="K626" s="176">
        <f t="shared" si="67"/>
        <v>16</v>
      </c>
      <c r="L626" s="176">
        <f t="shared" si="68"/>
        <v>4</v>
      </c>
      <c r="M626" s="176" t="b">
        <f t="shared" si="69"/>
        <v>1</v>
      </c>
      <c r="N626" s="176">
        <f t="shared" si="72"/>
        <v>0</v>
      </c>
      <c r="O626" s="176"/>
    </row>
    <row r="627" spans="1:15" x14ac:dyDescent="0.25">
      <c r="A627" s="176">
        <f t="shared" si="66"/>
        <v>316</v>
      </c>
      <c r="B627" s="176" t="str">
        <f t="shared" si="71"/>
        <v>VDDHV</v>
      </c>
      <c r="C627" s="176" t="str">
        <f t="shared" si="70"/>
        <v>VDDHV&lt;20&gt;</v>
      </c>
      <c r="D627" s="174" t="s">
        <v>1962</v>
      </c>
      <c r="E627" s="174">
        <v>2615.52</v>
      </c>
      <c r="F627" s="174">
        <v>6813</v>
      </c>
      <c r="G627" s="174">
        <v>2500</v>
      </c>
      <c r="H627" s="174">
        <v>50</v>
      </c>
      <c r="I627" s="174">
        <v>50</v>
      </c>
      <c r="K627" s="176">
        <f t="shared" si="67"/>
        <v>16</v>
      </c>
      <c r="L627" s="176">
        <f t="shared" si="68"/>
        <v>3</v>
      </c>
      <c r="M627" s="176" t="b">
        <f t="shared" si="69"/>
        <v>1</v>
      </c>
      <c r="N627" s="176">
        <f t="shared" si="72"/>
        <v>0</v>
      </c>
      <c r="O627" s="176"/>
    </row>
    <row r="628" spans="1:15" x14ac:dyDescent="0.25">
      <c r="A628" s="176">
        <f t="shared" si="66"/>
        <v>216</v>
      </c>
      <c r="B628" s="176" t="str">
        <f t="shared" si="71"/>
        <v>VDDHV</v>
      </c>
      <c r="C628" s="176" t="str">
        <f t="shared" si="70"/>
        <v>VDDHV&lt;14&gt;</v>
      </c>
      <c r="D628" s="174" t="s">
        <v>1963</v>
      </c>
      <c r="E628" s="174">
        <v>2615.52</v>
      </c>
      <c r="F628" s="174">
        <v>6989</v>
      </c>
      <c r="G628" s="174">
        <v>2500</v>
      </c>
      <c r="H628" s="174">
        <v>50</v>
      </c>
      <c r="I628" s="174">
        <v>50</v>
      </c>
      <c r="K628" s="176">
        <f t="shared" si="67"/>
        <v>16</v>
      </c>
      <c r="L628" s="176">
        <f t="shared" si="68"/>
        <v>2</v>
      </c>
      <c r="M628" s="176" t="b">
        <f t="shared" si="69"/>
        <v>1</v>
      </c>
      <c r="N628" s="176">
        <f t="shared" si="72"/>
        <v>0</v>
      </c>
      <c r="O628" s="176"/>
    </row>
    <row r="629" spans="1:15" x14ac:dyDescent="0.25">
      <c r="A629" s="176">
        <f t="shared" si="66"/>
        <v>116</v>
      </c>
      <c r="B629" s="176" t="str">
        <f t="shared" si="71"/>
        <v>VDDHV</v>
      </c>
      <c r="C629" s="176" t="str">
        <f t="shared" si="70"/>
        <v>VDDHV&lt;8&gt;</v>
      </c>
      <c r="D629" s="174" t="s">
        <v>1964</v>
      </c>
      <c r="E629" s="174">
        <v>2615.52</v>
      </c>
      <c r="F629" s="174">
        <v>7165</v>
      </c>
      <c r="G629" s="174">
        <v>2500</v>
      </c>
      <c r="H629" s="174">
        <v>50</v>
      </c>
      <c r="I629" s="174">
        <v>50</v>
      </c>
      <c r="K629" s="176">
        <f t="shared" si="67"/>
        <v>16</v>
      </c>
      <c r="L629" s="176">
        <f t="shared" si="68"/>
        <v>1</v>
      </c>
      <c r="M629" s="176" t="b">
        <f t="shared" si="69"/>
        <v>1</v>
      </c>
      <c r="N629" s="176">
        <f t="shared" si="72"/>
        <v>0</v>
      </c>
      <c r="O629" s="176"/>
    </row>
    <row r="630" spans="1:15" x14ac:dyDescent="0.25">
      <c r="A630" s="176">
        <f t="shared" si="66"/>
        <v>16</v>
      </c>
      <c r="B630" s="176" t="str">
        <f t="shared" si="71"/>
        <v>VDDHV</v>
      </c>
      <c r="C630" s="176" t="str">
        <f t="shared" si="70"/>
        <v>VDDHV&lt;2&gt;</v>
      </c>
      <c r="D630" s="174" t="s">
        <v>1965</v>
      </c>
      <c r="E630" s="174">
        <v>2615.52</v>
      </c>
      <c r="F630" s="174">
        <v>7341</v>
      </c>
      <c r="G630" s="174">
        <v>2500</v>
      </c>
      <c r="H630" s="174">
        <v>50</v>
      </c>
      <c r="I630" s="174">
        <v>50</v>
      </c>
      <c r="K630" s="176">
        <f t="shared" si="67"/>
        <v>16</v>
      </c>
      <c r="L630" s="176">
        <f t="shared" si="68"/>
        <v>0</v>
      </c>
      <c r="M630" s="176" t="b">
        <f t="shared" si="69"/>
        <v>1</v>
      </c>
      <c r="N630" s="176">
        <f t="shared" si="72"/>
        <v>0</v>
      </c>
      <c r="O630" s="176"/>
    </row>
    <row r="631" spans="1:15" x14ac:dyDescent="0.25">
      <c r="A631" s="176">
        <f t="shared" si="66"/>
        <v>1417</v>
      </c>
      <c r="B631" s="176" t="str">
        <f t="shared" si="71"/>
        <v>PZT&lt;460&gt;</v>
      </c>
      <c r="C631" s="176" t="str">
        <f t="shared" si="70"/>
        <v>PZT&lt;460&gt;</v>
      </c>
      <c r="D631" s="174" t="s">
        <v>1966</v>
      </c>
      <c r="E631" s="174">
        <v>2765.52</v>
      </c>
      <c r="F631" s="174">
        <v>4877</v>
      </c>
      <c r="G631" s="174">
        <v>2500</v>
      </c>
      <c r="H631" s="174">
        <v>50</v>
      </c>
      <c r="I631" s="174">
        <v>50</v>
      </c>
      <c r="K631" s="176">
        <f t="shared" si="67"/>
        <v>17</v>
      </c>
      <c r="L631" s="176">
        <f t="shared" si="68"/>
        <v>14</v>
      </c>
      <c r="M631" s="176" t="b">
        <f t="shared" si="69"/>
        <v>1</v>
      </c>
      <c r="N631" s="176">
        <f t="shared" si="72"/>
        <v>0</v>
      </c>
      <c r="O631" s="176"/>
    </row>
    <row r="632" spans="1:15" x14ac:dyDescent="0.25">
      <c r="A632" s="176">
        <f t="shared" si="66"/>
        <v>1317</v>
      </c>
      <c r="B632" s="176" t="str">
        <f t="shared" si="71"/>
        <v>PZT&lt;428&gt;</v>
      </c>
      <c r="C632" s="176" t="str">
        <f t="shared" si="70"/>
        <v>PZT&lt;428&gt;</v>
      </c>
      <c r="D632" s="174" t="s">
        <v>1967</v>
      </c>
      <c r="E632" s="174">
        <v>2765.52</v>
      </c>
      <c r="F632" s="174">
        <v>5053</v>
      </c>
      <c r="G632" s="174">
        <v>2500</v>
      </c>
      <c r="H632" s="174">
        <v>50</v>
      </c>
      <c r="I632" s="174">
        <v>50</v>
      </c>
      <c r="K632" s="176">
        <f t="shared" si="67"/>
        <v>17</v>
      </c>
      <c r="L632" s="176">
        <f t="shared" si="68"/>
        <v>13</v>
      </c>
      <c r="M632" s="176" t="b">
        <f t="shared" si="69"/>
        <v>1</v>
      </c>
      <c r="N632" s="176">
        <f t="shared" si="72"/>
        <v>0</v>
      </c>
      <c r="O632" s="176"/>
    </row>
    <row r="633" spans="1:15" x14ac:dyDescent="0.25">
      <c r="A633" s="176">
        <f t="shared" si="66"/>
        <v>1217</v>
      </c>
      <c r="B633" s="176" t="str">
        <f t="shared" si="71"/>
        <v>PZT&lt;396&gt;</v>
      </c>
      <c r="C633" s="176" t="str">
        <f t="shared" si="70"/>
        <v>PZT&lt;396&gt;</v>
      </c>
      <c r="D633" s="174" t="s">
        <v>1968</v>
      </c>
      <c r="E633" s="174">
        <v>2765.52</v>
      </c>
      <c r="F633" s="174">
        <v>5229</v>
      </c>
      <c r="G633" s="174">
        <v>2500</v>
      </c>
      <c r="H633" s="174">
        <v>50</v>
      </c>
      <c r="I633" s="174">
        <v>50</v>
      </c>
      <c r="K633" s="176">
        <f t="shared" si="67"/>
        <v>17</v>
      </c>
      <c r="L633" s="176">
        <f t="shared" si="68"/>
        <v>12</v>
      </c>
      <c r="M633" s="176" t="b">
        <f t="shared" si="69"/>
        <v>1</v>
      </c>
      <c r="N633" s="176">
        <f t="shared" si="72"/>
        <v>0</v>
      </c>
      <c r="O633" s="176"/>
    </row>
    <row r="634" spans="1:15" x14ac:dyDescent="0.25">
      <c r="A634" s="176">
        <f t="shared" si="66"/>
        <v>1117</v>
      </c>
      <c r="B634" s="176" t="str">
        <f t="shared" si="71"/>
        <v>PZT&lt;364&gt;</v>
      </c>
      <c r="C634" s="176" t="str">
        <f t="shared" si="70"/>
        <v>PZT&lt;364&gt;</v>
      </c>
      <c r="D634" s="174" t="s">
        <v>1969</v>
      </c>
      <c r="E634" s="174">
        <v>2765.52</v>
      </c>
      <c r="F634" s="174">
        <v>5405</v>
      </c>
      <c r="G634" s="174">
        <v>2500</v>
      </c>
      <c r="H634" s="174">
        <v>50</v>
      </c>
      <c r="I634" s="174">
        <v>50</v>
      </c>
      <c r="K634" s="176">
        <f t="shared" si="67"/>
        <v>17</v>
      </c>
      <c r="L634" s="176">
        <f t="shared" si="68"/>
        <v>11</v>
      </c>
      <c r="M634" s="176" t="b">
        <f t="shared" si="69"/>
        <v>1</v>
      </c>
      <c r="N634" s="176">
        <f t="shared" si="72"/>
        <v>0</v>
      </c>
      <c r="O634" s="176"/>
    </row>
    <row r="635" spans="1:15" x14ac:dyDescent="0.25">
      <c r="A635" s="176">
        <f t="shared" si="66"/>
        <v>1017</v>
      </c>
      <c r="B635" s="176" t="str">
        <f t="shared" si="71"/>
        <v>PZT&lt;332&gt;</v>
      </c>
      <c r="C635" s="176" t="str">
        <f t="shared" si="70"/>
        <v>PZT&lt;332&gt;</v>
      </c>
      <c r="D635" s="174" t="s">
        <v>1970</v>
      </c>
      <c r="E635" s="174">
        <v>2765.52</v>
      </c>
      <c r="F635" s="174">
        <v>5581</v>
      </c>
      <c r="G635" s="174">
        <v>2500</v>
      </c>
      <c r="H635" s="174">
        <v>50</v>
      </c>
      <c r="I635" s="174">
        <v>50</v>
      </c>
      <c r="K635" s="176">
        <f t="shared" si="67"/>
        <v>17</v>
      </c>
      <c r="L635" s="176">
        <f t="shared" si="68"/>
        <v>10</v>
      </c>
      <c r="M635" s="176" t="b">
        <f t="shared" si="69"/>
        <v>1</v>
      </c>
      <c r="N635" s="176">
        <f t="shared" si="72"/>
        <v>0</v>
      </c>
      <c r="O635" s="176"/>
    </row>
    <row r="636" spans="1:15" x14ac:dyDescent="0.25">
      <c r="A636" s="176">
        <f t="shared" si="66"/>
        <v>917</v>
      </c>
      <c r="B636" s="176" t="str">
        <f t="shared" si="71"/>
        <v>PZT&lt;300&gt;</v>
      </c>
      <c r="C636" s="176" t="str">
        <f t="shared" si="70"/>
        <v>PZT&lt;300&gt;</v>
      </c>
      <c r="D636" s="174" t="s">
        <v>1971</v>
      </c>
      <c r="E636" s="174">
        <v>2765.52</v>
      </c>
      <c r="F636" s="174">
        <v>5757</v>
      </c>
      <c r="G636" s="174">
        <v>2500</v>
      </c>
      <c r="H636" s="174">
        <v>50</v>
      </c>
      <c r="I636" s="174">
        <v>50</v>
      </c>
      <c r="K636" s="176">
        <f t="shared" si="67"/>
        <v>17</v>
      </c>
      <c r="L636" s="176">
        <f t="shared" si="68"/>
        <v>9</v>
      </c>
      <c r="M636" s="176" t="b">
        <f t="shared" si="69"/>
        <v>1</v>
      </c>
      <c r="N636" s="176">
        <f t="shared" si="72"/>
        <v>0</v>
      </c>
      <c r="O636" s="176"/>
    </row>
    <row r="637" spans="1:15" x14ac:dyDescent="0.25">
      <c r="A637" s="176">
        <f t="shared" si="66"/>
        <v>817</v>
      </c>
      <c r="B637" s="176" t="str">
        <f t="shared" si="71"/>
        <v>PZT&lt;268&gt;</v>
      </c>
      <c r="C637" s="176" t="str">
        <f t="shared" si="70"/>
        <v>PZT&lt;268&gt;</v>
      </c>
      <c r="D637" s="174" t="s">
        <v>1972</v>
      </c>
      <c r="E637" s="174">
        <v>2765.52</v>
      </c>
      <c r="F637" s="174">
        <v>5933</v>
      </c>
      <c r="G637" s="174">
        <v>2500</v>
      </c>
      <c r="H637" s="174">
        <v>50</v>
      </c>
      <c r="I637" s="174">
        <v>50</v>
      </c>
      <c r="K637" s="176">
        <f t="shared" si="67"/>
        <v>17</v>
      </c>
      <c r="L637" s="176">
        <f t="shared" si="68"/>
        <v>8</v>
      </c>
      <c r="M637" s="176" t="b">
        <f t="shared" si="69"/>
        <v>1</v>
      </c>
      <c r="N637" s="176">
        <f t="shared" si="72"/>
        <v>0</v>
      </c>
      <c r="O637" s="176"/>
    </row>
    <row r="638" spans="1:15" x14ac:dyDescent="0.25">
      <c r="A638" s="176">
        <f t="shared" si="66"/>
        <v>717</v>
      </c>
      <c r="B638" s="176" t="str">
        <f t="shared" si="71"/>
        <v>PZT&lt;236&gt;</v>
      </c>
      <c r="C638" s="176" t="str">
        <f t="shared" si="70"/>
        <v>PZT&lt;236&gt;</v>
      </c>
      <c r="D638" s="174" t="s">
        <v>1973</v>
      </c>
      <c r="E638" s="174">
        <v>2765.52</v>
      </c>
      <c r="F638" s="174">
        <v>6109</v>
      </c>
      <c r="G638" s="174">
        <v>2500</v>
      </c>
      <c r="H638" s="174">
        <v>50</v>
      </c>
      <c r="I638" s="174">
        <v>50</v>
      </c>
      <c r="K638" s="176">
        <f t="shared" si="67"/>
        <v>17</v>
      </c>
      <c r="L638" s="176">
        <f t="shared" si="68"/>
        <v>7</v>
      </c>
      <c r="M638" s="176" t="b">
        <f t="shared" si="69"/>
        <v>1</v>
      </c>
      <c r="N638" s="176">
        <f t="shared" si="72"/>
        <v>0</v>
      </c>
      <c r="O638" s="176"/>
    </row>
    <row r="639" spans="1:15" x14ac:dyDescent="0.25">
      <c r="A639" s="176">
        <f t="shared" si="66"/>
        <v>617</v>
      </c>
      <c r="B639" s="176" t="str">
        <f t="shared" si="71"/>
        <v>PZT&lt;204&gt;</v>
      </c>
      <c r="C639" s="176" t="str">
        <f t="shared" si="70"/>
        <v>PZT&lt;204&gt;</v>
      </c>
      <c r="D639" s="174" t="s">
        <v>1974</v>
      </c>
      <c r="E639" s="174">
        <v>2765.52</v>
      </c>
      <c r="F639" s="174">
        <v>6285</v>
      </c>
      <c r="G639" s="174">
        <v>2500</v>
      </c>
      <c r="H639" s="174">
        <v>50</v>
      </c>
      <c r="I639" s="174">
        <v>50</v>
      </c>
      <c r="K639" s="176">
        <f t="shared" si="67"/>
        <v>17</v>
      </c>
      <c r="L639" s="176">
        <f t="shared" si="68"/>
        <v>6</v>
      </c>
      <c r="M639" s="176" t="b">
        <f t="shared" si="69"/>
        <v>1</v>
      </c>
      <c r="N639" s="176">
        <f t="shared" si="72"/>
        <v>0</v>
      </c>
      <c r="O639" s="176"/>
    </row>
    <row r="640" spans="1:15" x14ac:dyDescent="0.25">
      <c r="A640" s="176">
        <f t="shared" si="66"/>
        <v>517</v>
      </c>
      <c r="B640" s="176" t="str">
        <f t="shared" si="71"/>
        <v>PZT&lt;172&gt;</v>
      </c>
      <c r="C640" s="176" t="str">
        <f t="shared" si="70"/>
        <v>PZT&lt;172&gt;</v>
      </c>
      <c r="D640" s="174" t="s">
        <v>1975</v>
      </c>
      <c r="E640" s="174">
        <v>2765.52</v>
      </c>
      <c r="F640" s="174">
        <v>6461</v>
      </c>
      <c r="G640" s="174">
        <v>2500</v>
      </c>
      <c r="H640" s="174">
        <v>50</v>
      </c>
      <c r="I640" s="174">
        <v>50</v>
      </c>
      <c r="K640" s="176">
        <f t="shared" si="67"/>
        <v>17</v>
      </c>
      <c r="L640" s="176">
        <f t="shared" si="68"/>
        <v>5</v>
      </c>
      <c r="M640" s="176" t="b">
        <f t="shared" si="69"/>
        <v>1</v>
      </c>
      <c r="N640" s="176">
        <f t="shared" si="72"/>
        <v>0</v>
      </c>
      <c r="O640" s="176"/>
    </row>
    <row r="641" spans="1:15" x14ac:dyDescent="0.25">
      <c r="A641" s="176">
        <f t="shared" si="66"/>
        <v>417</v>
      </c>
      <c r="B641" s="176" t="str">
        <f t="shared" si="71"/>
        <v>PZT&lt;140&gt;</v>
      </c>
      <c r="C641" s="176" t="str">
        <f t="shared" si="70"/>
        <v>PZT&lt;140&gt;</v>
      </c>
      <c r="D641" s="174" t="s">
        <v>1976</v>
      </c>
      <c r="E641" s="174">
        <v>2765.52</v>
      </c>
      <c r="F641" s="174">
        <v>6637</v>
      </c>
      <c r="G641" s="174">
        <v>2500</v>
      </c>
      <c r="H641" s="174">
        <v>50</v>
      </c>
      <c r="I641" s="174">
        <v>50</v>
      </c>
      <c r="K641" s="176">
        <f t="shared" si="67"/>
        <v>17</v>
      </c>
      <c r="L641" s="176">
        <f t="shared" si="68"/>
        <v>4</v>
      </c>
      <c r="M641" s="176" t="b">
        <f t="shared" si="69"/>
        <v>1</v>
      </c>
      <c r="N641" s="176">
        <f t="shared" si="72"/>
        <v>0</v>
      </c>
      <c r="O641" s="176"/>
    </row>
    <row r="642" spans="1:15" x14ac:dyDescent="0.25">
      <c r="A642" s="176">
        <f t="shared" si="66"/>
        <v>317</v>
      </c>
      <c r="B642" s="176" t="str">
        <f t="shared" si="71"/>
        <v>PZT&lt;108&gt;</v>
      </c>
      <c r="C642" s="176" t="str">
        <f t="shared" si="70"/>
        <v>PZT&lt;108&gt;</v>
      </c>
      <c r="D642" s="174" t="s">
        <v>1977</v>
      </c>
      <c r="E642" s="174">
        <v>2765.52</v>
      </c>
      <c r="F642" s="174">
        <v>6813</v>
      </c>
      <c r="G642" s="174">
        <v>2500</v>
      </c>
      <c r="H642" s="174">
        <v>50</v>
      </c>
      <c r="I642" s="174">
        <v>50</v>
      </c>
      <c r="K642" s="176">
        <f t="shared" si="67"/>
        <v>17</v>
      </c>
      <c r="L642" s="176">
        <f t="shared" si="68"/>
        <v>3</v>
      </c>
      <c r="M642" s="176" t="b">
        <f t="shared" si="69"/>
        <v>1</v>
      </c>
      <c r="N642" s="176">
        <f t="shared" si="72"/>
        <v>0</v>
      </c>
      <c r="O642" s="176"/>
    </row>
    <row r="643" spans="1:15" x14ac:dyDescent="0.25">
      <c r="A643" s="176">
        <f t="shared" ref="A643:A706" si="73">ROUND(K643,0)+100*ROUND(L643,0)</f>
        <v>217</v>
      </c>
      <c r="B643" s="176" t="str">
        <f t="shared" si="71"/>
        <v>PZT&lt;76&gt;</v>
      </c>
      <c r="C643" s="176" t="str">
        <f t="shared" si="70"/>
        <v>PZT&lt;76&gt;</v>
      </c>
      <c r="D643" s="174" t="s">
        <v>1978</v>
      </c>
      <c r="E643" s="174">
        <v>2765.52</v>
      </c>
      <c r="F643" s="174">
        <v>6989</v>
      </c>
      <c r="G643" s="174">
        <v>2500</v>
      </c>
      <c r="H643" s="174">
        <v>50</v>
      </c>
      <c r="I643" s="174">
        <v>50</v>
      </c>
      <c r="K643" s="176">
        <f t="shared" ref="K643:K706" si="74">(E643-$Q$1)/150</f>
        <v>17</v>
      </c>
      <c r="L643" s="176">
        <f t="shared" ref="L643:L706" si="75">($Q$2-F643)/176</f>
        <v>2</v>
      </c>
      <c r="M643" s="176" t="b">
        <f t="shared" ref="M643:M706" si="76">N643&lt;0.000000000001</f>
        <v>1</v>
      </c>
      <c r="N643" s="176">
        <f t="shared" si="72"/>
        <v>0</v>
      </c>
      <c r="O643" s="176"/>
    </row>
    <row r="644" spans="1:15" x14ac:dyDescent="0.25">
      <c r="A644" s="176">
        <f t="shared" si="73"/>
        <v>117</v>
      </c>
      <c r="B644" s="176" t="str">
        <f t="shared" si="71"/>
        <v>PZT&lt;44&gt;</v>
      </c>
      <c r="C644" s="176" t="str">
        <f t="shared" si="70"/>
        <v>PZT&lt;44&gt;</v>
      </c>
      <c r="D644" s="174" t="s">
        <v>1979</v>
      </c>
      <c r="E644" s="174">
        <v>2765.52</v>
      </c>
      <c r="F644" s="174">
        <v>7165</v>
      </c>
      <c r="G644" s="174">
        <v>2500</v>
      </c>
      <c r="H644" s="174">
        <v>50</v>
      </c>
      <c r="I644" s="174">
        <v>50</v>
      </c>
      <c r="K644" s="176">
        <f t="shared" si="74"/>
        <v>17</v>
      </c>
      <c r="L644" s="176">
        <f t="shared" si="75"/>
        <v>1</v>
      </c>
      <c r="M644" s="176" t="b">
        <f t="shared" si="76"/>
        <v>1</v>
      </c>
      <c r="N644" s="176">
        <f t="shared" si="72"/>
        <v>0</v>
      </c>
      <c r="O644" s="176"/>
    </row>
    <row r="645" spans="1:15" x14ac:dyDescent="0.25">
      <c r="A645" s="176">
        <f t="shared" si="73"/>
        <v>17</v>
      </c>
      <c r="B645" s="176" t="str">
        <f t="shared" si="71"/>
        <v>PZT&lt;12&gt;</v>
      </c>
      <c r="C645" s="176" t="str">
        <f t="shared" ref="C645:C708" si="77">IF(D645="NO_NAME","NOCON",RIGHT(D645,LEN(D645)-2))</f>
        <v>PZT&lt;12&gt;</v>
      </c>
      <c r="D645" s="174" t="s">
        <v>1980</v>
      </c>
      <c r="E645" s="174">
        <v>2765.52</v>
      </c>
      <c r="F645" s="174">
        <v>7341</v>
      </c>
      <c r="G645" s="174">
        <v>2500</v>
      </c>
      <c r="H645" s="174">
        <v>50</v>
      </c>
      <c r="I645" s="174">
        <v>50</v>
      </c>
      <c r="K645" s="176">
        <f t="shared" si="74"/>
        <v>17</v>
      </c>
      <c r="L645" s="176">
        <f t="shared" si="75"/>
        <v>0</v>
      </c>
      <c r="M645" s="176" t="b">
        <f t="shared" si="76"/>
        <v>1</v>
      </c>
      <c r="N645" s="176">
        <f t="shared" si="72"/>
        <v>0</v>
      </c>
      <c r="O645" s="176"/>
    </row>
    <row r="646" spans="1:15" x14ac:dyDescent="0.25">
      <c r="A646" s="176">
        <f t="shared" si="73"/>
        <v>1518</v>
      </c>
      <c r="B646" s="176" t="str">
        <f t="shared" si="71"/>
        <v>PZT&lt;493&gt;</v>
      </c>
      <c r="C646" s="176" t="str">
        <f t="shared" si="77"/>
        <v>PZT&lt;493&gt;</v>
      </c>
      <c r="D646" s="174" t="s">
        <v>1981</v>
      </c>
      <c r="E646" s="174">
        <v>2915.52</v>
      </c>
      <c r="F646" s="174">
        <v>4701</v>
      </c>
      <c r="G646" s="174">
        <v>2500</v>
      </c>
      <c r="H646" s="174">
        <v>50</v>
      </c>
      <c r="I646" s="174">
        <v>50</v>
      </c>
      <c r="K646" s="176">
        <f t="shared" si="74"/>
        <v>18</v>
      </c>
      <c r="L646" s="176">
        <f t="shared" si="75"/>
        <v>15</v>
      </c>
      <c r="M646" s="176" t="b">
        <f t="shared" si="76"/>
        <v>1</v>
      </c>
      <c r="N646" s="176">
        <f t="shared" si="72"/>
        <v>0</v>
      </c>
      <c r="O646" s="176"/>
    </row>
    <row r="647" spans="1:15" x14ac:dyDescent="0.25">
      <c r="A647" s="176">
        <f t="shared" si="73"/>
        <v>1418</v>
      </c>
      <c r="B647" s="176" t="str">
        <f t="shared" si="71"/>
        <v>PZT&lt;461&gt;</v>
      </c>
      <c r="C647" s="176" t="str">
        <f t="shared" si="77"/>
        <v>PZT&lt;461&gt;</v>
      </c>
      <c r="D647" s="174" t="s">
        <v>1982</v>
      </c>
      <c r="E647" s="174">
        <v>2915.52</v>
      </c>
      <c r="F647" s="174">
        <v>4877</v>
      </c>
      <c r="G647" s="174">
        <v>2500</v>
      </c>
      <c r="H647" s="174">
        <v>50</v>
      </c>
      <c r="I647" s="174">
        <v>50</v>
      </c>
      <c r="K647" s="176">
        <f t="shared" si="74"/>
        <v>18</v>
      </c>
      <c r="L647" s="176">
        <f t="shared" si="75"/>
        <v>14</v>
      </c>
      <c r="M647" s="176" t="b">
        <f t="shared" si="76"/>
        <v>1</v>
      </c>
      <c r="N647" s="176">
        <f t="shared" si="72"/>
        <v>0</v>
      </c>
      <c r="O647" s="176"/>
    </row>
    <row r="648" spans="1:15" x14ac:dyDescent="0.25">
      <c r="A648" s="176">
        <f t="shared" si="73"/>
        <v>1318</v>
      </c>
      <c r="B648" s="176" t="str">
        <f t="shared" si="71"/>
        <v>PZT&lt;429&gt;</v>
      </c>
      <c r="C648" s="176" t="str">
        <f t="shared" si="77"/>
        <v>PZT&lt;429&gt;</v>
      </c>
      <c r="D648" s="174" t="s">
        <v>1983</v>
      </c>
      <c r="E648" s="174">
        <v>2915.52</v>
      </c>
      <c r="F648" s="174">
        <v>5053</v>
      </c>
      <c r="G648" s="174">
        <v>2500</v>
      </c>
      <c r="H648" s="174">
        <v>50</v>
      </c>
      <c r="I648" s="174">
        <v>50</v>
      </c>
      <c r="K648" s="176">
        <f t="shared" si="74"/>
        <v>18</v>
      </c>
      <c r="L648" s="176">
        <f t="shared" si="75"/>
        <v>13</v>
      </c>
      <c r="M648" s="176" t="b">
        <f t="shared" si="76"/>
        <v>1</v>
      </c>
      <c r="N648" s="176">
        <f t="shared" si="72"/>
        <v>0</v>
      </c>
      <c r="O648" s="176"/>
    </row>
    <row r="649" spans="1:15" x14ac:dyDescent="0.25">
      <c r="A649" s="176">
        <f t="shared" si="73"/>
        <v>1218</v>
      </c>
      <c r="B649" s="176" t="str">
        <f t="shared" si="71"/>
        <v>PZT&lt;397&gt;</v>
      </c>
      <c r="C649" s="176" t="str">
        <f t="shared" si="77"/>
        <v>PZT&lt;397&gt;</v>
      </c>
      <c r="D649" s="174" t="s">
        <v>1984</v>
      </c>
      <c r="E649" s="174">
        <v>2915.52</v>
      </c>
      <c r="F649" s="174">
        <v>5229</v>
      </c>
      <c r="G649" s="174">
        <v>2500</v>
      </c>
      <c r="H649" s="174">
        <v>50</v>
      </c>
      <c r="I649" s="174">
        <v>50</v>
      </c>
      <c r="K649" s="176">
        <f t="shared" si="74"/>
        <v>18</v>
      </c>
      <c r="L649" s="176">
        <f t="shared" si="75"/>
        <v>12</v>
      </c>
      <c r="M649" s="176" t="b">
        <f t="shared" si="76"/>
        <v>1</v>
      </c>
      <c r="N649" s="176">
        <f t="shared" si="72"/>
        <v>0</v>
      </c>
      <c r="O649" s="176"/>
    </row>
    <row r="650" spans="1:15" x14ac:dyDescent="0.25">
      <c r="A650" s="176">
        <f t="shared" si="73"/>
        <v>1118</v>
      </c>
      <c r="B650" s="176" t="str">
        <f t="shared" si="71"/>
        <v>PZT&lt;365&gt;</v>
      </c>
      <c r="C650" s="176" t="str">
        <f t="shared" si="77"/>
        <v>PZT&lt;365&gt;</v>
      </c>
      <c r="D650" s="174" t="s">
        <v>1985</v>
      </c>
      <c r="E650" s="174">
        <v>2915.52</v>
      </c>
      <c r="F650" s="174">
        <v>5405</v>
      </c>
      <c r="G650" s="174">
        <v>2500</v>
      </c>
      <c r="H650" s="174">
        <v>50</v>
      </c>
      <c r="I650" s="174">
        <v>50</v>
      </c>
      <c r="K650" s="176">
        <f t="shared" si="74"/>
        <v>18</v>
      </c>
      <c r="L650" s="176">
        <f t="shared" si="75"/>
        <v>11</v>
      </c>
      <c r="M650" s="176" t="b">
        <f t="shared" si="76"/>
        <v>1</v>
      </c>
      <c r="N650" s="176">
        <f t="shared" si="72"/>
        <v>0</v>
      </c>
      <c r="O650" s="176"/>
    </row>
    <row r="651" spans="1:15" x14ac:dyDescent="0.25">
      <c r="A651" s="176">
        <f t="shared" si="73"/>
        <v>1018</v>
      </c>
      <c r="B651" s="176" t="str">
        <f t="shared" si="71"/>
        <v>PZT&lt;333&gt;</v>
      </c>
      <c r="C651" s="176" t="str">
        <f t="shared" si="77"/>
        <v>PZT&lt;333&gt;</v>
      </c>
      <c r="D651" s="174" t="s">
        <v>1986</v>
      </c>
      <c r="E651" s="174">
        <v>2915.52</v>
      </c>
      <c r="F651" s="174">
        <v>5581</v>
      </c>
      <c r="G651" s="174">
        <v>2500</v>
      </c>
      <c r="H651" s="174">
        <v>50</v>
      </c>
      <c r="I651" s="174">
        <v>50</v>
      </c>
      <c r="K651" s="176">
        <f t="shared" si="74"/>
        <v>18</v>
      </c>
      <c r="L651" s="176">
        <f t="shared" si="75"/>
        <v>10</v>
      </c>
      <c r="M651" s="176" t="b">
        <f t="shared" si="76"/>
        <v>1</v>
      </c>
      <c r="N651" s="176">
        <f t="shared" si="72"/>
        <v>0</v>
      </c>
      <c r="O651" s="176"/>
    </row>
    <row r="652" spans="1:15" x14ac:dyDescent="0.25">
      <c r="A652" s="176">
        <f t="shared" si="73"/>
        <v>918</v>
      </c>
      <c r="B652" s="176" t="str">
        <f t="shared" si="71"/>
        <v>PZT&lt;301&gt;</v>
      </c>
      <c r="C652" s="176" t="str">
        <f t="shared" si="77"/>
        <v>PZT&lt;301&gt;</v>
      </c>
      <c r="D652" s="174" t="s">
        <v>1987</v>
      </c>
      <c r="E652" s="174">
        <v>2915.52</v>
      </c>
      <c r="F652" s="174">
        <v>5757</v>
      </c>
      <c r="G652" s="174">
        <v>2500</v>
      </c>
      <c r="H652" s="174">
        <v>50</v>
      </c>
      <c r="I652" s="174">
        <v>50</v>
      </c>
      <c r="K652" s="176">
        <f t="shared" si="74"/>
        <v>18</v>
      </c>
      <c r="L652" s="176">
        <f t="shared" si="75"/>
        <v>9</v>
      </c>
      <c r="M652" s="176" t="b">
        <f t="shared" si="76"/>
        <v>1</v>
      </c>
      <c r="N652" s="176">
        <f t="shared" si="72"/>
        <v>0</v>
      </c>
      <c r="O652" s="176"/>
    </row>
    <row r="653" spans="1:15" x14ac:dyDescent="0.25">
      <c r="A653" s="176">
        <f t="shared" si="73"/>
        <v>818</v>
      </c>
      <c r="B653" s="176" t="str">
        <f t="shared" ref="B653:B716" si="78">IF(LEFT(C653,1)="V",IF(ISNUMBER(FIND("&lt;",C653)),LEFT(C653,FIND("&lt;",C653)-1),C653),C653)</f>
        <v>PZT&lt;269&gt;</v>
      </c>
      <c r="C653" s="176" t="str">
        <f t="shared" si="77"/>
        <v>PZT&lt;269&gt;</v>
      </c>
      <c r="D653" s="174" t="s">
        <v>1988</v>
      </c>
      <c r="E653" s="174">
        <v>2915.52</v>
      </c>
      <c r="F653" s="174">
        <v>5933</v>
      </c>
      <c r="G653" s="174">
        <v>2500</v>
      </c>
      <c r="H653" s="174">
        <v>50</v>
      </c>
      <c r="I653" s="174">
        <v>50</v>
      </c>
      <c r="K653" s="176">
        <f t="shared" si="74"/>
        <v>18</v>
      </c>
      <c r="L653" s="176">
        <f t="shared" si="75"/>
        <v>8</v>
      </c>
      <c r="M653" s="176" t="b">
        <f t="shared" si="76"/>
        <v>1</v>
      </c>
      <c r="N653" s="176">
        <f t="shared" si="72"/>
        <v>0</v>
      </c>
      <c r="O653" s="176"/>
    </row>
    <row r="654" spans="1:15" x14ac:dyDescent="0.25">
      <c r="A654" s="176">
        <f t="shared" si="73"/>
        <v>718</v>
      </c>
      <c r="B654" s="176" t="str">
        <f t="shared" si="78"/>
        <v>PZT&lt;237&gt;</v>
      </c>
      <c r="C654" s="176" t="str">
        <f t="shared" si="77"/>
        <v>PZT&lt;237&gt;</v>
      </c>
      <c r="D654" s="174" t="s">
        <v>1989</v>
      </c>
      <c r="E654" s="174">
        <v>2915.52</v>
      </c>
      <c r="F654" s="174">
        <v>6109</v>
      </c>
      <c r="G654" s="174">
        <v>2500</v>
      </c>
      <c r="H654" s="174">
        <v>50</v>
      </c>
      <c r="I654" s="174">
        <v>50</v>
      </c>
      <c r="K654" s="176">
        <f t="shared" si="74"/>
        <v>18</v>
      </c>
      <c r="L654" s="176">
        <f t="shared" si="75"/>
        <v>7</v>
      </c>
      <c r="M654" s="176" t="b">
        <f t="shared" si="76"/>
        <v>1</v>
      </c>
      <c r="N654" s="176">
        <f t="shared" si="72"/>
        <v>0</v>
      </c>
      <c r="O654" s="176"/>
    </row>
    <row r="655" spans="1:15" x14ac:dyDescent="0.25">
      <c r="A655" s="176">
        <f t="shared" si="73"/>
        <v>618</v>
      </c>
      <c r="B655" s="176" t="str">
        <f t="shared" si="78"/>
        <v>PZT&lt;205&gt;</v>
      </c>
      <c r="C655" s="176" t="str">
        <f t="shared" si="77"/>
        <v>PZT&lt;205&gt;</v>
      </c>
      <c r="D655" s="174" t="s">
        <v>1990</v>
      </c>
      <c r="E655" s="174">
        <v>2915.52</v>
      </c>
      <c r="F655" s="174">
        <v>6285</v>
      </c>
      <c r="G655" s="174">
        <v>2500</v>
      </c>
      <c r="H655" s="174">
        <v>50</v>
      </c>
      <c r="I655" s="174">
        <v>50</v>
      </c>
      <c r="K655" s="176">
        <f t="shared" si="74"/>
        <v>18</v>
      </c>
      <c r="L655" s="176">
        <f t="shared" si="75"/>
        <v>6</v>
      </c>
      <c r="M655" s="176" t="b">
        <f t="shared" si="76"/>
        <v>1</v>
      </c>
      <c r="N655" s="176">
        <f t="shared" si="72"/>
        <v>0</v>
      </c>
      <c r="O655" s="176"/>
    </row>
    <row r="656" spans="1:15" x14ac:dyDescent="0.25">
      <c r="A656" s="176">
        <f t="shared" si="73"/>
        <v>518</v>
      </c>
      <c r="B656" s="176" t="str">
        <f t="shared" si="78"/>
        <v>PZT&lt;173&gt;</v>
      </c>
      <c r="C656" s="176" t="str">
        <f t="shared" si="77"/>
        <v>PZT&lt;173&gt;</v>
      </c>
      <c r="D656" s="174" t="s">
        <v>1991</v>
      </c>
      <c r="E656" s="174">
        <v>2915.52</v>
      </c>
      <c r="F656" s="174">
        <v>6461</v>
      </c>
      <c r="G656" s="174">
        <v>2500</v>
      </c>
      <c r="H656" s="174">
        <v>50</v>
      </c>
      <c r="I656" s="174">
        <v>50</v>
      </c>
      <c r="K656" s="176">
        <f t="shared" si="74"/>
        <v>18</v>
      </c>
      <c r="L656" s="176">
        <f t="shared" si="75"/>
        <v>5</v>
      </c>
      <c r="M656" s="176" t="b">
        <f t="shared" si="76"/>
        <v>1</v>
      </c>
      <c r="N656" s="176">
        <f t="shared" si="72"/>
        <v>0</v>
      </c>
      <c r="O656" s="176"/>
    </row>
    <row r="657" spans="1:15" x14ac:dyDescent="0.25">
      <c r="A657" s="176">
        <f t="shared" si="73"/>
        <v>418</v>
      </c>
      <c r="B657" s="176" t="str">
        <f t="shared" si="78"/>
        <v>PZT&lt;141&gt;</v>
      </c>
      <c r="C657" s="176" t="str">
        <f t="shared" si="77"/>
        <v>PZT&lt;141&gt;</v>
      </c>
      <c r="D657" s="174" t="s">
        <v>1992</v>
      </c>
      <c r="E657" s="174">
        <v>2915.52</v>
      </c>
      <c r="F657" s="174">
        <v>6637</v>
      </c>
      <c r="G657" s="174">
        <v>2500</v>
      </c>
      <c r="H657" s="174">
        <v>50</v>
      </c>
      <c r="I657" s="174">
        <v>50</v>
      </c>
      <c r="K657" s="176">
        <f t="shared" si="74"/>
        <v>18</v>
      </c>
      <c r="L657" s="176">
        <f t="shared" si="75"/>
        <v>4</v>
      </c>
      <c r="M657" s="176" t="b">
        <f t="shared" si="76"/>
        <v>1</v>
      </c>
      <c r="N657" s="176">
        <f t="shared" si="72"/>
        <v>0</v>
      </c>
      <c r="O657" s="176"/>
    </row>
    <row r="658" spans="1:15" x14ac:dyDescent="0.25">
      <c r="A658" s="176">
        <f t="shared" si="73"/>
        <v>318</v>
      </c>
      <c r="B658" s="176" t="str">
        <f t="shared" si="78"/>
        <v>PZT&lt;109&gt;</v>
      </c>
      <c r="C658" s="176" t="str">
        <f t="shared" si="77"/>
        <v>PZT&lt;109&gt;</v>
      </c>
      <c r="D658" s="174" t="s">
        <v>1993</v>
      </c>
      <c r="E658" s="174">
        <v>2915.52</v>
      </c>
      <c r="F658" s="174">
        <v>6813</v>
      </c>
      <c r="G658" s="174">
        <v>2500</v>
      </c>
      <c r="H658" s="174">
        <v>50</v>
      </c>
      <c r="I658" s="174">
        <v>50</v>
      </c>
      <c r="K658" s="176">
        <f t="shared" si="74"/>
        <v>18</v>
      </c>
      <c r="L658" s="176">
        <f t="shared" si="75"/>
        <v>3</v>
      </c>
      <c r="M658" s="176" t="b">
        <f t="shared" si="76"/>
        <v>1</v>
      </c>
      <c r="N658" s="176">
        <f t="shared" si="72"/>
        <v>0</v>
      </c>
      <c r="O658" s="176"/>
    </row>
    <row r="659" spans="1:15" x14ac:dyDescent="0.25">
      <c r="A659" s="176">
        <f t="shared" si="73"/>
        <v>218</v>
      </c>
      <c r="B659" s="176" t="str">
        <f t="shared" si="78"/>
        <v>PZT&lt;77&gt;</v>
      </c>
      <c r="C659" s="176" t="str">
        <f t="shared" si="77"/>
        <v>PZT&lt;77&gt;</v>
      </c>
      <c r="D659" s="174" t="s">
        <v>1994</v>
      </c>
      <c r="E659" s="174">
        <v>2915.52</v>
      </c>
      <c r="F659" s="174">
        <v>6989</v>
      </c>
      <c r="G659" s="174">
        <v>2500</v>
      </c>
      <c r="H659" s="174">
        <v>50</v>
      </c>
      <c r="I659" s="174">
        <v>50</v>
      </c>
      <c r="K659" s="176">
        <f t="shared" si="74"/>
        <v>18</v>
      </c>
      <c r="L659" s="176">
        <f t="shared" si="75"/>
        <v>2</v>
      </c>
      <c r="M659" s="176" t="b">
        <f t="shared" si="76"/>
        <v>1</v>
      </c>
      <c r="N659" s="176">
        <f t="shared" si="72"/>
        <v>0</v>
      </c>
      <c r="O659" s="176"/>
    </row>
    <row r="660" spans="1:15" x14ac:dyDescent="0.25">
      <c r="A660" s="176">
        <f t="shared" si="73"/>
        <v>118</v>
      </c>
      <c r="B660" s="176" t="str">
        <f t="shared" si="78"/>
        <v>PZT&lt;45&gt;</v>
      </c>
      <c r="C660" s="176" t="str">
        <f t="shared" si="77"/>
        <v>PZT&lt;45&gt;</v>
      </c>
      <c r="D660" s="174" t="s">
        <v>1995</v>
      </c>
      <c r="E660" s="174">
        <v>2915.52</v>
      </c>
      <c r="F660" s="174">
        <v>7165</v>
      </c>
      <c r="G660" s="174">
        <v>2500</v>
      </c>
      <c r="H660" s="174">
        <v>50</v>
      </c>
      <c r="I660" s="174">
        <v>50</v>
      </c>
      <c r="K660" s="176">
        <f t="shared" si="74"/>
        <v>18</v>
      </c>
      <c r="L660" s="176">
        <f t="shared" si="75"/>
        <v>1</v>
      </c>
      <c r="M660" s="176" t="b">
        <f t="shared" si="76"/>
        <v>1</v>
      </c>
      <c r="N660" s="176">
        <f t="shared" ref="N660:N723" si="79">ABS(K660-ROUND(K660,0))+ABS(L660-ROUND(L660,0))</f>
        <v>0</v>
      </c>
      <c r="O660" s="176"/>
    </row>
    <row r="661" spans="1:15" x14ac:dyDescent="0.25">
      <c r="A661" s="176">
        <f t="shared" si="73"/>
        <v>18</v>
      </c>
      <c r="B661" s="176" t="str">
        <f t="shared" si="78"/>
        <v>PZT&lt;13&gt;</v>
      </c>
      <c r="C661" s="176" t="str">
        <f t="shared" si="77"/>
        <v>PZT&lt;13&gt;</v>
      </c>
      <c r="D661" s="174" t="s">
        <v>1996</v>
      </c>
      <c r="E661" s="174">
        <v>2915.52</v>
      </c>
      <c r="F661" s="174">
        <v>7341</v>
      </c>
      <c r="G661" s="174">
        <v>2500</v>
      </c>
      <c r="H661" s="174">
        <v>50</v>
      </c>
      <c r="I661" s="174">
        <v>50</v>
      </c>
      <c r="K661" s="176">
        <f t="shared" si="74"/>
        <v>18</v>
      </c>
      <c r="L661" s="176">
        <f t="shared" si="75"/>
        <v>0</v>
      </c>
      <c r="M661" s="176" t="b">
        <f t="shared" si="76"/>
        <v>1</v>
      </c>
      <c r="N661" s="176">
        <f t="shared" si="79"/>
        <v>0</v>
      </c>
      <c r="O661" s="176"/>
    </row>
    <row r="662" spans="1:15" x14ac:dyDescent="0.25">
      <c r="A662" s="176">
        <f t="shared" si="73"/>
        <v>1619</v>
      </c>
      <c r="B662" s="176" t="str">
        <f t="shared" si="78"/>
        <v>NOCON</v>
      </c>
      <c r="C662" s="176" t="str">
        <f t="shared" si="77"/>
        <v>NOCON</v>
      </c>
      <c r="D662" s="174" t="s">
        <v>1396</v>
      </c>
      <c r="E662" s="174">
        <v>3065.52</v>
      </c>
      <c r="F662" s="174">
        <v>4525</v>
      </c>
      <c r="G662" s="174">
        <v>2500</v>
      </c>
      <c r="H662" s="174">
        <v>50</v>
      </c>
      <c r="I662" s="174">
        <v>50</v>
      </c>
      <c r="K662" s="176">
        <f t="shared" si="74"/>
        <v>19</v>
      </c>
      <c r="L662" s="176">
        <f t="shared" si="75"/>
        <v>16</v>
      </c>
      <c r="M662" s="176" t="b">
        <f t="shared" si="76"/>
        <v>1</v>
      </c>
      <c r="N662" s="176">
        <f t="shared" si="79"/>
        <v>0</v>
      </c>
      <c r="O662" s="176"/>
    </row>
    <row r="663" spans="1:15" x14ac:dyDescent="0.25">
      <c r="A663" s="176">
        <f t="shared" si="73"/>
        <v>1519</v>
      </c>
      <c r="B663" s="176" t="str">
        <f t="shared" si="78"/>
        <v>PZT&lt;494&gt;</v>
      </c>
      <c r="C663" s="176" t="str">
        <f t="shared" si="77"/>
        <v>PZT&lt;494&gt;</v>
      </c>
      <c r="D663" s="174" t="s">
        <v>1997</v>
      </c>
      <c r="E663" s="174">
        <v>3065.52</v>
      </c>
      <c r="F663" s="174">
        <v>4701</v>
      </c>
      <c r="G663" s="174">
        <v>2500</v>
      </c>
      <c r="H663" s="174">
        <v>50</v>
      </c>
      <c r="I663" s="174">
        <v>50</v>
      </c>
      <c r="K663" s="176">
        <f t="shared" si="74"/>
        <v>19</v>
      </c>
      <c r="L663" s="176">
        <f t="shared" si="75"/>
        <v>15</v>
      </c>
      <c r="M663" s="176" t="b">
        <f t="shared" si="76"/>
        <v>1</v>
      </c>
      <c r="N663" s="176">
        <f t="shared" si="79"/>
        <v>0</v>
      </c>
      <c r="O663" s="176"/>
    </row>
    <row r="664" spans="1:15" x14ac:dyDescent="0.25">
      <c r="A664" s="176">
        <f t="shared" si="73"/>
        <v>1419</v>
      </c>
      <c r="B664" s="176" t="str">
        <f t="shared" si="78"/>
        <v>PZT&lt;462&gt;</v>
      </c>
      <c r="C664" s="176" t="str">
        <f t="shared" si="77"/>
        <v>PZT&lt;462&gt;</v>
      </c>
      <c r="D664" s="174" t="s">
        <v>1998</v>
      </c>
      <c r="E664" s="174">
        <v>3065.52</v>
      </c>
      <c r="F664" s="174">
        <v>4877</v>
      </c>
      <c r="G664" s="174">
        <v>2500</v>
      </c>
      <c r="H664" s="174">
        <v>50</v>
      </c>
      <c r="I664" s="174">
        <v>50</v>
      </c>
      <c r="K664" s="176">
        <f t="shared" si="74"/>
        <v>19</v>
      </c>
      <c r="L664" s="176">
        <f t="shared" si="75"/>
        <v>14</v>
      </c>
      <c r="M664" s="176" t="b">
        <f t="shared" si="76"/>
        <v>1</v>
      </c>
      <c r="N664" s="176">
        <f t="shared" si="79"/>
        <v>0</v>
      </c>
      <c r="O664" s="176"/>
    </row>
    <row r="665" spans="1:15" x14ac:dyDescent="0.25">
      <c r="A665" s="176">
        <f t="shared" si="73"/>
        <v>1319</v>
      </c>
      <c r="B665" s="176" t="str">
        <f t="shared" si="78"/>
        <v>PZT&lt;430&gt;</v>
      </c>
      <c r="C665" s="176" t="str">
        <f t="shared" si="77"/>
        <v>PZT&lt;430&gt;</v>
      </c>
      <c r="D665" s="174" t="s">
        <v>1999</v>
      </c>
      <c r="E665" s="174">
        <v>3065.52</v>
      </c>
      <c r="F665" s="174">
        <v>5053</v>
      </c>
      <c r="G665" s="174">
        <v>2500</v>
      </c>
      <c r="H665" s="174">
        <v>50</v>
      </c>
      <c r="I665" s="174">
        <v>50</v>
      </c>
      <c r="K665" s="176">
        <f t="shared" si="74"/>
        <v>19</v>
      </c>
      <c r="L665" s="176">
        <f t="shared" si="75"/>
        <v>13</v>
      </c>
      <c r="M665" s="176" t="b">
        <f t="shared" si="76"/>
        <v>1</v>
      </c>
      <c r="N665" s="176">
        <f t="shared" si="79"/>
        <v>0</v>
      </c>
      <c r="O665" s="176"/>
    </row>
    <row r="666" spans="1:15" x14ac:dyDescent="0.25">
      <c r="A666" s="176">
        <f t="shared" si="73"/>
        <v>1219</v>
      </c>
      <c r="B666" s="176" t="str">
        <f t="shared" si="78"/>
        <v>PZT&lt;398&gt;</v>
      </c>
      <c r="C666" s="176" t="str">
        <f t="shared" si="77"/>
        <v>PZT&lt;398&gt;</v>
      </c>
      <c r="D666" s="174" t="s">
        <v>2000</v>
      </c>
      <c r="E666" s="174">
        <v>3065.52</v>
      </c>
      <c r="F666" s="174">
        <v>5229</v>
      </c>
      <c r="G666" s="174">
        <v>2500</v>
      </c>
      <c r="H666" s="174">
        <v>50</v>
      </c>
      <c r="I666" s="174">
        <v>50</v>
      </c>
      <c r="K666" s="176">
        <f t="shared" si="74"/>
        <v>19</v>
      </c>
      <c r="L666" s="176">
        <f t="shared" si="75"/>
        <v>12</v>
      </c>
      <c r="M666" s="176" t="b">
        <f t="shared" si="76"/>
        <v>1</v>
      </c>
      <c r="N666" s="176">
        <f t="shared" si="79"/>
        <v>0</v>
      </c>
      <c r="O666" s="176"/>
    </row>
    <row r="667" spans="1:15" x14ac:dyDescent="0.25">
      <c r="A667" s="176">
        <f t="shared" si="73"/>
        <v>1119</v>
      </c>
      <c r="B667" s="176" t="str">
        <f t="shared" si="78"/>
        <v>PZT&lt;366&gt;</v>
      </c>
      <c r="C667" s="176" t="str">
        <f t="shared" si="77"/>
        <v>PZT&lt;366&gt;</v>
      </c>
      <c r="D667" s="174" t="s">
        <v>2001</v>
      </c>
      <c r="E667" s="174">
        <v>3065.52</v>
      </c>
      <c r="F667" s="174">
        <v>5405</v>
      </c>
      <c r="G667" s="174">
        <v>2500</v>
      </c>
      <c r="H667" s="174">
        <v>50</v>
      </c>
      <c r="I667" s="174">
        <v>50</v>
      </c>
      <c r="K667" s="176">
        <f t="shared" si="74"/>
        <v>19</v>
      </c>
      <c r="L667" s="176">
        <f t="shared" si="75"/>
        <v>11</v>
      </c>
      <c r="M667" s="176" t="b">
        <f t="shared" si="76"/>
        <v>1</v>
      </c>
      <c r="N667" s="176">
        <f t="shared" si="79"/>
        <v>0</v>
      </c>
      <c r="O667" s="176"/>
    </row>
    <row r="668" spans="1:15" x14ac:dyDescent="0.25">
      <c r="A668" s="176">
        <f t="shared" si="73"/>
        <v>1019</v>
      </c>
      <c r="B668" s="176" t="str">
        <f t="shared" si="78"/>
        <v>PZT&lt;334&gt;</v>
      </c>
      <c r="C668" s="176" t="str">
        <f t="shared" si="77"/>
        <v>PZT&lt;334&gt;</v>
      </c>
      <c r="D668" s="174" t="s">
        <v>2002</v>
      </c>
      <c r="E668" s="174">
        <v>3065.52</v>
      </c>
      <c r="F668" s="174">
        <v>5581</v>
      </c>
      <c r="G668" s="174">
        <v>2500</v>
      </c>
      <c r="H668" s="174">
        <v>50</v>
      </c>
      <c r="I668" s="174">
        <v>50</v>
      </c>
      <c r="K668" s="176">
        <f t="shared" si="74"/>
        <v>19</v>
      </c>
      <c r="L668" s="176">
        <f t="shared" si="75"/>
        <v>10</v>
      </c>
      <c r="M668" s="176" t="b">
        <f t="shared" si="76"/>
        <v>1</v>
      </c>
      <c r="N668" s="176">
        <f t="shared" si="79"/>
        <v>0</v>
      </c>
      <c r="O668" s="176"/>
    </row>
    <row r="669" spans="1:15" x14ac:dyDescent="0.25">
      <c r="A669" s="176">
        <f t="shared" si="73"/>
        <v>919</v>
      </c>
      <c r="B669" s="176" t="str">
        <f t="shared" si="78"/>
        <v>PZT&lt;302&gt;</v>
      </c>
      <c r="C669" s="176" t="str">
        <f t="shared" si="77"/>
        <v>PZT&lt;302&gt;</v>
      </c>
      <c r="D669" s="174" t="s">
        <v>2003</v>
      </c>
      <c r="E669" s="174">
        <v>3065.52</v>
      </c>
      <c r="F669" s="174">
        <v>5757</v>
      </c>
      <c r="G669" s="174">
        <v>2500</v>
      </c>
      <c r="H669" s="174">
        <v>50</v>
      </c>
      <c r="I669" s="174">
        <v>50</v>
      </c>
      <c r="K669" s="176">
        <f t="shared" si="74"/>
        <v>19</v>
      </c>
      <c r="L669" s="176">
        <f t="shared" si="75"/>
        <v>9</v>
      </c>
      <c r="M669" s="176" t="b">
        <f t="shared" si="76"/>
        <v>1</v>
      </c>
      <c r="N669" s="176">
        <f t="shared" si="79"/>
        <v>0</v>
      </c>
      <c r="O669" s="176"/>
    </row>
    <row r="670" spans="1:15" x14ac:dyDescent="0.25">
      <c r="A670" s="176">
        <f t="shared" si="73"/>
        <v>819</v>
      </c>
      <c r="B670" s="176" t="str">
        <f t="shared" si="78"/>
        <v>PZT&lt;270&gt;</v>
      </c>
      <c r="C670" s="176" t="str">
        <f t="shared" si="77"/>
        <v>PZT&lt;270&gt;</v>
      </c>
      <c r="D670" s="174" t="s">
        <v>2004</v>
      </c>
      <c r="E670" s="174">
        <v>3065.52</v>
      </c>
      <c r="F670" s="174">
        <v>5933</v>
      </c>
      <c r="G670" s="174">
        <v>2500</v>
      </c>
      <c r="H670" s="174">
        <v>50</v>
      </c>
      <c r="I670" s="174">
        <v>50</v>
      </c>
      <c r="K670" s="176">
        <f t="shared" si="74"/>
        <v>19</v>
      </c>
      <c r="L670" s="176">
        <f t="shared" si="75"/>
        <v>8</v>
      </c>
      <c r="M670" s="176" t="b">
        <f t="shared" si="76"/>
        <v>1</v>
      </c>
      <c r="N670" s="176">
        <f t="shared" si="79"/>
        <v>0</v>
      </c>
      <c r="O670" s="176"/>
    </row>
    <row r="671" spans="1:15" x14ac:dyDescent="0.25">
      <c r="A671" s="176">
        <f t="shared" si="73"/>
        <v>719</v>
      </c>
      <c r="B671" s="176" t="str">
        <f t="shared" si="78"/>
        <v>PZT&lt;238&gt;</v>
      </c>
      <c r="C671" s="176" t="str">
        <f t="shared" si="77"/>
        <v>PZT&lt;238&gt;</v>
      </c>
      <c r="D671" s="174" t="s">
        <v>2005</v>
      </c>
      <c r="E671" s="174">
        <v>3065.52</v>
      </c>
      <c r="F671" s="174">
        <v>6109</v>
      </c>
      <c r="G671" s="174">
        <v>2500</v>
      </c>
      <c r="H671" s="174">
        <v>50</v>
      </c>
      <c r="I671" s="174">
        <v>50</v>
      </c>
      <c r="K671" s="176">
        <f t="shared" si="74"/>
        <v>19</v>
      </c>
      <c r="L671" s="176">
        <f t="shared" si="75"/>
        <v>7</v>
      </c>
      <c r="M671" s="176" t="b">
        <f t="shared" si="76"/>
        <v>1</v>
      </c>
      <c r="N671" s="176">
        <f t="shared" si="79"/>
        <v>0</v>
      </c>
      <c r="O671" s="176"/>
    </row>
    <row r="672" spans="1:15" x14ac:dyDescent="0.25">
      <c r="A672" s="176">
        <f t="shared" si="73"/>
        <v>619</v>
      </c>
      <c r="B672" s="176" t="str">
        <f t="shared" si="78"/>
        <v>PZT&lt;206&gt;</v>
      </c>
      <c r="C672" s="176" t="str">
        <f t="shared" si="77"/>
        <v>PZT&lt;206&gt;</v>
      </c>
      <c r="D672" s="174" t="s">
        <v>2006</v>
      </c>
      <c r="E672" s="174">
        <v>3065.52</v>
      </c>
      <c r="F672" s="174">
        <v>6285</v>
      </c>
      <c r="G672" s="174">
        <v>2500</v>
      </c>
      <c r="H672" s="174">
        <v>50</v>
      </c>
      <c r="I672" s="174">
        <v>50</v>
      </c>
      <c r="K672" s="176">
        <f t="shared" si="74"/>
        <v>19</v>
      </c>
      <c r="L672" s="176">
        <f t="shared" si="75"/>
        <v>6</v>
      </c>
      <c r="M672" s="176" t="b">
        <f t="shared" si="76"/>
        <v>1</v>
      </c>
      <c r="N672" s="176">
        <f t="shared" si="79"/>
        <v>0</v>
      </c>
      <c r="O672" s="176"/>
    </row>
    <row r="673" spans="1:15" x14ac:dyDescent="0.25">
      <c r="A673" s="176">
        <f t="shared" si="73"/>
        <v>519</v>
      </c>
      <c r="B673" s="176" t="str">
        <f t="shared" si="78"/>
        <v>PZT&lt;174&gt;</v>
      </c>
      <c r="C673" s="176" t="str">
        <f t="shared" si="77"/>
        <v>PZT&lt;174&gt;</v>
      </c>
      <c r="D673" s="174" t="s">
        <v>2007</v>
      </c>
      <c r="E673" s="174">
        <v>3065.52</v>
      </c>
      <c r="F673" s="174">
        <v>6461</v>
      </c>
      <c r="G673" s="174">
        <v>2500</v>
      </c>
      <c r="H673" s="174">
        <v>50</v>
      </c>
      <c r="I673" s="174">
        <v>50</v>
      </c>
      <c r="K673" s="176">
        <f t="shared" si="74"/>
        <v>19</v>
      </c>
      <c r="L673" s="176">
        <f t="shared" si="75"/>
        <v>5</v>
      </c>
      <c r="M673" s="176" t="b">
        <f t="shared" si="76"/>
        <v>1</v>
      </c>
      <c r="N673" s="176">
        <f t="shared" si="79"/>
        <v>0</v>
      </c>
      <c r="O673" s="176"/>
    </row>
    <row r="674" spans="1:15" x14ac:dyDescent="0.25">
      <c r="A674" s="176">
        <f t="shared" si="73"/>
        <v>419</v>
      </c>
      <c r="B674" s="176" t="str">
        <f t="shared" si="78"/>
        <v>PZT&lt;142&gt;</v>
      </c>
      <c r="C674" s="176" t="str">
        <f t="shared" si="77"/>
        <v>PZT&lt;142&gt;</v>
      </c>
      <c r="D674" s="174" t="s">
        <v>2008</v>
      </c>
      <c r="E674" s="174">
        <v>3065.52</v>
      </c>
      <c r="F674" s="174">
        <v>6637</v>
      </c>
      <c r="G674" s="174">
        <v>2500</v>
      </c>
      <c r="H674" s="174">
        <v>50</v>
      </c>
      <c r="I674" s="174">
        <v>50</v>
      </c>
      <c r="K674" s="176">
        <f t="shared" si="74"/>
        <v>19</v>
      </c>
      <c r="L674" s="176">
        <f t="shared" si="75"/>
        <v>4</v>
      </c>
      <c r="M674" s="176" t="b">
        <f t="shared" si="76"/>
        <v>1</v>
      </c>
      <c r="N674" s="176">
        <f t="shared" si="79"/>
        <v>0</v>
      </c>
      <c r="O674" s="176"/>
    </row>
    <row r="675" spans="1:15" x14ac:dyDescent="0.25">
      <c r="A675" s="176">
        <f t="shared" si="73"/>
        <v>319</v>
      </c>
      <c r="B675" s="176" t="str">
        <f t="shared" si="78"/>
        <v>PZT&lt;110&gt;</v>
      </c>
      <c r="C675" s="176" t="str">
        <f t="shared" si="77"/>
        <v>PZT&lt;110&gt;</v>
      </c>
      <c r="D675" s="174" t="s">
        <v>2009</v>
      </c>
      <c r="E675" s="174">
        <v>3065.52</v>
      </c>
      <c r="F675" s="174">
        <v>6813</v>
      </c>
      <c r="G675" s="174">
        <v>2500</v>
      </c>
      <c r="H675" s="174">
        <v>50</v>
      </c>
      <c r="I675" s="174">
        <v>50</v>
      </c>
      <c r="K675" s="176">
        <f t="shared" si="74"/>
        <v>19</v>
      </c>
      <c r="L675" s="176">
        <f t="shared" si="75"/>
        <v>3</v>
      </c>
      <c r="M675" s="176" t="b">
        <f t="shared" si="76"/>
        <v>1</v>
      </c>
      <c r="N675" s="176">
        <f t="shared" si="79"/>
        <v>0</v>
      </c>
      <c r="O675" s="176"/>
    </row>
    <row r="676" spans="1:15" x14ac:dyDescent="0.25">
      <c r="A676" s="176">
        <f t="shared" si="73"/>
        <v>219</v>
      </c>
      <c r="B676" s="176" t="str">
        <f t="shared" si="78"/>
        <v>PZT&lt;78&gt;</v>
      </c>
      <c r="C676" s="176" t="str">
        <f t="shared" si="77"/>
        <v>PZT&lt;78&gt;</v>
      </c>
      <c r="D676" s="174" t="s">
        <v>2010</v>
      </c>
      <c r="E676" s="174">
        <v>3065.52</v>
      </c>
      <c r="F676" s="174">
        <v>6989</v>
      </c>
      <c r="G676" s="174">
        <v>2500</v>
      </c>
      <c r="H676" s="174">
        <v>50</v>
      </c>
      <c r="I676" s="174">
        <v>50</v>
      </c>
      <c r="K676" s="176">
        <f t="shared" si="74"/>
        <v>19</v>
      </c>
      <c r="L676" s="176">
        <f t="shared" si="75"/>
        <v>2</v>
      </c>
      <c r="M676" s="176" t="b">
        <f t="shared" si="76"/>
        <v>1</v>
      </c>
      <c r="N676" s="176">
        <f t="shared" si="79"/>
        <v>0</v>
      </c>
      <c r="O676" s="176"/>
    </row>
    <row r="677" spans="1:15" x14ac:dyDescent="0.25">
      <c r="A677" s="176">
        <f t="shared" si="73"/>
        <v>119</v>
      </c>
      <c r="B677" s="176" t="str">
        <f t="shared" si="78"/>
        <v>PZT&lt;46&gt;</v>
      </c>
      <c r="C677" s="176" t="str">
        <f t="shared" si="77"/>
        <v>PZT&lt;46&gt;</v>
      </c>
      <c r="D677" s="174" t="s">
        <v>2011</v>
      </c>
      <c r="E677" s="174">
        <v>3065.52</v>
      </c>
      <c r="F677" s="174">
        <v>7165</v>
      </c>
      <c r="G677" s="174">
        <v>2500</v>
      </c>
      <c r="H677" s="174">
        <v>50</v>
      </c>
      <c r="I677" s="174">
        <v>50</v>
      </c>
      <c r="K677" s="176">
        <f t="shared" si="74"/>
        <v>19</v>
      </c>
      <c r="L677" s="176">
        <f t="shared" si="75"/>
        <v>1</v>
      </c>
      <c r="M677" s="176" t="b">
        <f t="shared" si="76"/>
        <v>1</v>
      </c>
      <c r="N677" s="176">
        <f t="shared" si="79"/>
        <v>0</v>
      </c>
      <c r="O677" s="176"/>
    </row>
    <row r="678" spans="1:15" x14ac:dyDescent="0.25">
      <c r="A678" s="176">
        <f t="shared" si="73"/>
        <v>19</v>
      </c>
      <c r="B678" s="176" t="str">
        <f t="shared" si="78"/>
        <v>PZT&lt;14&gt;</v>
      </c>
      <c r="C678" s="176" t="str">
        <f t="shared" si="77"/>
        <v>PZT&lt;14&gt;</v>
      </c>
      <c r="D678" s="174" t="s">
        <v>2012</v>
      </c>
      <c r="E678" s="174">
        <v>3065.52</v>
      </c>
      <c r="F678" s="174">
        <v>7341</v>
      </c>
      <c r="G678" s="174">
        <v>2500</v>
      </c>
      <c r="H678" s="174">
        <v>50</v>
      </c>
      <c r="I678" s="174">
        <v>50</v>
      </c>
      <c r="K678" s="176">
        <f t="shared" si="74"/>
        <v>19</v>
      </c>
      <c r="L678" s="176">
        <f t="shared" si="75"/>
        <v>0</v>
      </c>
      <c r="M678" s="176" t="b">
        <f t="shared" si="76"/>
        <v>1</v>
      </c>
      <c r="N678" s="176">
        <f t="shared" si="79"/>
        <v>0</v>
      </c>
      <c r="O678" s="176"/>
    </row>
    <row r="679" spans="1:15" x14ac:dyDescent="0.25">
      <c r="A679" s="176">
        <f t="shared" si="73"/>
        <v>1720</v>
      </c>
      <c r="B679" s="176" t="str">
        <f t="shared" si="78"/>
        <v>NOCON</v>
      </c>
      <c r="C679" s="176" t="str">
        <f t="shared" si="77"/>
        <v>NOCON</v>
      </c>
      <c r="D679" s="174" t="s">
        <v>1396</v>
      </c>
      <c r="E679" s="174">
        <v>3215.52</v>
      </c>
      <c r="F679" s="174">
        <v>4349</v>
      </c>
      <c r="G679" s="174">
        <v>2500</v>
      </c>
      <c r="H679" s="174">
        <v>50</v>
      </c>
      <c r="I679" s="174">
        <v>50</v>
      </c>
      <c r="K679" s="176">
        <f t="shared" si="74"/>
        <v>20</v>
      </c>
      <c r="L679" s="176">
        <f t="shared" si="75"/>
        <v>17</v>
      </c>
      <c r="M679" s="176" t="b">
        <f t="shared" si="76"/>
        <v>1</v>
      </c>
      <c r="N679" s="176">
        <f t="shared" si="79"/>
        <v>0</v>
      </c>
      <c r="O679" s="176"/>
    </row>
    <row r="680" spans="1:15" x14ac:dyDescent="0.25">
      <c r="A680" s="176">
        <f t="shared" si="73"/>
        <v>1620</v>
      </c>
      <c r="B680" s="176" t="str">
        <f t="shared" si="78"/>
        <v>NOCON</v>
      </c>
      <c r="C680" s="176" t="str">
        <f t="shared" si="77"/>
        <v>NOCON</v>
      </c>
      <c r="D680" s="174" t="s">
        <v>1396</v>
      </c>
      <c r="E680" s="174">
        <v>3215.52</v>
      </c>
      <c r="F680" s="174">
        <v>4525</v>
      </c>
      <c r="G680" s="174">
        <v>2500</v>
      </c>
      <c r="H680" s="174">
        <v>50</v>
      </c>
      <c r="I680" s="174">
        <v>50</v>
      </c>
      <c r="K680" s="176">
        <f t="shared" si="74"/>
        <v>20</v>
      </c>
      <c r="L680" s="176">
        <f t="shared" si="75"/>
        <v>16</v>
      </c>
      <c r="M680" s="176" t="b">
        <f t="shared" si="76"/>
        <v>1</v>
      </c>
      <c r="N680" s="176">
        <f t="shared" si="79"/>
        <v>0</v>
      </c>
      <c r="O680" s="176"/>
    </row>
    <row r="681" spans="1:15" x14ac:dyDescent="0.25">
      <c r="A681" s="176">
        <f t="shared" si="73"/>
        <v>1520</v>
      </c>
      <c r="B681" s="176" t="str">
        <f t="shared" si="78"/>
        <v>PZT&lt;495&gt;</v>
      </c>
      <c r="C681" s="176" t="str">
        <f t="shared" si="77"/>
        <v>PZT&lt;495&gt;</v>
      </c>
      <c r="D681" s="174" t="s">
        <v>2013</v>
      </c>
      <c r="E681" s="174">
        <v>3215.52</v>
      </c>
      <c r="F681" s="174">
        <v>4701</v>
      </c>
      <c r="G681" s="174">
        <v>2500</v>
      </c>
      <c r="H681" s="174">
        <v>50</v>
      </c>
      <c r="I681" s="174">
        <v>50</v>
      </c>
      <c r="K681" s="176">
        <f t="shared" si="74"/>
        <v>20</v>
      </c>
      <c r="L681" s="176">
        <f t="shared" si="75"/>
        <v>15</v>
      </c>
      <c r="M681" s="176" t="b">
        <f t="shared" si="76"/>
        <v>1</v>
      </c>
      <c r="N681" s="176">
        <f t="shared" si="79"/>
        <v>0</v>
      </c>
      <c r="O681" s="176"/>
    </row>
    <row r="682" spans="1:15" x14ac:dyDescent="0.25">
      <c r="A682" s="176">
        <f t="shared" si="73"/>
        <v>1420</v>
      </c>
      <c r="B682" s="176" t="str">
        <f t="shared" si="78"/>
        <v>PZT&lt;463&gt;</v>
      </c>
      <c r="C682" s="176" t="str">
        <f t="shared" si="77"/>
        <v>PZT&lt;463&gt;</v>
      </c>
      <c r="D682" s="174" t="s">
        <v>2014</v>
      </c>
      <c r="E682" s="174">
        <v>3215.52</v>
      </c>
      <c r="F682" s="174">
        <v>4877</v>
      </c>
      <c r="G682" s="174">
        <v>2500</v>
      </c>
      <c r="H682" s="174">
        <v>50</v>
      </c>
      <c r="I682" s="174">
        <v>50</v>
      </c>
      <c r="K682" s="176">
        <f t="shared" si="74"/>
        <v>20</v>
      </c>
      <c r="L682" s="176">
        <f t="shared" si="75"/>
        <v>14</v>
      </c>
      <c r="M682" s="176" t="b">
        <f t="shared" si="76"/>
        <v>1</v>
      </c>
      <c r="N682" s="176">
        <f t="shared" si="79"/>
        <v>0</v>
      </c>
      <c r="O682" s="176"/>
    </row>
    <row r="683" spans="1:15" x14ac:dyDescent="0.25">
      <c r="A683" s="176">
        <f t="shared" si="73"/>
        <v>1320</v>
      </c>
      <c r="B683" s="176" t="str">
        <f t="shared" si="78"/>
        <v>PZT&lt;431&gt;</v>
      </c>
      <c r="C683" s="176" t="str">
        <f t="shared" si="77"/>
        <v>PZT&lt;431&gt;</v>
      </c>
      <c r="D683" s="174" t="s">
        <v>2015</v>
      </c>
      <c r="E683" s="174">
        <v>3215.52</v>
      </c>
      <c r="F683" s="174">
        <v>5053</v>
      </c>
      <c r="G683" s="174">
        <v>2500</v>
      </c>
      <c r="H683" s="174">
        <v>50</v>
      </c>
      <c r="I683" s="174">
        <v>50</v>
      </c>
      <c r="K683" s="176">
        <f t="shared" si="74"/>
        <v>20</v>
      </c>
      <c r="L683" s="176">
        <f t="shared" si="75"/>
        <v>13</v>
      </c>
      <c r="M683" s="176" t="b">
        <f t="shared" si="76"/>
        <v>1</v>
      </c>
      <c r="N683" s="176">
        <f t="shared" si="79"/>
        <v>0</v>
      </c>
      <c r="O683" s="176"/>
    </row>
    <row r="684" spans="1:15" x14ac:dyDescent="0.25">
      <c r="A684" s="176">
        <f t="shared" si="73"/>
        <v>1220</v>
      </c>
      <c r="B684" s="176" t="str">
        <f t="shared" si="78"/>
        <v>PZT&lt;399&gt;</v>
      </c>
      <c r="C684" s="176" t="str">
        <f t="shared" si="77"/>
        <v>PZT&lt;399&gt;</v>
      </c>
      <c r="D684" s="174" t="s">
        <v>2016</v>
      </c>
      <c r="E684" s="174">
        <v>3215.52</v>
      </c>
      <c r="F684" s="174">
        <v>5229</v>
      </c>
      <c r="G684" s="174">
        <v>2500</v>
      </c>
      <c r="H684" s="174">
        <v>50</v>
      </c>
      <c r="I684" s="174">
        <v>50</v>
      </c>
      <c r="K684" s="176">
        <f t="shared" si="74"/>
        <v>20</v>
      </c>
      <c r="L684" s="176">
        <f t="shared" si="75"/>
        <v>12</v>
      </c>
      <c r="M684" s="176" t="b">
        <f t="shared" si="76"/>
        <v>1</v>
      </c>
      <c r="N684" s="176">
        <f t="shared" si="79"/>
        <v>0</v>
      </c>
      <c r="O684" s="176"/>
    </row>
    <row r="685" spans="1:15" x14ac:dyDescent="0.25">
      <c r="A685" s="176">
        <f t="shared" si="73"/>
        <v>1120</v>
      </c>
      <c r="B685" s="176" t="str">
        <f t="shared" si="78"/>
        <v>PZT&lt;367&gt;</v>
      </c>
      <c r="C685" s="176" t="str">
        <f t="shared" si="77"/>
        <v>PZT&lt;367&gt;</v>
      </c>
      <c r="D685" s="174" t="s">
        <v>2017</v>
      </c>
      <c r="E685" s="174">
        <v>3215.52</v>
      </c>
      <c r="F685" s="174">
        <v>5405</v>
      </c>
      <c r="G685" s="174">
        <v>2500</v>
      </c>
      <c r="H685" s="174">
        <v>50</v>
      </c>
      <c r="I685" s="174">
        <v>50</v>
      </c>
      <c r="K685" s="176">
        <f t="shared" si="74"/>
        <v>20</v>
      </c>
      <c r="L685" s="176">
        <f t="shared" si="75"/>
        <v>11</v>
      </c>
      <c r="M685" s="176" t="b">
        <f t="shared" si="76"/>
        <v>1</v>
      </c>
      <c r="N685" s="176">
        <f t="shared" si="79"/>
        <v>0</v>
      </c>
      <c r="O685" s="176"/>
    </row>
    <row r="686" spans="1:15" x14ac:dyDescent="0.25">
      <c r="A686" s="176">
        <f t="shared" si="73"/>
        <v>1020</v>
      </c>
      <c r="B686" s="176" t="str">
        <f t="shared" si="78"/>
        <v>PZT&lt;335&gt;</v>
      </c>
      <c r="C686" s="176" t="str">
        <f t="shared" si="77"/>
        <v>PZT&lt;335&gt;</v>
      </c>
      <c r="D686" s="174" t="s">
        <v>2018</v>
      </c>
      <c r="E686" s="174">
        <v>3215.52</v>
      </c>
      <c r="F686" s="174">
        <v>5581</v>
      </c>
      <c r="G686" s="174">
        <v>2500</v>
      </c>
      <c r="H686" s="174">
        <v>50</v>
      </c>
      <c r="I686" s="174">
        <v>50</v>
      </c>
      <c r="K686" s="176">
        <f t="shared" si="74"/>
        <v>20</v>
      </c>
      <c r="L686" s="176">
        <f t="shared" si="75"/>
        <v>10</v>
      </c>
      <c r="M686" s="176" t="b">
        <f t="shared" si="76"/>
        <v>1</v>
      </c>
      <c r="N686" s="176">
        <f t="shared" si="79"/>
        <v>0</v>
      </c>
      <c r="O686" s="176"/>
    </row>
    <row r="687" spans="1:15" x14ac:dyDescent="0.25">
      <c r="A687" s="176">
        <f t="shared" si="73"/>
        <v>920</v>
      </c>
      <c r="B687" s="176" t="str">
        <f t="shared" si="78"/>
        <v>PZT&lt;303&gt;</v>
      </c>
      <c r="C687" s="176" t="str">
        <f t="shared" si="77"/>
        <v>PZT&lt;303&gt;</v>
      </c>
      <c r="D687" s="174" t="s">
        <v>2019</v>
      </c>
      <c r="E687" s="174">
        <v>3215.52</v>
      </c>
      <c r="F687" s="174">
        <v>5757</v>
      </c>
      <c r="G687" s="174">
        <v>2500</v>
      </c>
      <c r="H687" s="174">
        <v>50</v>
      </c>
      <c r="I687" s="174">
        <v>50</v>
      </c>
      <c r="K687" s="176">
        <f t="shared" si="74"/>
        <v>20</v>
      </c>
      <c r="L687" s="176">
        <f t="shared" si="75"/>
        <v>9</v>
      </c>
      <c r="M687" s="176" t="b">
        <f t="shared" si="76"/>
        <v>1</v>
      </c>
      <c r="N687" s="176">
        <f t="shared" si="79"/>
        <v>0</v>
      </c>
      <c r="O687" s="176"/>
    </row>
    <row r="688" spans="1:15" x14ac:dyDescent="0.25">
      <c r="A688" s="176">
        <f t="shared" si="73"/>
        <v>820</v>
      </c>
      <c r="B688" s="176" t="str">
        <f t="shared" si="78"/>
        <v>PZT&lt;271&gt;</v>
      </c>
      <c r="C688" s="176" t="str">
        <f t="shared" si="77"/>
        <v>PZT&lt;271&gt;</v>
      </c>
      <c r="D688" s="174" t="s">
        <v>2020</v>
      </c>
      <c r="E688" s="174">
        <v>3215.52</v>
      </c>
      <c r="F688" s="174">
        <v>5933</v>
      </c>
      <c r="G688" s="174">
        <v>2500</v>
      </c>
      <c r="H688" s="174">
        <v>50</v>
      </c>
      <c r="I688" s="174">
        <v>50</v>
      </c>
      <c r="K688" s="176">
        <f t="shared" si="74"/>
        <v>20</v>
      </c>
      <c r="L688" s="176">
        <f t="shared" si="75"/>
        <v>8</v>
      </c>
      <c r="M688" s="176" t="b">
        <f t="shared" si="76"/>
        <v>1</v>
      </c>
      <c r="N688" s="176">
        <f t="shared" si="79"/>
        <v>0</v>
      </c>
      <c r="O688" s="176"/>
    </row>
    <row r="689" spans="1:15" x14ac:dyDescent="0.25">
      <c r="A689" s="176">
        <f t="shared" si="73"/>
        <v>720</v>
      </c>
      <c r="B689" s="176" t="str">
        <f t="shared" si="78"/>
        <v>PZT&lt;239&gt;</v>
      </c>
      <c r="C689" s="176" t="str">
        <f t="shared" si="77"/>
        <v>PZT&lt;239&gt;</v>
      </c>
      <c r="D689" s="174" t="s">
        <v>2021</v>
      </c>
      <c r="E689" s="174">
        <v>3215.52</v>
      </c>
      <c r="F689" s="174">
        <v>6109</v>
      </c>
      <c r="G689" s="174">
        <v>2500</v>
      </c>
      <c r="H689" s="174">
        <v>50</v>
      </c>
      <c r="I689" s="174">
        <v>50</v>
      </c>
      <c r="K689" s="176">
        <f t="shared" si="74"/>
        <v>20</v>
      </c>
      <c r="L689" s="176">
        <f t="shared" si="75"/>
        <v>7</v>
      </c>
      <c r="M689" s="176" t="b">
        <f t="shared" si="76"/>
        <v>1</v>
      </c>
      <c r="N689" s="176">
        <f t="shared" si="79"/>
        <v>0</v>
      </c>
      <c r="O689" s="176"/>
    </row>
    <row r="690" spans="1:15" x14ac:dyDescent="0.25">
      <c r="A690" s="176">
        <f t="shared" si="73"/>
        <v>620</v>
      </c>
      <c r="B690" s="176" t="str">
        <f t="shared" si="78"/>
        <v>PZT&lt;207&gt;</v>
      </c>
      <c r="C690" s="176" t="str">
        <f t="shared" si="77"/>
        <v>PZT&lt;207&gt;</v>
      </c>
      <c r="D690" s="174" t="s">
        <v>2022</v>
      </c>
      <c r="E690" s="174">
        <v>3215.52</v>
      </c>
      <c r="F690" s="174">
        <v>6285</v>
      </c>
      <c r="G690" s="174">
        <v>2500</v>
      </c>
      <c r="H690" s="174">
        <v>50</v>
      </c>
      <c r="I690" s="174">
        <v>50</v>
      </c>
      <c r="K690" s="176">
        <f t="shared" si="74"/>
        <v>20</v>
      </c>
      <c r="L690" s="176">
        <f t="shared" si="75"/>
        <v>6</v>
      </c>
      <c r="M690" s="176" t="b">
        <f t="shared" si="76"/>
        <v>1</v>
      </c>
      <c r="N690" s="176">
        <f t="shared" si="79"/>
        <v>0</v>
      </c>
      <c r="O690" s="176"/>
    </row>
    <row r="691" spans="1:15" x14ac:dyDescent="0.25">
      <c r="A691" s="176">
        <f t="shared" si="73"/>
        <v>520</v>
      </c>
      <c r="B691" s="176" t="str">
        <f t="shared" si="78"/>
        <v>PZT&lt;175&gt;</v>
      </c>
      <c r="C691" s="176" t="str">
        <f t="shared" si="77"/>
        <v>PZT&lt;175&gt;</v>
      </c>
      <c r="D691" s="174" t="s">
        <v>2023</v>
      </c>
      <c r="E691" s="174">
        <v>3215.52</v>
      </c>
      <c r="F691" s="174">
        <v>6461</v>
      </c>
      <c r="G691" s="174">
        <v>2500</v>
      </c>
      <c r="H691" s="174">
        <v>50</v>
      </c>
      <c r="I691" s="174">
        <v>50</v>
      </c>
      <c r="K691" s="176">
        <f t="shared" si="74"/>
        <v>20</v>
      </c>
      <c r="L691" s="176">
        <f t="shared" si="75"/>
        <v>5</v>
      </c>
      <c r="M691" s="176" t="b">
        <f t="shared" si="76"/>
        <v>1</v>
      </c>
      <c r="N691" s="176">
        <f t="shared" si="79"/>
        <v>0</v>
      </c>
      <c r="O691" s="176"/>
    </row>
    <row r="692" spans="1:15" x14ac:dyDescent="0.25">
      <c r="A692" s="176">
        <f t="shared" si="73"/>
        <v>420</v>
      </c>
      <c r="B692" s="176" t="str">
        <f t="shared" si="78"/>
        <v>PZT&lt;143&gt;</v>
      </c>
      <c r="C692" s="176" t="str">
        <f t="shared" si="77"/>
        <v>PZT&lt;143&gt;</v>
      </c>
      <c r="D692" s="174" t="s">
        <v>2024</v>
      </c>
      <c r="E692" s="174">
        <v>3215.52</v>
      </c>
      <c r="F692" s="174">
        <v>6637</v>
      </c>
      <c r="G692" s="174">
        <v>2500</v>
      </c>
      <c r="H692" s="174">
        <v>50</v>
      </c>
      <c r="I692" s="174">
        <v>50</v>
      </c>
      <c r="K692" s="176">
        <f t="shared" si="74"/>
        <v>20</v>
      </c>
      <c r="L692" s="176">
        <f t="shared" si="75"/>
        <v>4</v>
      </c>
      <c r="M692" s="176" t="b">
        <f t="shared" si="76"/>
        <v>1</v>
      </c>
      <c r="N692" s="176">
        <f t="shared" si="79"/>
        <v>0</v>
      </c>
      <c r="O692" s="176"/>
    </row>
    <row r="693" spans="1:15" x14ac:dyDescent="0.25">
      <c r="A693" s="176">
        <f t="shared" si="73"/>
        <v>320</v>
      </c>
      <c r="B693" s="176" t="str">
        <f t="shared" si="78"/>
        <v>PZT&lt;111&gt;</v>
      </c>
      <c r="C693" s="176" t="str">
        <f t="shared" si="77"/>
        <v>PZT&lt;111&gt;</v>
      </c>
      <c r="D693" s="174" t="s">
        <v>2025</v>
      </c>
      <c r="E693" s="174">
        <v>3215.52</v>
      </c>
      <c r="F693" s="174">
        <v>6813</v>
      </c>
      <c r="G693" s="174">
        <v>2500</v>
      </c>
      <c r="H693" s="174">
        <v>50</v>
      </c>
      <c r="I693" s="174">
        <v>50</v>
      </c>
      <c r="K693" s="176">
        <f t="shared" si="74"/>
        <v>20</v>
      </c>
      <c r="L693" s="176">
        <f t="shared" si="75"/>
        <v>3</v>
      </c>
      <c r="M693" s="176" t="b">
        <f t="shared" si="76"/>
        <v>1</v>
      </c>
      <c r="N693" s="176">
        <f t="shared" si="79"/>
        <v>0</v>
      </c>
      <c r="O693" s="176"/>
    </row>
    <row r="694" spans="1:15" x14ac:dyDescent="0.25">
      <c r="A694" s="176">
        <f t="shared" si="73"/>
        <v>220</v>
      </c>
      <c r="B694" s="176" t="str">
        <f t="shared" si="78"/>
        <v>PZT&lt;79&gt;</v>
      </c>
      <c r="C694" s="176" t="str">
        <f t="shared" si="77"/>
        <v>PZT&lt;79&gt;</v>
      </c>
      <c r="D694" s="174" t="s">
        <v>2026</v>
      </c>
      <c r="E694" s="174">
        <v>3215.52</v>
      </c>
      <c r="F694" s="174">
        <v>6989</v>
      </c>
      <c r="G694" s="174">
        <v>2500</v>
      </c>
      <c r="H694" s="174">
        <v>50</v>
      </c>
      <c r="I694" s="174">
        <v>50</v>
      </c>
      <c r="K694" s="176">
        <f t="shared" si="74"/>
        <v>20</v>
      </c>
      <c r="L694" s="176">
        <f t="shared" si="75"/>
        <v>2</v>
      </c>
      <c r="M694" s="176" t="b">
        <f t="shared" si="76"/>
        <v>1</v>
      </c>
      <c r="N694" s="176">
        <f t="shared" si="79"/>
        <v>0</v>
      </c>
      <c r="O694" s="176"/>
    </row>
    <row r="695" spans="1:15" x14ac:dyDescent="0.25">
      <c r="A695" s="176">
        <f t="shared" si="73"/>
        <v>120</v>
      </c>
      <c r="B695" s="176" t="str">
        <f t="shared" si="78"/>
        <v>PZT&lt;47&gt;</v>
      </c>
      <c r="C695" s="176" t="str">
        <f t="shared" si="77"/>
        <v>PZT&lt;47&gt;</v>
      </c>
      <c r="D695" s="174" t="s">
        <v>2027</v>
      </c>
      <c r="E695" s="174">
        <v>3215.52</v>
      </c>
      <c r="F695" s="174">
        <v>7165</v>
      </c>
      <c r="G695" s="174">
        <v>2500</v>
      </c>
      <c r="H695" s="174">
        <v>50</v>
      </c>
      <c r="I695" s="174">
        <v>50</v>
      </c>
      <c r="K695" s="176">
        <f t="shared" si="74"/>
        <v>20</v>
      </c>
      <c r="L695" s="176">
        <f t="shared" si="75"/>
        <v>1</v>
      </c>
      <c r="M695" s="176" t="b">
        <f t="shared" si="76"/>
        <v>1</v>
      </c>
      <c r="N695" s="176">
        <f t="shared" si="79"/>
        <v>0</v>
      </c>
      <c r="O695" s="176"/>
    </row>
    <row r="696" spans="1:15" x14ac:dyDescent="0.25">
      <c r="A696" s="176">
        <f t="shared" si="73"/>
        <v>20</v>
      </c>
      <c r="B696" s="176" t="str">
        <f t="shared" si="78"/>
        <v>PZT&lt;15&gt;</v>
      </c>
      <c r="C696" s="176" t="str">
        <f t="shared" si="77"/>
        <v>PZT&lt;15&gt;</v>
      </c>
      <c r="D696" s="174" t="s">
        <v>2028</v>
      </c>
      <c r="E696" s="174">
        <v>3215.52</v>
      </c>
      <c r="F696" s="174">
        <v>7341</v>
      </c>
      <c r="G696" s="174">
        <v>2500</v>
      </c>
      <c r="H696" s="174">
        <v>50</v>
      </c>
      <c r="I696" s="174">
        <v>50</v>
      </c>
      <c r="K696" s="176">
        <f t="shared" si="74"/>
        <v>20</v>
      </c>
      <c r="L696" s="176">
        <f t="shared" si="75"/>
        <v>0</v>
      </c>
      <c r="M696" s="176" t="b">
        <f t="shared" si="76"/>
        <v>1</v>
      </c>
      <c r="N696" s="176">
        <f t="shared" si="79"/>
        <v>0</v>
      </c>
      <c r="O696" s="176"/>
    </row>
    <row r="697" spans="1:15" x14ac:dyDescent="0.25">
      <c r="A697" s="176">
        <f t="shared" si="73"/>
        <v>1721</v>
      </c>
      <c r="B697" s="176" t="str">
        <f t="shared" si="78"/>
        <v>NOCON</v>
      </c>
      <c r="C697" s="176" t="str">
        <f t="shared" si="77"/>
        <v>NOCON</v>
      </c>
      <c r="D697" s="174" t="s">
        <v>1396</v>
      </c>
      <c r="E697" s="174">
        <v>3365.52</v>
      </c>
      <c r="F697" s="174">
        <v>4349</v>
      </c>
      <c r="G697" s="174">
        <v>2500</v>
      </c>
      <c r="H697" s="174">
        <v>50</v>
      </c>
      <c r="I697" s="174">
        <v>50</v>
      </c>
      <c r="K697" s="176">
        <f t="shared" si="74"/>
        <v>21</v>
      </c>
      <c r="L697" s="176">
        <f t="shared" si="75"/>
        <v>17</v>
      </c>
      <c r="M697" s="176" t="b">
        <f t="shared" si="76"/>
        <v>1</v>
      </c>
      <c r="N697" s="176">
        <f t="shared" si="79"/>
        <v>0</v>
      </c>
      <c r="O697" s="176"/>
    </row>
    <row r="698" spans="1:15" x14ac:dyDescent="0.25">
      <c r="A698" s="176">
        <f t="shared" si="73"/>
        <v>1621</v>
      </c>
      <c r="B698" s="176" t="str">
        <f t="shared" si="78"/>
        <v>NOCON</v>
      </c>
      <c r="C698" s="176" t="str">
        <f t="shared" si="77"/>
        <v>NOCON</v>
      </c>
      <c r="D698" s="174" t="s">
        <v>1396</v>
      </c>
      <c r="E698" s="174">
        <v>3365.52</v>
      </c>
      <c r="F698" s="174">
        <v>4525</v>
      </c>
      <c r="G698" s="174">
        <v>2500</v>
      </c>
      <c r="H698" s="174">
        <v>50</v>
      </c>
      <c r="I698" s="174">
        <v>50</v>
      </c>
      <c r="K698" s="176">
        <f t="shared" si="74"/>
        <v>21</v>
      </c>
      <c r="L698" s="176">
        <f t="shared" si="75"/>
        <v>16</v>
      </c>
      <c r="M698" s="176" t="b">
        <f t="shared" si="76"/>
        <v>1</v>
      </c>
      <c r="N698" s="176">
        <f t="shared" si="79"/>
        <v>0</v>
      </c>
      <c r="O698" s="176"/>
    </row>
    <row r="699" spans="1:15" x14ac:dyDescent="0.25">
      <c r="A699" s="176">
        <f t="shared" si="73"/>
        <v>1521</v>
      </c>
      <c r="B699" s="176" t="str">
        <f t="shared" si="78"/>
        <v>VSSHV</v>
      </c>
      <c r="C699" s="176" t="str">
        <f t="shared" si="77"/>
        <v>VSSHV&lt;77&gt;</v>
      </c>
      <c r="D699" s="174" t="s">
        <v>2029</v>
      </c>
      <c r="E699" s="174">
        <v>3365.52</v>
      </c>
      <c r="F699" s="174">
        <v>4701</v>
      </c>
      <c r="G699" s="174">
        <v>2500</v>
      </c>
      <c r="H699" s="174">
        <v>50</v>
      </c>
      <c r="I699" s="174">
        <v>50</v>
      </c>
      <c r="K699" s="176">
        <f t="shared" si="74"/>
        <v>21</v>
      </c>
      <c r="L699" s="176">
        <f t="shared" si="75"/>
        <v>15</v>
      </c>
      <c r="M699" s="176" t="b">
        <f t="shared" si="76"/>
        <v>1</v>
      </c>
      <c r="N699" s="176">
        <f t="shared" si="79"/>
        <v>0</v>
      </c>
      <c r="O699" s="176"/>
    </row>
    <row r="700" spans="1:15" x14ac:dyDescent="0.25">
      <c r="A700" s="176">
        <f t="shared" si="73"/>
        <v>1421</v>
      </c>
      <c r="B700" s="176" t="str">
        <f t="shared" si="78"/>
        <v>VSSHV</v>
      </c>
      <c r="C700" s="176" t="str">
        <f t="shared" si="77"/>
        <v>VSSHV&lt;72&gt;</v>
      </c>
      <c r="D700" s="174" t="s">
        <v>2030</v>
      </c>
      <c r="E700" s="174">
        <v>3365.52</v>
      </c>
      <c r="F700" s="174">
        <v>4877</v>
      </c>
      <c r="G700" s="174">
        <v>2500</v>
      </c>
      <c r="H700" s="174">
        <v>50</v>
      </c>
      <c r="I700" s="174">
        <v>50</v>
      </c>
      <c r="K700" s="176">
        <f t="shared" si="74"/>
        <v>21</v>
      </c>
      <c r="L700" s="176">
        <f t="shared" si="75"/>
        <v>14</v>
      </c>
      <c r="M700" s="176" t="b">
        <f t="shared" si="76"/>
        <v>1</v>
      </c>
      <c r="N700" s="176">
        <f t="shared" si="79"/>
        <v>0</v>
      </c>
      <c r="O700" s="176"/>
    </row>
    <row r="701" spans="1:15" x14ac:dyDescent="0.25">
      <c r="A701" s="176">
        <f t="shared" si="73"/>
        <v>1321</v>
      </c>
      <c r="B701" s="176" t="str">
        <f t="shared" si="78"/>
        <v>VSSHV</v>
      </c>
      <c r="C701" s="176" t="str">
        <f t="shared" si="77"/>
        <v>VSSHV&lt;67&gt;</v>
      </c>
      <c r="D701" s="174" t="s">
        <v>2031</v>
      </c>
      <c r="E701" s="174">
        <v>3365.52</v>
      </c>
      <c r="F701" s="174">
        <v>5053</v>
      </c>
      <c r="G701" s="174">
        <v>2500</v>
      </c>
      <c r="H701" s="174">
        <v>50</v>
      </c>
      <c r="I701" s="174">
        <v>50</v>
      </c>
      <c r="K701" s="176">
        <f t="shared" si="74"/>
        <v>21</v>
      </c>
      <c r="L701" s="176">
        <f t="shared" si="75"/>
        <v>13</v>
      </c>
      <c r="M701" s="176" t="b">
        <f t="shared" si="76"/>
        <v>1</v>
      </c>
      <c r="N701" s="176">
        <f t="shared" si="79"/>
        <v>0</v>
      </c>
      <c r="O701" s="176"/>
    </row>
    <row r="702" spans="1:15" x14ac:dyDescent="0.25">
      <c r="A702" s="176">
        <f t="shared" si="73"/>
        <v>1221</v>
      </c>
      <c r="B702" s="176" t="str">
        <f t="shared" si="78"/>
        <v>VSSHV</v>
      </c>
      <c r="C702" s="176" t="str">
        <f t="shared" si="77"/>
        <v>VSSHV&lt;62&gt;</v>
      </c>
      <c r="D702" s="174" t="s">
        <v>2032</v>
      </c>
      <c r="E702" s="174">
        <v>3365.52</v>
      </c>
      <c r="F702" s="174">
        <v>5229</v>
      </c>
      <c r="G702" s="174">
        <v>2500</v>
      </c>
      <c r="H702" s="174">
        <v>50</v>
      </c>
      <c r="I702" s="174">
        <v>50</v>
      </c>
      <c r="K702" s="176">
        <f t="shared" si="74"/>
        <v>21</v>
      </c>
      <c r="L702" s="176">
        <f t="shared" si="75"/>
        <v>12</v>
      </c>
      <c r="M702" s="176" t="b">
        <f t="shared" si="76"/>
        <v>1</v>
      </c>
      <c r="N702" s="176">
        <f t="shared" si="79"/>
        <v>0</v>
      </c>
      <c r="O702" s="176"/>
    </row>
    <row r="703" spans="1:15" x14ac:dyDescent="0.25">
      <c r="A703" s="176">
        <f t="shared" si="73"/>
        <v>1121</v>
      </c>
      <c r="B703" s="176" t="str">
        <f t="shared" si="78"/>
        <v>VSSHV</v>
      </c>
      <c r="C703" s="176" t="str">
        <f t="shared" si="77"/>
        <v>VSSHV&lt;57&gt;</v>
      </c>
      <c r="D703" s="174" t="s">
        <v>2033</v>
      </c>
      <c r="E703" s="174">
        <v>3365.52</v>
      </c>
      <c r="F703" s="174">
        <v>5405</v>
      </c>
      <c r="G703" s="174">
        <v>2500</v>
      </c>
      <c r="H703" s="174">
        <v>50</v>
      </c>
      <c r="I703" s="174">
        <v>50</v>
      </c>
      <c r="K703" s="176">
        <f t="shared" si="74"/>
        <v>21</v>
      </c>
      <c r="L703" s="176">
        <f t="shared" si="75"/>
        <v>11</v>
      </c>
      <c r="M703" s="176" t="b">
        <f t="shared" si="76"/>
        <v>1</v>
      </c>
      <c r="N703" s="176">
        <f t="shared" si="79"/>
        <v>0</v>
      </c>
      <c r="O703" s="176"/>
    </row>
    <row r="704" spans="1:15" x14ac:dyDescent="0.25">
      <c r="A704" s="176">
        <f t="shared" si="73"/>
        <v>1021</v>
      </c>
      <c r="B704" s="176" t="str">
        <f t="shared" si="78"/>
        <v>VSSHV</v>
      </c>
      <c r="C704" s="176" t="str">
        <f t="shared" si="77"/>
        <v>VSSHV&lt;52&gt;</v>
      </c>
      <c r="D704" s="174" t="s">
        <v>2034</v>
      </c>
      <c r="E704" s="174">
        <v>3365.52</v>
      </c>
      <c r="F704" s="174">
        <v>5581</v>
      </c>
      <c r="G704" s="174">
        <v>2500</v>
      </c>
      <c r="H704" s="174">
        <v>50</v>
      </c>
      <c r="I704" s="174">
        <v>50</v>
      </c>
      <c r="K704" s="176">
        <f t="shared" si="74"/>
        <v>21</v>
      </c>
      <c r="L704" s="176">
        <f t="shared" si="75"/>
        <v>10</v>
      </c>
      <c r="M704" s="176" t="b">
        <f t="shared" si="76"/>
        <v>1</v>
      </c>
      <c r="N704" s="176">
        <f t="shared" si="79"/>
        <v>0</v>
      </c>
      <c r="O704" s="176"/>
    </row>
    <row r="705" spans="1:15" x14ac:dyDescent="0.25">
      <c r="A705" s="176">
        <f t="shared" si="73"/>
        <v>921</v>
      </c>
      <c r="B705" s="176" t="str">
        <f t="shared" si="78"/>
        <v>VSSHV</v>
      </c>
      <c r="C705" s="176" t="str">
        <f t="shared" si="77"/>
        <v>VSSHV&lt;47&gt;</v>
      </c>
      <c r="D705" s="174" t="s">
        <v>2035</v>
      </c>
      <c r="E705" s="174">
        <v>3365.52</v>
      </c>
      <c r="F705" s="174">
        <v>5757</v>
      </c>
      <c r="G705" s="174">
        <v>2500</v>
      </c>
      <c r="H705" s="174">
        <v>50</v>
      </c>
      <c r="I705" s="174">
        <v>50</v>
      </c>
      <c r="K705" s="176">
        <f t="shared" si="74"/>
        <v>21</v>
      </c>
      <c r="L705" s="176">
        <f t="shared" si="75"/>
        <v>9</v>
      </c>
      <c r="M705" s="176" t="b">
        <f t="shared" si="76"/>
        <v>1</v>
      </c>
      <c r="N705" s="176">
        <f t="shared" si="79"/>
        <v>0</v>
      </c>
      <c r="O705" s="176"/>
    </row>
    <row r="706" spans="1:15" x14ac:dyDescent="0.25">
      <c r="A706" s="176">
        <f t="shared" si="73"/>
        <v>821</v>
      </c>
      <c r="B706" s="176" t="str">
        <f t="shared" si="78"/>
        <v>VSSHV</v>
      </c>
      <c r="C706" s="176" t="str">
        <f t="shared" si="77"/>
        <v>VSSHV&lt;42&gt;</v>
      </c>
      <c r="D706" s="174" t="s">
        <v>2036</v>
      </c>
      <c r="E706" s="174">
        <v>3365.52</v>
      </c>
      <c r="F706" s="174">
        <v>5933</v>
      </c>
      <c r="G706" s="174">
        <v>2500</v>
      </c>
      <c r="H706" s="174">
        <v>50</v>
      </c>
      <c r="I706" s="174">
        <v>50</v>
      </c>
      <c r="K706" s="176">
        <f t="shared" si="74"/>
        <v>21</v>
      </c>
      <c r="L706" s="176">
        <f t="shared" si="75"/>
        <v>8</v>
      </c>
      <c r="M706" s="176" t="b">
        <f t="shared" si="76"/>
        <v>1</v>
      </c>
      <c r="N706" s="176">
        <f t="shared" si="79"/>
        <v>0</v>
      </c>
      <c r="O706" s="176"/>
    </row>
    <row r="707" spans="1:15" x14ac:dyDescent="0.25">
      <c r="A707" s="176">
        <f t="shared" ref="A707:A770" si="80">ROUND(K707,0)+100*ROUND(L707,0)</f>
        <v>721</v>
      </c>
      <c r="B707" s="176" t="str">
        <f t="shared" si="78"/>
        <v>VSSHV</v>
      </c>
      <c r="C707" s="176" t="str">
        <f t="shared" si="77"/>
        <v>VSSHV&lt;37&gt;</v>
      </c>
      <c r="D707" s="174" t="s">
        <v>2037</v>
      </c>
      <c r="E707" s="174">
        <v>3365.52</v>
      </c>
      <c r="F707" s="174">
        <v>6109</v>
      </c>
      <c r="G707" s="174">
        <v>2500</v>
      </c>
      <c r="H707" s="174">
        <v>50</v>
      </c>
      <c r="I707" s="174">
        <v>50</v>
      </c>
      <c r="K707" s="176">
        <f t="shared" ref="K707:K770" si="81">(E707-$Q$1)/150</f>
        <v>21</v>
      </c>
      <c r="L707" s="176">
        <f t="shared" ref="L707:L770" si="82">($Q$2-F707)/176</f>
        <v>7</v>
      </c>
      <c r="M707" s="176" t="b">
        <f t="shared" ref="M707:M770" si="83">N707&lt;0.000000000001</f>
        <v>1</v>
      </c>
      <c r="N707" s="176">
        <f t="shared" si="79"/>
        <v>0</v>
      </c>
      <c r="O707" s="176"/>
    </row>
    <row r="708" spans="1:15" x14ac:dyDescent="0.25">
      <c r="A708" s="176">
        <f t="shared" si="80"/>
        <v>621</v>
      </c>
      <c r="B708" s="176" t="str">
        <f t="shared" si="78"/>
        <v>VSSHV</v>
      </c>
      <c r="C708" s="176" t="str">
        <f t="shared" si="77"/>
        <v>VSSHV&lt;32&gt;</v>
      </c>
      <c r="D708" s="174" t="s">
        <v>2038</v>
      </c>
      <c r="E708" s="174">
        <v>3365.52</v>
      </c>
      <c r="F708" s="174">
        <v>6285</v>
      </c>
      <c r="G708" s="174">
        <v>2500</v>
      </c>
      <c r="H708" s="174">
        <v>50</v>
      </c>
      <c r="I708" s="174">
        <v>50</v>
      </c>
      <c r="K708" s="176">
        <f t="shared" si="81"/>
        <v>21</v>
      </c>
      <c r="L708" s="176">
        <f t="shared" si="82"/>
        <v>6</v>
      </c>
      <c r="M708" s="176" t="b">
        <f t="shared" si="83"/>
        <v>1</v>
      </c>
      <c r="N708" s="176">
        <f t="shared" si="79"/>
        <v>0</v>
      </c>
      <c r="O708" s="176"/>
    </row>
    <row r="709" spans="1:15" x14ac:dyDescent="0.25">
      <c r="A709" s="176">
        <f t="shared" si="80"/>
        <v>521</v>
      </c>
      <c r="B709" s="176" t="str">
        <f t="shared" si="78"/>
        <v>VSSHV</v>
      </c>
      <c r="C709" s="176" t="str">
        <f t="shared" ref="C709:C772" si="84">IF(D709="NO_NAME","NOCON",RIGHT(D709,LEN(D709)-2))</f>
        <v>VSSHV&lt;27&gt;</v>
      </c>
      <c r="D709" s="174" t="s">
        <v>2039</v>
      </c>
      <c r="E709" s="174">
        <v>3365.52</v>
      </c>
      <c r="F709" s="174">
        <v>6461</v>
      </c>
      <c r="G709" s="174">
        <v>2500</v>
      </c>
      <c r="H709" s="174">
        <v>50</v>
      </c>
      <c r="I709" s="174">
        <v>50</v>
      </c>
      <c r="K709" s="176">
        <f t="shared" si="81"/>
        <v>21</v>
      </c>
      <c r="L709" s="176">
        <f t="shared" si="82"/>
        <v>5</v>
      </c>
      <c r="M709" s="176" t="b">
        <f t="shared" si="83"/>
        <v>1</v>
      </c>
      <c r="N709" s="176">
        <f t="shared" si="79"/>
        <v>0</v>
      </c>
      <c r="O709" s="176"/>
    </row>
    <row r="710" spans="1:15" x14ac:dyDescent="0.25">
      <c r="A710" s="176">
        <f t="shared" si="80"/>
        <v>421</v>
      </c>
      <c r="B710" s="176" t="str">
        <f t="shared" si="78"/>
        <v>VSSHV</v>
      </c>
      <c r="C710" s="176" t="str">
        <f t="shared" si="84"/>
        <v>VSSHV&lt;22&gt;</v>
      </c>
      <c r="D710" s="174" t="s">
        <v>2040</v>
      </c>
      <c r="E710" s="174">
        <v>3365.52</v>
      </c>
      <c r="F710" s="174">
        <v>6637</v>
      </c>
      <c r="G710" s="174">
        <v>2500</v>
      </c>
      <c r="H710" s="174">
        <v>50</v>
      </c>
      <c r="I710" s="174">
        <v>50</v>
      </c>
      <c r="K710" s="176">
        <f t="shared" si="81"/>
        <v>21</v>
      </c>
      <c r="L710" s="176">
        <f t="shared" si="82"/>
        <v>4</v>
      </c>
      <c r="M710" s="176" t="b">
        <f t="shared" si="83"/>
        <v>1</v>
      </c>
      <c r="N710" s="176">
        <f t="shared" si="79"/>
        <v>0</v>
      </c>
      <c r="O710" s="176"/>
    </row>
    <row r="711" spans="1:15" x14ac:dyDescent="0.25">
      <c r="A711" s="176">
        <f t="shared" si="80"/>
        <v>321</v>
      </c>
      <c r="B711" s="176" t="str">
        <f t="shared" si="78"/>
        <v>VSSHV</v>
      </c>
      <c r="C711" s="176" t="str">
        <f t="shared" si="84"/>
        <v>VSSHV&lt;17&gt;</v>
      </c>
      <c r="D711" s="174" t="s">
        <v>2041</v>
      </c>
      <c r="E711" s="174">
        <v>3365.52</v>
      </c>
      <c r="F711" s="174">
        <v>6813</v>
      </c>
      <c r="G711" s="174">
        <v>2500</v>
      </c>
      <c r="H711" s="174">
        <v>50</v>
      </c>
      <c r="I711" s="174">
        <v>50</v>
      </c>
      <c r="K711" s="176">
        <f t="shared" si="81"/>
        <v>21</v>
      </c>
      <c r="L711" s="176">
        <f t="shared" si="82"/>
        <v>3</v>
      </c>
      <c r="M711" s="176" t="b">
        <f t="shared" si="83"/>
        <v>1</v>
      </c>
      <c r="N711" s="176">
        <f t="shared" si="79"/>
        <v>0</v>
      </c>
      <c r="O711" s="176"/>
    </row>
    <row r="712" spans="1:15" x14ac:dyDescent="0.25">
      <c r="A712" s="176">
        <f t="shared" si="80"/>
        <v>221</v>
      </c>
      <c r="B712" s="176" t="str">
        <f t="shared" si="78"/>
        <v>VSSHV</v>
      </c>
      <c r="C712" s="176" t="str">
        <f t="shared" si="84"/>
        <v>VSSHV&lt;12&gt;</v>
      </c>
      <c r="D712" s="174" t="s">
        <v>2042</v>
      </c>
      <c r="E712" s="174">
        <v>3365.52</v>
      </c>
      <c r="F712" s="174">
        <v>6989</v>
      </c>
      <c r="G712" s="174">
        <v>2500</v>
      </c>
      <c r="H712" s="174">
        <v>50</v>
      </c>
      <c r="I712" s="174">
        <v>50</v>
      </c>
      <c r="K712" s="176">
        <f t="shared" si="81"/>
        <v>21</v>
      </c>
      <c r="L712" s="176">
        <f t="shared" si="82"/>
        <v>2</v>
      </c>
      <c r="M712" s="176" t="b">
        <f t="shared" si="83"/>
        <v>1</v>
      </c>
      <c r="N712" s="176">
        <f t="shared" si="79"/>
        <v>0</v>
      </c>
      <c r="O712" s="176"/>
    </row>
    <row r="713" spans="1:15" x14ac:dyDescent="0.25">
      <c r="A713" s="176">
        <f t="shared" si="80"/>
        <v>121</v>
      </c>
      <c r="B713" s="176" t="str">
        <f t="shared" si="78"/>
        <v>VSSHV</v>
      </c>
      <c r="C713" s="176" t="str">
        <f t="shared" si="84"/>
        <v>VSSHV&lt;7&gt;</v>
      </c>
      <c r="D713" s="174" t="s">
        <v>2043</v>
      </c>
      <c r="E713" s="174">
        <v>3365.52</v>
      </c>
      <c r="F713" s="174">
        <v>7165</v>
      </c>
      <c r="G713" s="174">
        <v>2500</v>
      </c>
      <c r="H713" s="174">
        <v>50</v>
      </c>
      <c r="I713" s="174">
        <v>50</v>
      </c>
      <c r="K713" s="176">
        <f t="shared" si="81"/>
        <v>21</v>
      </c>
      <c r="L713" s="176">
        <f t="shared" si="82"/>
        <v>1</v>
      </c>
      <c r="M713" s="176" t="b">
        <f t="shared" si="83"/>
        <v>1</v>
      </c>
      <c r="N713" s="176">
        <f t="shared" si="79"/>
        <v>0</v>
      </c>
      <c r="O713" s="176"/>
    </row>
    <row r="714" spans="1:15" x14ac:dyDescent="0.25">
      <c r="A714" s="176">
        <f t="shared" si="80"/>
        <v>21</v>
      </c>
      <c r="B714" s="176" t="str">
        <f t="shared" si="78"/>
        <v>VSSHV</v>
      </c>
      <c r="C714" s="176" t="str">
        <f t="shared" si="84"/>
        <v>VSSHV&lt;2&gt;</v>
      </c>
      <c r="D714" s="174" t="s">
        <v>2044</v>
      </c>
      <c r="E714" s="174">
        <v>3365.52</v>
      </c>
      <c r="F714" s="174">
        <v>7341</v>
      </c>
      <c r="G714" s="174">
        <v>2500</v>
      </c>
      <c r="H714" s="174">
        <v>50</v>
      </c>
      <c r="I714" s="174">
        <v>50</v>
      </c>
      <c r="K714" s="176">
        <f t="shared" si="81"/>
        <v>21</v>
      </c>
      <c r="L714" s="176">
        <f t="shared" si="82"/>
        <v>0</v>
      </c>
      <c r="M714" s="176" t="b">
        <f t="shared" si="83"/>
        <v>1</v>
      </c>
      <c r="N714" s="176">
        <f t="shared" si="79"/>
        <v>0</v>
      </c>
      <c r="O714" s="176"/>
    </row>
    <row r="715" spans="1:15" x14ac:dyDescent="0.25">
      <c r="A715" s="176">
        <f t="shared" si="80"/>
        <v>1822</v>
      </c>
      <c r="B715" s="176" t="str">
        <f t="shared" si="78"/>
        <v>PZT&lt;528&gt;</v>
      </c>
      <c r="C715" s="176" t="str">
        <f t="shared" si="84"/>
        <v>PZT&lt;528&gt;</v>
      </c>
      <c r="D715" s="174" t="s">
        <v>2045</v>
      </c>
      <c r="E715" s="174">
        <v>3515.52</v>
      </c>
      <c r="F715" s="174">
        <v>4173</v>
      </c>
      <c r="G715" s="174">
        <v>2500</v>
      </c>
      <c r="H715" s="174">
        <v>50</v>
      </c>
      <c r="I715" s="174">
        <v>50</v>
      </c>
      <c r="K715" s="176">
        <f t="shared" si="81"/>
        <v>22</v>
      </c>
      <c r="L715" s="176">
        <f t="shared" si="82"/>
        <v>18</v>
      </c>
      <c r="M715" s="176" t="b">
        <f t="shared" si="83"/>
        <v>1</v>
      </c>
      <c r="N715" s="176">
        <f t="shared" si="79"/>
        <v>0</v>
      </c>
      <c r="O715" s="176"/>
    </row>
    <row r="716" spans="1:15" x14ac:dyDescent="0.25">
      <c r="A716" s="176">
        <f t="shared" si="80"/>
        <v>1722</v>
      </c>
      <c r="B716" s="176" t="str">
        <f t="shared" si="78"/>
        <v>NOCON</v>
      </c>
      <c r="C716" s="176" t="str">
        <f t="shared" si="84"/>
        <v>NOCON</v>
      </c>
      <c r="D716" s="174" t="s">
        <v>1396</v>
      </c>
      <c r="E716" s="174">
        <v>3515.52</v>
      </c>
      <c r="F716" s="174">
        <v>4349</v>
      </c>
      <c r="G716" s="174">
        <v>2500</v>
      </c>
      <c r="H716" s="174">
        <v>50</v>
      </c>
      <c r="I716" s="174">
        <v>50</v>
      </c>
      <c r="K716" s="176">
        <f t="shared" si="81"/>
        <v>22</v>
      </c>
      <c r="L716" s="176">
        <f t="shared" si="82"/>
        <v>17</v>
      </c>
      <c r="M716" s="176" t="b">
        <f t="shared" si="83"/>
        <v>1</v>
      </c>
      <c r="N716" s="176">
        <f t="shared" si="79"/>
        <v>0</v>
      </c>
      <c r="O716" s="176"/>
    </row>
    <row r="717" spans="1:15" x14ac:dyDescent="0.25">
      <c r="A717" s="176">
        <f t="shared" si="80"/>
        <v>1622</v>
      </c>
      <c r="B717" s="176" t="str">
        <f t="shared" ref="B717:B780" si="85">IF(LEFT(C717,1)="V",IF(ISNUMBER(FIND("&lt;",C717)),LEFT(C717,FIND("&lt;",C717)-1),C717),C717)</f>
        <v>NOCON</v>
      </c>
      <c r="C717" s="176" t="str">
        <f t="shared" si="84"/>
        <v>NOCON</v>
      </c>
      <c r="D717" s="174" t="s">
        <v>1396</v>
      </c>
      <c r="E717" s="174">
        <v>3515.52</v>
      </c>
      <c r="F717" s="174">
        <v>4525</v>
      </c>
      <c r="G717" s="174">
        <v>2500</v>
      </c>
      <c r="H717" s="174">
        <v>50</v>
      </c>
      <c r="I717" s="174">
        <v>50</v>
      </c>
      <c r="K717" s="176">
        <f t="shared" si="81"/>
        <v>22</v>
      </c>
      <c r="L717" s="176">
        <f t="shared" si="82"/>
        <v>16</v>
      </c>
      <c r="M717" s="176" t="b">
        <f t="shared" si="83"/>
        <v>1</v>
      </c>
      <c r="N717" s="176">
        <f t="shared" si="79"/>
        <v>0</v>
      </c>
      <c r="O717" s="176"/>
    </row>
    <row r="718" spans="1:15" x14ac:dyDescent="0.25">
      <c r="A718" s="176">
        <f t="shared" si="80"/>
        <v>1522</v>
      </c>
      <c r="B718" s="176" t="str">
        <f t="shared" si="85"/>
        <v>PZT&lt;496&gt;</v>
      </c>
      <c r="C718" s="176" t="str">
        <f t="shared" si="84"/>
        <v>PZT&lt;496&gt;</v>
      </c>
      <c r="D718" s="174" t="s">
        <v>2046</v>
      </c>
      <c r="E718" s="174">
        <v>3515.52</v>
      </c>
      <c r="F718" s="174">
        <v>4701</v>
      </c>
      <c r="G718" s="174">
        <v>2500</v>
      </c>
      <c r="H718" s="174">
        <v>50</v>
      </c>
      <c r="I718" s="174">
        <v>50</v>
      </c>
      <c r="K718" s="176">
        <f t="shared" si="81"/>
        <v>22</v>
      </c>
      <c r="L718" s="176">
        <f t="shared" si="82"/>
        <v>15</v>
      </c>
      <c r="M718" s="176" t="b">
        <f t="shared" si="83"/>
        <v>1</v>
      </c>
      <c r="N718" s="176">
        <f t="shared" si="79"/>
        <v>0</v>
      </c>
      <c r="O718" s="176"/>
    </row>
    <row r="719" spans="1:15" x14ac:dyDescent="0.25">
      <c r="A719" s="176">
        <f t="shared" si="80"/>
        <v>1422</v>
      </c>
      <c r="B719" s="176" t="str">
        <f t="shared" si="85"/>
        <v>PZT&lt;464&gt;</v>
      </c>
      <c r="C719" s="176" t="str">
        <f t="shared" si="84"/>
        <v>PZT&lt;464&gt;</v>
      </c>
      <c r="D719" s="174" t="s">
        <v>2047</v>
      </c>
      <c r="E719" s="174">
        <v>3515.52</v>
      </c>
      <c r="F719" s="174">
        <v>4877</v>
      </c>
      <c r="G719" s="174">
        <v>2500</v>
      </c>
      <c r="H719" s="174">
        <v>50</v>
      </c>
      <c r="I719" s="174">
        <v>50</v>
      </c>
      <c r="K719" s="176">
        <f t="shared" si="81"/>
        <v>22</v>
      </c>
      <c r="L719" s="176">
        <f t="shared" si="82"/>
        <v>14</v>
      </c>
      <c r="M719" s="176" t="b">
        <f t="shared" si="83"/>
        <v>1</v>
      </c>
      <c r="N719" s="176">
        <f t="shared" si="79"/>
        <v>0</v>
      </c>
      <c r="O719" s="176"/>
    </row>
    <row r="720" spans="1:15" x14ac:dyDescent="0.25">
      <c r="A720" s="176">
        <f t="shared" si="80"/>
        <v>1322</v>
      </c>
      <c r="B720" s="176" t="str">
        <f t="shared" si="85"/>
        <v>PZT&lt;432&gt;</v>
      </c>
      <c r="C720" s="176" t="str">
        <f t="shared" si="84"/>
        <v>PZT&lt;432&gt;</v>
      </c>
      <c r="D720" s="174" t="s">
        <v>2048</v>
      </c>
      <c r="E720" s="174">
        <v>3515.52</v>
      </c>
      <c r="F720" s="174">
        <v>5053</v>
      </c>
      <c r="G720" s="174">
        <v>2500</v>
      </c>
      <c r="H720" s="174">
        <v>50</v>
      </c>
      <c r="I720" s="174">
        <v>50</v>
      </c>
      <c r="K720" s="176">
        <f t="shared" si="81"/>
        <v>22</v>
      </c>
      <c r="L720" s="176">
        <f t="shared" si="82"/>
        <v>13</v>
      </c>
      <c r="M720" s="176" t="b">
        <f t="shared" si="83"/>
        <v>1</v>
      </c>
      <c r="N720" s="176">
        <f t="shared" si="79"/>
        <v>0</v>
      </c>
      <c r="O720" s="176"/>
    </row>
    <row r="721" spans="1:15" x14ac:dyDescent="0.25">
      <c r="A721" s="176">
        <f t="shared" si="80"/>
        <v>1222</v>
      </c>
      <c r="B721" s="176" t="str">
        <f t="shared" si="85"/>
        <v>PZT&lt;400&gt;</v>
      </c>
      <c r="C721" s="176" t="str">
        <f t="shared" si="84"/>
        <v>PZT&lt;400&gt;</v>
      </c>
      <c r="D721" s="174" t="s">
        <v>2049</v>
      </c>
      <c r="E721" s="174">
        <v>3515.52</v>
      </c>
      <c r="F721" s="174">
        <v>5229</v>
      </c>
      <c r="G721" s="174">
        <v>2500</v>
      </c>
      <c r="H721" s="174">
        <v>50</v>
      </c>
      <c r="I721" s="174">
        <v>50</v>
      </c>
      <c r="K721" s="176">
        <f t="shared" si="81"/>
        <v>22</v>
      </c>
      <c r="L721" s="176">
        <f t="shared" si="82"/>
        <v>12</v>
      </c>
      <c r="M721" s="176" t="b">
        <f t="shared" si="83"/>
        <v>1</v>
      </c>
      <c r="N721" s="176">
        <f t="shared" si="79"/>
        <v>0</v>
      </c>
      <c r="O721" s="176"/>
    </row>
    <row r="722" spans="1:15" x14ac:dyDescent="0.25">
      <c r="A722" s="176">
        <f t="shared" si="80"/>
        <v>1122</v>
      </c>
      <c r="B722" s="176" t="str">
        <f t="shared" si="85"/>
        <v>PZT&lt;368&gt;</v>
      </c>
      <c r="C722" s="176" t="str">
        <f t="shared" si="84"/>
        <v>PZT&lt;368&gt;</v>
      </c>
      <c r="D722" s="174" t="s">
        <v>2050</v>
      </c>
      <c r="E722" s="174">
        <v>3515.52</v>
      </c>
      <c r="F722" s="174">
        <v>5405</v>
      </c>
      <c r="G722" s="174">
        <v>2500</v>
      </c>
      <c r="H722" s="174">
        <v>50</v>
      </c>
      <c r="I722" s="174">
        <v>50</v>
      </c>
      <c r="K722" s="176">
        <f t="shared" si="81"/>
        <v>22</v>
      </c>
      <c r="L722" s="176">
        <f t="shared" si="82"/>
        <v>11</v>
      </c>
      <c r="M722" s="176" t="b">
        <f t="shared" si="83"/>
        <v>1</v>
      </c>
      <c r="N722" s="176">
        <f t="shared" si="79"/>
        <v>0</v>
      </c>
      <c r="O722" s="176"/>
    </row>
    <row r="723" spans="1:15" x14ac:dyDescent="0.25">
      <c r="A723" s="176">
        <f t="shared" si="80"/>
        <v>1022</v>
      </c>
      <c r="B723" s="176" t="str">
        <f t="shared" si="85"/>
        <v>PZT&lt;336&gt;</v>
      </c>
      <c r="C723" s="176" t="str">
        <f t="shared" si="84"/>
        <v>PZT&lt;336&gt;</v>
      </c>
      <c r="D723" s="174" t="s">
        <v>2051</v>
      </c>
      <c r="E723" s="174">
        <v>3515.52</v>
      </c>
      <c r="F723" s="174">
        <v>5581</v>
      </c>
      <c r="G723" s="174">
        <v>2500</v>
      </c>
      <c r="H723" s="174">
        <v>50</v>
      </c>
      <c r="I723" s="174">
        <v>50</v>
      </c>
      <c r="K723" s="176">
        <f t="shared" si="81"/>
        <v>22</v>
      </c>
      <c r="L723" s="176">
        <f t="shared" si="82"/>
        <v>10</v>
      </c>
      <c r="M723" s="176" t="b">
        <f t="shared" si="83"/>
        <v>1</v>
      </c>
      <c r="N723" s="176">
        <f t="shared" si="79"/>
        <v>0</v>
      </c>
      <c r="O723" s="176"/>
    </row>
    <row r="724" spans="1:15" x14ac:dyDescent="0.25">
      <c r="A724" s="176">
        <f t="shared" si="80"/>
        <v>922</v>
      </c>
      <c r="B724" s="176" t="str">
        <f t="shared" si="85"/>
        <v>PZT&lt;304&gt;</v>
      </c>
      <c r="C724" s="176" t="str">
        <f t="shared" si="84"/>
        <v>PZT&lt;304&gt;</v>
      </c>
      <c r="D724" s="174" t="s">
        <v>2052</v>
      </c>
      <c r="E724" s="174">
        <v>3515.52</v>
      </c>
      <c r="F724" s="174">
        <v>5757</v>
      </c>
      <c r="G724" s="174">
        <v>2500</v>
      </c>
      <c r="H724" s="174">
        <v>50</v>
      </c>
      <c r="I724" s="174">
        <v>50</v>
      </c>
      <c r="K724" s="176">
        <f t="shared" si="81"/>
        <v>22</v>
      </c>
      <c r="L724" s="176">
        <f t="shared" si="82"/>
        <v>9</v>
      </c>
      <c r="M724" s="176" t="b">
        <f t="shared" si="83"/>
        <v>1</v>
      </c>
      <c r="N724" s="176">
        <f t="shared" ref="N724:N787" si="86">ABS(K724-ROUND(K724,0))+ABS(L724-ROUND(L724,0))</f>
        <v>0</v>
      </c>
      <c r="O724" s="176"/>
    </row>
    <row r="725" spans="1:15" x14ac:dyDescent="0.25">
      <c r="A725" s="176">
        <f t="shared" si="80"/>
        <v>822</v>
      </c>
      <c r="B725" s="176" t="str">
        <f t="shared" si="85"/>
        <v>PZT&lt;272&gt;</v>
      </c>
      <c r="C725" s="176" t="str">
        <f t="shared" si="84"/>
        <v>PZT&lt;272&gt;</v>
      </c>
      <c r="D725" s="174" t="s">
        <v>2053</v>
      </c>
      <c r="E725" s="174">
        <v>3515.52</v>
      </c>
      <c r="F725" s="174">
        <v>5933</v>
      </c>
      <c r="G725" s="174">
        <v>2500</v>
      </c>
      <c r="H725" s="174">
        <v>50</v>
      </c>
      <c r="I725" s="174">
        <v>50</v>
      </c>
      <c r="K725" s="176">
        <f t="shared" si="81"/>
        <v>22</v>
      </c>
      <c r="L725" s="176">
        <f t="shared" si="82"/>
        <v>8</v>
      </c>
      <c r="M725" s="176" t="b">
        <f t="shared" si="83"/>
        <v>1</v>
      </c>
      <c r="N725" s="176">
        <f t="shared" si="86"/>
        <v>0</v>
      </c>
      <c r="O725" s="176"/>
    </row>
    <row r="726" spans="1:15" x14ac:dyDescent="0.25">
      <c r="A726" s="176">
        <f t="shared" si="80"/>
        <v>722</v>
      </c>
      <c r="B726" s="176" t="str">
        <f t="shared" si="85"/>
        <v>PZT&lt;240&gt;</v>
      </c>
      <c r="C726" s="176" t="str">
        <f t="shared" si="84"/>
        <v>PZT&lt;240&gt;</v>
      </c>
      <c r="D726" s="174" t="s">
        <v>2054</v>
      </c>
      <c r="E726" s="174">
        <v>3515.52</v>
      </c>
      <c r="F726" s="174">
        <v>6109</v>
      </c>
      <c r="G726" s="174">
        <v>2500</v>
      </c>
      <c r="H726" s="174">
        <v>50</v>
      </c>
      <c r="I726" s="174">
        <v>50</v>
      </c>
      <c r="K726" s="176">
        <f t="shared" si="81"/>
        <v>22</v>
      </c>
      <c r="L726" s="176">
        <f t="shared" si="82"/>
        <v>7</v>
      </c>
      <c r="M726" s="176" t="b">
        <f t="shared" si="83"/>
        <v>1</v>
      </c>
      <c r="N726" s="176">
        <f t="shared" si="86"/>
        <v>0</v>
      </c>
      <c r="O726" s="176"/>
    </row>
    <row r="727" spans="1:15" x14ac:dyDescent="0.25">
      <c r="A727" s="176">
        <f t="shared" si="80"/>
        <v>622</v>
      </c>
      <c r="B727" s="176" t="str">
        <f t="shared" si="85"/>
        <v>PZT&lt;208&gt;</v>
      </c>
      <c r="C727" s="176" t="str">
        <f t="shared" si="84"/>
        <v>PZT&lt;208&gt;</v>
      </c>
      <c r="D727" s="174" t="s">
        <v>2055</v>
      </c>
      <c r="E727" s="174">
        <v>3515.52</v>
      </c>
      <c r="F727" s="174">
        <v>6285</v>
      </c>
      <c r="G727" s="174">
        <v>2500</v>
      </c>
      <c r="H727" s="174">
        <v>50</v>
      </c>
      <c r="I727" s="174">
        <v>50</v>
      </c>
      <c r="K727" s="176">
        <f t="shared" si="81"/>
        <v>22</v>
      </c>
      <c r="L727" s="176">
        <f t="shared" si="82"/>
        <v>6</v>
      </c>
      <c r="M727" s="176" t="b">
        <f t="shared" si="83"/>
        <v>1</v>
      </c>
      <c r="N727" s="176">
        <f t="shared" si="86"/>
        <v>0</v>
      </c>
      <c r="O727" s="176"/>
    </row>
    <row r="728" spans="1:15" x14ac:dyDescent="0.25">
      <c r="A728" s="176">
        <f t="shared" si="80"/>
        <v>522</v>
      </c>
      <c r="B728" s="176" t="str">
        <f t="shared" si="85"/>
        <v>PZT&lt;176&gt;</v>
      </c>
      <c r="C728" s="176" t="str">
        <f t="shared" si="84"/>
        <v>PZT&lt;176&gt;</v>
      </c>
      <c r="D728" s="174" t="s">
        <v>2056</v>
      </c>
      <c r="E728" s="174">
        <v>3515.52</v>
      </c>
      <c r="F728" s="174">
        <v>6461</v>
      </c>
      <c r="G728" s="174">
        <v>2500</v>
      </c>
      <c r="H728" s="174">
        <v>50</v>
      </c>
      <c r="I728" s="174">
        <v>50</v>
      </c>
      <c r="K728" s="176">
        <f t="shared" si="81"/>
        <v>22</v>
      </c>
      <c r="L728" s="176">
        <f t="shared" si="82"/>
        <v>5</v>
      </c>
      <c r="M728" s="176" t="b">
        <f t="shared" si="83"/>
        <v>1</v>
      </c>
      <c r="N728" s="176">
        <f t="shared" si="86"/>
        <v>0</v>
      </c>
      <c r="O728" s="176"/>
    </row>
    <row r="729" spans="1:15" x14ac:dyDescent="0.25">
      <c r="A729" s="176">
        <f t="shared" si="80"/>
        <v>422</v>
      </c>
      <c r="B729" s="176" t="str">
        <f t="shared" si="85"/>
        <v>PZT&lt;144&gt;</v>
      </c>
      <c r="C729" s="176" t="str">
        <f t="shared" si="84"/>
        <v>PZT&lt;144&gt;</v>
      </c>
      <c r="D729" s="174" t="s">
        <v>2057</v>
      </c>
      <c r="E729" s="174">
        <v>3515.52</v>
      </c>
      <c r="F729" s="174">
        <v>6637</v>
      </c>
      <c r="G729" s="174">
        <v>2500</v>
      </c>
      <c r="H729" s="174">
        <v>50</v>
      </c>
      <c r="I729" s="174">
        <v>50</v>
      </c>
      <c r="K729" s="176">
        <f t="shared" si="81"/>
        <v>22</v>
      </c>
      <c r="L729" s="176">
        <f t="shared" si="82"/>
        <v>4</v>
      </c>
      <c r="M729" s="176" t="b">
        <f t="shared" si="83"/>
        <v>1</v>
      </c>
      <c r="N729" s="176">
        <f t="shared" si="86"/>
        <v>0</v>
      </c>
      <c r="O729" s="176"/>
    </row>
    <row r="730" spans="1:15" x14ac:dyDescent="0.25">
      <c r="A730" s="176">
        <f t="shared" si="80"/>
        <v>322</v>
      </c>
      <c r="B730" s="176" t="str">
        <f t="shared" si="85"/>
        <v>PZT&lt;112&gt;</v>
      </c>
      <c r="C730" s="176" t="str">
        <f t="shared" si="84"/>
        <v>PZT&lt;112&gt;</v>
      </c>
      <c r="D730" s="174" t="s">
        <v>2058</v>
      </c>
      <c r="E730" s="174">
        <v>3515.52</v>
      </c>
      <c r="F730" s="174">
        <v>6813</v>
      </c>
      <c r="G730" s="174">
        <v>2500</v>
      </c>
      <c r="H730" s="174">
        <v>50</v>
      </c>
      <c r="I730" s="174">
        <v>50</v>
      </c>
      <c r="K730" s="176">
        <f t="shared" si="81"/>
        <v>22</v>
      </c>
      <c r="L730" s="176">
        <f t="shared" si="82"/>
        <v>3</v>
      </c>
      <c r="M730" s="176" t="b">
        <f t="shared" si="83"/>
        <v>1</v>
      </c>
      <c r="N730" s="176">
        <f t="shared" si="86"/>
        <v>0</v>
      </c>
      <c r="O730" s="176"/>
    </row>
    <row r="731" spans="1:15" x14ac:dyDescent="0.25">
      <c r="A731" s="176">
        <f t="shared" si="80"/>
        <v>222</v>
      </c>
      <c r="B731" s="176" t="str">
        <f t="shared" si="85"/>
        <v>PZT&lt;80&gt;</v>
      </c>
      <c r="C731" s="176" t="str">
        <f t="shared" si="84"/>
        <v>PZT&lt;80&gt;</v>
      </c>
      <c r="D731" s="174" t="s">
        <v>2059</v>
      </c>
      <c r="E731" s="174">
        <v>3515.52</v>
      </c>
      <c r="F731" s="174">
        <v>6989</v>
      </c>
      <c r="G731" s="174">
        <v>2500</v>
      </c>
      <c r="H731" s="174">
        <v>50</v>
      </c>
      <c r="I731" s="174">
        <v>50</v>
      </c>
      <c r="K731" s="176">
        <f t="shared" si="81"/>
        <v>22</v>
      </c>
      <c r="L731" s="176">
        <f t="shared" si="82"/>
        <v>2</v>
      </c>
      <c r="M731" s="176" t="b">
        <f t="shared" si="83"/>
        <v>1</v>
      </c>
      <c r="N731" s="176">
        <f t="shared" si="86"/>
        <v>0</v>
      </c>
      <c r="O731" s="176"/>
    </row>
    <row r="732" spans="1:15" x14ac:dyDescent="0.25">
      <c r="A732" s="176">
        <f t="shared" si="80"/>
        <v>122</v>
      </c>
      <c r="B732" s="176" t="str">
        <f t="shared" si="85"/>
        <v>PZT&lt;48&gt;</v>
      </c>
      <c r="C732" s="176" t="str">
        <f t="shared" si="84"/>
        <v>PZT&lt;48&gt;</v>
      </c>
      <c r="D732" s="174" t="s">
        <v>2060</v>
      </c>
      <c r="E732" s="174">
        <v>3515.52</v>
      </c>
      <c r="F732" s="174">
        <v>7165</v>
      </c>
      <c r="G732" s="174">
        <v>2500</v>
      </c>
      <c r="H732" s="174">
        <v>50</v>
      </c>
      <c r="I732" s="174">
        <v>50</v>
      </c>
      <c r="K732" s="176">
        <f t="shared" si="81"/>
        <v>22</v>
      </c>
      <c r="L732" s="176">
        <f t="shared" si="82"/>
        <v>1</v>
      </c>
      <c r="M732" s="176" t="b">
        <f t="shared" si="83"/>
        <v>1</v>
      </c>
      <c r="N732" s="176">
        <f t="shared" si="86"/>
        <v>0</v>
      </c>
      <c r="O732" s="176"/>
    </row>
    <row r="733" spans="1:15" x14ac:dyDescent="0.25">
      <c r="A733" s="176">
        <f t="shared" si="80"/>
        <v>22</v>
      </c>
      <c r="B733" s="176" t="str">
        <f t="shared" si="85"/>
        <v>PZT&lt;16&gt;</v>
      </c>
      <c r="C733" s="176" t="str">
        <f t="shared" si="84"/>
        <v>PZT&lt;16&gt;</v>
      </c>
      <c r="D733" s="174" t="s">
        <v>2061</v>
      </c>
      <c r="E733" s="174">
        <v>3515.52</v>
      </c>
      <c r="F733" s="174">
        <v>7341</v>
      </c>
      <c r="G733" s="174">
        <v>2500</v>
      </c>
      <c r="H733" s="174">
        <v>50</v>
      </c>
      <c r="I733" s="174">
        <v>50</v>
      </c>
      <c r="K733" s="176">
        <f t="shared" si="81"/>
        <v>22</v>
      </c>
      <c r="L733" s="176">
        <f t="shared" si="82"/>
        <v>0</v>
      </c>
      <c r="M733" s="176" t="b">
        <f t="shared" si="83"/>
        <v>1</v>
      </c>
      <c r="N733" s="176">
        <f t="shared" si="86"/>
        <v>0</v>
      </c>
      <c r="O733" s="176"/>
    </row>
    <row r="734" spans="1:15" x14ac:dyDescent="0.25">
      <c r="A734" s="176">
        <f t="shared" si="80"/>
        <v>1923</v>
      </c>
      <c r="B734" s="176" t="str">
        <f t="shared" si="85"/>
        <v>PZT&lt;561&gt;</v>
      </c>
      <c r="C734" s="176" t="str">
        <f t="shared" si="84"/>
        <v>PZT&lt;561&gt;</v>
      </c>
      <c r="D734" s="174" t="s">
        <v>2062</v>
      </c>
      <c r="E734" s="174">
        <v>3665.52</v>
      </c>
      <c r="F734" s="174">
        <v>3997</v>
      </c>
      <c r="G734" s="174">
        <v>2500</v>
      </c>
      <c r="H734" s="174">
        <v>50</v>
      </c>
      <c r="I734" s="174">
        <v>50</v>
      </c>
      <c r="K734" s="176">
        <f t="shared" si="81"/>
        <v>23</v>
      </c>
      <c r="L734" s="176">
        <f t="shared" si="82"/>
        <v>19</v>
      </c>
      <c r="M734" s="176" t="b">
        <f t="shared" si="83"/>
        <v>1</v>
      </c>
      <c r="N734" s="176">
        <f t="shared" si="86"/>
        <v>0</v>
      </c>
      <c r="O734" s="176"/>
    </row>
    <row r="735" spans="1:15" x14ac:dyDescent="0.25">
      <c r="A735" s="176">
        <f t="shared" si="80"/>
        <v>1823</v>
      </c>
      <c r="B735" s="176" t="str">
        <f t="shared" si="85"/>
        <v>PZT&lt;529&gt;</v>
      </c>
      <c r="C735" s="176" t="str">
        <f t="shared" si="84"/>
        <v>PZT&lt;529&gt;</v>
      </c>
      <c r="D735" s="174" t="s">
        <v>2063</v>
      </c>
      <c r="E735" s="174">
        <v>3665.52</v>
      </c>
      <c r="F735" s="174">
        <v>4173</v>
      </c>
      <c r="G735" s="174">
        <v>2500</v>
      </c>
      <c r="H735" s="174">
        <v>50</v>
      </c>
      <c r="I735" s="174">
        <v>50</v>
      </c>
      <c r="K735" s="176">
        <f t="shared" si="81"/>
        <v>23</v>
      </c>
      <c r="L735" s="176">
        <f t="shared" si="82"/>
        <v>18</v>
      </c>
      <c r="M735" s="176" t="b">
        <f t="shared" si="83"/>
        <v>1</v>
      </c>
      <c r="N735" s="176">
        <f t="shared" si="86"/>
        <v>0</v>
      </c>
      <c r="O735" s="176"/>
    </row>
    <row r="736" spans="1:15" x14ac:dyDescent="0.25">
      <c r="A736" s="176">
        <f t="shared" si="80"/>
        <v>1723</v>
      </c>
      <c r="B736" s="176" t="str">
        <f t="shared" si="85"/>
        <v>NOCON</v>
      </c>
      <c r="C736" s="176" t="str">
        <f t="shared" si="84"/>
        <v>NOCON</v>
      </c>
      <c r="D736" s="174" t="s">
        <v>1396</v>
      </c>
      <c r="E736" s="174">
        <v>3665.52</v>
      </c>
      <c r="F736" s="174">
        <v>4349</v>
      </c>
      <c r="G736" s="174">
        <v>2500</v>
      </c>
      <c r="H736" s="174">
        <v>50</v>
      </c>
      <c r="I736" s="174">
        <v>50</v>
      </c>
      <c r="K736" s="176">
        <f t="shared" si="81"/>
        <v>23</v>
      </c>
      <c r="L736" s="176">
        <f t="shared" si="82"/>
        <v>17</v>
      </c>
      <c r="M736" s="176" t="b">
        <f t="shared" si="83"/>
        <v>1</v>
      </c>
      <c r="N736" s="176">
        <f t="shared" si="86"/>
        <v>0</v>
      </c>
      <c r="O736" s="176"/>
    </row>
    <row r="737" spans="1:15" x14ac:dyDescent="0.25">
      <c r="A737" s="176">
        <f t="shared" si="80"/>
        <v>1623</v>
      </c>
      <c r="B737" s="176" t="str">
        <f t="shared" si="85"/>
        <v>NOCON</v>
      </c>
      <c r="C737" s="176" t="str">
        <f t="shared" si="84"/>
        <v>NOCON</v>
      </c>
      <c r="D737" s="174" t="s">
        <v>1396</v>
      </c>
      <c r="E737" s="174">
        <v>3665.52</v>
      </c>
      <c r="F737" s="174">
        <v>4525</v>
      </c>
      <c r="G737" s="174">
        <v>2500</v>
      </c>
      <c r="H737" s="174">
        <v>50</v>
      </c>
      <c r="I737" s="174">
        <v>50</v>
      </c>
      <c r="K737" s="176">
        <f t="shared" si="81"/>
        <v>23</v>
      </c>
      <c r="L737" s="176">
        <f t="shared" si="82"/>
        <v>16</v>
      </c>
      <c r="M737" s="176" t="b">
        <f t="shared" si="83"/>
        <v>1</v>
      </c>
      <c r="N737" s="176">
        <f t="shared" si="86"/>
        <v>0</v>
      </c>
      <c r="O737" s="176"/>
    </row>
    <row r="738" spans="1:15" x14ac:dyDescent="0.25">
      <c r="A738" s="176">
        <f t="shared" si="80"/>
        <v>1523</v>
      </c>
      <c r="B738" s="176" t="str">
        <f t="shared" si="85"/>
        <v>PZT&lt;497&gt;</v>
      </c>
      <c r="C738" s="176" t="str">
        <f t="shared" si="84"/>
        <v>PZT&lt;497&gt;</v>
      </c>
      <c r="D738" s="174" t="s">
        <v>2064</v>
      </c>
      <c r="E738" s="174">
        <v>3665.52</v>
      </c>
      <c r="F738" s="174">
        <v>4701</v>
      </c>
      <c r="G738" s="174">
        <v>2500</v>
      </c>
      <c r="H738" s="174">
        <v>50</v>
      </c>
      <c r="I738" s="174">
        <v>50</v>
      </c>
      <c r="K738" s="176">
        <f t="shared" si="81"/>
        <v>23</v>
      </c>
      <c r="L738" s="176">
        <f t="shared" si="82"/>
        <v>15</v>
      </c>
      <c r="M738" s="176" t="b">
        <f t="shared" si="83"/>
        <v>1</v>
      </c>
      <c r="N738" s="176">
        <f t="shared" si="86"/>
        <v>0</v>
      </c>
      <c r="O738" s="176"/>
    </row>
    <row r="739" spans="1:15" x14ac:dyDescent="0.25">
      <c r="A739" s="176">
        <f t="shared" si="80"/>
        <v>1423</v>
      </c>
      <c r="B739" s="176" t="str">
        <f t="shared" si="85"/>
        <v>PZT&lt;465&gt;</v>
      </c>
      <c r="C739" s="176" t="str">
        <f t="shared" si="84"/>
        <v>PZT&lt;465&gt;</v>
      </c>
      <c r="D739" s="174" t="s">
        <v>2065</v>
      </c>
      <c r="E739" s="174">
        <v>3665.52</v>
      </c>
      <c r="F739" s="174">
        <v>4877</v>
      </c>
      <c r="G739" s="174">
        <v>2500</v>
      </c>
      <c r="H739" s="174">
        <v>50</v>
      </c>
      <c r="I739" s="174">
        <v>50</v>
      </c>
      <c r="K739" s="176">
        <f t="shared" si="81"/>
        <v>23</v>
      </c>
      <c r="L739" s="176">
        <f t="shared" si="82"/>
        <v>14</v>
      </c>
      <c r="M739" s="176" t="b">
        <f t="shared" si="83"/>
        <v>1</v>
      </c>
      <c r="N739" s="176">
        <f t="shared" si="86"/>
        <v>0</v>
      </c>
      <c r="O739" s="176"/>
    </row>
    <row r="740" spans="1:15" x14ac:dyDescent="0.25">
      <c r="A740" s="176">
        <f t="shared" si="80"/>
        <v>1323</v>
      </c>
      <c r="B740" s="176" t="str">
        <f t="shared" si="85"/>
        <v>PZT&lt;433&gt;</v>
      </c>
      <c r="C740" s="176" t="str">
        <f t="shared" si="84"/>
        <v>PZT&lt;433&gt;</v>
      </c>
      <c r="D740" s="174" t="s">
        <v>2066</v>
      </c>
      <c r="E740" s="174">
        <v>3665.52</v>
      </c>
      <c r="F740" s="174">
        <v>5053</v>
      </c>
      <c r="G740" s="174">
        <v>2500</v>
      </c>
      <c r="H740" s="174">
        <v>50</v>
      </c>
      <c r="I740" s="174">
        <v>50</v>
      </c>
      <c r="K740" s="176">
        <f t="shared" si="81"/>
        <v>23</v>
      </c>
      <c r="L740" s="176">
        <f t="shared" si="82"/>
        <v>13</v>
      </c>
      <c r="M740" s="176" t="b">
        <f t="shared" si="83"/>
        <v>1</v>
      </c>
      <c r="N740" s="176">
        <f t="shared" si="86"/>
        <v>0</v>
      </c>
      <c r="O740" s="176"/>
    </row>
    <row r="741" spans="1:15" x14ac:dyDescent="0.25">
      <c r="A741" s="176">
        <f t="shared" si="80"/>
        <v>1223</v>
      </c>
      <c r="B741" s="176" t="str">
        <f t="shared" si="85"/>
        <v>PZT&lt;401&gt;</v>
      </c>
      <c r="C741" s="176" t="str">
        <f t="shared" si="84"/>
        <v>PZT&lt;401&gt;</v>
      </c>
      <c r="D741" s="174" t="s">
        <v>2067</v>
      </c>
      <c r="E741" s="174">
        <v>3665.52</v>
      </c>
      <c r="F741" s="174">
        <v>5229</v>
      </c>
      <c r="G741" s="174">
        <v>2500</v>
      </c>
      <c r="H741" s="174">
        <v>50</v>
      </c>
      <c r="I741" s="174">
        <v>50</v>
      </c>
      <c r="K741" s="176">
        <f t="shared" si="81"/>
        <v>23</v>
      </c>
      <c r="L741" s="176">
        <f t="shared" si="82"/>
        <v>12</v>
      </c>
      <c r="M741" s="176" t="b">
        <f t="shared" si="83"/>
        <v>1</v>
      </c>
      <c r="N741" s="176">
        <f t="shared" si="86"/>
        <v>0</v>
      </c>
      <c r="O741" s="176"/>
    </row>
    <row r="742" spans="1:15" x14ac:dyDescent="0.25">
      <c r="A742" s="176">
        <f t="shared" si="80"/>
        <v>1123</v>
      </c>
      <c r="B742" s="176" t="str">
        <f t="shared" si="85"/>
        <v>PZT&lt;369&gt;</v>
      </c>
      <c r="C742" s="176" t="str">
        <f t="shared" si="84"/>
        <v>PZT&lt;369&gt;</v>
      </c>
      <c r="D742" s="174" t="s">
        <v>2068</v>
      </c>
      <c r="E742" s="174">
        <v>3665.52</v>
      </c>
      <c r="F742" s="174">
        <v>5405</v>
      </c>
      <c r="G742" s="174">
        <v>2500</v>
      </c>
      <c r="H742" s="174">
        <v>50</v>
      </c>
      <c r="I742" s="174">
        <v>50</v>
      </c>
      <c r="K742" s="176">
        <f t="shared" si="81"/>
        <v>23</v>
      </c>
      <c r="L742" s="176">
        <f t="shared" si="82"/>
        <v>11</v>
      </c>
      <c r="M742" s="176" t="b">
        <f t="shared" si="83"/>
        <v>1</v>
      </c>
      <c r="N742" s="176">
        <f t="shared" si="86"/>
        <v>0</v>
      </c>
      <c r="O742" s="176"/>
    </row>
    <row r="743" spans="1:15" x14ac:dyDescent="0.25">
      <c r="A743" s="176">
        <f t="shared" si="80"/>
        <v>1023</v>
      </c>
      <c r="B743" s="176" t="str">
        <f t="shared" si="85"/>
        <v>PZT&lt;337&gt;</v>
      </c>
      <c r="C743" s="176" t="str">
        <f t="shared" si="84"/>
        <v>PZT&lt;337&gt;</v>
      </c>
      <c r="D743" s="174" t="s">
        <v>2069</v>
      </c>
      <c r="E743" s="174">
        <v>3665.52</v>
      </c>
      <c r="F743" s="174">
        <v>5581</v>
      </c>
      <c r="G743" s="174">
        <v>2500</v>
      </c>
      <c r="H743" s="174">
        <v>50</v>
      </c>
      <c r="I743" s="174">
        <v>50</v>
      </c>
      <c r="K743" s="176">
        <f t="shared" si="81"/>
        <v>23</v>
      </c>
      <c r="L743" s="176">
        <f t="shared" si="82"/>
        <v>10</v>
      </c>
      <c r="M743" s="176" t="b">
        <f t="shared" si="83"/>
        <v>1</v>
      </c>
      <c r="N743" s="176">
        <f t="shared" si="86"/>
        <v>0</v>
      </c>
      <c r="O743" s="176"/>
    </row>
    <row r="744" spans="1:15" x14ac:dyDescent="0.25">
      <c r="A744" s="176">
        <f t="shared" si="80"/>
        <v>923</v>
      </c>
      <c r="B744" s="176" t="str">
        <f t="shared" si="85"/>
        <v>PZT&lt;305&gt;</v>
      </c>
      <c r="C744" s="176" t="str">
        <f t="shared" si="84"/>
        <v>PZT&lt;305&gt;</v>
      </c>
      <c r="D744" s="174" t="s">
        <v>2070</v>
      </c>
      <c r="E744" s="174">
        <v>3665.52</v>
      </c>
      <c r="F744" s="174">
        <v>5757</v>
      </c>
      <c r="G744" s="174">
        <v>2500</v>
      </c>
      <c r="H744" s="174">
        <v>50</v>
      </c>
      <c r="I744" s="174">
        <v>50</v>
      </c>
      <c r="K744" s="176">
        <f t="shared" si="81"/>
        <v>23</v>
      </c>
      <c r="L744" s="176">
        <f t="shared" si="82"/>
        <v>9</v>
      </c>
      <c r="M744" s="176" t="b">
        <f t="shared" si="83"/>
        <v>1</v>
      </c>
      <c r="N744" s="176">
        <f t="shared" si="86"/>
        <v>0</v>
      </c>
      <c r="O744" s="176"/>
    </row>
    <row r="745" spans="1:15" x14ac:dyDescent="0.25">
      <c r="A745" s="176">
        <f t="shared" si="80"/>
        <v>823</v>
      </c>
      <c r="B745" s="176" t="str">
        <f t="shared" si="85"/>
        <v>PZT&lt;273&gt;</v>
      </c>
      <c r="C745" s="176" t="str">
        <f t="shared" si="84"/>
        <v>PZT&lt;273&gt;</v>
      </c>
      <c r="D745" s="174" t="s">
        <v>2071</v>
      </c>
      <c r="E745" s="174">
        <v>3665.52</v>
      </c>
      <c r="F745" s="174">
        <v>5933</v>
      </c>
      <c r="G745" s="174">
        <v>2500</v>
      </c>
      <c r="H745" s="174">
        <v>50</v>
      </c>
      <c r="I745" s="174">
        <v>50</v>
      </c>
      <c r="K745" s="176">
        <f t="shared" si="81"/>
        <v>23</v>
      </c>
      <c r="L745" s="176">
        <f t="shared" si="82"/>
        <v>8</v>
      </c>
      <c r="M745" s="176" t="b">
        <f t="shared" si="83"/>
        <v>1</v>
      </c>
      <c r="N745" s="176">
        <f t="shared" si="86"/>
        <v>0</v>
      </c>
      <c r="O745" s="176"/>
    </row>
    <row r="746" spans="1:15" x14ac:dyDescent="0.25">
      <c r="A746" s="176">
        <f t="shared" si="80"/>
        <v>723</v>
      </c>
      <c r="B746" s="176" t="str">
        <f t="shared" si="85"/>
        <v>PZT&lt;241&gt;</v>
      </c>
      <c r="C746" s="176" t="str">
        <f t="shared" si="84"/>
        <v>PZT&lt;241&gt;</v>
      </c>
      <c r="D746" s="174" t="s">
        <v>2072</v>
      </c>
      <c r="E746" s="174">
        <v>3665.52</v>
      </c>
      <c r="F746" s="174">
        <v>6109</v>
      </c>
      <c r="G746" s="174">
        <v>2500</v>
      </c>
      <c r="H746" s="174">
        <v>50</v>
      </c>
      <c r="I746" s="174">
        <v>50</v>
      </c>
      <c r="K746" s="176">
        <f t="shared" si="81"/>
        <v>23</v>
      </c>
      <c r="L746" s="176">
        <f t="shared" si="82"/>
        <v>7</v>
      </c>
      <c r="M746" s="176" t="b">
        <f t="shared" si="83"/>
        <v>1</v>
      </c>
      <c r="N746" s="176">
        <f t="shared" si="86"/>
        <v>0</v>
      </c>
      <c r="O746" s="176"/>
    </row>
    <row r="747" spans="1:15" x14ac:dyDescent="0.25">
      <c r="A747" s="176">
        <f t="shared" si="80"/>
        <v>623</v>
      </c>
      <c r="B747" s="176" t="str">
        <f t="shared" si="85"/>
        <v>PZT&lt;209&gt;</v>
      </c>
      <c r="C747" s="176" t="str">
        <f t="shared" si="84"/>
        <v>PZT&lt;209&gt;</v>
      </c>
      <c r="D747" s="174" t="s">
        <v>2073</v>
      </c>
      <c r="E747" s="174">
        <v>3665.52</v>
      </c>
      <c r="F747" s="174">
        <v>6285</v>
      </c>
      <c r="G747" s="174">
        <v>2500</v>
      </c>
      <c r="H747" s="174">
        <v>50</v>
      </c>
      <c r="I747" s="174">
        <v>50</v>
      </c>
      <c r="K747" s="176">
        <f t="shared" si="81"/>
        <v>23</v>
      </c>
      <c r="L747" s="176">
        <f t="shared" si="82"/>
        <v>6</v>
      </c>
      <c r="M747" s="176" t="b">
        <f t="shared" si="83"/>
        <v>1</v>
      </c>
      <c r="N747" s="176">
        <f t="shared" si="86"/>
        <v>0</v>
      </c>
      <c r="O747" s="176"/>
    </row>
    <row r="748" spans="1:15" x14ac:dyDescent="0.25">
      <c r="A748" s="176">
        <f t="shared" si="80"/>
        <v>523</v>
      </c>
      <c r="B748" s="176" t="str">
        <f t="shared" si="85"/>
        <v>PZT&lt;177&gt;</v>
      </c>
      <c r="C748" s="176" t="str">
        <f t="shared" si="84"/>
        <v>PZT&lt;177&gt;</v>
      </c>
      <c r="D748" s="174" t="s">
        <v>2074</v>
      </c>
      <c r="E748" s="174">
        <v>3665.52</v>
      </c>
      <c r="F748" s="174">
        <v>6461</v>
      </c>
      <c r="G748" s="174">
        <v>2500</v>
      </c>
      <c r="H748" s="174">
        <v>50</v>
      </c>
      <c r="I748" s="174">
        <v>50</v>
      </c>
      <c r="K748" s="176">
        <f t="shared" si="81"/>
        <v>23</v>
      </c>
      <c r="L748" s="176">
        <f t="shared" si="82"/>
        <v>5</v>
      </c>
      <c r="M748" s="176" t="b">
        <f t="shared" si="83"/>
        <v>1</v>
      </c>
      <c r="N748" s="176">
        <f t="shared" si="86"/>
        <v>0</v>
      </c>
      <c r="O748" s="176"/>
    </row>
    <row r="749" spans="1:15" x14ac:dyDescent="0.25">
      <c r="A749" s="176">
        <f t="shared" si="80"/>
        <v>423</v>
      </c>
      <c r="B749" s="176" t="str">
        <f t="shared" si="85"/>
        <v>PZT&lt;145&gt;</v>
      </c>
      <c r="C749" s="176" t="str">
        <f t="shared" si="84"/>
        <v>PZT&lt;145&gt;</v>
      </c>
      <c r="D749" s="174" t="s">
        <v>2075</v>
      </c>
      <c r="E749" s="174">
        <v>3665.52</v>
      </c>
      <c r="F749" s="174">
        <v>6637</v>
      </c>
      <c r="G749" s="174">
        <v>2500</v>
      </c>
      <c r="H749" s="174">
        <v>50</v>
      </c>
      <c r="I749" s="174">
        <v>50</v>
      </c>
      <c r="K749" s="176">
        <f t="shared" si="81"/>
        <v>23</v>
      </c>
      <c r="L749" s="176">
        <f t="shared" si="82"/>
        <v>4</v>
      </c>
      <c r="M749" s="176" t="b">
        <f t="shared" si="83"/>
        <v>1</v>
      </c>
      <c r="N749" s="176">
        <f t="shared" si="86"/>
        <v>0</v>
      </c>
      <c r="O749" s="176"/>
    </row>
    <row r="750" spans="1:15" x14ac:dyDescent="0.25">
      <c r="A750" s="176">
        <f t="shared" si="80"/>
        <v>323</v>
      </c>
      <c r="B750" s="176" t="str">
        <f t="shared" si="85"/>
        <v>PZT&lt;113&gt;</v>
      </c>
      <c r="C750" s="176" t="str">
        <f t="shared" si="84"/>
        <v>PZT&lt;113&gt;</v>
      </c>
      <c r="D750" s="174" t="s">
        <v>2076</v>
      </c>
      <c r="E750" s="174">
        <v>3665.52</v>
      </c>
      <c r="F750" s="174">
        <v>6813</v>
      </c>
      <c r="G750" s="174">
        <v>2500</v>
      </c>
      <c r="H750" s="174">
        <v>50</v>
      </c>
      <c r="I750" s="174">
        <v>50</v>
      </c>
      <c r="K750" s="176">
        <f t="shared" si="81"/>
        <v>23</v>
      </c>
      <c r="L750" s="176">
        <f t="shared" si="82"/>
        <v>3</v>
      </c>
      <c r="M750" s="176" t="b">
        <f t="shared" si="83"/>
        <v>1</v>
      </c>
      <c r="N750" s="176">
        <f t="shared" si="86"/>
        <v>0</v>
      </c>
      <c r="O750" s="176"/>
    </row>
    <row r="751" spans="1:15" x14ac:dyDescent="0.25">
      <c r="A751" s="176">
        <f t="shared" si="80"/>
        <v>223</v>
      </c>
      <c r="B751" s="176" t="str">
        <f t="shared" si="85"/>
        <v>PZT&lt;81&gt;</v>
      </c>
      <c r="C751" s="176" t="str">
        <f t="shared" si="84"/>
        <v>PZT&lt;81&gt;</v>
      </c>
      <c r="D751" s="174" t="s">
        <v>2077</v>
      </c>
      <c r="E751" s="174">
        <v>3665.52</v>
      </c>
      <c r="F751" s="174">
        <v>6989</v>
      </c>
      <c r="G751" s="174">
        <v>2500</v>
      </c>
      <c r="H751" s="174">
        <v>50</v>
      </c>
      <c r="I751" s="174">
        <v>50</v>
      </c>
      <c r="K751" s="176">
        <f t="shared" si="81"/>
        <v>23</v>
      </c>
      <c r="L751" s="176">
        <f t="shared" si="82"/>
        <v>2</v>
      </c>
      <c r="M751" s="176" t="b">
        <f t="shared" si="83"/>
        <v>1</v>
      </c>
      <c r="N751" s="176">
        <f t="shared" si="86"/>
        <v>0</v>
      </c>
      <c r="O751" s="176"/>
    </row>
    <row r="752" spans="1:15" x14ac:dyDescent="0.25">
      <c r="A752" s="176">
        <f t="shared" si="80"/>
        <v>123</v>
      </c>
      <c r="B752" s="176" t="str">
        <f t="shared" si="85"/>
        <v>PZT&lt;49&gt;</v>
      </c>
      <c r="C752" s="176" t="str">
        <f t="shared" si="84"/>
        <v>PZT&lt;49&gt;</v>
      </c>
      <c r="D752" s="174" t="s">
        <v>2078</v>
      </c>
      <c r="E752" s="174">
        <v>3665.52</v>
      </c>
      <c r="F752" s="174">
        <v>7165</v>
      </c>
      <c r="G752" s="174">
        <v>2500</v>
      </c>
      <c r="H752" s="174">
        <v>50</v>
      </c>
      <c r="I752" s="174">
        <v>50</v>
      </c>
      <c r="K752" s="176">
        <f t="shared" si="81"/>
        <v>23</v>
      </c>
      <c r="L752" s="176">
        <f t="shared" si="82"/>
        <v>1</v>
      </c>
      <c r="M752" s="176" t="b">
        <f t="shared" si="83"/>
        <v>1</v>
      </c>
      <c r="N752" s="176">
        <f t="shared" si="86"/>
        <v>0</v>
      </c>
      <c r="O752" s="176"/>
    </row>
    <row r="753" spans="1:15" x14ac:dyDescent="0.25">
      <c r="A753" s="176">
        <f t="shared" si="80"/>
        <v>23</v>
      </c>
      <c r="B753" s="176" t="str">
        <f t="shared" si="85"/>
        <v>PZT&lt;17&gt;</v>
      </c>
      <c r="C753" s="176" t="str">
        <f t="shared" si="84"/>
        <v>PZT&lt;17&gt;</v>
      </c>
      <c r="D753" s="174" t="s">
        <v>2079</v>
      </c>
      <c r="E753" s="174">
        <v>3665.52</v>
      </c>
      <c r="F753" s="174">
        <v>7341</v>
      </c>
      <c r="G753" s="174">
        <v>2500</v>
      </c>
      <c r="H753" s="174">
        <v>50</v>
      </c>
      <c r="I753" s="174">
        <v>50</v>
      </c>
      <c r="K753" s="176">
        <f t="shared" si="81"/>
        <v>23</v>
      </c>
      <c r="L753" s="176">
        <f t="shared" si="82"/>
        <v>0</v>
      </c>
      <c r="M753" s="176" t="b">
        <f t="shared" si="83"/>
        <v>1</v>
      </c>
      <c r="N753" s="176">
        <f t="shared" si="86"/>
        <v>0</v>
      </c>
      <c r="O753" s="176"/>
    </row>
    <row r="754" spans="1:15" x14ac:dyDescent="0.25">
      <c r="A754" s="176">
        <f t="shared" si="80"/>
        <v>2024</v>
      </c>
      <c r="B754" s="176" t="str">
        <f t="shared" si="85"/>
        <v>PZT&lt;594&gt;</v>
      </c>
      <c r="C754" s="176" t="str">
        <f t="shared" si="84"/>
        <v>PZT&lt;594&gt;</v>
      </c>
      <c r="D754" s="174" t="s">
        <v>2080</v>
      </c>
      <c r="E754" s="174">
        <v>3815.52</v>
      </c>
      <c r="F754" s="174">
        <v>3821</v>
      </c>
      <c r="G754" s="174">
        <v>2500</v>
      </c>
      <c r="H754" s="174">
        <v>50</v>
      </c>
      <c r="I754" s="174">
        <v>50</v>
      </c>
      <c r="K754" s="176">
        <f t="shared" si="81"/>
        <v>24</v>
      </c>
      <c r="L754" s="176">
        <f t="shared" si="82"/>
        <v>20</v>
      </c>
      <c r="M754" s="176" t="b">
        <f t="shared" si="83"/>
        <v>1</v>
      </c>
      <c r="N754" s="176">
        <f t="shared" si="86"/>
        <v>0</v>
      </c>
      <c r="O754" s="176"/>
    </row>
    <row r="755" spans="1:15" x14ac:dyDescent="0.25">
      <c r="A755" s="176">
        <f t="shared" si="80"/>
        <v>1924</v>
      </c>
      <c r="B755" s="176" t="str">
        <f t="shared" si="85"/>
        <v>PZT&lt;562&gt;</v>
      </c>
      <c r="C755" s="176" t="str">
        <f t="shared" si="84"/>
        <v>PZT&lt;562&gt;</v>
      </c>
      <c r="D755" s="174" t="s">
        <v>2081</v>
      </c>
      <c r="E755" s="174">
        <v>3815.52</v>
      </c>
      <c r="F755" s="174">
        <v>3997</v>
      </c>
      <c r="G755" s="174">
        <v>2500</v>
      </c>
      <c r="H755" s="174">
        <v>50</v>
      </c>
      <c r="I755" s="174">
        <v>50</v>
      </c>
      <c r="K755" s="176">
        <f t="shared" si="81"/>
        <v>24</v>
      </c>
      <c r="L755" s="176">
        <f t="shared" si="82"/>
        <v>19</v>
      </c>
      <c r="M755" s="176" t="b">
        <f t="shared" si="83"/>
        <v>1</v>
      </c>
      <c r="N755" s="176">
        <f t="shared" si="86"/>
        <v>0</v>
      </c>
      <c r="O755" s="176"/>
    </row>
    <row r="756" spans="1:15" x14ac:dyDescent="0.25">
      <c r="A756" s="176">
        <f t="shared" si="80"/>
        <v>1824</v>
      </c>
      <c r="B756" s="176" t="str">
        <f t="shared" si="85"/>
        <v>PZT&lt;530&gt;</v>
      </c>
      <c r="C756" s="176" t="str">
        <f t="shared" si="84"/>
        <v>PZT&lt;530&gt;</v>
      </c>
      <c r="D756" s="174" t="s">
        <v>2082</v>
      </c>
      <c r="E756" s="174">
        <v>3815.52</v>
      </c>
      <c r="F756" s="174">
        <v>4173</v>
      </c>
      <c r="G756" s="174">
        <v>2500</v>
      </c>
      <c r="H756" s="174">
        <v>50</v>
      </c>
      <c r="I756" s="174">
        <v>50</v>
      </c>
      <c r="K756" s="176">
        <f t="shared" si="81"/>
        <v>24</v>
      </c>
      <c r="L756" s="176">
        <f t="shared" si="82"/>
        <v>18</v>
      </c>
      <c r="M756" s="176" t="b">
        <f t="shared" si="83"/>
        <v>1</v>
      </c>
      <c r="N756" s="176">
        <f t="shared" si="86"/>
        <v>0</v>
      </c>
      <c r="O756" s="176"/>
    </row>
    <row r="757" spans="1:15" x14ac:dyDescent="0.25">
      <c r="A757" s="176">
        <f t="shared" si="80"/>
        <v>1724</v>
      </c>
      <c r="B757" s="176" t="str">
        <f t="shared" si="85"/>
        <v>NOCON</v>
      </c>
      <c r="C757" s="176" t="str">
        <f t="shared" si="84"/>
        <v>NOCON</v>
      </c>
      <c r="D757" s="174" t="s">
        <v>1396</v>
      </c>
      <c r="E757" s="174">
        <v>3815.52</v>
      </c>
      <c r="F757" s="174">
        <v>4349</v>
      </c>
      <c r="G757" s="174">
        <v>2500</v>
      </c>
      <c r="H757" s="174">
        <v>50</v>
      </c>
      <c r="I757" s="174">
        <v>50</v>
      </c>
      <c r="K757" s="176">
        <f t="shared" si="81"/>
        <v>24</v>
      </c>
      <c r="L757" s="176">
        <f t="shared" si="82"/>
        <v>17</v>
      </c>
      <c r="M757" s="176" t="b">
        <f t="shared" si="83"/>
        <v>1</v>
      </c>
      <c r="N757" s="176">
        <f t="shared" si="86"/>
        <v>0</v>
      </c>
      <c r="O757" s="176"/>
    </row>
    <row r="758" spans="1:15" x14ac:dyDescent="0.25">
      <c r="A758" s="176">
        <f t="shared" si="80"/>
        <v>1624</v>
      </c>
      <c r="B758" s="176" t="str">
        <f t="shared" si="85"/>
        <v>NOCON</v>
      </c>
      <c r="C758" s="176" t="str">
        <f t="shared" si="84"/>
        <v>NOCON</v>
      </c>
      <c r="D758" s="174" t="s">
        <v>1396</v>
      </c>
      <c r="E758" s="174">
        <v>3815.52</v>
      </c>
      <c r="F758" s="174">
        <v>4525</v>
      </c>
      <c r="G758" s="174">
        <v>2500</v>
      </c>
      <c r="H758" s="174">
        <v>50</v>
      </c>
      <c r="I758" s="174">
        <v>50</v>
      </c>
      <c r="K758" s="176">
        <f t="shared" si="81"/>
        <v>24</v>
      </c>
      <c r="L758" s="176">
        <f t="shared" si="82"/>
        <v>16</v>
      </c>
      <c r="M758" s="176" t="b">
        <f t="shared" si="83"/>
        <v>1</v>
      </c>
      <c r="N758" s="176">
        <f t="shared" si="86"/>
        <v>0</v>
      </c>
      <c r="O758" s="176"/>
    </row>
    <row r="759" spans="1:15" x14ac:dyDescent="0.25">
      <c r="A759" s="176">
        <f t="shared" si="80"/>
        <v>1524</v>
      </c>
      <c r="B759" s="176" t="str">
        <f t="shared" si="85"/>
        <v>PZT&lt;498&gt;</v>
      </c>
      <c r="C759" s="176" t="str">
        <f t="shared" si="84"/>
        <v>PZT&lt;498&gt;</v>
      </c>
      <c r="D759" s="174" t="s">
        <v>2083</v>
      </c>
      <c r="E759" s="174">
        <v>3815.52</v>
      </c>
      <c r="F759" s="174">
        <v>4701</v>
      </c>
      <c r="G759" s="174">
        <v>2500</v>
      </c>
      <c r="H759" s="174">
        <v>50</v>
      </c>
      <c r="I759" s="174">
        <v>50</v>
      </c>
      <c r="K759" s="176">
        <f t="shared" si="81"/>
        <v>24</v>
      </c>
      <c r="L759" s="176">
        <f t="shared" si="82"/>
        <v>15</v>
      </c>
      <c r="M759" s="176" t="b">
        <f t="shared" si="83"/>
        <v>1</v>
      </c>
      <c r="N759" s="176">
        <f t="shared" si="86"/>
        <v>0</v>
      </c>
      <c r="O759" s="176"/>
    </row>
    <row r="760" spans="1:15" x14ac:dyDescent="0.25">
      <c r="A760" s="176">
        <f t="shared" si="80"/>
        <v>1424</v>
      </c>
      <c r="B760" s="176" t="str">
        <f t="shared" si="85"/>
        <v>PZT&lt;466&gt;</v>
      </c>
      <c r="C760" s="176" t="str">
        <f t="shared" si="84"/>
        <v>PZT&lt;466&gt;</v>
      </c>
      <c r="D760" s="174" t="s">
        <v>2084</v>
      </c>
      <c r="E760" s="174">
        <v>3815.52</v>
      </c>
      <c r="F760" s="174">
        <v>4877</v>
      </c>
      <c r="G760" s="174">
        <v>2500</v>
      </c>
      <c r="H760" s="174">
        <v>50</v>
      </c>
      <c r="I760" s="174">
        <v>50</v>
      </c>
      <c r="K760" s="176">
        <f t="shared" si="81"/>
        <v>24</v>
      </c>
      <c r="L760" s="176">
        <f t="shared" si="82"/>
        <v>14</v>
      </c>
      <c r="M760" s="176" t="b">
        <f t="shared" si="83"/>
        <v>1</v>
      </c>
      <c r="N760" s="176">
        <f t="shared" si="86"/>
        <v>0</v>
      </c>
      <c r="O760" s="176"/>
    </row>
    <row r="761" spans="1:15" x14ac:dyDescent="0.25">
      <c r="A761" s="176">
        <f t="shared" si="80"/>
        <v>1324</v>
      </c>
      <c r="B761" s="176" t="str">
        <f t="shared" si="85"/>
        <v>PZT&lt;434&gt;</v>
      </c>
      <c r="C761" s="176" t="str">
        <f t="shared" si="84"/>
        <v>PZT&lt;434&gt;</v>
      </c>
      <c r="D761" s="174" t="s">
        <v>2085</v>
      </c>
      <c r="E761" s="174">
        <v>3815.52</v>
      </c>
      <c r="F761" s="174">
        <v>5053</v>
      </c>
      <c r="G761" s="174">
        <v>2500</v>
      </c>
      <c r="H761" s="174">
        <v>50</v>
      </c>
      <c r="I761" s="174">
        <v>50</v>
      </c>
      <c r="K761" s="176">
        <f t="shared" si="81"/>
        <v>24</v>
      </c>
      <c r="L761" s="176">
        <f t="shared" si="82"/>
        <v>13</v>
      </c>
      <c r="M761" s="176" t="b">
        <f t="shared" si="83"/>
        <v>1</v>
      </c>
      <c r="N761" s="176">
        <f t="shared" si="86"/>
        <v>0</v>
      </c>
      <c r="O761" s="176"/>
    </row>
    <row r="762" spans="1:15" x14ac:dyDescent="0.25">
      <c r="A762" s="176">
        <f t="shared" si="80"/>
        <v>1224</v>
      </c>
      <c r="B762" s="176" t="str">
        <f t="shared" si="85"/>
        <v>PZT&lt;402&gt;</v>
      </c>
      <c r="C762" s="176" t="str">
        <f t="shared" si="84"/>
        <v>PZT&lt;402&gt;</v>
      </c>
      <c r="D762" s="174" t="s">
        <v>2086</v>
      </c>
      <c r="E762" s="174">
        <v>3815.52</v>
      </c>
      <c r="F762" s="174">
        <v>5229</v>
      </c>
      <c r="G762" s="174">
        <v>2500</v>
      </c>
      <c r="H762" s="174">
        <v>50</v>
      </c>
      <c r="I762" s="174">
        <v>50</v>
      </c>
      <c r="K762" s="176">
        <f t="shared" si="81"/>
        <v>24</v>
      </c>
      <c r="L762" s="176">
        <f t="shared" si="82"/>
        <v>12</v>
      </c>
      <c r="M762" s="176" t="b">
        <f t="shared" si="83"/>
        <v>1</v>
      </c>
      <c r="N762" s="176">
        <f t="shared" si="86"/>
        <v>0</v>
      </c>
      <c r="O762" s="176"/>
    </row>
    <row r="763" spans="1:15" x14ac:dyDescent="0.25">
      <c r="A763" s="176">
        <f t="shared" si="80"/>
        <v>1124</v>
      </c>
      <c r="B763" s="176" t="str">
        <f t="shared" si="85"/>
        <v>PZT&lt;370&gt;</v>
      </c>
      <c r="C763" s="176" t="str">
        <f t="shared" si="84"/>
        <v>PZT&lt;370&gt;</v>
      </c>
      <c r="D763" s="174" t="s">
        <v>2087</v>
      </c>
      <c r="E763" s="174">
        <v>3815.52</v>
      </c>
      <c r="F763" s="174">
        <v>5405</v>
      </c>
      <c r="G763" s="174">
        <v>2500</v>
      </c>
      <c r="H763" s="174">
        <v>50</v>
      </c>
      <c r="I763" s="174">
        <v>50</v>
      </c>
      <c r="K763" s="176">
        <f t="shared" si="81"/>
        <v>24</v>
      </c>
      <c r="L763" s="176">
        <f t="shared" si="82"/>
        <v>11</v>
      </c>
      <c r="M763" s="176" t="b">
        <f t="shared" si="83"/>
        <v>1</v>
      </c>
      <c r="N763" s="176">
        <f t="shared" si="86"/>
        <v>0</v>
      </c>
      <c r="O763" s="176"/>
    </row>
    <row r="764" spans="1:15" x14ac:dyDescent="0.25">
      <c r="A764" s="176">
        <f t="shared" si="80"/>
        <v>1024</v>
      </c>
      <c r="B764" s="176" t="str">
        <f t="shared" si="85"/>
        <v>PZT&lt;338&gt;</v>
      </c>
      <c r="C764" s="176" t="str">
        <f t="shared" si="84"/>
        <v>PZT&lt;338&gt;</v>
      </c>
      <c r="D764" s="174" t="s">
        <v>2088</v>
      </c>
      <c r="E764" s="174">
        <v>3815.52</v>
      </c>
      <c r="F764" s="174">
        <v>5581</v>
      </c>
      <c r="G764" s="174">
        <v>2500</v>
      </c>
      <c r="H764" s="174">
        <v>50</v>
      </c>
      <c r="I764" s="174">
        <v>50</v>
      </c>
      <c r="K764" s="176">
        <f t="shared" si="81"/>
        <v>24</v>
      </c>
      <c r="L764" s="176">
        <f t="shared" si="82"/>
        <v>10</v>
      </c>
      <c r="M764" s="176" t="b">
        <f t="shared" si="83"/>
        <v>1</v>
      </c>
      <c r="N764" s="176">
        <f t="shared" si="86"/>
        <v>0</v>
      </c>
      <c r="O764" s="176"/>
    </row>
    <row r="765" spans="1:15" x14ac:dyDescent="0.25">
      <c r="A765" s="176">
        <f t="shared" si="80"/>
        <v>924</v>
      </c>
      <c r="B765" s="176" t="str">
        <f t="shared" si="85"/>
        <v>PZT&lt;306&gt;</v>
      </c>
      <c r="C765" s="176" t="str">
        <f t="shared" si="84"/>
        <v>PZT&lt;306&gt;</v>
      </c>
      <c r="D765" s="174" t="s">
        <v>2089</v>
      </c>
      <c r="E765" s="174">
        <v>3815.52</v>
      </c>
      <c r="F765" s="174">
        <v>5757</v>
      </c>
      <c r="G765" s="174">
        <v>2500</v>
      </c>
      <c r="H765" s="174">
        <v>50</v>
      </c>
      <c r="I765" s="174">
        <v>50</v>
      </c>
      <c r="K765" s="176">
        <f t="shared" si="81"/>
        <v>24</v>
      </c>
      <c r="L765" s="176">
        <f t="shared" si="82"/>
        <v>9</v>
      </c>
      <c r="M765" s="176" t="b">
        <f t="shared" si="83"/>
        <v>1</v>
      </c>
      <c r="N765" s="176">
        <f t="shared" si="86"/>
        <v>0</v>
      </c>
      <c r="O765" s="176"/>
    </row>
    <row r="766" spans="1:15" x14ac:dyDescent="0.25">
      <c r="A766" s="176">
        <f t="shared" si="80"/>
        <v>824</v>
      </c>
      <c r="B766" s="176" t="str">
        <f t="shared" si="85"/>
        <v>PZT&lt;274&gt;</v>
      </c>
      <c r="C766" s="176" t="str">
        <f t="shared" si="84"/>
        <v>PZT&lt;274&gt;</v>
      </c>
      <c r="D766" s="174" t="s">
        <v>2090</v>
      </c>
      <c r="E766" s="174">
        <v>3815.52</v>
      </c>
      <c r="F766" s="174">
        <v>5933</v>
      </c>
      <c r="G766" s="174">
        <v>2500</v>
      </c>
      <c r="H766" s="174">
        <v>50</v>
      </c>
      <c r="I766" s="174">
        <v>50</v>
      </c>
      <c r="K766" s="176">
        <f t="shared" si="81"/>
        <v>24</v>
      </c>
      <c r="L766" s="176">
        <f t="shared" si="82"/>
        <v>8</v>
      </c>
      <c r="M766" s="176" t="b">
        <f t="shared" si="83"/>
        <v>1</v>
      </c>
      <c r="N766" s="176">
        <f t="shared" si="86"/>
        <v>0</v>
      </c>
      <c r="O766" s="176"/>
    </row>
    <row r="767" spans="1:15" x14ac:dyDescent="0.25">
      <c r="A767" s="176">
        <f t="shared" si="80"/>
        <v>724</v>
      </c>
      <c r="B767" s="176" t="str">
        <f t="shared" si="85"/>
        <v>PZT&lt;242&gt;</v>
      </c>
      <c r="C767" s="176" t="str">
        <f t="shared" si="84"/>
        <v>PZT&lt;242&gt;</v>
      </c>
      <c r="D767" s="174" t="s">
        <v>2091</v>
      </c>
      <c r="E767" s="174">
        <v>3815.52</v>
      </c>
      <c r="F767" s="174">
        <v>6109</v>
      </c>
      <c r="G767" s="174">
        <v>2500</v>
      </c>
      <c r="H767" s="174">
        <v>50</v>
      </c>
      <c r="I767" s="174">
        <v>50</v>
      </c>
      <c r="K767" s="176">
        <f t="shared" si="81"/>
        <v>24</v>
      </c>
      <c r="L767" s="176">
        <f t="shared" si="82"/>
        <v>7</v>
      </c>
      <c r="M767" s="176" t="b">
        <f t="shared" si="83"/>
        <v>1</v>
      </c>
      <c r="N767" s="176">
        <f t="shared" si="86"/>
        <v>0</v>
      </c>
      <c r="O767" s="176"/>
    </row>
    <row r="768" spans="1:15" x14ac:dyDescent="0.25">
      <c r="A768" s="176">
        <f t="shared" si="80"/>
        <v>624</v>
      </c>
      <c r="B768" s="176" t="str">
        <f t="shared" si="85"/>
        <v>PZT&lt;210&gt;</v>
      </c>
      <c r="C768" s="176" t="str">
        <f t="shared" si="84"/>
        <v>PZT&lt;210&gt;</v>
      </c>
      <c r="D768" s="174" t="s">
        <v>2092</v>
      </c>
      <c r="E768" s="174">
        <v>3815.52</v>
      </c>
      <c r="F768" s="174">
        <v>6285</v>
      </c>
      <c r="G768" s="174">
        <v>2500</v>
      </c>
      <c r="H768" s="174">
        <v>50</v>
      </c>
      <c r="I768" s="174">
        <v>50</v>
      </c>
      <c r="K768" s="176">
        <f t="shared" si="81"/>
        <v>24</v>
      </c>
      <c r="L768" s="176">
        <f t="shared" si="82"/>
        <v>6</v>
      </c>
      <c r="M768" s="176" t="b">
        <f t="shared" si="83"/>
        <v>1</v>
      </c>
      <c r="N768" s="176">
        <f t="shared" si="86"/>
        <v>0</v>
      </c>
      <c r="O768" s="176"/>
    </row>
    <row r="769" spans="1:15" x14ac:dyDescent="0.25">
      <c r="A769" s="176">
        <f t="shared" si="80"/>
        <v>524</v>
      </c>
      <c r="B769" s="176" t="str">
        <f t="shared" si="85"/>
        <v>PZT&lt;178&gt;</v>
      </c>
      <c r="C769" s="176" t="str">
        <f t="shared" si="84"/>
        <v>PZT&lt;178&gt;</v>
      </c>
      <c r="D769" s="174" t="s">
        <v>2093</v>
      </c>
      <c r="E769" s="174">
        <v>3815.52</v>
      </c>
      <c r="F769" s="174">
        <v>6461</v>
      </c>
      <c r="G769" s="174">
        <v>2500</v>
      </c>
      <c r="H769" s="174">
        <v>50</v>
      </c>
      <c r="I769" s="174">
        <v>50</v>
      </c>
      <c r="K769" s="176">
        <f t="shared" si="81"/>
        <v>24</v>
      </c>
      <c r="L769" s="176">
        <f t="shared" si="82"/>
        <v>5</v>
      </c>
      <c r="M769" s="176" t="b">
        <f t="shared" si="83"/>
        <v>1</v>
      </c>
      <c r="N769" s="176">
        <f t="shared" si="86"/>
        <v>0</v>
      </c>
      <c r="O769" s="176"/>
    </row>
    <row r="770" spans="1:15" x14ac:dyDescent="0.25">
      <c r="A770" s="176">
        <f t="shared" si="80"/>
        <v>424</v>
      </c>
      <c r="B770" s="176" t="str">
        <f t="shared" si="85"/>
        <v>PZT&lt;146&gt;</v>
      </c>
      <c r="C770" s="176" t="str">
        <f t="shared" si="84"/>
        <v>PZT&lt;146&gt;</v>
      </c>
      <c r="D770" s="174" t="s">
        <v>2094</v>
      </c>
      <c r="E770" s="174">
        <v>3815.52</v>
      </c>
      <c r="F770" s="174">
        <v>6637</v>
      </c>
      <c r="G770" s="174">
        <v>2500</v>
      </c>
      <c r="H770" s="174">
        <v>50</v>
      </c>
      <c r="I770" s="174">
        <v>50</v>
      </c>
      <c r="K770" s="176">
        <f t="shared" si="81"/>
        <v>24</v>
      </c>
      <c r="L770" s="176">
        <f t="shared" si="82"/>
        <v>4</v>
      </c>
      <c r="M770" s="176" t="b">
        <f t="shared" si="83"/>
        <v>1</v>
      </c>
      <c r="N770" s="176">
        <f t="shared" si="86"/>
        <v>0</v>
      </c>
      <c r="O770" s="176"/>
    </row>
    <row r="771" spans="1:15" x14ac:dyDescent="0.25">
      <c r="A771" s="176">
        <f t="shared" ref="A771:A834" si="87">ROUND(K771,0)+100*ROUND(L771,0)</f>
        <v>324</v>
      </c>
      <c r="B771" s="176" t="str">
        <f t="shared" si="85"/>
        <v>PZT&lt;114&gt;</v>
      </c>
      <c r="C771" s="176" t="str">
        <f t="shared" si="84"/>
        <v>PZT&lt;114&gt;</v>
      </c>
      <c r="D771" s="174" t="s">
        <v>2095</v>
      </c>
      <c r="E771" s="174">
        <v>3815.52</v>
      </c>
      <c r="F771" s="174">
        <v>6813</v>
      </c>
      <c r="G771" s="174">
        <v>2500</v>
      </c>
      <c r="H771" s="174">
        <v>50</v>
      </c>
      <c r="I771" s="174">
        <v>50</v>
      </c>
      <c r="K771" s="176">
        <f t="shared" ref="K771:K834" si="88">(E771-$Q$1)/150</f>
        <v>24</v>
      </c>
      <c r="L771" s="176">
        <f t="shared" ref="L771:L834" si="89">($Q$2-F771)/176</f>
        <v>3</v>
      </c>
      <c r="M771" s="176" t="b">
        <f t="shared" ref="M771:M834" si="90">N771&lt;0.000000000001</f>
        <v>1</v>
      </c>
      <c r="N771" s="176">
        <f t="shared" si="86"/>
        <v>0</v>
      </c>
      <c r="O771" s="176"/>
    </row>
    <row r="772" spans="1:15" x14ac:dyDescent="0.25">
      <c r="A772" s="176">
        <f t="shared" si="87"/>
        <v>224</v>
      </c>
      <c r="B772" s="176" t="str">
        <f t="shared" si="85"/>
        <v>PZT&lt;82&gt;</v>
      </c>
      <c r="C772" s="176" t="str">
        <f t="shared" si="84"/>
        <v>PZT&lt;82&gt;</v>
      </c>
      <c r="D772" s="174" t="s">
        <v>2096</v>
      </c>
      <c r="E772" s="174">
        <v>3815.52</v>
      </c>
      <c r="F772" s="174">
        <v>6989</v>
      </c>
      <c r="G772" s="174">
        <v>2500</v>
      </c>
      <c r="H772" s="174">
        <v>50</v>
      </c>
      <c r="I772" s="174">
        <v>50</v>
      </c>
      <c r="K772" s="176">
        <f t="shared" si="88"/>
        <v>24</v>
      </c>
      <c r="L772" s="176">
        <f t="shared" si="89"/>
        <v>2</v>
      </c>
      <c r="M772" s="176" t="b">
        <f t="shared" si="90"/>
        <v>1</v>
      </c>
      <c r="N772" s="176">
        <f t="shared" si="86"/>
        <v>0</v>
      </c>
      <c r="O772" s="176"/>
    </row>
    <row r="773" spans="1:15" x14ac:dyDescent="0.25">
      <c r="A773" s="176">
        <f t="shared" si="87"/>
        <v>124</v>
      </c>
      <c r="B773" s="176" t="str">
        <f t="shared" si="85"/>
        <v>PZT&lt;50&gt;</v>
      </c>
      <c r="C773" s="176" t="str">
        <f t="shared" ref="C773:C836" si="91">IF(D773="NO_NAME","NOCON",RIGHT(D773,LEN(D773)-2))</f>
        <v>PZT&lt;50&gt;</v>
      </c>
      <c r="D773" s="174" t="s">
        <v>2097</v>
      </c>
      <c r="E773" s="174">
        <v>3815.52</v>
      </c>
      <c r="F773" s="174">
        <v>7165</v>
      </c>
      <c r="G773" s="174">
        <v>2500</v>
      </c>
      <c r="H773" s="174">
        <v>50</v>
      </c>
      <c r="I773" s="174">
        <v>50</v>
      </c>
      <c r="K773" s="176">
        <f t="shared" si="88"/>
        <v>24</v>
      </c>
      <c r="L773" s="176">
        <f t="shared" si="89"/>
        <v>1</v>
      </c>
      <c r="M773" s="176" t="b">
        <f t="shared" si="90"/>
        <v>1</v>
      </c>
      <c r="N773" s="176">
        <f t="shared" si="86"/>
        <v>0</v>
      </c>
      <c r="O773" s="176"/>
    </row>
    <row r="774" spans="1:15" x14ac:dyDescent="0.25">
      <c r="A774" s="176">
        <f t="shared" si="87"/>
        <v>24</v>
      </c>
      <c r="B774" s="176" t="str">
        <f t="shared" si="85"/>
        <v>PZT&lt;18&gt;</v>
      </c>
      <c r="C774" s="176" t="str">
        <f t="shared" si="91"/>
        <v>PZT&lt;18&gt;</v>
      </c>
      <c r="D774" s="174" t="s">
        <v>2098</v>
      </c>
      <c r="E774" s="174">
        <v>3815.52</v>
      </c>
      <c r="F774" s="174">
        <v>7341</v>
      </c>
      <c r="G774" s="174">
        <v>2500</v>
      </c>
      <c r="H774" s="174">
        <v>50</v>
      </c>
      <c r="I774" s="174">
        <v>50</v>
      </c>
      <c r="K774" s="176">
        <f t="shared" si="88"/>
        <v>24</v>
      </c>
      <c r="L774" s="176">
        <f t="shared" si="89"/>
        <v>0</v>
      </c>
      <c r="M774" s="176" t="b">
        <f t="shared" si="90"/>
        <v>1</v>
      </c>
      <c r="N774" s="176">
        <f t="shared" si="86"/>
        <v>0</v>
      </c>
      <c r="O774" s="176"/>
    </row>
    <row r="775" spans="1:15" x14ac:dyDescent="0.25">
      <c r="A775" s="176">
        <f t="shared" si="87"/>
        <v>1925</v>
      </c>
      <c r="B775" s="176" t="str">
        <f t="shared" si="85"/>
        <v>PZT&lt;563&gt;</v>
      </c>
      <c r="C775" s="176" t="str">
        <f t="shared" si="91"/>
        <v>PZT&lt;563&gt;</v>
      </c>
      <c r="D775" s="174" t="s">
        <v>2099</v>
      </c>
      <c r="E775" s="174">
        <v>3965.52</v>
      </c>
      <c r="F775" s="174">
        <v>3997</v>
      </c>
      <c r="G775" s="174">
        <v>2500</v>
      </c>
      <c r="H775" s="174">
        <v>50</v>
      </c>
      <c r="I775" s="174">
        <v>50</v>
      </c>
      <c r="K775" s="176">
        <f t="shared" si="88"/>
        <v>25</v>
      </c>
      <c r="L775" s="176">
        <f t="shared" si="89"/>
        <v>19</v>
      </c>
      <c r="M775" s="176" t="b">
        <f t="shared" si="90"/>
        <v>1</v>
      </c>
      <c r="N775" s="176">
        <f t="shared" si="86"/>
        <v>0</v>
      </c>
      <c r="O775" s="176"/>
    </row>
    <row r="776" spans="1:15" x14ac:dyDescent="0.25">
      <c r="A776" s="176">
        <f t="shared" si="87"/>
        <v>1825</v>
      </c>
      <c r="B776" s="176" t="str">
        <f t="shared" si="85"/>
        <v>PZT&lt;531&gt;</v>
      </c>
      <c r="C776" s="176" t="str">
        <f t="shared" si="91"/>
        <v>PZT&lt;531&gt;</v>
      </c>
      <c r="D776" s="174" t="s">
        <v>2100</v>
      </c>
      <c r="E776" s="174">
        <v>3965.52</v>
      </c>
      <c r="F776" s="174">
        <v>4173</v>
      </c>
      <c r="G776" s="174">
        <v>2500</v>
      </c>
      <c r="H776" s="174">
        <v>50</v>
      </c>
      <c r="I776" s="174">
        <v>50</v>
      </c>
      <c r="K776" s="176">
        <f t="shared" si="88"/>
        <v>25</v>
      </c>
      <c r="L776" s="176">
        <f t="shared" si="89"/>
        <v>18</v>
      </c>
      <c r="M776" s="176" t="b">
        <f t="shared" si="90"/>
        <v>1</v>
      </c>
      <c r="N776" s="176">
        <f t="shared" si="86"/>
        <v>0</v>
      </c>
      <c r="O776" s="176"/>
    </row>
    <row r="777" spans="1:15" x14ac:dyDescent="0.25">
      <c r="A777" s="176">
        <f t="shared" si="87"/>
        <v>1725</v>
      </c>
      <c r="B777" s="176" t="str">
        <f t="shared" si="85"/>
        <v>NOCON</v>
      </c>
      <c r="C777" s="176" t="str">
        <f t="shared" si="91"/>
        <v>NOCON</v>
      </c>
      <c r="D777" s="174" t="s">
        <v>1396</v>
      </c>
      <c r="E777" s="174">
        <v>3965.52</v>
      </c>
      <c r="F777" s="174">
        <v>4349</v>
      </c>
      <c r="G777" s="174">
        <v>2500</v>
      </c>
      <c r="H777" s="174">
        <v>50</v>
      </c>
      <c r="I777" s="174">
        <v>50</v>
      </c>
      <c r="K777" s="176">
        <f t="shared" si="88"/>
        <v>25</v>
      </c>
      <c r="L777" s="176">
        <f t="shared" si="89"/>
        <v>17</v>
      </c>
      <c r="M777" s="176" t="b">
        <f t="shared" si="90"/>
        <v>1</v>
      </c>
      <c r="N777" s="176">
        <f t="shared" si="86"/>
        <v>0</v>
      </c>
      <c r="O777" s="176"/>
    </row>
    <row r="778" spans="1:15" x14ac:dyDescent="0.25">
      <c r="A778" s="176">
        <f t="shared" si="87"/>
        <v>1625</v>
      </c>
      <c r="B778" s="176" t="str">
        <f t="shared" si="85"/>
        <v>NOCON</v>
      </c>
      <c r="C778" s="176" t="str">
        <f t="shared" si="91"/>
        <v>NOCON</v>
      </c>
      <c r="D778" s="174" t="s">
        <v>1396</v>
      </c>
      <c r="E778" s="174">
        <v>3965.52</v>
      </c>
      <c r="F778" s="174">
        <v>4525</v>
      </c>
      <c r="G778" s="174">
        <v>2500</v>
      </c>
      <c r="H778" s="174">
        <v>50</v>
      </c>
      <c r="I778" s="174">
        <v>50</v>
      </c>
      <c r="K778" s="176">
        <f t="shared" si="88"/>
        <v>25</v>
      </c>
      <c r="L778" s="176">
        <f t="shared" si="89"/>
        <v>16</v>
      </c>
      <c r="M778" s="176" t="b">
        <f t="shared" si="90"/>
        <v>1</v>
      </c>
      <c r="N778" s="176">
        <f t="shared" si="86"/>
        <v>0</v>
      </c>
      <c r="O778" s="176"/>
    </row>
    <row r="779" spans="1:15" x14ac:dyDescent="0.25">
      <c r="A779" s="176">
        <f t="shared" si="87"/>
        <v>1525</v>
      </c>
      <c r="B779" s="176" t="str">
        <f t="shared" si="85"/>
        <v>PZT&lt;499&gt;</v>
      </c>
      <c r="C779" s="176" t="str">
        <f t="shared" si="91"/>
        <v>PZT&lt;499&gt;</v>
      </c>
      <c r="D779" s="174" t="s">
        <v>2101</v>
      </c>
      <c r="E779" s="174">
        <v>3965.52</v>
      </c>
      <c r="F779" s="174">
        <v>4701</v>
      </c>
      <c r="G779" s="174">
        <v>2500</v>
      </c>
      <c r="H779" s="174">
        <v>50</v>
      </c>
      <c r="I779" s="174">
        <v>50</v>
      </c>
      <c r="K779" s="176">
        <f t="shared" si="88"/>
        <v>25</v>
      </c>
      <c r="L779" s="176">
        <f t="shared" si="89"/>
        <v>15</v>
      </c>
      <c r="M779" s="176" t="b">
        <f t="shared" si="90"/>
        <v>1</v>
      </c>
      <c r="N779" s="176">
        <f t="shared" si="86"/>
        <v>0</v>
      </c>
      <c r="O779" s="176"/>
    </row>
    <row r="780" spans="1:15" x14ac:dyDescent="0.25">
      <c r="A780" s="176">
        <f t="shared" si="87"/>
        <v>1425</v>
      </c>
      <c r="B780" s="176" t="str">
        <f t="shared" si="85"/>
        <v>PZT&lt;467&gt;</v>
      </c>
      <c r="C780" s="176" t="str">
        <f t="shared" si="91"/>
        <v>PZT&lt;467&gt;</v>
      </c>
      <c r="D780" s="174" t="s">
        <v>2102</v>
      </c>
      <c r="E780" s="174">
        <v>3965.52</v>
      </c>
      <c r="F780" s="174">
        <v>4877</v>
      </c>
      <c r="G780" s="174">
        <v>2500</v>
      </c>
      <c r="H780" s="174">
        <v>50</v>
      </c>
      <c r="I780" s="174">
        <v>50</v>
      </c>
      <c r="K780" s="176">
        <f t="shared" si="88"/>
        <v>25</v>
      </c>
      <c r="L780" s="176">
        <f t="shared" si="89"/>
        <v>14</v>
      </c>
      <c r="M780" s="176" t="b">
        <f t="shared" si="90"/>
        <v>1</v>
      </c>
      <c r="N780" s="176">
        <f t="shared" si="86"/>
        <v>0</v>
      </c>
      <c r="O780" s="176"/>
    </row>
    <row r="781" spans="1:15" x14ac:dyDescent="0.25">
      <c r="A781" s="176">
        <f t="shared" si="87"/>
        <v>1325</v>
      </c>
      <c r="B781" s="176" t="str">
        <f t="shared" ref="B781:B844" si="92">IF(LEFT(C781,1)="V",IF(ISNUMBER(FIND("&lt;",C781)),LEFT(C781,FIND("&lt;",C781)-1),C781),C781)</f>
        <v>PZT&lt;435&gt;</v>
      </c>
      <c r="C781" s="176" t="str">
        <f t="shared" si="91"/>
        <v>PZT&lt;435&gt;</v>
      </c>
      <c r="D781" s="174" t="s">
        <v>2103</v>
      </c>
      <c r="E781" s="174">
        <v>3965.52</v>
      </c>
      <c r="F781" s="174">
        <v>5053</v>
      </c>
      <c r="G781" s="174">
        <v>2500</v>
      </c>
      <c r="H781" s="174">
        <v>50</v>
      </c>
      <c r="I781" s="174">
        <v>50</v>
      </c>
      <c r="K781" s="176">
        <f t="shared" si="88"/>
        <v>25</v>
      </c>
      <c r="L781" s="176">
        <f t="shared" si="89"/>
        <v>13</v>
      </c>
      <c r="M781" s="176" t="b">
        <f t="shared" si="90"/>
        <v>1</v>
      </c>
      <c r="N781" s="176">
        <f t="shared" si="86"/>
        <v>0</v>
      </c>
      <c r="O781" s="176"/>
    </row>
    <row r="782" spans="1:15" x14ac:dyDescent="0.25">
      <c r="A782" s="176">
        <f t="shared" si="87"/>
        <v>1225</v>
      </c>
      <c r="B782" s="176" t="str">
        <f t="shared" si="92"/>
        <v>PZT&lt;403&gt;</v>
      </c>
      <c r="C782" s="176" t="str">
        <f t="shared" si="91"/>
        <v>PZT&lt;403&gt;</v>
      </c>
      <c r="D782" s="174" t="s">
        <v>2104</v>
      </c>
      <c r="E782" s="174">
        <v>3965.52</v>
      </c>
      <c r="F782" s="174">
        <v>5229</v>
      </c>
      <c r="G782" s="174">
        <v>2500</v>
      </c>
      <c r="H782" s="174">
        <v>50</v>
      </c>
      <c r="I782" s="174">
        <v>50</v>
      </c>
      <c r="K782" s="176">
        <f t="shared" si="88"/>
        <v>25</v>
      </c>
      <c r="L782" s="176">
        <f t="shared" si="89"/>
        <v>12</v>
      </c>
      <c r="M782" s="176" t="b">
        <f t="shared" si="90"/>
        <v>1</v>
      </c>
      <c r="N782" s="176">
        <f t="shared" si="86"/>
        <v>0</v>
      </c>
      <c r="O782" s="176"/>
    </row>
    <row r="783" spans="1:15" x14ac:dyDescent="0.25">
      <c r="A783" s="176">
        <f t="shared" si="87"/>
        <v>1125</v>
      </c>
      <c r="B783" s="176" t="str">
        <f t="shared" si="92"/>
        <v>PZT&lt;371&gt;</v>
      </c>
      <c r="C783" s="176" t="str">
        <f t="shared" si="91"/>
        <v>PZT&lt;371&gt;</v>
      </c>
      <c r="D783" s="174" t="s">
        <v>2105</v>
      </c>
      <c r="E783" s="174">
        <v>3965.52</v>
      </c>
      <c r="F783" s="174">
        <v>5405</v>
      </c>
      <c r="G783" s="174">
        <v>2500</v>
      </c>
      <c r="H783" s="174">
        <v>50</v>
      </c>
      <c r="I783" s="174">
        <v>50</v>
      </c>
      <c r="K783" s="176">
        <f t="shared" si="88"/>
        <v>25</v>
      </c>
      <c r="L783" s="176">
        <f t="shared" si="89"/>
        <v>11</v>
      </c>
      <c r="M783" s="176" t="b">
        <f t="shared" si="90"/>
        <v>1</v>
      </c>
      <c r="N783" s="176">
        <f t="shared" si="86"/>
        <v>0</v>
      </c>
      <c r="O783" s="176"/>
    </row>
    <row r="784" spans="1:15" x14ac:dyDescent="0.25">
      <c r="A784" s="176">
        <f t="shared" si="87"/>
        <v>1025</v>
      </c>
      <c r="B784" s="176" t="str">
        <f t="shared" si="92"/>
        <v>PZT&lt;339&gt;</v>
      </c>
      <c r="C784" s="176" t="str">
        <f t="shared" si="91"/>
        <v>PZT&lt;339&gt;</v>
      </c>
      <c r="D784" s="174" t="s">
        <v>2106</v>
      </c>
      <c r="E784" s="174">
        <v>3965.52</v>
      </c>
      <c r="F784" s="174">
        <v>5581</v>
      </c>
      <c r="G784" s="174">
        <v>2500</v>
      </c>
      <c r="H784" s="174">
        <v>50</v>
      </c>
      <c r="I784" s="174">
        <v>50</v>
      </c>
      <c r="K784" s="176">
        <f t="shared" si="88"/>
        <v>25</v>
      </c>
      <c r="L784" s="176">
        <f t="shared" si="89"/>
        <v>10</v>
      </c>
      <c r="M784" s="176" t="b">
        <f t="shared" si="90"/>
        <v>1</v>
      </c>
      <c r="N784" s="176">
        <f t="shared" si="86"/>
        <v>0</v>
      </c>
      <c r="O784" s="176"/>
    </row>
    <row r="785" spans="1:15" x14ac:dyDescent="0.25">
      <c r="A785" s="176">
        <f t="shared" si="87"/>
        <v>925</v>
      </c>
      <c r="B785" s="176" t="str">
        <f t="shared" si="92"/>
        <v>PZT&lt;307&gt;</v>
      </c>
      <c r="C785" s="176" t="str">
        <f t="shared" si="91"/>
        <v>PZT&lt;307&gt;</v>
      </c>
      <c r="D785" s="174" t="s">
        <v>2107</v>
      </c>
      <c r="E785" s="174">
        <v>3965.52</v>
      </c>
      <c r="F785" s="174">
        <v>5757</v>
      </c>
      <c r="G785" s="174">
        <v>2500</v>
      </c>
      <c r="H785" s="174">
        <v>50</v>
      </c>
      <c r="I785" s="174">
        <v>50</v>
      </c>
      <c r="K785" s="176">
        <f t="shared" si="88"/>
        <v>25</v>
      </c>
      <c r="L785" s="176">
        <f t="shared" si="89"/>
        <v>9</v>
      </c>
      <c r="M785" s="176" t="b">
        <f t="shared" si="90"/>
        <v>1</v>
      </c>
      <c r="N785" s="176">
        <f t="shared" si="86"/>
        <v>0</v>
      </c>
      <c r="O785" s="176"/>
    </row>
    <row r="786" spans="1:15" x14ac:dyDescent="0.25">
      <c r="A786" s="176">
        <f t="shared" si="87"/>
        <v>825</v>
      </c>
      <c r="B786" s="176" t="str">
        <f t="shared" si="92"/>
        <v>PZT&lt;275&gt;</v>
      </c>
      <c r="C786" s="176" t="str">
        <f t="shared" si="91"/>
        <v>PZT&lt;275&gt;</v>
      </c>
      <c r="D786" s="174" t="s">
        <v>2108</v>
      </c>
      <c r="E786" s="174">
        <v>3965.52</v>
      </c>
      <c r="F786" s="174">
        <v>5933</v>
      </c>
      <c r="G786" s="174">
        <v>2500</v>
      </c>
      <c r="H786" s="174">
        <v>50</v>
      </c>
      <c r="I786" s="174">
        <v>50</v>
      </c>
      <c r="K786" s="176">
        <f t="shared" si="88"/>
        <v>25</v>
      </c>
      <c r="L786" s="176">
        <f t="shared" si="89"/>
        <v>8</v>
      </c>
      <c r="M786" s="176" t="b">
        <f t="shared" si="90"/>
        <v>1</v>
      </c>
      <c r="N786" s="176">
        <f t="shared" si="86"/>
        <v>0</v>
      </c>
      <c r="O786" s="176"/>
    </row>
    <row r="787" spans="1:15" x14ac:dyDescent="0.25">
      <c r="A787" s="176">
        <f t="shared" si="87"/>
        <v>725</v>
      </c>
      <c r="B787" s="176" t="str">
        <f t="shared" si="92"/>
        <v>PZT&lt;243&gt;</v>
      </c>
      <c r="C787" s="176" t="str">
        <f t="shared" si="91"/>
        <v>PZT&lt;243&gt;</v>
      </c>
      <c r="D787" s="174" t="s">
        <v>2109</v>
      </c>
      <c r="E787" s="174">
        <v>3965.52</v>
      </c>
      <c r="F787" s="174">
        <v>6109</v>
      </c>
      <c r="G787" s="174">
        <v>2500</v>
      </c>
      <c r="H787" s="174">
        <v>50</v>
      </c>
      <c r="I787" s="174">
        <v>50</v>
      </c>
      <c r="K787" s="176">
        <f t="shared" si="88"/>
        <v>25</v>
      </c>
      <c r="L787" s="176">
        <f t="shared" si="89"/>
        <v>7</v>
      </c>
      <c r="M787" s="176" t="b">
        <f t="shared" si="90"/>
        <v>1</v>
      </c>
      <c r="N787" s="176">
        <f t="shared" si="86"/>
        <v>0</v>
      </c>
      <c r="O787" s="176"/>
    </row>
    <row r="788" spans="1:15" x14ac:dyDescent="0.25">
      <c r="A788" s="176">
        <f t="shared" si="87"/>
        <v>625</v>
      </c>
      <c r="B788" s="176" t="str">
        <f t="shared" si="92"/>
        <v>PZT&lt;211&gt;</v>
      </c>
      <c r="C788" s="176" t="str">
        <f t="shared" si="91"/>
        <v>PZT&lt;211&gt;</v>
      </c>
      <c r="D788" s="174" t="s">
        <v>2110</v>
      </c>
      <c r="E788" s="174">
        <v>3965.52</v>
      </c>
      <c r="F788" s="174">
        <v>6285</v>
      </c>
      <c r="G788" s="174">
        <v>2500</v>
      </c>
      <c r="H788" s="174">
        <v>50</v>
      </c>
      <c r="I788" s="174">
        <v>50</v>
      </c>
      <c r="K788" s="176">
        <f t="shared" si="88"/>
        <v>25</v>
      </c>
      <c r="L788" s="176">
        <f t="shared" si="89"/>
        <v>6</v>
      </c>
      <c r="M788" s="176" t="b">
        <f t="shared" si="90"/>
        <v>1</v>
      </c>
      <c r="N788" s="176">
        <f t="shared" ref="N788:N851" si="93">ABS(K788-ROUND(K788,0))+ABS(L788-ROUND(L788,0))</f>
        <v>0</v>
      </c>
      <c r="O788" s="176"/>
    </row>
    <row r="789" spans="1:15" x14ac:dyDescent="0.25">
      <c r="A789" s="176">
        <f t="shared" si="87"/>
        <v>525</v>
      </c>
      <c r="B789" s="176" t="str">
        <f t="shared" si="92"/>
        <v>PZT&lt;179&gt;</v>
      </c>
      <c r="C789" s="176" t="str">
        <f t="shared" si="91"/>
        <v>PZT&lt;179&gt;</v>
      </c>
      <c r="D789" s="174" t="s">
        <v>2111</v>
      </c>
      <c r="E789" s="174">
        <v>3965.52</v>
      </c>
      <c r="F789" s="174">
        <v>6461</v>
      </c>
      <c r="G789" s="174">
        <v>2500</v>
      </c>
      <c r="H789" s="174">
        <v>50</v>
      </c>
      <c r="I789" s="174">
        <v>50</v>
      </c>
      <c r="K789" s="176">
        <f t="shared" si="88"/>
        <v>25</v>
      </c>
      <c r="L789" s="176">
        <f t="shared" si="89"/>
        <v>5</v>
      </c>
      <c r="M789" s="176" t="b">
        <f t="shared" si="90"/>
        <v>1</v>
      </c>
      <c r="N789" s="176">
        <f t="shared" si="93"/>
        <v>0</v>
      </c>
      <c r="O789" s="176"/>
    </row>
    <row r="790" spans="1:15" x14ac:dyDescent="0.25">
      <c r="A790" s="176">
        <f t="shared" si="87"/>
        <v>425</v>
      </c>
      <c r="B790" s="176" t="str">
        <f t="shared" si="92"/>
        <v>PZT&lt;147&gt;</v>
      </c>
      <c r="C790" s="176" t="str">
        <f t="shared" si="91"/>
        <v>PZT&lt;147&gt;</v>
      </c>
      <c r="D790" s="174" t="s">
        <v>2112</v>
      </c>
      <c r="E790" s="174">
        <v>3965.52</v>
      </c>
      <c r="F790" s="174">
        <v>6637</v>
      </c>
      <c r="G790" s="174">
        <v>2500</v>
      </c>
      <c r="H790" s="174">
        <v>50</v>
      </c>
      <c r="I790" s="174">
        <v>50</v>
      </c>
      <c r="K790" s="176">
        <f t="shared" si="88"/>
        <v>25</v>
      </c>
      <c r="L790" s="176">
        <f t="shared" si="89"/>
        <v>4</v>
      </c>
      <c r="M790" s="176" t="b">
        <f t="shared" si="90"/>
        <v>1</v>
      </c>
      <c r="N790" s="176">
        <f t="shared" si="93"/>
        <v>0</v>
      </c>
      <c r="O790" s="176"/>
    </row>
    <row r="791" spans="1:15" x14ac:dyDescent="0.25">
      <c r="A791" s="176">
        <f t="shared" si="87"/>
        <v>325</v>
      </c>
      <c r="B791" s="176" t="str">
        <f t="shared" si="92"/>
        <v>PZT&lt;115&gt;</v>
      </c>
      <c r="C791" s="176" t="str">
        <f t="shared" si="91"/>
        <v>PZT&lt;115&gt;</v>
      </c>
      <c r="D791" s="174" t="s">
        <v>2113</v>
      </c>
      <c r="E791" s="174">
        <v>3965.52</v>
      </c>
      <c r="F791" s="174">
        <v>6813</v>
      </c>
      <c r="G791" s="174">
        <v>2500</v>
      </c>
      <c r="H791" s="174">
        <v>50</v>
      </c>
      <c r="I791" s="174">
        <v>50</v>
      </c>
      <c r="K791" s="176">
        <f t="shared" si="88"/>
        <v>25</v>
      </c>
      <c r="L791" s="176">
        <f t="shared" si="89"/>
        <v>3</v>
      </c>
      <c r="M791" s="176" t="b">
        <f t="shared" si="90"/>
        <v>1</v>
      </c>
      <c r="N791" s="176">
        <f t="shared" si="93"/>
        <v>0</v>
      </c>
      <c r="O791" s="176"/>
    </row>
    <row r="792" spans="1:15" x14ac:dyDescent="0.25">
      <c r="A792" s="176">
        <f t="shared" si="87"/>
        <v>225</v>
      </c>
      <c r="B792" s="176" t="str">
        <f t="shared" si="92"/>
        <v>PZT&lt;83&gt;</v>
      </c>
      <c r="C792" s="176" t="str">
        <f t="shared" si="91"/>
        <v>PZT&lt;83&gt;</v>
      </c>
      <c r="D792" s="174" t="s">
        <v>2114</v>
      </c>
      <c r="E792" s="174">
        <v>3965.52</v>
      </c>
      <c r="F792" s="174">
        <v>6989</v>
      </c>
      <c r="G792" s="174">
        <v>2500</v>
      </c>
      <c r="H792" s="174">
        <v>50</v>
      </c>
      <c r="I792" s="174">
        <v>50</v>
      </c>
      <c r="K792" s="176">
        <f t="shared" si="88"/>
        <v>25</v>
      </c>
      <c r="L792" s="176">
        <f t="shared" si="89"/>
        <v>2</v>
      </c>
      <c r="M792" s="176" t="b">
        <f t="shared" si="90"/>
        <v>1</v>
      </c>
      <c r="N792" s="176">
        <f t="shared" si="93"/>
        <v>0</v>
      </c>
      <c r="O792" s="176"/>
    </row>
    <row r="793" spans="1:15" x14ac:dyDescent="0.25">
      <c r="A793" s="176">
        <f t="shared" si="87"/>
        <v>125</v>
      </c>
      <c r="B793" s="176" t="str">
        <f t="shared" si="92"/>
        <v>PZT&lt;51&gt;</v>
      </c>
      <c r="C793" s="176" t="str">
        <f t="shared" si="91"/>
        <v>PZT&lt;51&gt;</v>
      </c>
      <c r="D793" s="174" t="s">
        <v>2115</v>
      </c>
      <c r="E793" s="174">
        <v>3965.52</v>
      </c>
      <c r="F793" s="174">
        <v>7165</v>
      </c>
      <c r="G793" s="174">
        <v>2500</v>
      </c>
      <c r="H793" s="174">
        <v>50</v>
      </c>
      <c r="I793" s="174">
        <v>50</v>
      </c>
      <c r="K793" s="176">
        <f t="shared" si="88"/>
        <v>25</v>
      </c>
      <c r="L793" s="176">
        <f t="shared" si="89"/>
        <v>1</v>
      </c>
      <c r="M793" s="176" t="b">
        <f t="shared" si="90"/>
        <v>1</v>
      </c>
      <c r="N793" s="176">
        <f t="shared" si="93"/>
        <v>0</v>
      </c>
      <c r="O793" s="176"/>
    </row>
    <row r="794" spans="1:15" x14ac:dyDescent="0.25">
      <c r="A794" s="176">
        <f t="shared" si="87"/>
        <v>25</v>
      </c>
      <c r="B794" s="176" t="str">
        <f t="shared" si="92"/>
        <v>PZT&lt;19&gt;</v>
      </c>
      <c r="C794" s="176" t="str">
        <f t="shared" si="91"/>
        <v>PZT&lt;19&gt;</v>
      </c>
      <c r="D794" s="174" t="s">
        <v>2116</v>
      </c>
      <c r="E794" s="174">
        <v>3965.52</v>
      </c>
      <c r="F794" s="174">
        <v>7341</v>
      </c>
      <c r="G794" s="174">
        <v>2500</v>
      </c>
      <c r="H794" s="174">
        <v>50</v>
      </c>
      <c r="I794" s="174">
        <v>50</v>
      </c>
      <c r="K794" s="176">
        <f t="shared" si="88"/>
        <v>25</v>
      </c>
      <c r="L794" s="176">
        <f t="shared" si="89"/>
        <v>0</v>
      </c>
      <c r="M794" s="176" t="b">
        <f t="shared" si="90"/>
        <v>1</v>
      </c>
      <c r="N794" s="176">
        <f t="shared" si="93"/>
        <v>0</v>
      </c>
      <c r="O794" s="176"/>
    </row>
    <row r="795" spans="1:15" x14ac:dyDescent="0.25">
      <c r="A795" s="176">
        <f t="shared" si="87"/>
        <v>1826</v>
      </c>
      <c r="B795" s="176" t="str">
        <f t="shared" si="92"/>
        <v>VDDHV</v>
      </c>
      <c r="C795" s="176" t="str">
        <f t="shared" si="91"/>
        <v>VDDHV&lt;99&gt;</v>
      </c>
      <c r="D795" s="174" t="s">
        <v>2117</v>
      </c>
      <c r="E795" s="174">
        <v>4115.5200000000004</v>
      </c>
      <c r="F795" s="174">
        <v>4173</v>
      </c>
      <c r="G795" s="174">
        <v>2500</v>
      </c>
      <c r="H795" s="174">
        <v>50</v>
      </c>
      <c r="I795" s="174">
        <v>50</v>
      </c>
      <c r="K795" s="176">
        <f t="shared" si="88"/>
        <v>26.000000000000004</v>
      </c>
      <c r="L795" s="176">
        <f t="shared" si="89"/>
        <v>18</v>
      </c>
      <c r="M795" s="176" t="b">
        <f t="shared" si="90"/>
        <v>1</v>
      </c>
      <c r="N795" s="176">
        <f t="shared" si="93"/>
        <v>3.5527136788005009E-15</v>
      </c>
      <c r="O795" s="176"/>
    </row>
    <row r="796" spans="1:15" x14ac:dyDescent="0.25">
      <c r="A796" s="176">
        <f t="shared" si="87"/>
        <v>1726</v>
      </c>
      <c r="B796" s="176" t="str">
        <f t="shared" si="92"/>
        <v>NOCON</v>
      </c>
      <c r="C796" s="176" t="str">
        <f t="shared" si="91"/>
        <v>NOCON</v>
      </c>
      <c r="D796" s="174" t="s">
        <v>1396</v>
      </c>
      <c r="E796" s="174">
        <v>4115.5200000000004</v>
      </c>
      <c r="F796" s="174">
        <v>4349</v>
      </c>
      <c r="G796" s="174">
        <v>2500</v>
      </c>
      <c r="H796" s="174">
        <v>50</v>
      </c>
      <c r="I796" s="174">
        <v>50</v>
      </c>
      <c r="K796" s="176">
        <f t="shared" si="88"/>
        <v>26.000000000000004</v>
      </c>
      <c r="L796" s="176">
        <f t="shared" si="89"/>
        <v>17</v>
      </c>
      <c r="M796" s="176" t="b">
        <f t="shared" si="90"/>
        <v>1</v>
      </c>
      <c r="N796" s="176">
        <f t="shared" si="93"/>
        <v>3.5527136788005009E-15</v>
      </c>
      <c r="O796" s="176"/>
    </row>
    <row r="797" spans="1:15" x14ac:dyDescent="0.25">
      <c r="A797" s="176">
        <f t="shared" si="87"/>
        <v>1626</v>
      </c>
      <c r="B797" s="176" t="str">
        <f t="shared" si="92"/>
        <v>NOCON</v>
      </c>
      <c r="C797" s="176" t="str">
        <f t="shared" si="91"/>
        <v>NOCON</v>
      </c>
      <c r="D797" s="174" t="s">
        <v>1396</v>
      </c>
      <c r="E797" s="174">
        <v>4115.5200000000004</v>
      </c>
      <c r="F797" s="174">
        <v>4525</v>
      </c>
      <c r="G797" s="174">
        <v>2500</v>
      </c>
      <c r="H797" s="174">
        <v>50</v>
      </c>
      <c r="I797" s="174">
        <v>50</v>
      </c>
      <c r="K797" s="176">
        <f t="shared" si="88"/>
        <v>26.000000000000004</v>
      </c>
      <c r="L797" s="176">
        <f t="shared" si="89"/>
        <v>16</v>
      </c>
      <c r="M797" s="176" t="b">
        <f t="shared" si="90"/>
        <v>1</v>
      </c>
      <c r="N797" s="176">
        <f t="shared" si="93"/>
        <v>3.5527136788005009E-15</v>
      </c>
      <c r="O797" s="176"/>
    </row>
    <row r="798" spans="1:15" x14ac:dyDescent="0.25">
      <c r="A798" s="176">
        <f t="shared" si="87"/>
        <v>1526</v>
      </c>
      <c r="B798" s="176" t="str">
        <f t="shared" si="92"/>
        <v>VDDHV</v>
      </c>
      <c r="C798" s="176" t="str">
        <f t="shared" si="91"/>
        <v>VDDHV&lt;93&gt;</v>
      </c>
      <c r="D798" s="174" t="s">
        <v>2118</v>
      </c>
      <c r="E798" s="174">
        <v>4115.5200000000004</v>
      </c>
      <c r="F798" s="174">
        <v>4701</v>
      </c>
      <c r="G798" s="174">
        <v>2500</v>
      </c>
      <c r="H798" s="174">
        <v>50</v>
      </c>
      <c r="I798" s="174">
        <v>50</v>
      </c>
      <c r="K798" s="176">
        <f t="shared" si="88"/>
        <v>26.000000000000004</v>
      </c>
      <c r="L798" s="176">
        <f t="shared" si="89"/>
        <v>15</v>
      </c>
      <c r="M798" s="176" t="b">
        <f t="shared" si="90"/>
        <v>1</v>
      </c>
      <c r="N798" s="176">
        <f t="shared" si="93"/>
        <v>3.5527136788005009E-15</v>
      </c>
      <c r="O798" s="176"/>
    </row>
    <row r="799" spans="1:15" x14ac:dyDescent="0.25">
      <c r="A799" s="176">
        <f t="shared" si="87"/>
        <v>1426</v>
      </c>
      <c r="B799" s="176" t="str">
        <f t="shared" si="92"/>
        <v>VDDHV</v>
      </c>
      <c r="C799" s="176" t="str">
        <f t="shared" si="91"/>
        <v>VDDHV&lt;87&gt;</v>
      </c>
      <c r="D799" s="174" t="s">
        <v>2119</v>
      </c>
      <c r="E799" s="174">
        <v>4115.5200000000004</v>
      </c>
      <c r="F799" s="174">
        <v>4877</v>
      </c>
      <c r="G799" s="174">
        <v>2500</v>
      </c>
      <c r="H799" s="174">
        <v>50</v>
      </c>
      <c r="I799" s="174">
        <v>50</v>
      </c>
      <c r="K799" s="176">
        <f t="shared" si="88"/>
        <v>26.000000000000004</v>
      </c>
      <c r="L799" s="176">
        <f t="shared" si="89"/>
        <v>14</v>
      </c>
      <c r="M799" s="176" t="b">
        <f t="shared" si="90"/>
        <v>1</v>
      </c>
      <c r="N799" s="176">
        <f t="shared" si="93"/>
        <v>3.5527136788005009E-15</v>
      </c>
      <c r="O799" s="176"/>
    </row>
    <row r="800" spans="1:15" x14ac:dyDescent="0.25">
      <c r="A800" s="176">
        <f t="shared" si="87"/>
        <v>1326</v>
      </c>
      <c r="B800" s="176" t="str">
        <f t="shared" si="92"/>
        <v>VDDHV</v>
      </c>
      <c r="C800" s="176" t="str">
        <f t="shared" si="91"/>
        <v>VDDHV&lt;81&gt;</v>
      </c>
      <c r="D800" s="174" t="s">
        <v>2120</v>
      </c>
      <c r="E800" s="174">
        <v>4115.5200000000004</v>
      </c>
      <c r="F800" s="174">
        <v>5053</v>
      </c>
      <c r="G800" s="174">
        <v>2500</v>
      </c>
      <c r="H800" s="174">
        <v>50</v>
      </c>
      <c r="I800" s="174">
        <v>50</v>
      </c>
      <c r="K800" s="176">
        <f t="shared" si="88"/>
        <v>26.000000000000004</v>
      </c>
      <c r="L800" s="176">
        <f t="shared" si="89"/>
        <v>13</v>
      </c>
      <c r="M800" s="176" t="b">
        <f t="shared" si="90"/>
        <v>1</v>
      </c>
      <c r="N800" s="176">
        <f t="shared" si="93"/>
        <v>3.5527136788005009E-15</v>
      </c>
      <c r="O800" s="176"/>
    </row>
    <row r="801" spans="1:15" x14ac:dyDescent="0.25">
      <c r="A801" s="176">
        <f t="shared" si="87"/>
        <v>1226</v>
      </c>
      <c r="B801" s="176" t="str">
        <f t="shared" si="92"/>
        <v>VDDHV</v>
      </c>
      <c r="C801" s="176" t="str">
        <f t="shared" si="91"/>
        <v>VDDHV&lt;75&gt;</v>
      </c>
      <c r="D801" s="174" t="s">
        <v>2121</v>
      </c>
      <c r="E801" s="174">
        <v>4115.5200000000004</v>
      </c>
      <c r="F801" s="174">
        <v>5229</v>
      </c>
      <c r="G801" s="174">
        <v>2500</v>
      </c>
      <c r="H801" s="174">
        <v>50</v>
      </c>
      <c r="I801" s="174">
        <v>50</v>
      </c>
      <c r="K801" s="176">
        <f t="shared" si="88"/>
        <v>26.000000000000004</v>
      </c>
      <c r="L801" s="176">
        <f t="shared" si="89"/>
        <v>12</v>
      </c>
      <c r="M801" s="176" t="b">
        <f t="shared" si="90"/>
        <v>1</v>
      </c>
      <c r="N801" s="176">
        <f t="shared" si="93"/>
        <v>3.5527136788005009E-15</v>
      </c>
      <c r="O801" s="176"/>
    </row>
    <row r="802" spans="1:15" x14ac:dyDescent="0.25">
      <c r="A802" s="176">
        <f t="shared" si="87"/>
        <v>1126</v>
      </c>
      <c r="B802" s="176" t="str">
        <f t="shared" si="92"/>
        <v>VDDHV</v>
      </c>
      <c r="C802" s="176" t="str">
        <f t="shared" si="91"/>
        <v>VDDHV&lt;69&gt;</v>
      </c>
      <c r="D802" s="174" t="s">
        <v>2122</v>
      </c>
      <c r="E802" s="174">
        <v>4115.5200000000004</v>
      </c>
      <c r="F802" s="174">
        <v>5405</v>
      </c>
      <c r="G802" s="174">
        <v>2500</v>
      </c>
      <c r="H802" s="174">
        <v>50</v>
      </c>
      <c r="I802" s="174">
        <v>50</v>
      </c>
      <c r="K802" s="176">
        <f t="shared" si="88"/>
        <v>26.000000000000004</v>
      </c>
      <c r="L802" s="176">
        <f t="shared" si="89"/>
        <v>11</v>
      </c>
      <c r="M802" s="176" t="b">
        <f t="shared" si="90"/>
        <v>1</v>
      </c>
      <c r="N802" s="176">
        <f t="shared" si="93"/>
        <v>3.5527136788005009E-15</v>
      </c>
      <c r="O802" s="176"/>
    </row>
    <row r="803" spans="1:15" x14ac:dyDescent="0.25">
      <c r="A803" s="176">
        <f t="shared" si="87"/>
        <v>1026</v>
      </c>
      <c r="B803" s="176" t="str">
        <f t="shared" si="92"/>
        <v>VDDHV</v>
      </c>
      <c r="C803" s="176" t="str">
        <f t="shared" si="91"/>
        <v>VDDHV&lt;63&gt;</v>
      </c>
      <c r="D803" s="174" t="s">
        <v>2123</v>
      </c>
      <c r="E803" s="174">
        <v>4115.5200000000004</v>
      </c>
      <c r="F803" s="174">
        <v>5581</v>
      </c>
      <c r="G803" s="174">
        <v>2500</v>
      </c>
      <c r="H803" s="174">
        <v>50</v>
      </c>
      <c r="I803" s="174">
        <v>50</v>
      </c>
      <c r="K803" s="176">
        <f t="shared" si="88"/>
        <v>26.000000000000004</v>
      </c>
      <c r="L803" s="176">
        <f t="shared" si="89"/>
        <v>10</v>
      </c>
      <c r="M803" s="176" t="b">
        <f t="shared" si="90"/>
        <v>1</v>
      </c>
      <c r="N803" s="176">
        <f t="shared" si="93"/>
        <v>3.5527136788005009E-15</v>
      </c>
      <c r="O803" s="176"/>
    </row>
    <row r="804" spans="1:15" x14ac:dyDescent="0.25">
      <c r="A804" s="176">
        <f t="shared" si="87"/>
        <v>926</v>
      </c>
      <c r="B804" s="176" t="str">
        <f t="shared" si="92"/>
        <v>VDDHV</v>
      </c>
      <c r="C804" s="176" t="str">
        <f t="shared" si="91"/>
        <v>VDDHV&lt;57&gt;</v>
      </c>
      <c r="D804" s="174" t="s">
        <v>2124</v>
      </c>
      <c r="E804" s="174">
        <v>4115.5200000000004</v>
      </c>
      <c r="F804" s="174">
        <v>5757</v>
      </c>
      <c r="G804" s="174">
        <v>2500</v>
      </c>
      <c r="H804" s="174">
        <v>50</v>
      </c>
      <c r="I804" s="174">
        <v>50</v>
      </c>
      <c r="K804" s="176">
        <f t="shared" si="88"/>
        <v>26.000000000000004</v>
      </c>
      <c r="L804" s="176">
        <f t="shared" si="89"/>
        <v>9</v>
      </c>
      <c r="M804" s="176" t="b">
        <f t="shared" si="90"/>
        <v>1</v>
      </c>
      <c r="N804" s="176">
        <f t="shared" si="93"/>
        <v>3.5527136788005009E-15</v>
      </c>
      <c r="O804" s="176"/>
    </row>
    <row r="805" spans="1:15" x14ac:dyDescent="0.25">
      <c r="A805" s="176">
        <f t="shared" si="87"/>
        <v>826</v>
      </c>
      <c r="B805" s="176" t="str">
        <f t="shared" si="92"/>
        <v>VDDHV</v>
      </c>
      <c r="C805" s="176" t="str">
        <f t="shared" si="91"/>
        <v>VDDHV&lt;51&gt;</v>
      </c>
      <c r="D805" s="174" t="s">
        <v>2125</v>
      </c>
      <c r="E805" s="174">
        <v>4115.5200000000004</v>
      </c>
      <c r="F805" s="174">
        <v>5933</v>
      </c>
      <c r="G805" s="174">
        <v>2500</v>
      </c>
      <c r="H805" s="174">
        <v>50</v>
      </c>
      <c r="I805" s="174">
        <v>50</v>
      </c>
      <c r="K805" s="176">
        <f t="shared" si="88"/>
        <v>26.000000000000004</v>
      </c>
      <c r="L805" s="176">
        <f t="shared" si="89"/>
        <v>8</v>
      </c>
      <c r="M805" s="176" t="b">
        <f t="shared" si="90"/>
        <v>1</v>
      </c>
      <c r="N805" s="176">
        <f t="shared" si="93"/>
        <v>3.5527136788005009E-15</v>
      </c>
      <c r="O805" s="176"/>
    </row>
    <row r="806" spans="1:15" x14ac:dyDescent="0.25">
      <c r="A806" s="176">
        <f t="shared" si="87"/>
        <v>726</v>
      </c>
      <c r="B806" s="176" t="str">
        <f t="shared" si="92"/>
        <v>VDDHV</v>
      </c>
      <c r="C806" s="176" t="str">
        <f t="shared" si="91"/>
        <v>VDDHV&lt;45&gt;</v>
      </c>
      <c r="D806" s="174" t="s">
        <v>2126</v>
      </c>
      <c r="E806" s="174">
        <v>4115.5200000000004</v>
      </c>
      <c r="F806" s="174">
        <v>6109</v>
      </c>
      <c r="G806" s="174">
        <v>2500</v>
      </c>
      <c r="H806" s="174">
        <v>50</v>
      </c>
      <c r="I806" s="174">
        <v>50</v>
      </c>
      <c r="K806" s="176">
        <f t="shared" si="88"/>
        <v>26.000000000000004</v>
      </c>
      <c r="L806" s="176">
        <f t="shared" si="89"/>
        <v>7</v>
      </c>
      <c r="M806" s="176" t="b">
        <f t="shared" si="90"/>
        <v>1</v>
      </c>
      <c r="N806" s="176">
        <f t="shared" si="93"/>
        <v>3.5527136788005009E-15</v>
      </c>
      <c r="O806" s="176"/>
    </row>
    <row r="807" spans="1:15" x14ac:dyDescent="0.25">
      <c r="A807" s="176">
        <f t="shared" si="87"/>
        <v>626</v>
      </c>
      <c r="B807" s="176" t="str">
        <f t="shared" si="92"/>
        <v>VDDHV</v>
      </c>
      <c r="C807" s="176" t="str">
        <f t="shared" si="91"/>
        <v>VDDHV&lt;39&gt;</v>
      </c>
      <c r="D807" s="174" t="s">
        <v>2127</v>
      </c>
      <c r="E807" s="174">
        <v>4115.5200000000004</v>
      </c>
      <c r="F807" s="174">
        <v>6285</v>
      </c>
      <c r="G807" s="174">
        <v>2500</v>
      </c>
      <c r="H807" s="174">
        <v>50</v>
      </c>
      <c r="I807" s="174">
        <v>50</v>
      </c>
      <c r="K807" s="176">
        <f t="shared" si="88"/>
        <v>26.000000000000004</v>
      </c>
      <c r="L807" s="176">
        <f t="shared" si="89"/>
        <v>6</v>
      </c>
      <c r="M807" s="176" t="b">
        <f t="shared" si="90"/>
        <v>1</v>
      </c>
      <c r="N807" s="176">
        <f t="shared" si="93"/>
        <v>3.5527136788005009E-15</v>
      </c>
      <c r="O807" s="176"/>
    </row>
    <row r="808" spans="1:15" x14ac:dyDescent="0.25">
      <c r="A808" s="176">
        <f t="shared" si="87"/>
        <v>526</v>
      </c>
      <c r="B808" s="176" t="str">
        <f t="shared" si="92"/>
        <v>VDDHV</v>
      </c>
      <c r="C808" s="176" t="str">
        <f t="shared" si="91"/>
        <v>VDDHV&lt;33&gt;</v>
      </c>
      <c r="D808" s="174" t="s">
        <v>2128</v>
      </c>
      <c r="E808" s="174">
        <v>4115.5200000000004</v>
      </c>
      <c r="F808" s="174">
        <v>6461</v>
      </c>
      <c r="G808" s="174">
        <v>2500</v>
      </c>
      <c r="H808" s="174">
        <v>50</v>
      </c>
      <c r="I808" s="174">
        <v>50</v>
      </c>
      <c r="K808" s="176">
        <f t="shared" si="88"/>
        <v>26.000000000000004</v>
      </c>
      <c r="L808" s="176">
        <f t="shared" si="89"/>
        <v>5</v>
      </c>
      <c r="M808" s="176" t="b">
        <f t="shared" si="90"/>
        <v>1</v>
      </c>
      <c r="N808" s="176">
        <f t="shared" si="93"/>
        <v>3.5527136788005009E-15</v>
      </c>
      <c r="O808" s="176"/>
    </row>
    <row r="809" spans="1:15" x14ac:dyDescent="0.25">
      <c r="A809" s="176">
        <f t="shared" si="87"/>
        <v>426</v>
      </c>
      <c r="B809" s="176" t="str">
        <f t="shared" si="92"/>
        <v>VDDHV</v>
      </c>
      <c r="C809" s="176" t="str">
        <f t="shared" si="91"/>
        <v>VDDHV&lt;27&gt;</v>
      </c>
      <c r="D809" s="174" t="s">
        <v>2129</v>
      </c>
      <c r="E809" s="174">
        <v>4115.5200000000004</v>
      </c>
      <c r="F809" s="174">
        <v>6637</v>
      </c>
      <c r="G809" s="174">
        <v>2500</v>
      </c>
      <c r="H809" s="174">
        <v>50</v>
      </c>
      <c r="I809" s="174">
        <v>50</v>
      </c>
      <c r="K809" s="176">
        <f t="shared" si="88"/>
        <v>26.000000000000004</v>
      </c>
      <c r="L809" s="176">
        <f t="shared" si="89"/>
        <v>4</v>
      </c>
      <c r="M809" s="176" t="b">
        <f t="shared" si="90"/>
        <v>1</v>
      </c>
      <c r="N809" s="176">
        <f t="shared" si="93"/>
        <v>3.5527136788005009E-15</v>
      </c>
      <c r="O809" s="176"/>
    </row>
    <row r="810" spans="1:15" x14ac:dyDescent="0.25">
      <c r="A810" s="176">
        <f t="shared" si="87"/>
        <v>326</v>
      </c>
      <c r="B810" s="176" t="str">
        <f t="shared" si="92"/>
        <v>VDDHV</v>
      </c>
      <c r="C810" s="176" t="str">
        <f t="shared" si="91"/>
        <v>VDDHV&lt;21&gt;</v>
      </c>
      <c r="D810" s="174" t="s">
        <v>2130</v>
      </c>
      <c r="E810" s="174">
        <v>4115.5200000000004</v>
      </c>
      <c r="F810" s="174">
        <v>6813</v>
      </c>
      <c r="G810" s="174">
        <v>2500</v>
      </c>
      <c r="H810" s="174">
        <v>50</v>
      </c>
      <c r="I810" s="174">
        <v>50</v>
      </c>
      <c r="K810" s="176">
        <f t="shared" si="88"/>
        <v>26.000000000000004</v>
      </c>
      <c r="L810" s="176">
        <f t="shared" si="89"/>
        <v>3</v>
      </c>
      <c r="M810" s="176" t="b">
        <f t="shared" si="90"/>
        <v>1</v>
      </c>
      <c r="N810" s="176">
        <f t="shared" si="93"/>
        <v>3.5527136788005009E-15</v>
      </c>
      <c r="O810" s="176"/>
    </row>
    <row r="811" spans="1:15" x14ac:dyDescent="0.25">
      <c r="A811" s="176">
        <f t="shared" si="87"/>
        <v>226</v>
      </c>
      <c r="B811" s="176" t="str">
        <f t="shared" si="92"/>
        <v>VDDHV</v>
      </c>
      <c r="C811" s="176" t="str">
        <f t="shared" si="91"/>
        <v>VDDHV&lt;15&gt;</v>
      </c>
      <c r="D811" s="174" t="s">
        <v>2131</v>
      </c>
      <c r="E811" s="174">
        <v>4115.5200000000004</v>
      </c>
      <c r="F811" s="174">
        <v>6989</v>
      </c>
      <c r="G811" s="174">
        <v>2500</v>
      </c>
      <c r="H811" s="174">
        <v>50</v>
      </c>
      <c r="I811" s="174">
        <v>50</v>
      </c>
      <c r="K811" s="176">
        <f t="shared" si="88"/>
        <v>26.000000000000004</v>
      </c>
      <c r="L811" s="176">
        <f t="shared" si="89"/>
        <v>2</v>
      </c>
      <c r="M811" s="176" t="b">
        <f t="shared" si="90"/>
        <v>1</v>
      </c>
      <c r="N811" s="176">
        <f t="shared" si="93"/>
        <v>3.5527136788005009E-15</v>
      </c>
      <c r="O811" s="176"/>
    </row>
    <row r="812" spans="1:15" x14ac:dyDescent="0.25">
      <c r="A812" s="176">
        <f t="shared" si="87"/>
        <v>126</v>
      </c>
      <c r="B812" s="176" t="str">
        <f t="shared" si="92"/>
        <v>VDDHV</v>
      </c>
      <c r="C812" s="176" t="str">
        <f t="shared" si="91"/>
        <v>VDDHV&lt;9&gt;</v>
      </c>
      <c r="D812" s="174" t="s">
        <v>2132</v>
      </c>
      <c r="E812" s="174">
        <v>4115.5200000000004</v>
      </c>
      <c r="F812" s="174">
        <v>7165</v>
      </c>
      <c r="G812" s="174">
        <v>2500</v>
      </c>
      <c r="H812" s="174">
        <v>50</v>
      </c>
      <c r="I812" s="174">
        <v>50</v>
      </c>
      <c r="K812" s="176">
        <f t="shared" si="88"/>
        <v>26.000000000000004</v>
      </c>
      <c r="L812" s="176">
        <f t="shared" si="89"/>
        <v>1</v>
      </c>
      <c r="M812" s="176" t="b">
        <f t="shared" si="90"/>
        <v>1</v>
      </c>
      <c r="N812" s="176">
        <f t="shared" si="93"/>
        <v>3.5527136788005009E-15</v>
      </c>
      <c r="O812" s="176"/>
    </row>
    <row r="813" spans="1:15" x14ac:dyDescent="0.25">
      <c r="A813" s="176">
        <f t="shared" si="87"/>
        <v>26</v>
      </c>
      <c r="B813" s="176" t="str">
        <f t="shared" si="92"/>
        <v>VDDHV</v>
      </c>
      <c r="C813" s="176" t="str">
        <f t="shared" si="91"/>
        <v>VDDHV&lt;3&gt;</v>
      </c>
      <c r="D813" s="174" t="s">
        <v>2133</v>
      </c>
      <c r="E813" s="174">
        <v>4115.5200000000004</v>
      </c>
      <c r="F813" s="174">
        <v>7341</v>
      </c>
      <c r="G813" s="174">
        <v>2500</v>
      </c>
      <c r="H813" s="174">
        <v>50</v>
      </c>
      <c r="I813" s="174">
        <v>50</v>
      </c>
      <c r="K813" s="176">
        <f t="shared" si="88"/>
        <v>26.000000000000004</v>
      </c>
      <c r="L813" s="176">
        <f t="shared" si="89"/>
        <v>0</v>
      </c>
      <c r="M813" s="176" t="b">
        <f t="shared" si="90"/>
        <v>1</v>
      </c>
      <c r="N813" s="176">
        <f t="shared" si="93"/>
        <v>3.5527136788005009E-15</v>
      </c>
      <c r="O813" s="176"/>
    </row>
    <row r="814" spans="1:15" x14ac:dyDescent="0.25">
      <c r="A814" s="176">
        <f t="shared" si="87"/>
        <v>1727</v>
      </c>
      <c r="B814" s="176" t="str">
        <f t="shared" si="92"/>
        <v>NOCON</v>
      </c>
      <c r="C814" s="176" t="str">
        <f t="shared" si="91"/>
        <v>NOCON</v>
      </c>
      <c r="D814" s="174" t="s">
        <v>1396</v>
      </c>
      <c r="E814" s="174">
        <v>4265.5200000000004</v>
      </c>
      <c r="F814" s="174">
        <v>4349</v>
      </c>
      <c r="G814" s="174">
        <v>2500</v>
      </c>
      <c r="H814" s="174">
        <v>50</v>
      </c>
      <c r="I814" s="174">
        <v>50</v>
      </c>
      <c r="K814" s="176">
        <f t="shared" si="88"/>
        <v>27.000000000000004</v>
      </c>
      <c r="L814" s="176">
        <f t="shared" si="89"/>
        <v>17</v>
      </c>
      <c r="M814" s="176" t="b">
        <f t="shared" si="90"/>
        <v>1</v>
      </c>
      <c r="N814" s="176">
        <f t="shared" si="93"/>
        <v>3.5527136788005009E-15</v>
      </c>
      <c r="O814" s="176"/>
    </row>
    <row r="815" spans="1:15" x14ac:dyDescent="0.25">
      <c r="A815" s="176">
        <f t="shared" si="87"/>
        <v>1627</v>
      </c>
      <c r="B815" s="176" t="str">
        <f t="shared" si="92"/>
        <v>NOCON</v>
      </c>
      <c r="C815" s="176" t="str">
        <f t="shared" si="91"/>
        <v>NOCON</v>
      </c>
      <c r="D815" s="174" t="s">
        <v>1396</v>
      </c>
      <c r="E815" s="174">
        <v>4265.5200000000004</v>
      </c>
      <c r="F815" s="174">
        <v>4525</v>
      </c>
      <c r="G815" s="174">
        <v>2500</v>
      </c>
      <c r="H815" s="174">
        <v>50</v>
      </c>
      <c r="I815" s="174">
        <v>50</v>
      </c>
      <c r="K815" s="176">
        <f t="shared" si="88"/>
        <v>27.000000000000004</v>
      </c>
      <c r="L815" s="176">
        <f t="shared" si="89"/>
        <v>16</v>
      </c>
      <c r="M815" s="176" t="b">
        <f t="shared" si="90"/>
        <v>1</v>
      </c>
      <c r="N815" s="176">
        <f t="shared" si="93"/>
        <v>3.5527136788005009E-15</v>
      </c>
      <c r="O815" s="176"/>
    </row>
    <row r="816" spans="1:15" x14ac:dyDescent="0.25">
      <c r="A816" s="176">
        <f t="shared" si="87"/>
        <v>1527</v>
      </c>
      <c r="B816" s="176" t="str">
        <f t="shared" si="92"/>
        <v>PZT&lt;500&gt;</v>
      </c>
      <c r="C816" s="176" t="str">
        <f t="shared" si="91"/>
        <v>PZT&lt;500&gt;</v>
      </c>
      <c r="D816" s="174" t="s">
        <v>2134</v>
      </c>
      <c r="E816" s="174">
        <v>4265.5200000000004</v>
      </c>
      <c r="F816" s="174">
        <v>4701</v>
      </c>
      <c r="G816" s="174">
        <v>2500</v>
      </c>
      <c r="H816" s="174">
        <v>50</v>
      </c>
      <c r="I816" s="174">
        <v>50</v>
      </c>
      <c r="K816" s="176">
        <f t="shared" si="88"/>
        <v>27.000000000000004</v>
      </c>
      <c r="L816" s="176">
        <f t="shared" si="89"/>
        <v>15</v>
      </c>
      <c r="M816" s="176" t="b">
        <f t="shared" si="90"/>
        <v>1</v>
      </c>
      <c r="N816" s="176">
        <f t="shared" si="93"/>
        <v>3.5527136788005009E-15</v>
      </c>
      <c r="O816" s="176"/>
    </row>
    <row r="817" spans="1:15" x14ac:dyDescent="0.25">
      <c r="A817" s="176">
        <f t="shared" si="87"/>
        <v>1427</v>
      </c>
      <c r="B817" s="176" t="str">
        <f t="shared" si="92"/>
        <v>PZT&lt;468&gt;</v>
      </c>
      <c r="C817" s="176" t="str">
        <f t="shared" si="91"/>
        <v>PZT&lt;468&gt;</v>
      </c>
      <c r="D817" s="174" t="s">
        <v>2135</v>
      </c>
      <c r="E817" s="174">
        <v>4265.5200000000004</v>
      </c>
      <c r="F817" s="174">
        <v>4877</v>
      </c>
      <c r="G817" s="174">
        <v>2500</v>
      </c>
      <c r="H817" s="174">
        <v>50</v>
      </c>
      <c r="I817" s="174">
        <v>50</v>
      </c>
      <c r="K817" s="176">
        <f t="shared" si="88"/>
        <v>27.000000000000004</v>
      </c>
      <c r="L817" s="176">
        <f t="shared" si="89"/>
        <v>14</v>
      </c>
      <c r="M817" s="176" t="b">
        <f t="shared" si="90"/>
        <v>1</v>
      </c>
      <c r="N817" s="176">
        <f t="shared" si="93"/>
        <v>3.5527136788005009E-15</v>
      </c>
      <c r="O817" s="176"/>
    </row>
    <row r="818" spans="1:15" x14ac:dyDescent="0.25">
      <c r="A818" s="176">
        <f t="shared" si="87"/>
        <v>1327</v>
      </c>
      <c r="B818" s="176" t="str">
        <f t="shared" si="92"/>
        <v>PZT&lt;436&gt;</v>
      </c>
      <c r="C818" s="176" t="str">
        <f t="shared" si="91"/>
        <v>PZT&lt;436&gt;</v>
      </c>
      <c r="D818" s="174" t="s">
        <v>2136</v>
      </c>
      <c r="E818" s="174">
        <v>4265.5200000000004</v>
      </c>
      <c r="F818" s="174">
        <v>5053</v>
      </c>
      <c r="G818" s="174">
        <v>2500</v>
      </c>
      <c r="H818" s="174">
        <v>50</v>
      </c>
      <c r="I818" s="174">
        <v>50</v>
      </c>
      <c r="K818" s="176">
        <f t="shared" si="88"/>
        <v>27.000000000000004</v>
      </c>
      <c r="L818" s="176">
        <f t="shared" si="89"/>
        <v>13</v>
      </c>
      <c r="M818" s="176" t="b">
        <f t="shared" si="90"/>
        <v>1</v>
      </c>
      <c r="N818" s="176">
        <f t="shared" si="93"/>
        <v>3.5527136788005009E-15</v>
      </c>
      <c r="O818" s="176"/>
    </row>
    <row r="819" spans="1:15" x14ac:dyDescent="0.25">
      <c r="A819" s="176">
        <f t="shared" si="87"/>
        <v>1227</v>
      </c>
      <c r="B819" s="176" t="str">
        <f t="shared" si="92"/>
        <v>PZT&lt;404&gt;</v>
      </c>
      <c r="C819" s="176" t="str">
        <f t="shared" si="91"/>
        <v>PZT&lt;404&gt;</v>
      </c>
      <c r="D819" s="174" t="s">
        <v>2137</v>
      </c>
      <c r="E819" s="174">
        <v>4265.5200000000004</v>
      </c>
      <c r="F819" s="174">
        <v>5229</v>
      </c>
      <c r="G819" s="174">
        <v>2500</v>
      </c>
      <c r="H819" s="174">
        <v>50</v>
      </c>
      <c r="I819" s="174">
        <v>50</v>
      </c>
      <c r="K819" s="176">
        <f t="shared" si="88"/>
        <v>27.000000000000004</v>
      </c>
      <c r="L819" s="176">
        <f t="shared" si="89"/>
        <v>12</v>
      </c>
      <c r="M819" s="176" t="b">
        <f t="shared" si="90"/>
        <v>1</v>
      </c>
      <c r="N819" s="176">
        <f t="shared" si="93"/>
        <v>3.5527136788005009E-15</v>
      </c>
      <c r="O819" s="176"/>
    </row>
    <row r="820" spans="1:15" x14ac:dyDescent="0.25">
      <c r="A820" s="176">
        <f t="shared" si="87"/>
        <v>1127</v>
      </c>
      <c r="B820" s="176" t="str">
        <f t="shared" si="92"/>
        <v>PZT&lt;372&gt;</v>
      </c>
      <c r="C820" s="176" t="str">
        <f t="shared" si="91"/>
        <v>PZT&lt;372&gt;</v>
      </c>
      <c r="D820" s="174" t="s">
        <v>2138</v>
      </c>
      <c r="E820" s="174">
        <v>4265.5200000000004</v>
      </c>
      <c r="F820" s="174">
        <v>5405</v>
      </c>
      <c r="G820" s="174">
        <v>2500</v>
      </c>
      <c r="H820" s="174">
        <v>50</v>
      </c>
      <c r="I820" s="174">
        <v>50</v>
      </c>
      <c r="K820" s="176">
        <f t="shared" si="88"/>
        <v>27.000000000000004</v>
      </c>
      <c r="L820" s="176">
        <f t="shared" si="89"/>
        <v>11</v>
      </c>
      <c r="M820" s="176" t="b">
        <f t="shared" si="90"/>
        <v>1</v>
      </c>
      <c r="N820" s="176">
        <f t="shared" si="93"/>
        <v>3.5527136788005009E-15</v>
      </c>
      <c r="O820" s="176"/>
    </row>
    <row r="821" spans="1:15" x14ac:dyDescent="0.25">
      <c r="A821" s="176">
        <f t="shared" si="87"/>
        <v>1027</v>
      </c>
      <c r="B821" s="176" t="str">
        <f t="shared" si="92"/>
        <v>PZT&lt;340&gt;</v>
      </c>
      <c r="C821" s="176" t="str">
        <f t="shared" si="91"/>
        <v>PZT&lt;340&gt;</v>
      </c>
      <c r="D821" s="174" t="s">
        <v>2139</v>
      </c>
      <c r="E821" s="174">
        <v>4265.5200000000004</v>
      </c>
      <c r="F821" s="174">
        <v>5581</v>
      </c>
      <c r="G821" s="174">
        <v>2500</v>
      </c>
      <c r="H821" s="174">
        <v>50</v>
      </c>
      <c r="I821" s="174">
        <v>50</v>
      </c>
      <c r="K821" s="176">
        <f t="shared" si="88"/>
        <v>27.000000000000004</v>
      </c>
      <c r="L821" s="176">
        <f t="shared" si="89"/>
        <v>10</v>
      </c>
      <c r="M821" s="176" t="b">
        <f t="shared" si="90"/>
        <v>1</v>
      </c>
      <c r="N821" s="176">
        <f t="shared" si="93"/>
        <v>3.5527136788005009E-15</v>
      </c>
      <c r="O821" s="176"/>
    </row>
    <row r="822" spans="1:15" x14ac:dyDescent="0.25">
      <c r="A822" s="176">
        <f t="shared" si="87"/>
        <v>927</v>
      </c>
      <c r="B822" s="176" t="str">
        <f t="shared" si="92"/>
        <v>PZT&lt;308&gt;</v>
      </c>
      <c r="C822" s="176" t="str">
        <f t="shared" si="91"/>
        <v>PZT&lt;308&gt;</v>
      </c>
      <c r="D822" s="174" t="s">
        <v>2140</v>
      </c>
      <c r="E822" s="174">
        <v>4265.5200000000004</v>
      </c>
      <c r="F822" s="174">
        <v>5757</v>
      </c>
      <c r="G822" s="174">
        <v>2500</v>
      </c>
      <c r="H822" s="174">
        <v>50</v>
      </c>
      <c r="I822" s="174">
        <v>50</v>
      </c>
      <c r="K822" s="176">
        <f t="shared" si="88"/>
        <v>27.000000000000004</v>
      </c>
      <c r="L822" s="176">
        <f t="shared" si="89"/>
        <v>9</v>
      </c>
      <c r="M822" s="176" t="b">
        <f t="shared" si="90"/>
        <v>1</v>
      </c>
      <c r="N822" s="176">
        <f t="shared" si="93"/>
        <v>3.5527136788005009E-15</v>
      </c>
      <c r="O822" s="176"/>
    </row>
    <row r="823" spans="1:15" x14ac:dyDescent="0.25">
      <c r="A823" s="176">
        <f t="shared" si="87"/>
        <v>827</v>
      </c>
      <c r="B823" s="176" t="str">
        <f t="shared" si="92"/>
        <v>PZT&lt;276&gt;</v>
      </c>
      <c r="C823" s="176" t="str">
        <f t="shared" si="91"/>
        <v>PZT&lt;276&gt;</v>
      </c>
      <c r="D823" s="174" t="s">
        <v>2141</v>
      </c>
      <c r="E823" s="174">
        <v>4265.5200000000004</v>
      </c>
      <c r="F823" s="174">
        <v>5933</v>
      </c>
      <c r="G823" s="174">
        <v>2500</v>
      </c>
      <c r="H823" s="174">
        <v>50</v>
      </c>
      <c r="I823" s="174">
        <v>50</v>
      </c>
      <c r="K823" s="176">
        <f t="shared" si="88"/>
        <v>27.000000000000004</v>
      </c>
      <c r="L823" s="176">
        <f t="shared" si="89"/>
        <v>8</v>
      </c>
      <c r="M823" s="176" t="b">
        <f t="shared" si="90"/>
        <v>1</v>
      </c>
      <c r="N823" s="176">
        <f t="shared" si="93"/>
        <v>3.5527136788005009E-15</v>
      </c>
      <c r="O823" s="176"/>
    </row>
    <row r="824" spans="1:15" x14ac:dyDescent="0.25">
      <c r="A824" s="176">
        <f t="shared" si="87"/>
        <v>727</v>
      </c>
      <c r="B824" s="176" t="str">
        <f t="shared" si="92"/>
        <v>PZT&lt;244&gt;</v>
      </c>
      <c r="C824" s="176" t="str">
        <f t="shared" si="91"/>
        <v>PZT&lt;244&gt;</v>
      </c>
      <c r="D824" s="174" t="s">
        <v>2142</v>
      </c>
      <c r="E824" s="174">
        <v>4265.5200000000004</v>
      </c>
      <c r="F824" s="174">
        <v>6109</v>
      </c>
      <c r="G824" s="174">
        <v>2500</v>
      </c>
      <c r="H824" s="174">
        <v>50</v>
      </c>
      <c r="I824" s="174">
        <v>50</v>
      </c>
      <c r="K824" s="176">
        <f t="shared" si="88"/>
        <v>27.000000000000004</v>
      </c>
      <c r="L824" s="176">
        <f t="shared" si="89"/>
        <v>7</v>
      </c>
      <c r="M824" s="176" t="b">
        <f t="shared" si="90"/>
        <v>1</v>
      </c>
      <c r="N824" s="176">
        <f t="shared" si="93"/>
        <v>3.5527136788005009E-15</v>
      </c>
      <c r="O824" s="176"/>
    </row>
    <row r="825" spans="1:15" x14ac:dyDescent="0.25">
      <c r="A825" s="176">
        <f t="shared" si="87"/>
        <v>627</v>
      </c>
      <c r="B825" s="176" t="str">
        <f t="shared" si="92"/>
        <v>PZT&lt;212&gt;</v>
      </c>
      <c r="C825" s="176" t="str">
        <f t="shared" si="91"/>
        <v>PZT&lt;212&gt;</v>
      </c>
      <c r="D825" s="174" t="s">
        <v>2143</v>
      </c>
      <c r="E825" s="174">
        <v>4265.5200000000004</v>
      </c>
      <c r="F825" s="174">
        <v>6285</v>
      </c>
      <c r="G825" s="174">
        <v>2500</v>
      </c>
      <c r="H825" s="174">
        <v>50</v>
      </c>
      <c r="I825" s="174">
        <v>50</v>
      </c>
      <c r="K825" s="176">
        <f t="shared" si="88"/>
        <v>27.000000000000004</v>
      </c>
      <c r="L825" s="176">
        <f t="shared" si="89"/>
        <v>6</v>
      </c>
      <c r="M825" s="176" t="b">
        <f t="shared" si="90"/>
        <v>1</v>
      </c>
      <c r="N825" s="176">
        <f t="shared" si="93"/>
        <v>3.5527136788005009E-15</v>
      </c>
      <c r="O825" s="176"/>
    </row>
    <row r="826" spans="1:15" x14ac:dyDescent="0.25">
      <c r="A826" s="176">
        <f t="shared" si="87"/>
        <v>527</v>
      </c>
      <c r="B826" s="176" t="str">
        <f t="shared" si="92"/>
        <v>PZT&lt;180&gt;</v>
      </c>
      <c r="C826" s="176" t="str">
        <f t="shared" si="91"/>
        <v>PZT&lt;180&gt;</v>
      </c>
      <c r="D826" s="174" t="s">
        <v>2144</v>
      </c>
      <c r="E826" s="174">
        <v>4265.5200000000004</v>
      </c>
      <c r="F826" s="174">
        <v>6461</v>
      </c>
      <c r="G826" s="174">
        <v>2500</v>
      </c>
      <c r="H826" s="174">
        <v>50</v>
      </c>
      <c r="I826" s="174">
        <v>50</v>
      </c>
      <c r="K826" s="176">
        <f t="shared" si="88"/>
        <v>27.000000000000004</v>
      </c>
      <c r="L826" s="176">
        <f t="shared" si="89"/>
        <v>5</v>
      </c>
      <c r="M826" s="176" t="b">
        <f t="shared" si="90"/>
        <v>1</v>
      </c>
      <c r="N826" s="176">
        <f t="shared" si="93"/>
        <v>3.5527136788005009E-15</v>
      </c>
      <c r="O826" s="176"/>
    </row>
    <row r="827" spans="1:15" x14ac:dyDescent="0.25">
      <c r="A827" s="176">
        <f t="shared" si="87"/>
        <v>427</v>
      </c>
      <c r="B827" s="176" t="str">
        <f t="shared" si="92"/>
        <v>PZT&lt;148&gt;</v>
      </c>
      <c r="C827" s="176" t="str">
        <f t="shared" si="91"/>
        <v>PZT&lt;148&gt;</v>
      </c>
      <c r="D827" s="174" t="s">
        <v>2145</v>
      </c>
      <c r="E827" s="174">
        <v>4265.5200000000004</v>
      </c>
      <c r="F827" s="174">
        <v>6637</v>
      </c>
      <c r="G827" s="174">
        <v>2500</v>
      </c>
      <c r="H827" s="174">
        <v>50</v>
      </c>
      <c r="I827" s="174">
        <v>50</v>
      </c>
      <c r="K827" s="176">
        <f t="shared" si="88"/>
        <v>27.000000000000004</v>
      </c>
      <c r="L827" s="176">
        <f t="shared" si="89"/>
        <v>4</v>
      </c>
      <c r="M827" s="176" t="b">
        <f t="shared" si="90"/>
        <v>1</v>
      </c>
      <c r="N827" s="176">
        <f t="shared" si="93"/>
        <v>3.5527136788005009E-15</v>
      </c>
      <c r="O827" s="176"/>
    </row>
    <row r="828" spans="1:15" x14ac:dyDescent="0.25">
      <c r="A828" s="176">
        <f t="shared" si="87"/>
        <v>327</v>
      </c>
      <c r="B828" s="176" t="str">
        <f t="shared" si="92"/>
        <v>PZT&lt;116&gt;</v>
      </c>
      <c r="C828" s="176" t="str">
        <f t="shared" si="91"/>
        <v>PZT&lt;116&gt;</v>
      </c>
      <c r="D828" s="174" t="s">
        <v>2146</v>
      </c>
      <c r="E828" s="174">
        <v>4265.5200000000004</v>
      </c>
      <c r="F828" s="174">
        <v>6813</v>
      </c>
      <c r="G828" s="174">
        <v>2500</v>
      </c>
      <c r="H828" s="174">
        <v>50</v>
      </c>
      <c r="I828" s="174">
        <v>50</v>
      </c>
      <c r="K828" s="176">
        <f t="shared" si="88"/>
        <v>27.000000000000004</v>
      </c>
      <c r="L828" s="176">
        <f t="shared" si="89"/>
        <v>3</v>
      </c>
      <c r="M828" s="176" t="b">
        <f t="shared" si="90"/>
        <v>1</v>
      </c>
      <c r="N828" s="176">
        <f t="shared" si="93"/>
        <v>3.5527136788005009E-15</v>
      </c>
      <c r="O828" s="176"/>
    </row>
    <row r="829" spans="1:15" x14ac:dyDescent="0.25">
      <c r="A829" s="176">
        <f t="shared" si="87"/>
        <v>227</v>
      </c>
      <c r="B829" s="176" t="str">
        <f t="shared" si="92"/>
        <v>PZT&lt;84&gt;</v>
      </c>
      <c r="C829" s="176" t="str">
        <f t="shared" si="91"/>
        <v>PZT&lt;84&gt;</v>
      </c>
      <c r="D829" s="174" t="s">
        <v>2147</v>
      </c>
      <c r="E829" s="174">
        <v>4265.5200000000004</v>
      </c>
      <c r="F829" s="174">
        <v>6989</v>
      </c>
      <c r="G829" s="174">
        <v>2500</v>
      </c>
      <c r="H829" s="174">
        <v>50</v>
      </c>
      <c r="I829" s="174">
        <v>50</v>
      </c>
      <c r="K829" s="176">
        <f t="shared" si="88"/>
        <v>27.000000000000004</v>
      </c>
      <c r="L829" s="176">
        <f t="shared" si="89"/>
        <v>2</v>
      </c>
      <c r="M829" s="176" t="b">
        <f t="shared" si="90"/>
        <v>1</v>
      </c>
      <c r="N829" s="176">
        <f t="shared" si="93"/>
        <v>3.5527136788005009E-15</v>
      </c>
      <c r="O829" s="176"/>
    </row>
    <row r="830" spans="1:15" x14ac:dyDescent="0.25">
      <c r="A830" s="176">
        <f t="shared" si="87"/>
        <v>127</v>
      </c>
      <c r="B830" s="176" t="str">
        <f t="shared" si="92"/>
        <v>PZT&lt;52&gt;</v>
      </c>
      <c r="C830" s="176" t="str">
        <f t="shared" si="91"/>
        <v>PZT&lt;52&gt;</v>
      </c>
      <c r="D830" s="174" t="s">
        <v>2148</v>
      </c>
      <c r="E830" s="174">
        <v>4265.5200000000004</v>
      </c>
      <c r="F830" s="174">
        <v>7165</v>
      </c>
      <c r="G830" s="174">
        <v>2500</v>
      </c>
      <c r="H830" s="174">
        <v>50</v>
      </c>
      <c r="I830" s="174">
        <v>50</v>
      </c>
      <c r="K830" s="176">
        <f t="shared" si="88"/>
        <v>27.000000000000004</v>
      </c>
      <c r="L830" s="176">
        <f t="shared" si="89"/>
        <v>1</v>
      </c>
      <c r="M830" s="176" t="b">
        <f t="shared" si="90"/>
        <v>1</v>
      </c>
      <c r="N830" s="176">
        <f t="shared" si="93"/>
        <v>3.5527136788005009E-15</v>
      </c>
      <c r="O830" s="176"/>
    </row>
    <row r="831" spans="1:15" x14ac:dyDescent="0.25">
      <c r="A831" s="176">
        <f t="shared" si="87"/>
        <v>27</v>
      </c>
      <c r="B831" s="176" t="str">
        <f t="shared" si="92"/>
        <v>PZT&lt;20&gt;</v>
      </c>
      <c r="C831" s="176" t="str">
        <f t="shared" si="91"/>
        <v>PZT&lt;20&gt;</v>
      </c>
      <c r="D831" s="174" t="s">
        <v>2149</v>
      </c>
      <c r="E831" s="174">
        <v>4265.5200000000004</v>
      </c>
      <c r="F831" s="174">
        <v>7341</v>
      </c>
      <c r="G831" s="174">
        <v>2500</v>
      </c>
      <c r="H831" s="174">
        <v>50</v>
      </c>
      <c r="I831" s="174">
        <v>50</v>
      </c>
      <c r="K831" s="176">
        <f t="shared" si="88"/>
        <v>27.000000000000004</v>
      </c>
      <c r="L831" s="176">
        <f t="shared" si="89"/>
        <v>0</v>
      </c>
      <c r="M831" s="176" t="b">
        <f t="shared" si="90"/>
        <v>1</v>
      </c>
      <c r="N831" s="176">
        <f t="shared" si="93"/>
        <v>3.5527136788005009E-15</v>
      </c>
      <c r="O831" s="176"/>
    </row>
    <row r="832" spans="1:15" x14ac:dyDescent="0.25">
      <c r="A832" s="176">
        <f t="shared" si="87"/>
        <v>1728</v>
      </c>
      <c r="B832" s="176" t="str">
        <f t="shared" si="92"/>
        <v>NOCON</v>
      </c>
      <c r="C832" s="176" t="str">
        <f t="shared" si="91"/>
        <v>NOCON</v>
      </c>
      <c r="D832" s="174" t="s">
        <v>1396</v>
      </c>
      <c r="E832" s="174">
        <v>4415.5200000000004</v>
      </c>
      <c r="F832" s="174">
        <v>4349</v>
      </c>
      <c r="G832" s="174">
        <v>2500</v>
      </c>
      <c r="H832" s="174">
        <v>50</v>
      </c>
      <c r="I832" s="174">
        <v>50</v>
      </c>
      <c r="K832" s="176">
        <f t="shared" si="88"/>
        <v>28</v>
      </c>
      <c r="L832" s="176">
        <f t="shared" si="89"/>
        <v>17</v>
      </c>
      <c r="M832" s="176" t="b">
        <f t="shared" si="90"/>
        <v>1</v>
      </c>
      <c r="N832" s="176">
        <f t="shared" si="93"/>
        <v>0</v>
      </c>
      <c r="O832" s="176"/>
    </row>
    <row r="833" spans="1:15" x14ac:dyDescent="0.25">
      <c r="A833" s="176">
        <f t="shared" si="87"/>
        <v>1628</v>
      </c>
      <c r="B833" s="176" t="str">
        <f t="shared" si="92"/>
        <v>NOCON</v>
      </c>
      <c r="C833" s="176" t="str">
        <f t="shared" si="91"/>
        <v>NOCON</v>
      </c>
      <c r="D833" s="174" t="s">
        <v>1396</v>
      </c>
      <c r="E833" s="174">
        <v>4415.5200000000004</v>
      </c>
      <c r="F833" s="174">
        <v>4525</v>
      </c>
      <c r="G833" s="174">
        <v>2500</v>
      </c>
      <c r="H833" s="174">
        <v>50</v>
      </c>
      <c r="I833" s="174">
        <v>50</v>
      </c>
      <c r="K833" s="176">
        <f t="shared" si="88"/>
        <v>28</v>
      </c>
      <c r="L833" s="176">
        <f t="shared" si="89"/>
        <v>16</v>
      </c>
      <c r="M833" s="176" t="b">
        <f t="shared" si="90"/>
        <v>1</v>
      </c>
      <c r="N833" s="176">
        <f t="shared" si="93"/>
        <v>0</v>
      </c>
      <c r="O833" s="176"/>
    </row>
    <row r="834" spans="1:15" x14ac:dyDescent="0.25">
      <c r="A834" s="176">
        <f t="shared" si="87"/>
        <v>1528</v>
      </c>
      <c r="B834" s="176" t="str">
        <f t="shared" si="92"/>
        <v>PZT&lt;501&gt;</v>
      </c>
      <c r="C834" s="176" t="str">
        <f t="shared" si="91"/>
        <v>PZT&lt;501&gt;</v>
      </c>
      <c r="D834" s="174" t="s">
        <v>2150</v>
      </c>
      <c r="E834" s="174">
        <v>4415.5200000000004</v>
      </c>
      <c r="F834" s="174">
        <v>4701</v>
      </c>
      <c r="G834" s="174">
        <v>2500</v>
      </c>
      <c r="H834" s="174">
        <v>50</v>
      </c>
      <c r="I834" s="174">
        <v>50</v>
      </c>
      <c r="K834" s="176">
        <f t="shared" si="88"/>
        <v>28</v>
      </c>
      <c r="L834" s="176">
        <f t="shared" si="89"/>
        <v>15</v>
      </c>
      <c r="M834" s="176" t="b">
        <f t="shared" si="90"/>
        <v>1</v>
      </c>
      <c r="N834" s="176">
        <f t="shared" si="93"/>
        <v>0</v>
      </c>
      <c r="O834" s="176"/>
    </row>
    <row r="835" spans="1:15" x14ac:dyDescent="0.25">
      <c r="A835" s="176">
        <f t="shared" ref="A835:A898" si="94">ROUND(K835,0)+100*ROUND(L835,0)</f>
        <v>1428</v>
      </c>
      <c r="B835" s="176" t="str">
        <f t="shared" si="92"/>
        <v>PZT&lt;469&gt;</v>
      </c>
      <c r="C835" s="176" t="str">
        <f t="shared" si="91"/>
        <v>PZT&lt;469&gt;</v>
      </c>
      <c r="D835" s="174" t="s">
        <v>2151</v>
      </c>
      <c r="E835" s="174">
        <v>4415.5200000000004</v>
      </c>
      <c r="F835" s="174">
        <v>4877</v>
      </c>
      <c r="G835" s="174">
        <v>2500</v>
      </c>
      <c r="H835" s="174">
        <v>50</v>
      </c>
      <c r="I835" s="174">
        <v>50</v>
      </c>
      <c r="K835" s="176">
        <f t="shared" ref="K835:K898" si="95">(E835-$Q$1)/150</f>
        <v>28</v>
      </c>
      <c r="L835" s="176">
        <f t="shared" ref="L835:L898" si="96">($Q$2-F835)/176</f>
        <v>14</v>
      </c>
      <c r="M835" s="176" t="b">
        <f t="shared" ref="M835:M898" si="97">N835&lt;0.000000000001</f>
        <v>1</v>
      </c>
      <c r="N835" s="176">
        <f t="shared" si="93"/>
        <v>0</v>
      </c>
      <c r="O835" s="176"/>
    </row>
    <row r="836" spans="1:15" x14ac:dyDescent="0.25">
      <c r="A836" s="176">
        <f t="shared" si="94"/>
        <v>1328</v>
      </c>
      <c r="B836" s="176" t="str">
        <f t="shared" si="92"/>
        <v>PZT&lt;437&gt;</v>
      </c>
      <c r="C836" s="176" t="str">
        <f t="shared" si="91"/>
        <v>PZT&lt;437&gt;</v>
      </c>
      <c r="D836" s="174" t="s">
        <v>2152</v>
      </c>
      <c r="E836" s="174">
        <v>4415.5200000000004</v>
      </c>
      <c r="F836" s="174">
        <v>5053</v>
      </c>
      <c r="G836" s="174">
        <v>2500</v>
      </c>
      <c r="H836" s="174">
        <v>50</v>
      </c>
      <c r="I836" s="174">
        <v>50</v>
      </c>
      <c r="K836" s="176">
        <f t="shared" si="95"/>
        <v>28</v>
      </c>
      <c r="L836" s="176">
        <f t="shared" si="96"/>
        <v>13</v>
      </c>
      <c r="M836" s="176" t="b">
        <f t="shared" si="97"/>
        <v>1</v>
      </c>
      <c r="N836" s="176">
        <f t="shared" si="93"/>
        <v>0</v>
      </c>
      <c r="O836" s="176"/>
    </row>
    <row r="837" spans="1:15" x14ac:dyDescent="0.25">
      <c r="A837" s="176">
        <f t="shared" si="94"/>
        <v>1228</v>
      </c>
      <c r="B837" s="176" t="str">
        <f t="shared" si="92"/>
        <v>PZT&lt;405&gt;</v>
      </c>
      <c r="C837" s="176" t="str">
        <f t="shared" ref="C837:C900" si="98">IF(D837="NO_NAME","NOCON",RIGHT(D837,LEN(D837)-2))</f>
        <v>PZT&lt;405&gt;</v>
      </c>
      <c r="D837" s="174" t="s">
        <v>2153</v>
      </c>
      <c r="E837" s="174">
        <v>4415.5200000000004</v>
      </c>
      <c r="F837" s="174">
        <v>5229</v>
      </c>
      <c r="G837" s="174">
        <v>2500</v>
      </c>
      <c r="H837" s="174">
        <v>50</v>
      </c>
      <c r="I837" s="174">
        <v>50</v>
      </c>
      <c r="K837" s="176">
        <f t="shared" si="95"/>
        <v>28</v>
      </c>
      <c r="L837" s="176">
        <f t="shared" si="96"/>
        <v>12</v>
      </c>
      <c r="M837" s="176" t="b">
        <f t="shared" si="97"/>
        <v>1</v>
      </c>
      <c r="N837" s="176">
        <f t="shared" si="93"/>
        <v>0</v>
      </c>
      <c r="O837" s="176"/>
    </row>
    <row r="838" spans="1:15" x14ac:dyDescent="0.25">
      <c r="A838" s="176">
        <f t="shared" si="94"/>
        <v>1128</v>
      </c>
      <c r="B838" s="176" t="str">
        <f t="shared" si="92"/>
        <v>PZT&lt;373&gt;</v>
      </c>
      <c r="C838" s="176" t="str">
        <f t="shared" si="98"/>
        <v>PZT&lt;373&gt;</v>
      </c>
      <c r="D838" s="174" t="s">
        <v>2154</v>
      </c>
      <c r="E838" s="174">
        <v>4415.5200000000004</v>
      </c>
      <c r="F838" s="174">
        <v>5405</v>
      </c>
      <c r="G838" s="174">
        <v>2500</v>
      </c>
      <c r="H838" s="174">
        <v>50</v>
      </c>
      <c r="I838" s="174">
        <v>50</v>
      </c>
      <c r="K838" s="176">
        <f t="shared" si="95"/>
        <v>28</v>
      </c>
      <c r="L838" s="176">
        <f t="shared" si="96"/>
        <v>11</v>
      </c>
      <c r="M838" s="176" t="b">
        <f t="shared" si="97"/>
        <v>1</v>
      </c>
      <c r="N838" s="176">
        <f t="shared" si="93"/>
        <v>0</v>
      </c>
      <c r="O838" s="176"/>
    </row>
    <row r="839" spans="1:15" x14ac:dyDescent="0.25">
      <c r="A839" s="176">
        <f t="shared" si="94"/>
        <v>1028</v>
      </c>
      <c r="B839" s="176" t="str">
        <f t="shared" si="92"/>
        <v>PZT&lt;341&gt;</v>
      </c>
      <c r="C839" s="176" t="str">
        <f t="shared" si="98"/>
        <v>PZT&lt;341&gt;</v>
      </c>
      <c r="D839" s="174" t="s">
        <v>2155</v>
      </c>
      <c r="E839" s="174">
        <v>4415.5200000000004</v>
      </c>
      <c r="F839" s="174">
        <v>5581</v>
      </c>
      <c r="G839" s="174">
        <v>2500</v>
      </c>
      <c r="H839" s="174">
        <v>50</v>
      </c>
      <c r="I839" s="174">
        <v>50</v>
      </c>
      <c r="K839" s="176">
        <f t="shared" si="95"/>
        <v>28</v>
      </c>
      <c r="L839" s="176">
        <f t="shared" si="96"/>
        <v>10</v>
      </c>
      <c r="M839" s="176" t="b">
        <f t="shared" si="97"/>
        <v>1</v>
      </c>
      <c r="N839" s="176">
        <f t="shared" si="93"/>
        <v>0</v>
      </c>
      <c r="O839" s="176"/>
    </row>
    <row r="840" spans="1:15" x14ac:dyDescent="0.25">
      <c r="A840" s="176">
        <f t="shared" si="94"/>
        <v>928</v>
      </c>
      <c r="B840" s="176" t="str">
        <f t="shared" si="92"/>
        <v>PZT&lt;309&gt;</v>
      </c>
      <c r="C840" s="176" t="str">
        <f t="shared" si="98"/>
        <v>PZT&lt;309&gt;</v>
      </c>
      <c r="D840" s="174" t="s">
        <v>2156</v>
      </c>
      <c r="E840" s="174">
        <v>4415.5200000000004</v>
      </c>
      <c r="F840" s="174">
        <v>5757</v>
      </c>
      <c r="G840" s="174">
        <v>2500</v>
      </c>
      <c r="H840" s="174">
        <v>50</v>
      </c>
      <c r="I840" s="174">
        <v>50</v>
      </c>
      <c r="K840" s="176">
        <f t="shared" si="95"/>
        <v>28</v>
      </c>
      <c r="L840" s="176">
        <f t="shared" si="96"/>
        <v>9</v>
      </c>
      <c r="M840" s="176" t="b">
        <f t="shared" si="97"/>
        <v>1</v>
      </c>
      <c r="N840" s="176">
        <f t="shared" si="93"/>
        <v>0</v>
      </c>
      <c r="O840" s="176"/>
    </row>
    <row r="841" spans="1:15" x14ac:dyDescent="0.25">
      <c r="A841" s="176">
        <f t="shared" si="94"/>
        <v>828</v>
      </c>
      <c r="B841" s="176" t="str">
        <f t="shared" si="92"/>
        <v>PZT&lt;277&gt;</v>
      </c>
      <c r="C841" s="176" t="str">
        <f t="shared" si="98"/>
        <v>PZT&lt;277&gt;</v>
      </c>
      <c r="D841" s="174" t="s">
        <v>2157</v>
      </c>
      <c r="E841" s="174">
        <v>4415.5200000000004</v>
      </c>
      <c r="F841" s="174">
        <v>5933</v>
      </c>
      <c r="G841" s="174">
        <v>2500</v>
      </c>
      <c r="H841" s="174">
        <v>50</v>
      </c>
      <c r="I841" s="174">
        <v>50</v>
      </c>
      <c r="K841" s="176">
        <f t="shared" si="95"/>
        <v>28</v>
      </c>
      <c r="L841" s="176">
        <f t="shared" si="96"/>
        <v>8</v>
      </c>
      <c r="M841" s="176" t="b">
        <f t="shared" si="97"/>
        <v>1</v>
      </c>
      <c r="N841" s="176">
        <f t="shared" si="93"/>
        <v>0</v>
      </c>
      <c r="O841" s="176"/>
    </row>
    <row r="842" spans="1:15" x14ac:dyDescent="0.25">
      <c r="A842" s="176">
        <f t="shared" si="94"/>
        <v>728</v>
      </c>
      <c r="B842" s="176" t="str">
        <f t="shared" si="92"/>
        <v>PZT&lt;245&gt;</v>
      </c>
      <c r="C842" s="176" t="str">
        <f t="shared" si="98"/>
        <v>PZT&lt;245&gt;</v>
      </c>
      <c r="D842" s="174" t="s">
        <v>2158</v>
      </c>
      <c r="E842" s="174">
        <v>4415.5200000000004</v>
      </c>
      <c r="F842" s="174">
        <v>6109</v>
      </c>
      <c r="G842" s="174">
        <v>2500</v>
      </c>
      <c r="H842" s="174">
        <v>50</v>
      </c>
      <c r="I842" s="174">
        <v>50</v>
      </c>
      <c r="K842" s="176">
        <f t="shared" si="95"/>
        <v>28</v>
      </c>
      <c r="L842" s="176">
        <f t="shared" si="96"/>
        <v>7</v>
      </c>
      <c r="M842" s="176" t="b">
        <f t="shared" si="97"/>
        <v>1</v>
      </c>
      <c r="N842" s="176">
        <f t="shared" si="93"/>
        <v>0</v>
      </c>
      <c r="O842" s="176"/>
    </row>
    <row r="843" spans="1:15" x14ac:dyDescent="0.25">
      <c r="A843" s="176">
        <f t="shared" si="94"/>
        <v>628</v>
      </c>
      <c r="B843" s="176" t="str">
        <f t="shared" si="92"/>
        <v>PZT&lt;213&gt;</v>
      </c>
      <c r="C843" s="176" t="str">
        <f t="shared" si="98"/>
        <v>PZT&lt;213&gt;</v>
      </c>
      <c r="D843" s="174" t="s">
        <v>2159</v>
      </c>
      <c r="E843" s="174">
        <v>4415.5200000000004</v>
      </c>
      <c r="F843" s="174">
        <v>6285</v>
      </c>
      <c r="G843" s="174">
        <v>2500</v>
      </c>
      <c r="H843" s="174">
        <v>50</v>
      </c>
      <c r="I843" s="174">
        <v>50</v>
      </c>
      <c r="K843" s="176">
        <f t="shared" si="95"/>
        <v>28</v>
      </c>
      <c r="L843" s="176">
        <f t="shared" si="96"/>
        <v>6</v>
      </c>
      <c r="M843" s="176" t="b">
        <f t="shared" si="97"/>
        <v>1</v>
      </c>
      <c r="N843" s="176">
        <f t="shared" si="93"/>
        <v>0</v>
      </c>
      <c r="O843" s="176"/>
    </row>
    <row r="844" spans="1:15" x14ac:dyDescent="0.25">
      <c r="A844" s="176">
        <f t="shared" si="94"/>
        <v>528</v>
      </c>
      <c r="B844" s="176" t="str">
        <f t="shared" si="92"/>
        <v>PZT&lt;181&gt;</v>
      </c>
      <c r="C844" s="176" t="str">
        <f t="shared" si="98"/>
        <v>PZT&lt;181&gt;</v>
      </c>
      <c r="D844" s="174" t="s">
        <v>2160</v>
      </c>
      <c r="E844" s="174">
        <v>4415.5200000000004</v>
      </c>
      <c r="F844" s="174">
        <v>6461</v>
      </c>
      <c r="G844" s="174">
        <v>2500</v>
      </c>
      <c r="H844" s="174">
        <v>50</v>
      </c>
      <c r="I844" s="174">
        <v>50</v>
      </c>
      <c r="K844" s="176">
        <f t="shared" si="95"/>
        <v>28</v>
      </c>
      <c r="L844" s="176">
        <f t="shared" si="96"/>
        <v>5</v>
      </c>
      <c r="M844" s="176" t="b">
        <f t="shared" si="97"/>
        <v>1</v>
      </c>
      <c r="N844" s="176">
        <f t="shared" si="93"/>
        <v>0</v>
      </c>
      <c r="O844" s="176"/>
    </row>
    <row r="845" spans="1:15" x14ac:dyDescent="0.25">
      <c r="A845" s="176">
        <f t="shared" si="94"/>
        <v>428</v>
      </c>
      <c r="B845" s="176" t="str">
        <f t="shared" ref="B845:B908" si="99">IF(LEFT(C845,1)="V",IF(ISNUMBER(FIND("&lt;",C845)),LEFT(C845,FIND("&lt;",C845)-1),C845),C845)</f>
        <v>PZT&lt;149&gt;</v>
      </c>
      <c r="C845" s="176" t="str">
        <f t="shared" si="98"/>
        <v>PZT&lt;149&gt;</v>
      </c>
      <c r="D845" s="174" t="s">
        <v>2161</v>
      </c>
      <c r="E845" s="174">
        <v>4415.5200000000004</v>
      </c>
      <c r="F845" s="174">
        <v>6637</v>
      </c>
      <c r="G845" s="174">
        <v>2500</v>
      </c>
      <c r="H845" s="174">
        <v>50</v>
      </c>
      <c r="I845" s="174">
        <v>50</v>
      </c>
      <c r="K845" s="176">
        <f t="shared" si="95"/>
        <v>28</v>
      </c>
      <c r="L845" s="176">
        <f t="shared" si="96"/>
        <v>4</v>
      </c>
      <c r="M845" s="176" t="b">
        <f t="shared" si="97"/>
        <v>1</v>
      </c>
      <c r="N845" s="176">
        <f t="shared" si="93"/>
        <v>0</v>
      </c>
      <c r="O845" s="176"/>
    </row>
    <row r="846" spans="1:15" x14ac:dyDescent="0.25">
      <c r="A846" s="176">
        <f t="shared" si="94"/>
        <v>328</v>
      </c>
      <c r="B846" s="176" t="str">
        <f t="shared" si="99"/>
        <v>PZT&lt;117&gt;</v>
      </c>
      <c r="C846" s="176" t="str">
        <f t="shared" si="98"/>
        <v>PZT&lt;117&gt;</v>
      </c>
      <c r="D846" s="174" t="s">
        <v>2162</v>
      </c>
      <c r="E846" s="174">
        <v>4415.5200000000004</v>
      </c>
      <c r="F846" s="174">
        <v>6813</v>
      </c>
      <c r="G846" s="174">
        <v>2500</v>
      </c>
      <c r="H846" s="174">
        <v>50</v>
      </c>
      <c r="I846" s="174">
        <v>50</v>
      </c>
      <c r="K846" s="176">
        <f t="shared" si="95"/>
        <v>28</v>
      </c>
      <c r="L846" s="176">
        <f t="shared" si="96"/>
        <v>3</v>
      </c>
      <c r="M846" s="176" t="b">
        <f t="shared" si="97"/>
        <v>1</v>
      </c>
      <c r="N846" s="176">
        <f t="shared" si="93"/>
        <v>0</v>
      </c>
      <c r="O846" s="176"/>
    </row>
    <row r="847" spans="1:15" x14ac:dyDescent="0.25">
      <c r="A847" s="176">
        <f t="shared" si="94"/>
        <v>228</v>
      </c>
      <c r="B847" s="176" t="str">
        <f t="shared" si="99"/>
        <v>PZT&lt;85&gt;</v>
      </c>
      <c r="C847" s="176" t="str">
        <f t="shared" si="98"/>
        <v>PZT&lt;85&gt;</v>
      </c>
      <c r="D847" s="174" t="s">
        <v>2163</v>
      </c>
      <c r="E847" s="174">
        <v>4415.5200000000004</v>
      </c>
      <c r="F847" s="174">
        <v>6989</v>
      </c>
      <c r="G847" s="174">
        <v>2500</v>
      </c>
      <c r="H847" s="174">
        <v>50</v>
      </c>
      <c r="I847" s="174">
        <v>50</v>
      </c>
      <c r="K847" s="176">
        <f t="shared" si="95"/>
        <v>28</v>
      </c>
      <c r="L847" s="176">
        <f t="shared" si="96"/>
        <v>2</v>
      </c>
      <c r="M847" s="176" t="b">
        <f t="shared" si="97"/>
        <v>1</v>
      </c>
      <c r="N847" s="176">
        <f t="shared" si="93"/>
        <v>0</v>
      </c>
      <c r="O847" s="176"/>
    </row>
    <row r="848" spans="1:15" x14ac:dyDescent="0.25">
      <c r="A848" s="176">
        <f t="shared" si="94"/>
        <v>128</v>
      </c>
      <c r="B848" s="176" t="str">
        <f t="shared" si="99"/>
        <v>PZT&lt;53&gt;</v>
      </c>
      <c r="C848" s="176" t="str">
        <f t="shared" si="98"/>
        <v>PZT&lt;53&gt;</v>
      </c>
      <c r="D848" s="174" t="s">
        <v>2164</v>
      </c>
      <c r="E848" s="174">
        <v>4415.5200000000004</v>
      </c>
      <c r="F848" s="174">
        <v>7165</v>
      </c>
      <c r="G848" s="174">
        <v>2500</v>
      </c>
      <c r="H848" s="174">
        <v>50</v>
      </c>
      <c r="I848" s="174">
        <v>50</v>
      </c>
      <c r="K848" s="176">
        <f t="shared" si="95"/>
        <v>28</v>
      </c>
      <c r="L848" s="176">
        <f t="shared" si="96"/>
        <v>1</v>
      </c>
      <c r="M848" s="176" t="b">
        <f t="shared" si="97"/>
        <v>1</v>
      </c>
      <c r="N848" s="176">
        <f t="shared" si="93"/>
        <v>0</v>
      </c>
      <c r="O848" s="176"/>
    </row>
    <row r="849" spans="1:15" x14ac:dyDescent="0.25">
      <c r="A849" s="176">
        <f t="shared" si="94"/>
        <v>28</v>
      </c>
      <c r="B849" s="176" t="str">
        <f t="shared" si="99"/>
        <v>PZT&lt;21&gt;</v>
      </c>
      <c r="C849" s="176" t="str">
        <f t="shared" si="98"/>
        <v>PZT&lt;21&gt;</v>
      </c>
      <c r="D849" s="174" t="s">
        <v>2165</v>
      </c>
      <c r="E849" s="174">
        <v>4415.5200000000004</v>
      </c>
      <c r="F849" s="174">
        <v>7341</v>
      </c>
      <c r="G849" s="174">
        <v>2500</v>
      </c>
      <c r="H849" s="174">
        <v>50</v>
      </c>
      <c r="I849" s="174">
        <v>50</v>
      </c>
      <c r="K849" s="176">
        <f t="shared" si="95"/>
        <v>28</v>
      </c>
      <c r="L849" s="176">
        <f t="shared" si="96"/>
        <v>0</v>
      </c>
      <c r="M849" s="176" t="b">
        <f t="shared" si="97"/>
        <v>1</v>
      </c>
      <c r="N849" s="176">
        <f t="shared" si="93"/>
        <v>0</v>
      </c>
      <c r="O849" s="176"/>
    </row>
    <row r="850" spans="1:15" x14ac:dyDescent="0.25">
      <c r="A850" s="176">
        <f t="shared" si="94"/>
        <v>1629</v>
      </c>
      <c r="B850" s="176" t="str">
        <f t="shared" si="99"/>
        <v>NOCON</v>
      </c>
      <c r="C850" s="176" t="str">
        <f t="shared" si="98"/>
        <v>NOCON</v>
      </c>
      <c r="D850" s="174" t="s">
        <v>1396</v>
      </c>
      <c r="E850" s="174">
        <v>4565.5200000000004</v>
      </c>
      <c r="F850" s="174">
        <v>4525</v>
      </c>
      <c r="G850" s="174">
        <v>2500</v>
      </c>
      <c r="H850" s="174">
        <v>50</v>
      </c>
      <c r="I850" s="174">
        <v>50</v>
      </c>
      <c r="K850" s="176">
        <f t="shared" si="95"/>
        <v>29</v>
      </c>
      <c r="L850" s="176">
        <f t="shared" si="96"/>
        <v>16</v>
      </c>
      <c r="M850" s="176" t="b">
        <f t="shared" si="97"/>
        <v>1</v>
      </c>
      <c r="N850" s="176">
        <f t="shared" si="93"/>
        <v>0</v>
      </c>
      <c r="O850" s="176"/>
    </row>
    <row r="851" spans="1:15" x14ac:dyDescent="0.25">
      <c r="A851" s="176">
        <f t="shared" si="94"/>
        <v>1529</v>
      </c>
      <c r="B851" s="176" t="str">
        <f t="shared" si="99"/>
        <v>PZT&lt;502&gt;</v>
      </c>
      <c r="C851" s="176" t="str">
        <f t="shared" si="98"/>
        <v>PZT&lt;502&gt;</v>
      </c>
      <c r="D851" s="174" t="s">
        <v>2166</v>
      </c>
      <c r="E851" s="174">
        <v>4565.5200000000004</v>
      </c>
      <c r="F851" s="174">
        <v>4701</v>
      </c>
      <c r="G851" s="174">
        <v>2500</v>
      </c>
      <c r="H851" s="174">
        <v>50</v>
      </c>
      <c r="I851" s="174">
        <v>50</v>
      </c>
      <c r="K851" s="176">
        <f t="shared" si="95"/>
        <v>29</v>
      </c>
      <c r="L851" s="176">
        <f t="shared" si="96"/>
        <v>15</v>
      </c>
      <c r="M851" s="176" t="b">
        <f t="shared" si="97"/>
        <v>1</v>
      </c>
      <c r="N851" s="176">
        <f t="shared" si="93"/>
        <v>0</v>
      </c>
      <c r="O851" s="176"/>
    </row>
    <row r="852" spans="1:15" x14ac:dyDescent="0.25">
      <c r="A852" s="176">
        <f t="shared" si="94"/>
        <v>1429</v>
      </c>
      <c r="B852" s="176" t="str">
        <f t="shared" si="99"/>
        <v>PZT&lt;470&gt;</v>
      </c>
      <c r="C852" s="176" t="str">
        <f t="shared" si="98"/>
        <v>PZT&lt;470&gt;</v>
      </c>
      <c r="D852" s="174" t="s">
        <v>2167</v>
      </c>
      <c r="E852" s="174">
        <v>4565.5200000000004</v>
      </c>
      <c r="F852" s="174">
        <v>4877</v>
      </c>
      <c r="G852" s="174">
        <v>2500</v>
      </c>
      <c r="H852" s="174">
        <v>50</v>
      </c>
      <c r="I852" s="174">
        <v>50</v>
      </c>
      <c r="K852" s="176">
        <f t="shared" si="95"/>
        <v>29</v>
      </c>
      <c r="L852" s="176">
        <f t="shared" si="96"/>
        <v>14</v>
      </c>
      <c r="M852" s="176" t="b">
        <f t="shared" si="97"/>
        <v>1</v>
      </c>
      <c r="N852" s="176">
        <f t="shared" ref="N852:N915" si="100">ABS(K852-ROUND(K852,0))+ABS(L852-ROUND(L852,0))</f>
        <v>0</v>
      </c>
      <c r="O852" s="176"/>
    </row>
    <row r="853" spans="1:15" x14ac:dyDescent="0.25">
      <c r="A853" s="176">
        <f t="shared" si="94"/>
        <v>1329</v>
      </c>
      <c r="B853" s="176" t="str">
        <f t="shared" si="99"/>
        <v>PZT&lt;438&gt;</v>
      </c>
      <c r="C853" s="176" t="str">
        <f t="shared" si="98"/>
        <v>PZT&lt;438&gt;</v>
      </c>
      <c r="D853" s="174" t="s">
        <v>2168</v>
      </c>
      <c r="E853" s="174">
        <v>4565.5200000000004</v>
      </c>
      <c r="F853" s="174">
        <v>5053</v>
      </c>
      <c r="G853" s="174">
        <v>2500</v>
      </c>
      <c r="H853" s="174">
        <v>50</v>
      </c>
      <c r="I853" s="174">
        <v>50</v>
      </c>
      <c r="K853" s="176">
        <f t="shared" si="95"/>
        <v>29</v>
      </c>
      <c r="L853" s="176">
        <f t="shared" si="96"/>
        <v>13</v>
      </c>
      <c r="M853" s="176" t="b">
        <f t="shared" si="97"/>
        <v>1</v>
      </c>
      <c r="N853" s="176">
        <f t="shared" si="100"/>
        <v>0</v>
      </c>
      <c r="O853" s="176"/>
    </row>
    <row r="854" spans="1:15" x14ac:dyDescent="0.25">
      <c r="A854" s="176">
        <f t="shared" si="94"/>
        <v>1229</v>
      </c>
      <c r="B854" s="176" t="str">
        <f t="shared" si="99"/>
        <v>PZT&lt;406&gt;</v>
      </c>
      <c r="C854" s="176" t="str">
        <f t="shared" si="98"/>
        <v>PZT&lt;406&gt;</v>
      </c>
      <c r="D854" s="174" t="s">
        <v>2169</v>
      </c>
      <c r="E854" s="174">
        <v>4565.5200000000004</v>
      </c>
      <c r="F854" s="174">
        <v>5229</v>
      </c>
      <c r="G854" s="174">
        <v>2500</v>
      </c>
      <c r="H854" s="174">
        <v>50</v>
      </c>
      <c r="I854" s="174">
        <v>50</v>
      </c>
      <c r="K854" s="176">
        <f t="shared" si="95"/>
        <v>29</v>
      </c>
      <c r="L854" s="176">
        <f t="shared" si="96"/>
        <v>12</v>
      </c>
      <c r="M854" s="176" t="b">
        <f t="shared" si="97"/>
        <v>1</v>
      </c>
      <c r="N854" s="176">
        <f t="shared" si="100"/>
        <v>0</v>
      </c>
      <c r="O854" s="176"/>
    </row>
    <row r="855" spans="1:15" x14ac:dyDescent="0.25">
      <c r="A855" s="176">
        <f t="shared" si="94"/>
        <v>1129</v>
      </c>
      <c r="B855" s="176" t="str">
        <f t="shared" si="99"/>
        <v>PZT&lt;374&gt;</v>
      </c>
      <c r="C855" s="176" t="str">
        <f t="shared" si="98"/>
        <v>PZT&lt;374&gt;</v>
      </c>
      <c r="D855" s="174" t="s">
        <v>2170</v>
      </c>
      <c r="E855" s="174">
        <v>4565.5200000000004</v>
      </c>
      <c r="F855" s="174">
        <v>5405</v>
      </c>
      <c r="G855" s="174">
        <v>2500</v>
      </c>
      <c r="H855" s="174">
        <v>50</v>
      </c>
      <c r="I855" s="174">
        <v>50</v>
      </c>
      <c r="K855" s="176">
        <f t="shared" si="95"/>
        <v>29</v>
      </c>
      <c r="L855" s="176">
        <f t="shared" si="96"/>
        <v>11</v>
      </c>
      <c r="M855" s="176" t="b">
        <f t="shared" si="97"/>
        <v>1</v>
      </c>
      <c r="N855" s="176">
        <f t="shared" si="100"/>
        <v>0</v>
      </c>
      <c r="O855" s="176"/>
    </row>
    <row r="856" spans="1:15" x14ac:dyDescent="0.25">
      <c r="A856" s="176">
        <f t="shared" si="94"/>
        <v>1029</v>
      </c>
      <c r="B856" s="176" t="str">
        <f t="shared" si="99"/>
        <v>PZT&lt;342&gt;</v>
      </c>
      <c r="C856" s="176" t="str">
        <f t="shared" si="98"/>
        <v>PZT&lt;342&gt;</v>
      </c>
      <c r="D856" s="174" t="s">
        <v>2171</v>
      </c>
      <c r="E856" s="174">
        <v>4565.5200000000004</v>
      </c>
      <c r="F856" s="174">
        <v>5581</v>
      </c>
      <c r="G856" s="174">
        <v>2500</v>
      </c>
      <c r="H856" s="174">
        <v>50</v>
      </c>
      <c r="I856" s="174">
        <v>50</v>
      </c>
      <c r="K856" s="176">
        <f t="shared" si="95"/>
        <v>29</v>
      </c>
      <c r="L856" s="176">
        <f t="shared" si="96"/>
        <v>10</v>
      </c>
      <c r="M856" s="176" t="b">
        <f t="shared" si="97"/>
        <v>1</v>
      </c>
      <c r="N856" s="176">
        <f t="shared" si="100"/>
        <v>0</v>
      </c>
      <c r="O856" s="176"/>
    </row>
    <row r="857" spans="1:15" x14ac:dyDescent="0.25">
      <c r="A857" s="176">
        <f t="shared" si="94"/>
        <v>929</v>
      </c>
      <c r="B857" s="176" t="str">
        <f t="shared" si="99"/>
        <v>PZT&lt;310&gt;</v>
      </c>
      <c r="C857" s="176" t="str">
        <f t="shared" si="98"/>
        <v>PZT&lt;310&gt;</v>
      </c>
      <c r="D857" s="174" t="s">
        <v>2172</v>
      </c>
      <c r="E857" s="174">
        <v>4565.5200000000004</v>
      </c>
      <c r="F857" s="174">
        <v>5757</v>
      </c>
      <c r="G857" s="174">
        <v>2500</v>
      </c>
      <c r="H857" s="174">
        <v>50</v>
      </c>
      <c r="I857" s="174">
        <v>50</v>
      </c>
      <c r="K857" s="176">
        <f t="shared" si="95"/>
        <v>29</v>
      </c>
      <c r="L857" s="176">
        <f t="shared" si="96"/>
        <v>9</v>
      </c>
      <c r="M857" s="176" t="b">
        <f t="shared" si="97"/>
        <v>1</v>
      </c>
      <c r="N857" s="176">
        <f t="shared" si="100"/>
        <v>0</v>
      </c>
      <c r="O857" s="176"/>
    </row>
    <row r="858" spans="1:15" x14ac:dyDescent="0.25">
      <c r="A858" s="176">
        <f t="shared" si="94"/>
        <v>829</v>
      </c>
      <c r="B858" s="176" t="str">
        <f t="shared" si="99"/>
        <v>PZT&lt;278&gt;</v>
      </c>
      <c r="C858" s="176" t="str">
        <f t="shared" si="98"/>
        <v>PZT&lt;278&gt;</v>
      </c>
      <c r="D858" s="174" t="s">
        <v>2173</v>
      </c>
      <c r="E858" s="174">
        <v>4565.5200000000004</v>
      </c>
      <c r="F858" s="174">
        <v>5933</v>
      </c>
      <c r="G858" s="174">
        <v>2500</v>
      </c>
      <c r="H858" s="174">
        <v>50</v>
      </c>
      <c r="I858" s="174">
        <v>50</v>
      </c>
      <c r="K858" s="176">
        <f t="shared" si="95"/>
        <v>29</v>
      </c>
      <c r="L858" s="176">
        <f t="shared" si="96"/>
        <v>8</v>
      </c>
      <c r="M858" s="176" t="b">
        <f t="shared" si="97"/>
        <v>1</v>
      </c>
      <c r="N858" s="176">
        <f t="shared" si="100"/>
        <v>0</v>
      </c>
      <c r="O858" s="176"/>
    </row>
    <row r="859" spans="1:15" x14ac:dyDescent="0.25">
      <c r="A859" s="176">
        <f t="shared" si="94"/>
        <v>729</v>
      </c>
      <c r="B859" s="176" t="str">
        <f t="shared" si="99"/>
        <v>PZT&lt;246&gt;</v>
      </c>
      <c r="C859" s="176" t="str">
        <f t="shared" si="98"/>
        <v>PZT&lt;246&gt;</v>
      </c>
      <c r="D859" s="174" t="s">
        <v>2174</v>
      </c>
      <c r="E859" s="174">
        <v>4565.5200000000004</v>
      </c>
      <c r="F859" s="174">
        <v>6109</v>
      </c>
      <c r="G859" s="174">
        <v>2500</v>
      </c>
      <c r="H859" s="174">
        <v>50</v>
      </c>
      <c r="I859" s="174">
        <v>50</v>
      </c>
      <c r="K859" s="176">
        <f t="shared" si="95"/>
        <v>29</v>
      </c>
      <c r="L859" s="176">
        <f t="shared" si="96"/>
        <v>7</v>
      </c>
      <c r="M859" s="176" t="b">
        <f t="shared" si="97"/>
        <v>1</v>
      </c>
      <c r="N859" s="176">
        <f t="shared" si="100"/>
        <v>0</v>
      </c>
      <c r="O859" s="176"/>
    </row>
    <row r="860" spans="1:15" x14ac:dyDescent="0.25">
      <c r="A860" s="176">
        <f t="shared" si="94"/>
        <v>629</v>
      </c>
      <c r="B860" s="176" t="str">
        <f t="shared" si="99"/>
        <v>PZT&lt;214&gt;</v>
      </c>
      <c r="C860" s="176" t="str">
        <f t="shared" si="98"/>
        <v>PZT&lt;214&gt;</v>
      </c>
      <c r="D860" s="174" t="s">
        <v>2175</v>
      </c>
      <c r="E860" s="174">
        <v>4565.5200000000004</v>
      </c>
      <c r="F860" s="174">
        <v>6285</v>
      </c>
      <c r="G860" s="174">
        <v>2500</v>
      </c>
      <c r="H860" s="174">
        <v>50</v>
      </c>
      <c r="I860" s="174">
        <v>50</v>
      </c>
      <c r="K860" s="176">
        <f t="shared" si="95"/>
        <v>29</v>
      </c>
      <c r="L860" s="176">
        <f t="shared" si="96"/>
        <v>6</v>
      </c>
      <c r="M860" s="176" t="b">
        <f t="shared" si="97"/>
        <v>1</v>
      </c>
      <c r="N860" s="176">
        <f t="shared" si="100"/>
        <v>0</v>
      </c>
      <c r="O860" s="176"/>
    </row>
    <row r="861" spans="1:15" x14ac:dyDescent="0.25">
      <c r="A861" s="176">
        <f t="shared" si="94"/>
        <v>529</v>
      </c>
      <c r="B861" s="176" t="str">
        <f t="shared" si="99"/>
        <v>PZT&lt;182&gt;</v>
      </c>
      <c r="C861" s="176" t="str">
        <f t="shared" si="98"/>
        <v>PZT&lt;182&gt;</v>
      </c>
      <c r="D861" s="174" t="s">
        <v>2176</v>
      </c>
      <c r="E861" s="174">
        <v>4565.5200000000004</v>
      </c>
      <c r="F861" s="174">
        <v>6461</v>
      </c>
      <c r="G861" s="174">
        <v>2500</v>
      </c>
      <c r="H861" s="174">
        <v>50</v>
      </c>
      <c r="I861" s="174">
        <v>50</v>
      </c>
      <c r="K861" s="176">
        <f t="shared" si="95"/>
        <v>29</v>
      </c>
      <c r="L861" s="176">
        <f t="shared" si="96"/>
        <v>5</v>
      </c>
      <c r="M861" s="176" t="b">
        <f t="shared" si="97"/>
        <v>1</v>
      </c>
      <c r="N861" s="176">
        <f t="shared" si="100"/>
        <v>0</v>
      </c>
      <c r="O861" s="176"/>
    </row>
    <row r="862" spans="1:15" x14ac:dyDescent="0.25">
      <c r="A862" s="176">
        <f t="shared" si="94"/>
        <v>429</v>
      </c>
      <c r="B862" s="176" t="str">
        <f t="shared" si="99"/>
        <v>PZT&lt;150&gt;</v>
      </c>
      <c r="C862" s="176" t="str">
        <f t="shared" si="98"/>
        <v>PZT&lt;150&gt;</v>
      </c>
      <c r="D862" s="174" t="s">
        <v>2177</v>
      </c>
      <c r="E862" s="174">
        <v>4565.5200000000004</v>
      </c>
      <c r="F862" s="174">
        <v>6637</v>
      </c>
      <c r="G862" s="174">
        <v>2500</v>
      </c>
      <c r="H862" s="174">
        <v>50</v>
      </c>
      <c r="I862" s="174">
        <v>50</v>
      </c>
      <c r="K862" s="176">
        <f t="shared" si="95"/>
        <v>29</v>
      </c>
      <c r="L862" s="176">
        <f t="shared" si="96"/>
        <v>4</v>
      </c>
      <c r="M862" s="176" t="b">
        <f t="shared" si="97"/>
        <v>1</v>
      </c>
      <c r="N862" s="176">
        <f t="shared" si="100"/>
        <v>0</v>
      </c>
      <c r="O862" s="176"/>
    </row>
    <row r="863" spans="1:15" x14ac:dyDescent="0.25">
      <c r="A863" s="176">
        <f t="shared" si="94"/>
        <v>329</v>
      </c>
      <c r="B863" s="176" t="str">
        <f t="shared" si="99"/>
        <v>PZT&lt;118&gt;</v>
      </c>
      <c r="C863" s="176" t="str">
        <f t="shared" si="98"/>
        <v>PZT&lt;118&gt;</v>
      </c>
      <c r="D863" s="174" t="s">
        <v>2178</v>
      </c>
      <c r="E863" s="174">
        <v>4565.5200000000004</v>
      </c>
      <c r="F863" s="174">
        <v>6813</v>
      </c>
      <c r="G863" s="174">
        <v>2500</v>
      </c>
      <c r="H863" s="174">
        <v>50</v>
      </c>
      <c r="I863" s="174">
        <v>50</v>
      </c>
      <c r="K863" s="176">
        <f t="shared" si="95"/>
        <v>29</v>
      </c>
      <c r="L863" s="176">
        <f t="shared" si="96"/>
        <v>3</v>
      </c>
      <c r="M863" s="176" t="b">
        <f t="shared" si="97"/>
        <v>1</v>
      </c>
      <c r="N863" s="176">
        <f t="shared" si="100"/>
        <v>0</v>
      </c>
      <c r="O863" s="176"/>
    </row>
    <row r="864" spans="1:15" x14ac:dyDescent="0.25">
      <c r="A864" s="176">
        <f t="shared" si="94"/>
        <v>229</v>
      </c>
      <c r="B864" s="176" t="str">
        <f t="shared" si="99"/>
        <v>PZT&lt;86&gt;</v>
      </c>
      <c r="C864" s="176" t="str">
        <f t="shared" si="98"/>
        <v>PZT&lt;86&gt;</v>
      </c>
      <c r="D864" s="174" t="s">
        <v>2179</v>
      </c>
      <c r="E864" s="174">
        <v>4565.5200000000004</v>
      </c>
      <c r="F864" s="174">
        <v>6989</v>
      </c>
      <c r="G864" s="174">
        <v>2500</v>
      </c>
      <c r="H864" s="174">
        <v>50</v>
      </c>
      <c r="I864" s="174">
        <v>50</v>
      </c>
      <c r="K864" s="176">
        <f t="shared" si="95"/>
        <v>29</v>
      </c>
      <c r="L864" s="176">
        <f t="shared" si="96"/>
        <v>2</v>
      </c>
      <c r="M864" s="176" t="b">
        <f t="shared" si="97"/>
        <v>1</v>
      </c>
      <c r="N864" s="176">
        <f t="shared" si="100"/>
        <v>0</v>
      </c>
      <c r="O864" s="176"/>
    </row>
    <row r="865" spans="1:15" x14ac:dyDescent="0.25">
      <c r="A865" s="176">
        <f t="shared" si="94"/>
        <v>129</v>
      </c>
      <c r="B865" s="176" t="str">
        <f t="shared" si="99"/>
        <v>PZT&lt;54&gt;</v>
      </c>
      <c r="C865" s="176" t="str">
        <f t="shared" si="98"/>
        <v>PZT&lt;54&gt;</v>
      </c>
      <c r="D865" s="174" t="s">
        <v>2180</v>
      </c>
      <c r="E865" s="174">
        <v>4565.5200000000004</v>
      </c>
      <c r="F865" s="174">
        <v>7165</v>
      </c>
      <c r="G865" s="174">
        <v>2500</v>
      </c>
      <c r="H865" s="174">
        <v>50</v>
      </c>
      <c r="I865" s="174">
        <v>50</v>
      </c>
      <c r="K865" s="176">
        <f t="shared" si="95"/>
        <v>29</v>
      </c>
      <c r="L865" s="176">
        <f t="shared" si="96"/>
        <v>1</v>
      </c>
      <c r="M865" s="176" t="b">
        <f t="shared" si="97"/>
        <v>1</v>
      </c>
      <c r="N865" s="176">
        <f t="shared" si="100"/>
        <v>0</v>
      </c>
      <c r="O865" s="176"/>
    </row>
    <row r="866" spans="1:15" x14ac:dyDescent="0.25">
      <c r="A866" s="176">
        <f t="shared" si="94"/>
        <v>29</v>
      </c>
      <c r="B866" s="176" t="str">
        <f t="shared" si="99"/>
        <v>PZT&lt;22&gt;</v>
      </c>
      <c r="C866" s="176" t="str">
        <f t="shared" si="98"/>
        <v>PZT&lt;22&gt;</v>
      </c>
      <c r="D866" s="174" t="s">
        <v>2181</v>
      </c>
      <c r="E866" s="174">
        <v>4565.5200000000004</v>
      </c>
      <c r="F866" s="174">
        <v>7341</v>
      </c>
      <c r="G866" s="174">
        <v>2500</v>
      </c>
      <c r="H866" s="174">
        <v>50</v>
      </c>
      <c r="I866" s="174">
        <v>50</v>
      </c>
      <c r="K866" s="176">
        <f t="shared" si="95"/>
        <v>29</v>
      </c>
      <c r="L866" s="176">
        <f t="shared" si="96"/>
        <v>0</v>
      </c>
      <c r="M866" s="176" t="b">
        <f t="shared" si="97"/>
        <v>1</v>
      </c>
      <c r="N866" s="176">
        <f t="shared" si="100"/>
        <v>0</v>
      </c>
      <c r="O866" s="176"/>
    </row>
    <row r="867" spans="1:15" x14ac:dyDescent="0.25">
      <c r="A867" s="176">
        <f t="shared" si="94"/>
        <v>1530</v>
      </c>
      <c r="B867" s="176" t="str">
        <f t="shared" si="99"/>
        <v>PZT&lt;503&gt;</v>
      </c>
      <c r="C867" s="176" t="str">
        <f t="shared" si="98"/>
        <v>PZT&lt;503&gt;</v>
      </c>
      <c r="D867" s="174" t="s">
        <v>2182</v>
      </c>
      <c r="E867" s="174">
        <v>4715.5200000000004</v>
      </c>
      <c r="F867" s="174">
        <v>4701</v>
      </c>
      <c r="G867" s="174">
        <v>2500</v>
      </c>
      <c r="H867" s="174">
        <v>50</v>
      </c>
      <c r="I867" s="174">
        <v>50</v>
      </c>
      <c r="K867" s="176">
        <f t="shared" si="95"/>
        <v>30</v>
      </c>
      <c r="L867" s="176">
        <f t="shared" si="96"/>
        <v>15</v>
      </c>
      <c r="M867" s="176" t="b">
        <f t="shared" si="97"/>
        <v>1</v>
      </c>
      <c r="N867" s="176">
        <f t="shared" si="100"/>
        <v>0</v>
      </c>
      <c r="O867" s="176"/>
    </row>
    <row r="868" spans="1:15" x14ac:dyDescent="0.25">
      <c r="A868" s="176">
        <f t="shared" si="94"/>
        <v>1430</v>
      </c>
      <c r="B868" s="176" t="str">
        <f t="shared" si="99"/>
        <v>PZT&lt;471&gt;</v>
      </c>
      <c r="C868" s="176" t="str">
        <f t="shared" si="98"/>
        <v>PZT&lt;471&gt;</v>
      </c>
      <c r="D868" s="174" t="s">
        <v>2183</v>
      </c>
      <c r="E868" s="174">
        <v>4715.5200000000004</v>
      </c>
      <c r="F868" s="174">
        <v>4877</v>
      </c>
      <c r="G868" s="174">
        <v>2500</v>
      </c>
      <c r="H868" s="174">
        <v>50</v>
      </c>
      <c r="I868" s="174">
        <v>50</v>
      </c>
      <c r="K868" s="176">
        <f t="shared" si="95"/>
        <v>30</v>
      </c>
      <c r="L868" s="176">
        <f t="shared" si="96"/>
        <v>14</v>
      </c>
      <c r="M868" s="176" t="b">
        <f t="shared" si="97"/>
        <v>1</v>
      </c>
      <c r="N868" s="176">
        <f t="shared" si="100"/>
        <v>0</v>
      </c>
      <c r="O868" s="176"/>
    </row>
    <row r="869" spans="1:15" x14ac:dyDescent="0.25">
      <c r="A869" s="176">
        <f t="shared" si="94"/>
        <v>1330</v>
      </c>
      <c r="B869" s="176" t="str">
        <f t="shared" si="99"/>
        <v>PZT&lt;439&gt;</v>
      </c>
      <c r="C869" s="176" t="str">
        <f t="shared" si="98"/>
        <v>PZT&lt;439&gt;</v>
      </c>
      <c r="D869" s="174" t="s">
        <v>2184</v>
      </c>
      <c r="E869" s="174">
        <v>4715.5200000000004</v>
      </c>
      <c r="F869" s="174">
        <v>5053</v>
      </c>
      <c r="G869" s="174">
        <v>2500</v>
      </c>
      <c r="H869" s="174">
        <v>50</v>
      </c>
      <c r="I869" s="174">
        <v>50</v>
      </c>
      <c r="K869" s="176">
        <f t="shared" si="95"/>
        <v>30</v>
      </c>
      <c r="L869" s="176">
        <f t="shared" si="96"/>
        <v>13</v>
      </c>
      <c r="M869" s="176" t="b">
        <f t="shared" si="97"/>
        <v>1</v>
      </c>
      <c r="N869" s="176">
        <f t="shared" si="100"/>
        <v>0</v>
      </c>
      <c r="O869" s="176"/>
    </row>
    <row r="870" spans="1:15" x14ac:dyDescent="0.25">
      <c r="A870" s="176">
        <f t="shared" si="94"/>
        <v>1230</v>
      </c>
      <c r="B870" s="176" t="str">
        <f t="shared" si="99"/>
        <v>PZT&lt;407&gt;</v>
      </c>
      <c r="C870" s="176" t="str">
        <f t="shared" si="98"/>
        <v>PZT&lt;407&gt;</v>
      </c>
      <c r="D870" s="174" t="s">
        <v>2185</v>
      </c>
      <c r="E870" s="174">
        <v>4715.5200000000004</v>
      </c>
      <c r="F870" s="174">
        <v>5229</v>
      </c>
      <c r="G870" s="174">
        <v>2500</v>
      </c>
      <c r="H870" s="174">
        <v>50</v>
      </c>
      <c r="I870" s="174">
        <v>50</v>
      </c>
      <c r="K870" s="176">
        <f t="shared" si="95"/>
        <v>30</v>
      </c>
      <c r="L870" s="176">
        <f t="shared" si="96"/>
        <v>12</v>
      </c>
      <c r="M870" s="176" t="b">
        <f t="shared" si="97"/>
        <v>1</v>
      </c>
      <c r="N870" s="176">
        <f t="shared" si="100"/>
        <v>0</v>
      </c>
      <c r="O870" s="176"/>
    </row>
    <row r="871" spans="1:15" x14ac:dyDescent="0.25">
      <c r="A871" s="176">
        <f t="shared" si="94"/>
        <v>1130</v>
      </c>
      <c r="B871" s="176" t="str">
        <f t="shared" si="99"/>
        <v>PZT&lt;375&gt;</v>
      </c>
      <c r="C871" s="176" t="str">
        <f t="shared" si="98"/>
        <v>PZT&lt;375&gt;</v>
      </c>
      <c r="D871" s="174" t="s">
        <v>2186</v>
      </c>
      <c r="E871" s="174">
        <v>4715.5200000000004</v>
      </c>
      <c r="F871" s="174">
        <v>5405</v>
      </c>
      <c r="G871" s="174">
        <v>2500</v>
      </c>
      <c r="H871" s="174">
        <v>50</v>
      </c>
      <c r="I871" s="174">
        <v>50</v>
      </c>
      <c r="K871" s="176">
        <f t="shared" si="95"/>
        <v>30</v>
      </c>
      <c r="L871" s="176">
        <f t="shared" si="96"/>
        <v>11</v>
      </c>
      <c r="M871" s="176" t="b">
        <f t="shared" si="97"/>
        <v>1</v>
      </c>
      <c r="N871" s="176">
        <f t="shared" si="100"/>
        <v>0</v>
      </c>
      <c r="O871" s="176"/>
    </row>
    <row r="872" spans="1:15" x14ac:dyDescent="0.25">
      <c r="A872" s="176">
        <f t="shared" si="94"/>
        <v>1030</v>
      </c>
      <c r="B872" s="176" t="str">
        <f t="shared" si="99"/>
        <v>PZT&lt;343&gt;</v>
      </c>
      <c r="C872" s="176" t="str">
        <f t="shared" si="98"/>
        <v>PZT&lt;343&gt;</v>
      </c>
      <c r="D872" s="174" t="s">
        <v>2187</v>
      </c>
      <c r="E872" s="174">
        <v>4715.5200000000004</v>
      </c>
      <c r="F872" s="174">
        <v>5581</v>
      </c>
      <c r="G872" s="174">
        <v>2500</v>
      </c>
      <c r="H872" s="174">
        <v>50</v>
      </c>
      <c r="I872" s="174">
        <v>50</v>
      </c>
      <c r="K872" s="176">
        <f t="shared" si="95"/>
        <v>30</v>
      </c>
      <c r="L872" s="176">
        <f t="shared" si="96"/>
        <v>10</v>
      </c>
      <c r="M872" s="176" t="b">
        <f t="shared" si="97"/>
        <v>1</v>
      </c>
      <c r="N872" s="176">
        <f t="shared" si="100"/>
        <v>0</v>
      </c>
      <c r="O872" s="176"/>
    </row>
    <row r="873" spans="1:15" x14ac:dyDescent="0.25">
      <c r="A873" s="176">
        <f t="shared" si="94"/>
        <v>930</v>
      </c>
      <c r="B873" s="176" t="str">
        <f t="shared" si="99"/>
        <v>PZT&lt;311&gt;</v>
      </c>
      <c r="C873" s="176" t="str">
        <f t="shared" si="98"/>
        <v>PZT&lt;311&gt;</v>
      </c>
      <c r="D873" s="174" t="s">
        <v>2188</v>
      </c>
      <c r="E873" s="174">
        <v>4715.5200000000004</v>
      </c>
      <c r="F873" s="174">
        <v>5757</v>
      </c>
      <c r="G873" s="174">
        <v>2500</v>
      </c>
      <c r="H873" s="174">
        <v>50</v>
      </c>
      <c r="I873" s="174">
        <v>50</v>
      </c>
      <c r="K873" s="176">
        <f t="shared" si="95"/>
        <v>30</v>
      </c>
      <c r="L873" s="176">
        <f t="shared" si="96"/>
        <v>9</v>
      </c>
      <c r="M873" s="176" t="b">
        <f t="shared" si="97"/>
        <v>1</v>
      </c>
      <c r="N873" s="176">
        <f t="shared" si="100"/>
        <v>0</v>
      </c>
      <c r="O873" s="176"/>
    </row>
    <row r="874" spans="1:15" x14ac:dyDescent="0.25">
      <c r="A874" s="176">
        <f t="shared" si="94"/>
        <v>830</v>
      </c>
      <c r="B874" s="176" t="str">
        <f t="shared" si="99"/>
        <v>PZT&lt;279&gt;</v>
      </c>
      <c r="C874" s="176" t="str">
        <f t="shared" si="98"/>
        <v>PZT&lt;279&gt;</v>
      </c>
      <c r="D874" s="174" t="s">
        <v>2189</v>
      </c>
      <c r="E874" s="174">
        <v>4715.5200000000004</v>
      </c>
      <c r="F874" s="174">
        <v>5933</v>
      </c>
      <c r="G874" s="174">
        <v>2500</v>
      </c>
      <c r="H874" s="174">
        <v>50</v>
      </c>
      <c r="I874" s="174">
        <v>50</v>
      </c>
      <c r="K874" s="176">
        <f t="shared" si="95"/>
        <v>30</v>
      </c>
      <c r="L874" s="176">
        <f t="shared" si="96"/>
        <v>8</v>
      </c>
      <c r="M874" s="176" t="b">
        <f t="shared" si="97"/>
        <v>1</v>
      </c>
      <c r="N874" s="176">
        <f t="shared" si="100"/>
        <v>0</v>
      </c>
      <c r="O874" s="176"/>
    </row>
    <row r="875" spans="1:15" x14ac:dyDescent="0.25">
      <c r="A875" s="176">
        <f t="shared" si="94"/>
        <v>730</v>
      </c>
      <c r="B875" s="176" t="str">
        <f t="shared" si="99"/>
        <v>PZT&lt;247&gt;</v>
      </c>
      <c r="C875" s="176" t="str">
        <f t="shared" si="98"/>
        <v>PZT&lt;247&gt;</v>
      </c>
      <c r="D875" s="174" t="s">
        <v>2190</v>
      </c>
      <c r="E875" s="174">
        <v>4715.5200000000004</v>
      </c>
      <c r="F875" s="174">
        <v>6109</v>
      </c>
      <c r="G875" s="174">
        <v>2500</v>
      </c>
      <c r="H875" s="174">
        <v>50</v>
      </c>
      <c r="I875" s="174">
        <v>50</v>
      </c>
      <c r="K875" s="176">
        <f t="shared" si="95"/>
        <v>30</v>
      </c>
      <c r="L875" s="176">
        <f t="shared" si="96"/>
        <v>7</v>
      </c>
      <c r="M875" s="176" t="b">
        <f t="shared" si="97"/>
        <v>1</v>
      </c>
      <c r="N875" s="176">
        <f t="shared" si="100"/>
        <v>0</v>
      </c>
      <c r="O875" s="176"/>
    </row>
    <row r="876" spans="1:15" x14ac:dyDescent="0.25">
      <c r="A876" s="176">
        <f t="shared" si="94"/>
        <v>630</v>
      </c>
      <c r="B876" s="176" t="str">
        <f t="shared" si="99"/>
        <v>PZT&lt;215&gt;</v>
      </c>
      <c r="C876" s="176" t="str">
        <f t="shared" si="98"/>
        <v>PZT&lt;215&gt;</v>
      </c>
      <c r="D876" s="174" t="s">
        <v>2191</v>
      </c>
      <c r="E876" s="174">
        <v>4715.5200000000004</v>
      </c>
      <c r="F876" s="174">
        <v>6285</v>
      </c>
      <c r="G876" s="174">
        <v>2500</v>
      </c>
      <c r="H876" s="174">
        <v>50</v>
      </c>
      <c r="I876" s="174">
        <v>50</v>
      </c>
      <c r="K876" s="176">
        <f t="shared" si="95"/>
        <v>30</v>
      </c>
      <c r="L876" s="176">
        <f t="shared" si="96"/>
        <v>6</v>
      </c>
      <c r="M876" s="176" t="b">
        <f t="shared" si="97"/>
        <v>1</v>
      </c>
      <c r="N876" s="176">
        <f t="shared" si="100"/>
        <v>0</v>
      </c>
      <c r="O876" s="176"/>
    </row>
    <row r="877" spans="1:15" x14ac:dyDescent="0.25">
      <c r="A877" s="176">
        <f t="shared" si="94"/>
        <v>530</v>
      </c>
      <c r="B877" s="176" t="str">
        <f t="shared" si="99"/>
        <v>PZT&lt;183&gt;</v>
      </c>
      <c r="C877" s="176" t="str">
        <f t="shared" si="98"/>
        <v>PZT&lt;183&gt;</v>
      </c>
      <c r="D877" s="174" t="s">
        <v>2192</v>
      </c>
      <c r="E877" s="174">
        <v>4715.5200000000004</v>
      </c>
      <c r="F877" s="174">
        <v>6461</v>
      </c>
      <c r="G877" s="174">
        <v>2500</v>
      </c>
      <c r="H877" s="174">
        <v>50</v>
      </c>
      <c r="I877" s="174">
        <v>50</v>
      </c>
      <c r="K877" s="176">
        <f t="shared" si="95"/>
        <v>30</v>
      </c>
      <c r="L877" s="176">
        <f t="shared" si="96"/>
        <v>5</v>
      </c>
      <c r="M877" s="176" t="b">
        <f t="shared" si="97"/>
        <v>1</v>
      </c>
      <c r="N877" s="176">
        <f t="shared" si="100"/>
        <v>0</v>
      </c>
      <c r="O877" s="176"/>
    </row>
    <row r="878" spans="1:15" x14ac:dyDescent="0.25">
      <c r="A878" s="176">
        <f t="shared" si="94"/>
        <v>430</v>
      </c>
      <c r="B878" s="176" t="str">
        <f t="shared" si="99"/>
        <v>PZT&lt;151&gt;</v>
      </c>
      <c r="C878" s="176" t="str">
        <f t="shared" si="98"/>
        <v>PZT&lt;151&gt;</v>
      </c>
      <c r="D878" s="174" t="s">
        <v>2193</v>
      </c>
      <c r="E878" s="174">
        <v>4715.5200000000004</v>
      </c>
      <c r="F878" s="174">
        <v>6637</v>
      </c>
      <c r="G878" s="174">
        <v>2500</v>
      </c>
      <c r="H878" s="174">
        <v>50</v>
      </c>
      <c r="I878" s="174">
        <v>50</v>
      </c>
      <c r="K878" s="176">
        <f t="shared" si="95"/>
        <v>30</v>
      </c>
      <c r="L878" s="176">
        <f t="shared" si="96"/>
        <v>4</v>
      </c>
      <c r="M878" s="176" t="b">
        <f t="shared" si="97"/>
        <v>1</v>
      </c>
      <c r="N878" s="176">
        <f t="shared" si="100"/>
        <v>0</v>
      </c>
      <c r="O878" s="176"/>
    </row>
    <row r="879" spans="1:15" x14ac:dyDescent="0.25">
      <c r="A879" s="176">
        <f t="shared" si="94"/>
        <v>330</v>
      </c>
      <c r="B879" s="176" t="str">
        <f t="shared" si="99"/>
        <v>PZT&lt;119&gt;</v>
      </c>
      <c r="C879" s="176" t="str">
        <f t="shared" si="98"/>
        <v>PZT&lt;119&gt;</v>
      </c>
      <c r="D879" s="174" t="s">
        <v>2194</v>
      </c>
      <c r="E879" s="174">
        <v>4715.5200000000004</v>
      </c>
      <c r="F879" s="174">
        <v>6813</v>
      </c>
      <c r="G879" s="174">
        <v>2500</v>
      </c>
      <c r="H879" s="174">
        <v>50</v>
      </c>
      <c r="I879" s="174">
        <v>50</v>
      </c>
      <c r="K879" s="176">
        <f t="shared" si="95"/>
        <v>30</v>
      </c>
      <c r="L879" s="176">
        <f t="shared" si="96"/>
        <v>3</v>
      </c>
      <c r="M879" s="176" t="b">
        <f t="shared" si="97"/>
        <v>1</v>
      </c>
      <c r="N879" s="176">
        <f t="shared" si="100"/>
        <v>0</v>
      </c>
      <c r="O879" s="176"/>
    </row>
    <row r="880" spans="1:15" x14ac:dyDescent="0.25">
      <c r="A880" s="176">
        <f t="shared" si="94"/>
        <v>230</v>
      </c>
      <c r="B880" s="176" t="str">
        <f t="shared" si="99"/>
        <v>PZT&lt;87&gt;</v>
      </c>
      <c r="C880" s="176" t="str">
        <f t="shared" si="98"/>
        <v>PZT&lt;87&gt;</v>
      </c>
      <c r="D880" s="174" t="s">
        <v>2195</v>
      </c>
      <c r="E880" s="174">
        <v>4715.5200000000004</v>
      </c>
      <c r="F880" s="174">
        <v>6989</v>
      </c>
      <c r="G880" s="174">
        <v>2500</v>
      </c>
      <c r="H880" s="174">
        <v>50</v>
      </c>
      <c r="I880" s="174">
        <v>50</v>
      </c>
      <c r="K880" s="176">
        <f t="shared" si="95"/>
        <v>30</v>
      </c>
      <c r="L880" s="176">
        <f t="shared" si="96"/>
        <v>2</v>
      </c>
      <c r="M880" s="176" t="b">
        <f t="shared" si="97"/>
        <v>1</v>
      </c>
      <c r="N880" s="176">
        <f t="shared" si="100"/>
        <v>0</v>
      </c>
      <c r="O880" s="176"/>
    </row>
    <row r="881" spans="1:15" x14ac:dyDescent="0.25">
      <c r="A881" s="176">
        <f t="shared" si="94"/>
        <v>130</v>
      </c>
      <c r="B881" s="176" t="str">
        <f t="shared" si="99"/>
        <v>PZT&lt;55&gt;</v>
      </c>
      <c r="C881" s="176" t="str">
        <f t="shared" si="98"/>
        <v>PZT&lt;55&gt;</v>
      </c>
      <c r="D881" s="174" t="s">
        <v>2196</v>
      </c>
      <c r="E881" s="174">
        <v>4715.5200000000004</v>
      </c>
      <c r="F881" s="174">
        <v>7165</v>
      </c>
      <c r="G881" s="174">
        <v>2500</v>
      </c>
      <c r="H881" s="174">
        <v>50</v>
      </c>
      <c r="I881" s="174">
        <v>50</v>
      </c>
      <c r="K881" s="176">
        <f t="shared" si="95"/>
        <v>30</v>
      </c>
      <c r="L881" s="176">
        <f t="shared" si="96"/>
        <v>1</v>
      </c>
      <c r="M881" s="176" t="b">
        <f t="shared" si="97"/>
        <v>1</v>
      </c>
      <c r="N881" s="176">
        <f t="shared" si="100"/>
        <v>0</v>
      </c>
      <c r="O881" s="176"/>
    </row>
    <row r="882" spans="1:15" x14ac:dyDescent="0.25">
      <c r="A882" s="176">
        <f t="shared" si="94"/>
        <v>30</v>
      </c>
      <c r="B882" s="176" t="str">
        <f t="shared" si="99"/>
        <v>PZT&lt;23&gt;</v>
      </c>
      <c r="C882" s="176" t="str">
        <f t="shared" si="98"/>
        <v>PZT&lt;23&gt;</v>
      </c>
      <c r="D882" s="174" t="s">
        <v>2197</v>
      </c>
      <c r="E882" s="174">
        <v>4715.5200000000004</v>
      </c>
      <c r="F882" s="174">
        <v>7341</v>
      </c>
      <c r="G882" s="174">
        <v>2500</v>
      </c>
      <c r="H882" s="174">
        <v>50</v>
      </c>
      <c r="I882" s="174">
        <v>50</v>
      </c>
      <c r="K882" s="176">
        <f t="shared" si="95"/>
        <v>30</v>
      </c>
      <c r="L882" s="176">
        <f t="shared" si="96"/>
        <v>0</v>
      </c>
      <c r="M882" s="176" t="b">
        <f t="shared" si="97"/>
        <v>1</v>
      </c>
      <c r="N882" s="176">
        <f t="shared" si="100"/>
        <v>0</v>
      </c>
      <c r="O882" s="176"/>
    </row>
    <row r="883" spans="1:15" x14ac:dyDescent="0.25">
      <c r="A883" s="176">
        <f t="shared" si="94"/>
        <v>1431</v>
      </c>
      <c r="B883" s="176" t="str">
        <f t="shared" si="99"/>
        <v>VSSHV</v>
      </c>
      <c r="C883" s="176" t="str">
        <f t="shared" si="98"/>
        <v>VSSHV&lt;73&gt;</v>
      </c>
      <c r="D883" s="174" t="s">
        <v>2198</v>
      </c>
      <c r="E883" s="174">
        <v>4865.5200000000004</v>
      </c>
      <c r="F883" s="174">
        <v>4877</v>
      </c>
      <c r="G883" s="174">
        <v>2500</v>
      </c>
      <c r="H883" s="174">
        <v>50</v>
      </c>
      <c r="I883" s="174">
        <v>50</v>
      </c>
      <c r="K883" s="176">
        <f t="shared" si="95"/>
        <v>31</v>
      </c>
      <c r="L883" s="176">
        <f t="shared" si="96"/>
        <v>14</v>
      </c>
      <c r="M883" s="176" t="b">
        <f t="shared" si="97"/>
        <v>1</v>
      </c>
      <c r="N883" s="176">
        <f t="shared" si="100"/>
        <v>0</v>
      </c>
      <c r="O883" s="176"/>
    </row>
    <row r="884" spans="1:15" x14ac:dyDescent="0.25">
      <c r="A884" s="176">
        <f t="shared" si="94"/>
        <v>1331</v>
      </c>
      <c r="B884" s="176" t="str">
        <f t="shared" si="99"/>
        <v>VSSHV</v>
      </c>
      <c r="C884" s="176" t="str">
        <f t="shared" si="98"/>
        <v>VSSHV&lt;68&gt;</v>
      </c>
      <c r="D884" s="174" t="s">
        <v>2199</v>
      </c>
      <c r="E884" s="174">
        <v>4865.5200000000004</v>
      </c>
      <c r="F884" s="174">
        <v>5053</v>
      </c>
      <c r="G884" s="174">
        <v>2500</v>
      </c>
      <c r="H884" s="174">
        <v>50</v>
      </c>
      <c r="I884" s="174">
        <v>50</v>
      </c>
      <c r="K884" s="176">
        <f t="shared" si="95"/>
        <v>31</v>
      </c>
      <c r="L884" s="176">
        <f t="shared" si="96"/>
        <v>13</v>
      </c>
      <c r="M884" s="176" t="b">
        <f t="shared" si="97"/>
        <v>1</v>
      </c>
      <c r="N884" s="176">
        <f t="shared" si="100"/>
        <v>0</v>
      </c>
      <c r="O884" s="176"/>
    </row>
    <row r="885" spans="1:15" x14ac:dyDescent="0.25">
      <c r="A885" s="176">
        <f t="shared" si="94"/>
        <v>1231</v>
      </c>
      <c r="B885" s="176" t="str">
        <f t="shared" si="99"/>
        <v>VSSHV</v>
      </c>
      <c r="C885" s="176" t="str">
        <f t="shared" si="98"/>
        <v>VSSHV&lt;63&gt;</v>
      </c>
      <c r="D885" s="174" t="s">
        <v>2200</v>
      </c>
      <c r="E885" s="174">
        <v>4865.5200000000004</v>
      </c>
      <c r="F885" s="174">
        <v>5229</v>
      </c>
      <c r="G885" s="174">
        <v>2500</v>
      </c>
      <c r="H885" s="174">
        <v>50</v>
      </c>
      <c r="I885" s="174">
        <v>50</v>
      </c>
      <c r="K885" s="176">
        <f t="shared" si="95"/>
        <v>31</v>
      </c>
      <c r="L885" s="176">
        <f t="shared" si="96"/>
        <v>12</v>
      </c>
      <c r="M885" s="176" t="b">
        <f t="shared" si="97"/>
        <v>1</v>
      </c>
      <c r="N885" s="176">
        <f t="shared" si="100"/>
        <v>0</v>
      </c>
      <c r="O885" s="176"/>
    </row>
    <row r="886" spans="1:15" x14ac:dyDescent="0.25">
      <c r="A886" s="176">
        <f t="shared" si="94"/>
        <v>1131</v>
      </c>
      <c r="B886" s="176" t="str">
        <f t="shared" si="99"/>
        <v>VSSHV</v>
      </c>
      <c r="C886" s="176" t="str">
        <f t="shared" si="98"/>
        <v>VSSHV&lt;58&gt;</v>
      </c>
      <c r="D886" s="174" t="s">
        <v>2201</v>
      </c>
      <c r="E886" s="174">
        <v>4865.5200000000004</v>
      </c>
      <c r="F886" s="174">
        <v>5405</v>
      </c>
      <c r="G886" s="174">
        <v>2500</v>
      </c>
      <c r="H886" s="174">
        <v>50</v>
      </c>
      <c r="I886" s="174">
        <v>50</v>
      </c>
      <c r="K886" s="176">
        <f t="shared" si="95"/>
        <v>31</v>
      </c>
      <c r="L886" s="176">
        <f t="shared" si="96"/>
        <v>11</v>
      </c>
      <c r="M886" s="176" t="b">
        <f t="shared" si="97"/>
        <v>1</v>
      </c>
      <c r="N886" s="176">
        <f t="shared" si="100"/>
        <v>0</v>
      </c>
      <c r="O886" s="176"/>
    </row>
    <row r="887" spans="1:15" x14ac:dyDescent="0.25">
      <c r="A887" s="176">
        <f t="shared" si="94"/>
        <v>1031</v>
      </c>
      <c r="B887" s="176" t="str">
        <f t="shared" si="99"/>
        <v>VSSHV</v>
      </c>
      <c r="C887" s="176" t="str">
        <f t="shared" si="98"/>
        <v>VSSHV&lt;53&gt;</v>
      </c>
      <c r="D887" s="174" t="s">
        <v>2202</v>
      </c>
      <c r="E887" s="174">
        <v>4865.5200000000004</v>
      </c>
      <c r="F887" s="174">
        <v>5581</v>
      </c>
      <c r="G887" s="174">
        <v>2500</v>
      </c>
      <c r="H887" s="174">
        <v>50</v>
      </c>
      <c r="I887" s="174">
        <v>50</v>
      </c>
      <c r="K887" s="176">
        <f t="shared" si="95"/>
        <v>31</v>
      </c>
      <c r="L887" s="176">
        <f t="shared" si="96"/>
        <v>10</v>
      </c>
      <c r="M887" s="176" t="b">
        <f t="shared" si="97"/>
        <v>1</v>
      </c>
      <c r="N887" s="176">
        <f t="shared" si="100"/>
        <v>0</v>
      </c>
      <c r="O887" s="176"/>
    </row>
    <row r="888" spans="1:15" x14ac:dyDescent="0.25">
      <c r="A888" s="176">
        <f t="shared" si="94"/>
        <v>931</v>
      </c>
      <c r="B888" s="176" t="str">
        <f t="shared" si="99"/>
        <v>VSSHV</v>
      </c>
      <c r="C888" s="176" t="str">
        <f t="shared" si="98"/>
        <v>VSSHV&lt;48&gt;</v>
      </c>
      <c r="D888" s="174" t="s">
        <v>2203</v>
      </c>
      <c r="E888" s="174">
        <v>4865.5200000000004</v>
      </c>
      <c r="F888" s="174">
        <v>5757</v>
      </c>
      <c r="G888" s="174">
        <v>2500</v>
      </c>
      <c r="H888" s="174">
        <v>50</v>
      </c>
      <c r="I888" s="174">
        <v>50</v>
      </c>
      <c r="K888" s="176">
        <f t="shared" si="95"/>
        <v>31</v>
      </c>
      <c r="L888" s="176">
        <f t="shared" si="96"/>
        <v>9</v>
      </c>
      <c r="M888" s="176" t="b">
        <f t="shared" si="97"/>
        <v>1</v>
      </c>
      <c r="N888" s="176">
        <f t="shared" si="100"/>
        <v>0</v>
      </c>
      <c r="O888" s="176"/>
    </row>
    <row r="889" spans="1:15" x14ac:dyDescent="0.25">
      <c r="A889" s="176">
        <f t="shared" si="94"/>
        <v>831</v>
      </c>
      <c r="B889" s="176" t="str">
        <f t="shared" si="99"/>
        <v>VSSHV</v>
      </c>
      <c r="C889" s="176" t="str">
        <f t="shared" si="98"/>
        <v>VSSHV&lt;43&gt;</v>
      </c>
      <c r="D889" s="174" t="s">
        <v>2204</v>
      </c>
      <c r="E889" s="174">
        <v>4865.5200000000004</v>
      </c>
      <c r="F889" s="174">
        <v>5933</v>
      </c>
      <c r="G889" s="174">
        <v>2500</v>
      </c>
      <c r="H889" s="174">
        <v>50</v>
      </c>
      <c r="I889" s="174">
        <v>50</v>
      </c>
      <c r="K889" s="176">
        <f t="shared" si="95"/>
        <v>31</v>
      </c>
      <c r="L889" s="176">
        <f t="shared" si="96"/>
        <v>8</v>
      </c>
      <c r="M889" s="176" t="b">
        <f t="shared" si="97"/>
        <v>1</v>
      </c>
      <c r="N889" s="176">
        <f t="shared" si="100"/>
        <v>0</v>
      </c>
      <c r="O889" s="176"/>
    </row>
    <row r="890" spans="1:15" x14ac:dyDescent="0.25">
      <c r="A890" s="176">
        <f t="shared" si="94"/>
        <v>731</v>
      </c>
      <c r="B890" s="176" t="str">
        <f t="shared" si="99"/>
        <v>VSSHV</v>
      </c>
      <c r="C890" s="176" t="str">
        <f t="shared" si="98"/>
        <v>VSSHV&lt;38&gt;</v>
      </c>
      <c r="D890" s="174" t="s">
        <v>2205</v>
      </c>
      <c r="E890" s="174">
        <v>4865.5200000000004</v>
      </c>
      <c r="F890" s="174">
        <v>6109</v>
      </c>
      <c r="G890" s="174">
        <v>2500</v>
      </c>
      <c r="H890" s="174">
        <v>50</v>
      </c>
      <c r="I890" s="174">
        <v>50</v>
      </c>
      <c r="K890" s="176">
        <f t="shared" si="95"/>
        <v>31</v>
      </c>
      <c r="L890" s="176">
        <f t="shared" si="96"/>
        <v>7</v>
      </c>
      <c r="M890" s="176" t="b">
        <f t="shared" si="97"/>
        <v>1</v>
      </c>
      <c r="N890" s="176">
        <f t="shared" si="100"/>
        <v>0</v>
      </c>
      <c r="O890" s="176"/>
    </row>
    <row r="891" spans="1:15" x14ac:dyDescent="0.25">
      <c r="A891" s="176">
        <f t="shared" si="94"/>
        <v>631</v>
      </c>
      <c r="B891" s="176" t="str">
        <f t="shared" si="99"/>
        <v>VSSHV</v>
      </c>
      <c r="C891" s="176" t="str">
        <f t="shared" si="98"/>
        <v>VSSHV&lt;33&gt;</v>
      </c>
      <c r="D891" s="174" t="s">
        <v>2206</v>
      </c>
      <c r="E891" s="174">
        <v>4865.5200000000004</v>
      </c>
      <c r="F891" s="174">
        <v>6285</v>
      </c>
      <c r="G891" s="174">
        <v>2500</v>
      </c>
      <c r="H891" s="174">
        <v>50</v>
      </c>
      <c r="I891" s="174">
        <v>50</v>
      </c>
      <c r="K891" s="176">
        <f t="shared" si="95"/>
        <v>31</v>
      </c>
      <c r="L891" s="176">
        <f t="shared" si="96"/>
        <v>6</v>
      </c>
      <c r="M891" s="176" t="b">
        <f t="shared" si="97"/>
        <v>1</v>
      </c>
      <c r="N891" s="176">
        <f t="shared" si="100"/>
        <v>0</v>
      </c>
      <c r="O891" s="176"/>
    </row>
    <row r="892" spans="1:15" x14ac:dyDescent="0.25">
      <c r="A892" s="176">
        <f t="shared" si="94"/>
        <v>531</v>
      </c>
      <c r="B892" s="176" t="str">
        <f t="shared" si="99"/>
        <v>VSSHV</v>
      </c>
      <c r="C892" s="176" t="str">
        <f t="shared" si="98"/>
        <v>VSSHV&lt;28&gt;</v>
      </c>
      <c r="D892" s="174" t="s">
        <v>2207</v>
      </c>
      <c r="E892" s="174">
        <v>4865.5200000000004</v>
      </c>
      <c r="F892" s="174">
        <v>6461</v>
      </c>
      <c r="G892" s="174">
        <v>2500</v>
      </c>
      <c r="H892" s="174">
        <v>50</v>
      </c>
      <c r="I892" s="174">
        <v>50</v>
      </c>
      <c r="K892" s="176">
        <f t="shared" si="95"/>
        <v>31</v>
      </c>
      <c r="L892" s="176">
        <f t="shared" si="96"/>
        <v>5</v>
      </c>
      <c r="M892" s="176" t="b">
        <f t="shared" si="97"/>
        <v>1</v>
      </c>
      <c r="N892" s="176">
        <f t="shared" si="100"/>
        <v>0</v>
      </c>
      <c r="O892" s="176"/>
    </row>
    <row r="893" spans="1:15" x14ac:dyDescent="0.25">
      <c r="A893" s="176">
        <f t="shared" si="94"/>
        <v>431</v>
      </c>
      <c r="B893" s="176" t="str">
        <f t="shared" si="99"/>
        <v>VSSHV</v>
      </c>
      <c r="C893" s="176" t="str">
        <f t="shared" si="98"/>
        <v>VSSHV&lt;23&gt;</v>
      </c>
      <c r="D893" s="174" t="s">
        <v>2208</v>
      </c>
      <c r="E893" s="174">
        <v>4865.5200000000004</v>
      </c>
      <c r="F893" s="174">
        <v>6637</v>
      </c>
      <c r="G893" s="174">
        <v>2500</v>
      </c>
      <c r="H893" s="174">
        <v>50</v>
      </c>
      <c r="I893" s="174">
        <v>50</v>
      </c>
      <c r="K893" s="176">
        <f t="shared" si="95"/>
        <v>31</v>
      </c>
      <c r="L893" s="176">
        <f t="shared" si="96"/>
        <v>4</v>
      </c>
      <c r="M893" s="176" t="b">
        <f t="shared" si="97"/>
        <v>1</v>
      </c>
      <c r="N893" s="176">
        <f t="shared" si="100"/>
        <v>0</v>
      </c>
      <c r="O893" s="176"/>
    </row>
    <row r="894" spans="1:15" x14ac:dyDescent="0.25">
      <c r="A894" s="176">
        <f t="shared" si="94"/>
        <v>331</v>
      </c>
      <c r="B894" s="176" t="str">
        <f t="shared" si="99"/>
        <v>VSSHV</v>
      </c>
      <c r="C894" s="176" t="str">
        <f t="shared" si="98"/>
        <v>VSSHV&lt;18&gt;</v>
      </c>
      <c r="D894" s="174" t="s">
        <v>2209</v>
      </c>
      <c r="E894" s="174">
        <v>4865.5200000000004</v>
      </c>
      <c r="F894" s="174">
        <v>6813</v>
      </c>
      <c r="G894" s="174">
        <v>2500</v>
      </c>
      <c r="H894" s="174">
        <v>50</v>
      </c>
      <c r="I894" s="174">
        <v>50</v>
      </c>
      <c r="K894" s="176">
        <f t="shared" si="95"/>
        <v>31</v>
      </c>
      <c r="L894" s="176">
        <f t="shared" si="96"/>
        <v>3</v>
      </c>
      <c r="M894" s="176" t="b">
        <f t="shared" si="97"/>
        <v>1</v>
      </c>
      <c r="N894" s="176">
        <f t="shared" si="100"/>
        <v>0</v>
      </c>
      <c r="O894" s="176"/>
    </row>
    <row r="895" spans="1:15" x14ac:dyDescent="0.25">
      <c r="A895" s="176">
        <f t="shared" si="94"/>
        <v>231</v>
      </c>
      <c r="B895" s="176" t="str">
        <f t="shared" si="99"/>
        <v>VSSHV</v>
      </c>
      <c r="C895" s="176" t="str">
        <f t="shared" si="98"/>
        <v>VSSHV&lt;13&gt;</v>
      </c>
      <c r="D895" s="174" t="s">
        <v>2210</v>
      </c>
      <c r="E895" s="174">
        <v>4865.5200000000004</v>
      </c>
      <c r="F895" s="174">
        <v>6989</v>
      </c>
      <c r="G895" s="174">
        <v>2500</v>
      </c>
      <c r="H895" s="174">
        <v>50</v>
      </c>
      <c r="I895" s="174">
        <v>50</v>
      </c>
      <c r="K895" s="176">
        <f t="shared" si="95"/>
        <v>31</v>
      </c>
      <c r="L895" s="176">
        <f t="shared" si="96"/>
        <v>2</v>
      </c>
      <c r="M895" s="176" t="b">
        <f t="shared" si="97"/>
        <v>1</v>
      </c>
      <c r="N895" s="176">
        <f t="shared" si="100"/>
        <v>0</v>
      </c>
      <c r="O895" s="176"/>
    </row>
    <row r="896" spans="1:15" x14ac:dyDescent="0.25">
      <c r="A896" s="176">
        <f t="shared" si="94"/>
        <v>131</v>
      </c>
      <c r="B896" s="176" t="str">
        <f t="shared" si="99"/>
        <v>VSSHV</v>
      </c>
      <c r="C896" s="176" t="str">
        <f t="shared" si="98"/>
        <v>VSSHV&lt;8&gt;</v>
      </c>
      <c r="D896" s="174" t="s">
        <v>2211</v>
      </c>
      <c r="E896" s="174">
        <v>4865.5200000000004</v>
      </c>
      <c r="F896" s="174">
        <v>7165</v>
      </c>
      <c r="G896" s="174">
        <v>2500</v>
      </c>
      <c r="H896" s="174">
        <v>50</v>
      </c>
      <c r="I896" s="174">
        <v>50</v>
      </c>
      <c r="K896" s="176">
        <f t="shared" si="95"/>
        <v>31</v>
      </c>
      <c r="L896" s="176">
        <f t="shared" si="96"/>
        <v>1</v>
      </c>
      <c r="M896" s="176" t="b">
        <f t="shared" si="97"/>
        <v>1</v>
      </c>
      <c r="N896" s="176">
        <f t="shared" si="100"/>
        <v>0</v>
      </c>
      <c r="O896" s="176"/>
    </row>
    <row r="897" spans="1:15" x14ac:dyDescent="0.25">
      <c r="A897" s="176">
        <f t="shared" si="94"/>
        <v>31</v>
      </c>
      <c r="B897" s="176" t="str">
        <f t="shared" si="99"/>
        <v>VSSHV</v>
      </c>
      <c r="C897" s="176" t="str">
        <f t="shared" si="98"/>
        <v>VSSHV&lt;3&gt;</v>
      </c>
      <c r="D897" s="174" t="s">
        <v>2212</v>
      </c>
      <c r="E897" s="174">
        <v>4865.5200000000004</v>
      </c>
      <c r="F897" s="174">
        <v>7341</v>
      </c>
      <c r="G897" s="174">
        <v>2500</v>
      </c>
      <c r="H897" s="174">
        <v>50</v>
      </c>
      <c r="I897" s="174">
        <v>50</v>
      </c>
      <c r="K897" s="176">
        <f t="shared" si="95"/>
        <v>31</v>
      </c>
      <c r="L897" s="176">
        <f t="shared" si="96"/>
        <v>0</v>
      </c>
      <c r="M897" s="176" t="b">
        <f t="shared" si="97"/>
        <v>1</v>
      </c>
      <c r="N897" s="176">
        <f t="shared" si="100"/>
        <v>0</v>
      </c>
      <c r="O897" s="176"/>
    </row>
    <row r="898" spans="1:15" x14ac:dyDescent="0.25">
      <c r="A898" s="176">
        <f t="shared" si="94"/>
        <v>1332</v>
      </c>
      <c r="B898" s="176" t="str">
        <f t="shared" si="99"/>
        <v>PZT&lt;440&gt;</v>
      </c>
      <c r="C898" s="176" t="str">
        <f t="shared" si="98"/>
        <v>PZT&lt;440&gt;</v>
      </c>
      <c r="D898" s="174" t="s">
        <v>2213</v>
      </c>
      <c r="E898" s="174">
        <v>5015.5200000000004</v>
      </c>
      <c r="F898" s="174">
        <v>5053</v>
      </c>
      <c r="G898" s="174">
        <v>2500</v>
      </c>
      <c r="H898" s="174">
        <v>50</v>
      </c>
      <c r="I898" s="174">
        <v>50</v>
      </c>
      <c r="K898" s="176">
        <f t="shared" si="95"/>
        <v>32</v>
      </c>
      <c r="L898" s="176">
        <f t="shared" si="96"/>
        <v>13</v>
      </c>
      <c r="M898" s="176" t="b">
        <f t="shared" si="97"/>
        <v>1</v>
      </c>
      <c r="N898" s="176">
        <f t="shared" si="100"/>
        <v>0</v>
      </c>
      <c r="O898" s="176"/>
    </row>
    <row r="899" spans="1:15" x14ac:dyDescent="0.25">
      <c r="A899" s="176">
        <f t="shared" ref="A899:A962" si="101">ROUND(K899,0)+100*ROUND(L899,0)</f>
        <v>1232</v>
      </c>
      <c r="B899" s="176" t="str">
        <f t="shared" si="99"/>
        <v>PZT&lt;408&gt;</v>
      </c>
      <c r="C899" s="176" t="str">
        <f t="shared" si="98"/>
        <v>PZT&lt;408&gt;</v>
      </c>
      <c r="D899" s="174" t="s">
        <v>2214</v>
      </c>
      <c r="E899" s="174">
        <v>5015.5200000000004</v>
      </c>
      <c r="F899" s="174">
        <v>5229</v>
      </c>
      <c r="G899" s="174">
        <v>2500</v>
      </c>
      <c r="H899" s="174">
        <v>50</v>
      </c>
      <c r="I899" s="174">
        <v>50</v>
      </c>
      <c r="K899" s="176">
        <f t="shared" ref="K899:K962" si="102">(E899-$Q$1)/150</f>
        <v>32</v>
      </c>
      <c r="L899" s="176">
        <f t="shared" ref="L899:L962" si="103">($Q$2-F899)/176</f>
        <v>12</v>
      </c>
      <c r="M899" s="176" t="b">
        <f t="shared" ref="M899:M962" si="104">N899&lt;0.000000000001</f>
        <v>1</v>
      </c>
      <c r="N899" s="176">
        <f t="shared" si="100"/>
        <v>0</v>
      </c>
      <c r="O899" s="176"/>
    </row>
    <row r="900" spans="1:15" x14ac:dyDescent="0.25">
      <c r="A900" s="176">
        <f t="shared" si="101"/>
        <v>1132</v>
      </c>
      <c r="B900" s="176" t="str">
        <f t="shared" si="99"/>
        <v>PZT&lt;376&gt;</v>
      </c>
      <c r="C900" s="176" t="str">
        <f t="shared" si="98"/>
        <v>PZT&lt;376&gt;</v>
      </c>
      <c r="D900" s="174" t="s">
        <v>2215</v>
      </c>
      <c r="E900" s="174">
        <v>5015.5200000000004</v>
      </c>
      <c r="F900" s="174">
        <v>5405</v>
      </c>
      <c r="G900" s="174">
        <v>2500</v>
      </c>
      <c r="H900" s="174">
        <v>50</v>
      </c>
      <c r="I900" s="174">
        <v>50</v>
      </c>
      <c r="K900" s="176">
        <f t="shared" si="102"/>
        <v>32</v>
      </c>
      <c r="L900" s="176">
        <f t="shared" si="103"/>
        <v>11</v>
      </c>
      <c r="M900" s="176" t="b">
        <f t="shared" si="104"/>
        <v>1</v>
      </c>
      <c r="N900" s="176">
        <f t="shared" si="100"/>
        <v>0</v>
      </c>
      <c r="O900" s="176"/>
    </row>
    <row r="901" spans="1:15" x14ac:dyDescent="0.25">
      <c r="A901" s="176">
        <f t="shared" si="101"/>
        <v>1032</v>
      </c>
      <c r="B901" s="176" t="str">
        <f t="shared" si="99"/>
        <v>PZT&lt;344&gt;</v>
      </c>
      <c r="C901" s="176" t="str">
        <f t="shared" ref="C901:C964" si="105">IF(D901="NO_NAME","NOCON",RIGHT(D901,LEN(D901)-2))</f>
        <v>PZT&lt;344&gt;</v>
      </c>
      <c r="D901" s="174" t="s">
        <v>2216</v>
      </c>
      <c r="E901" s="174">
        <v>5015.5200000000004</v>
      </c>
      <c r="F901" s="174">
        <v>5581</v>
      </c>
      <c r="G901" s="174">
        <v>2500</v>
      </c>
      <c r="H901" s="174">
        <v>50</v>
      </c>
      <c r="I901" s="174">
        <v>50</v>
      </c>
      <c r="K901" s="176">
        <f t="shared" si="102"/>
        <v>32</v>
      </c>
      <c r="L901" s="176">
        <f t="shared" si="103"/>
        <v>10</v>
      </c>
      <c r="M901" s="176" t="b">
        <f t="shared" si="104"/>
        <v>1</v>
      </c>
      <c r="N901" s="176">
        <f t="shared" si="100"/>
        <v>0</v>
      </c>
      <c r="O901" s="176"/>
    </row>
    <row r="902" spans="1:15" x14ac:dyDescent="0.25">
      <c r="A902" s="176">
        <f t="shared" si="101"/>
        <v>932</v>
      </c>
      <c r="B902" s="176" t="str">
        <f t="shared" si="99"/>
        <v>PZT&lt;312&gt;</v>
      </c>
      <c r="C902" s="176" t="str">
        <f t="shared" si="105"/>
        <v>PZT&lt;312&gt;</v>
      </c>
      <c r="D902" s="174" t="s">
        <v>2217</v>
      </c>
      <c r="E902" s="174">
        <v>5015.5200000000004</v>
      </c>
      <c r="F902" s="174">
        <v>5757</v>
      </c>
      <c r="G902" s="174">
        <v>2500</v>
      </c>
      <c r="H902" s="174">
        <v>50</v>
      </c>
      <c r="I902" s="174">
        <v>50</v>
      </c>
      <c r="K902" s="176">
        <f t="shared" si="102"/>
        <v>32</v>
      </c>
      <c r="L902" s="176">
        <f t="shared" si="103"/>
        <v>9</v>
      </c>
      <c r="M902" s="176" t="b">
        <f t="shared" si="104"/>
        <v>1</v>
      </c>
      <c r="N902" s="176">
        <f t="shared" si="100"/>
        <v>0</v>
      </c>
      <c r="O902" s="176"/>
    </row>
    <row r="903" spans="1:15" x14ac:dyDescent="0.25">
      <c r="A903" s="176">
        <f t="shared" si="101"/>
        <v>832</v>
      </c>
      <c r="B903" s="176" t="str">
        <f t="shared" si="99"/>
        <v>PZT&lt;280&gt;</v>
      </c>
      <c r="C903" s="176" t="str">
        <f t="shared" si="105"/>
        <v>PZT&lt;280&gt;</v>
      </c>
      <c r="D903" s="174" t="s">
        <v>2218</v>
      </c>
      <c r="E903" s="174">
        <v>5015.5200000000004</v>
      </c>
      <c r="F903" s="174">
        <v>5933</v>
      </c>
      <c r="G903" s="174">
        <v>2500</v>
      </c>
      <c r="H903" s="174">
        <v>50</v>
      </c>
      <c r="I903" s="174">
        <v>50</v>
      </c>
      <c r="K903" s="176">
        <f t="shared" si="102"/>
        <v>32</v>
      </c>
      <c r="L903" s="176">
        <f t="shared" si="103"/>
        <v>8</v>
      </c>
      <c r="M903" s="176" t="b">
        <f t="shared" si="104"/>
        <v>1</v>
      </c>
      <c r="N903" s="176">
        <f t="shared" si="100"/>
        <v>0</v>
      </c>
      <c r="O903" s="176"/>
    </row>
    <row r="904" spans="1:15" x14ac:dyDescent="0.25">
      <c r="A904" s="176">
        <f t="shared" si="101"/>
        <v>732</v>
      </c>
      <c r="B904" s="176" t="str">
        <f t="shared" si="99"/>
        <v>PZT&lt;248&gt;</v>
      </c>
      <c r="C904" s="176" t="str">
        <f t="shared" si="105"/>
        <v>PZT&lt;248&gt;</v>
      </c>
      <c r="D904" s="174" t="s">
        <v>2219</v>
      </c>
      <c r="E904" s="174">
        <v>5015.5200000000004</v>
      </c>
      <c r="F904" s="174">
        <v>6109</v>
      </c>
      <c r="G904" s="174">
        <v>2500</v>
      </c>
      <c r="H904" s="174">
        <v>50</v>
      </c>
      <c r="I904" s="174">
        <v>50</v>
      </c>
      <c r="K904" s="176">
        <f t="shared" si="102"/>
        <v>32</v>
      </c>
      <c r="L904" s="176">
        <f t="shared" si="103"/>
        <v>7</v>
      </c>
      <c r="M904" s="176" t="b">
        <f t="shared" si="104"/>
        <v>1</v>
      </c>
      <c r="N904" s="176">
        <f t="shared" si="100"/>
        <v>0</v>
      </c>
      <c r="O904" s="176"/>
    </row>
    <row r="905" spans="1:15" x14ac:dyDescent="0.25">
      <c r="A905" s="176">
        <f t="shared" si="101"/>
        <v>632</v>
      </c>
      <c r="B905" s="176" t="str">
        <f t="shared" si="99"/>
        <v>PZT&lt;216&gt;</v>
      </c>
      <c r="C905" s="176" t="str">
        <f t="shared" si="105"/>
        <v>PZT&lt;216&gt;</v>
      </c>
      <c r="D905" s="174" t="s">
        <v>2220</v>
      </c>
      <c r="E905" s="174">
        <v>5015.5200000000004</v>
      </c>
      <c r="F905" s="174">
        <v>6285</v>
      </c>
      <c r="G905" s="174">
        <v>2500</v>
      </c>
      <c r="H905" s="174">
        <v>50</v>
      </c>
      <c r="I905" s="174">
        <v>50</v>
      </c>
      <c r="K905" s="176">
        <f t="shared" si="102"/>
        <v>32</v>
      </c>
      <c r="L905" s="176">
        <f t="shared" si="103"/>
        <v>6</v>
      </c>
      <c r="M905" s="176" t="b">
        <f t="shared" si="104"/>
        <v>1</v>
      </c>
      <c r="N905" s="176">
        <f t="shared" si="100"/>
        <v>0</v>
      </c>
      <c r="O905" s="176"/>
    </row>
    <row r="906" spans="1:15" x14ac:dyDescent="0.25">
      <c r="A906" s="176">
        <f t="shared" si="101"/>
        <v>532</v>
      </c>
      <c r="B906" s="176" t="str">
        <f t="shared" si="99"/>
        <v>PZT&lt;184&gt;</v>
      </c>
      <c r="C906" s="176" t="str">
        <f t="shared" si="105"/>
        <v>PZT&lt;184&gt;</v>
      </c>
      <c r="D906" s="174" t="s">
        <v>2221</v>
      </c>
      <c r="E906" s="174">
        <v>5015.5200000000004</v>
      </c>
      <c r="F906" s="174">
        <v>6461</v>
      </c>
      <c r="G906" s="174">
        <v>2500</v>
      </c>
      <c r="H906" s="174">
        <v>50</v>
      </c>
      <c r="I906" s="174">
        <v>50</v>
      </c>
      <c r="K906" s="176">
        <f t="shared" si="102"/>
        <v>32</v>
      </c>
      <c r="L906" s="176">
        <f t="shared" si="103"/>
        <v>5</v>
      </c>
      <c r="M906" s="176" t="b">
        <f t="shared" si="104"/>
        <v>1</v>
      </c>
      <c r="N906" s="176">
        <f t="shared" si="100"/>
        <v>0</v>
      </c>
      <c r="O906" s="176"/>
    </row>
    <row r="907" spans="1:15" x14ac:dyDescent="0.25">
      <c r="A907" s="176">
        <f t="shared" si="101"/>
        <v>432</v>
      </c>
      <c r="B907" s="176" t="str">
        <f t="shared" si="99"/>
        <v>PZT&lt;152&gt;</v>
      </c>
      <c r="C907" s="176" t="str">
        <f t="shared" si="105"/>
        <v>PZT&lt;152&gt;</v>
      </c>
      <c r="D907" s="174" t="s">
        <v>2222</v>
      </c>
      <c r="E907" s="174">
        <v>5015.5200000000004</v>
      </c>
      <c r="F907" s="174">
        <v>6637</v>
      </c>
      <c r="G907" s="174">
        <v>2500</v>
      </c>
      <c r="H907" s="174">
        <v>50</v>
      </c>
      <c r="I907" s="174">
        <v>50</v>
      </c>
      <c r="K907" s="176">
        <f t="shared" si="102"/>
        <v>32</v>
      </c>
      <c r="L907" s="176">
        <f t="shared" si="103"/>
        <v>4</v>
      </c>
      <c r="M907" s="176" t="b">
        <f t="shared" si="104"/>
        <v>1</v>
      </c>
      <c r="N907" s="176">
        <f t="shared" si="100"/>
        <v>0</v>
      </c>
      <c r="O907" s="176"/>
    </row>
    <row r="908" spans="1:15" x14ac:dyDescent="0.25">
      <c r="A908" s="176">
        <f t="shared" si="101"/>
        <v>332</v>
      </c>
      <c r="B908" s="176" t="str">
        <f t="shared" si="99"/>
        <v>PZT&lt;120&gt;</v>
      </c>
      <c r="C908" s="176" t="str">
        <f t="shared" si="105"/>
        <v>PZT&lt;120&gt;</v>
      </c>
      <c r="D908" s="174" t="s">
        <v>2223</v>
      </c>
      <c r="E908" s="174">
        <v>5015.5200000000004</v>
      </c>
      <c r="F908" s="174">
        <v>6813</v>
      </c>
      <c r="G908" s="174">
        <v>2500</v>
      </c>
      <c r="H908" s="174">
        <v>50</v>
      </c>
      <c r="I908" s="174">
        <v>50</v>
      </c>
      <c r="K908" s="176">
        <f t="shared" si="102"/>
        <v>32</v>
      </c>
      <c r="L908" s="176">
        <f t="shared" si="103"/>
        <v>3</v>
      </c>
      <c r="M908" s="176" t="b">
        <f t="shared" si="104"/>
        <v>1</v>
      </c>
      <c r="N908" s="176">
        <f t="shared" si="100"/>
        <v>0</v>
      </c>
      <c r="O908" s="176"/>
    </row>
    <row r="909" spans="1:15" x14ac:dyDescent="0.25">
      <c r="A909" s="176">
        <f t="shared" si="101"/>
        <v>232</v>
      </c>
      <c r="B909" s="176" t="str">
        <f t="shared" ref="B909:B972" si="106">IF(LEFT(C909,1)="V",IF(ISNUMBER(FIND("&lt;",C909)),LEFT(C909,FIND("&lt;",C909)-1),C909),C909)</f>
        <v>PZT&lt;88&gt;</v>
      </c>
      <c r="C909" s="176" t="str">
        <f t="shared" si="105"/>
        <v>PZT&lt;88&gt;</v>
      </c>
      <c r="D909" s="174" t="s">
        <v>2224</v>
      </c>
      <c r="E909" s="174">
        <v>5015.5200000000004</v>
      </c>
      <c r="F909" s="174">
        <v>6989</v>
      </c>
      <c r="G909" s="174">
        <v>2500</v>
      </c>
      <c r="H909" s="174">
        <v>50</v>
      </c>
      <c r="I909" s="174">
        <v>50</v>
      </c>
      <c r="K909" s="176">
        <f t="shared" si="102"/>
        <v>32</v>
      </c>
      <c r="L909" s="176">
        <f t="shared" si="103"/>
        <v>2</v>
      </c>
      <c r="M909" s="176" t="b">
        <f t="shared" si="104"/>
        <v>1</v>
      </c>
      <c r="N909" s="176">
        <f t="shared" si="100"/>
        <v>0</v>
      </c>
      <c r="O909" s="176"/>
    </row>
    <row r="910" spans="1:15" x14ac:dyDescent="0.25">
      <c r="A910" s="176">
        <f t="shared" si="101"/>
        <v>132</v>
      </c>
      <c r="B910" s="176" t="str">
        <f t="shared" si="106"/>
        <v>PZT&lt;56&gt;</v>
      </c>
      <c r="C910" s="176" t="str">
        <f t="shared" si="105"/>
        <v>PZT&lt;56&gt;</v>
      </c>
      <c r="D910" s="174" t="s">
        <v>2225</v>
      </c>
      <c r="E910" s="174">
        <v>5015.5200000000004</v>
      </c>
      <c r="F910" s="174">
        <v>7165</v>
      </c>
      <c r="G910" s="174">
        <v>2500</v>
      </c>
      <c r="H910" s="174">
        <v>50</v>
      </c>
      <c r="I910" s="174">
        <v>50</v>
      </c>
      <c r="K910" s="176">
        <f t="shared" si="102"/>
        <v>32</v>
      </c>
      <c r="L910" s="176">
        <f t="shared" si="103"/>
        <v>1</v>
      </c>
      <c r="M910" s="176" t="b">
        <f t="shared" si="104"/>
        <v>1</v>
      </c>
      <c r="N910" s="176">
        <f t="shared" si="100"/>
        <v>0</v>
      </c>
      <c r="O910" s="176"/>
    </row>
    <row r="911" spans="1:15" x14ac:dyDescent="0.25">
      <c r="A911" s="176">
        <f t="shared" si="101"/>
        <v>32</v>
      </c>
      <c r="B911" s="176" t="str">
        <f t="shared" si="106"/>
        <v>PZT&lt;24&gt;</v>
      </c>
      <c r="C911" s="176" t="str">
        <f t="shared" si="105"/>
        <v>PZT&lt;24&gt;</v>
      </c>
      <c r="D911" s="174" t="s">
        <v>2226</v>
      </c>
      <c r="E911" s="174">
        <v>5015.5200000000004</v>
      </c>
      <c r="F911" s="174">
        <v>7341</v>
      </c>
      <c r="G911" s="174">
        <v>2500</v>
      </c>
      <c r="H911" s="174">
        <v>50</v>
      </c>
      <c r="I911" s="174">
        <v>50</v>
      </c>
      <c r="K911" s="176">
        <f t="shared" si="102"/>
        <v>32</v>
      </c>
      <c r="L911" s="176">
        <f t="shared" si="103"/>
        <v>0</v>
      </c>
      <c r="M911" s="176" t="b">
        <f t="shared" si="104"/>
        <v>1</v>
      </c>
      <c r="N911" s="176">
        <f t="shared" si="100"/>
        <v>0</v>
      </c>
      <c r="O911" s="176"/>
    </row>
    <row r="912" spans="1:15" x14ac:dyDescent="0.25">
      <c r="A912" s="176">
        <f t="shared" si="101"/>
        <v>1233</v>
      </c>
      <c r="B912" s="176" t="str">
        <f t="shared" si="106"/>
        <v>PZT&lt;409&gt;</v>
      </c>
      <c r="C912" s="176" t="str">
        <f t="shared" si="105"/>
        <v>PZT&lt;409&gt;</v>
      </c>
      <c r="D912" s="174" t="s">
        <v>2227</v>
      </c>
      <c r="E912" s="174">
        <v>5165.5200000000004</v>
      </c>
      <c r="F912" s="174">
        <v>5229</v>
      </c>
      <c r="G912" s="174">
        <v>2500</v>
      </c>
      <c r="H912" s="174">
        <v>50</v>
      </c>
      <c r="I912" s="174">
        <v>50</v>
      </c>
      <c r="K912" s="176">
        <f t="shared" si="102"/>
        <v>33</v>
      </c>
      <c r="L912" s="176">
        <f t="shared" si="103"/>
        <v>12</v>
      </c>
      <c r="M912" s="176" t="b">
        <f t="shared" si="104"/>
        <v>1</v>
      </c>
      <c r="N912" s="176">
        <f t="shared" si="100"/>
        <v>0</v>
      </c>
      <c r="O912" s="176"/>
    </row>
    <row r="913" spans="1:15" x14ac:dyDescent="0.25">
      <c r="A913" s="176">
        <f t="shared" si="101"/>
        <v>1133</v>
      </c>
      <c r="B913" s="176" t="str">
        <f t="shared" si="106"/>
        <v>PZT&lt;377&gt;</v>
      </c>
      <c r="C913" s="176" t="str">
        <f t="shared" si="105"/>
        <v>PZT&lt;377&gt;</v>
      </c>
      <c r="D913" s="174" t="s">
        <v>2228</v>
      </c>
      <c r="E913" s="174">
        <v>5165.5200000000004</v>
      </c>
      <c r="F913" s="174">
        <v>5405</v>
      </c>
      <c r="G913" s="174">
        <v>2500</v>
      </c>
      <c r="H913" s="174">
        <v>50</v>
      </c>
      <c r="I913" s="174">
        <v>50</v>
      </c>
      <c r="K913" s="176">
        <f t="shared" si="102"/>
        <v>33</v>
      </c>
      <c r="L913" s="176">
        <f t="shared" si="103"/>
        <v>11</v>
      </c>
      <c r="M913" s="176" t="b">
        <f t="shared" si="104"/>
        <v>1</v>
      </c>
      <c r="N913" s="176">
        <f t="shared" si="100"/>
        <v>0</v>
      </c>
      <c r="O913" s="176"/>
    </row>
    <row r="914" spans="1:15" x14ac:dyDescent="0.25">
      <c r="A914" s="176">
        <f t="shared" si="101"/>
        <v>1033</v>
      </c>
      <c r="B914" s="176" t="str">
        <f t="shared" si="106"/>
        <v>PZT&lt;345&gt;</v>
      </c>
      <c r="C914" s="176" t="str">
        <f t="shared" si="105"/>
        <v>PZT&lt;345&gt;</v>
      </c>
      <c r="D914" s="174" t="s">
        <v>2229</v>
      </c>
      <c r="E914" s="174">
        <v>5165.5200000000004</v>
      </c>
      <c r="F914" s="174">
        <v>5581</v>
      </c>
      <c r="G914" s="174">
        <v>2500</v>
      </c>
      <c r="H914" s="174">
        <v>50</v>
      </c>
      <c r="I914" s="174">
        <v>50</v>
      </c>
      <c r="K914" s="176">
        <f t="shared" si="102"/>
        <v>33</v>
      </c>
      <c r="L914" s="176">
        <f t="shared" si="103"/>
        <v>10</v>
      </c>
      <c r="M914" s="176" t="b">
        <f t="shared" si="104"/>
        <v>1</v>
      </c>
      <c r="N914" s="176">
        <f t="shared" si="100"/>
        <v>0</v>
      </c>
      <c r="O914" s="176"/>
    </row>
    <row r="915" spans="1:15" x14ac:dyDescent="0.25">
      <c r="A915" s="176">
        <f t="shared" si="101"/>
        <v>933</v>
      </c>
      <c r="B915" s="176" t="str">
        <f t="shared" si="106"/>
        <v>PZT&lt;313&gt;</v>
      </c>
      <c r="C915" s="176" t="str">
        <f t="shared" si="105"/>
        <v>PZT&lt;313&gt;</v>
      </c>
      <c r="D915" s="174" t="s">
        <v>2230</v>
      </c>
      <c r="E915" s="174">
        <v>5165.5200000000004</v>
      </c>
      <c r="F915" s="174">
        <v>5757</v>
      </c>
      <c r="G915" s="174">
        <v>2500</v>
      </c>
      <c r="H915" s="174">
        <v>50</v>
      </c>
      <c r="I915" s="174">
        <v>50</v>
      </c>
      <c r="K915" s="176">
        <f t="shared" si="102"/>
        <v>33</v>
      </c>
      <c r="L915" s="176">
        <f t="shared" si="103"/>
        <v>9</v>
      </c>
      <c r="M915" s="176" t="b">
        <f t="shared" si="104"/>
        <v>1</v>
      </c>
      <c r="N915" s="176">
        <f t="shared" si="100"/>
        <v>0</v>
      </c>
      <c r="O915" s="176"/>
    </row>
    <row r="916" spans="1:15" x14ac:dyDescent="0.25">
      <c r="A916" s="176">
        <f t="shared" si="101"/>
        <v>833</v>
      </c>
      <c r="B916" s="176" t="str">
        <f t="shared" si="106"/>
        <v>PZT&lt;281&gt;</v>
      </c>
      <c r="C916" s="176" t="str">
        <f t="shared" si="105"/>
        <v>PZT&lt;281&gt;</v>
      </c>
      <c r="D916" s="174" t="s">
        <v>2231</v>
      </c>
      <c r="E916" s="174">
        <v>5165.5200000000004</v>
      </c>
      <c r="F916" s="174">
        <v>5933</v>
      </c>
      <c r="G916" s="174">
        <v>2500</v>
      </c>
      <c r="H916" s="174">
        <v>50</v>
      </c>
      <c r="I916" s="174">
        <v>50</v>
      </c>
      <c r="K916" s="176">
        <f t="shared" si="102"/>
        <v>33</v>
      </c>
      <c r="L916" s="176">
        <f t="shared" si="103"/>
        <v>8</v>
      </c>
      <c r="M916" s="176" t="b">
        <f t="shared" si="104"/>
        <v>1</v>
      </c>
      <c r="N916" s="176">
        <f t="shared" ref="N916:N979" si="107">ABS(K916-ROUND(K916,0))+ABS(L916-ROUND(L916,0))</f>
        <v>0</v>
      </c>
      <c r="O916" s="176"/>
    </row>
    <row r="917" spans="1:15" x14ac:dyDescent="0.25">
      <c r="A917" s="176">
        <f t="shared" si="101"/>
        <v>733</v>
      </c>
      <c r="B917" s="176" t="str">
        <f t="shared" si="106"/>
        <v>PZT&lt;249&gt;</v>
      </c>
      <c r="C917" s="176" t="str">
        <f t="shared" si="105"/>
        <v>PZT&lt;249&gt;</v>
      </c>
      <c r="D917" s="174" t="s">
        <v>2232</v>
      </c>
      <c r="E917" s="174">
        <v>5165.5200000000004</v>
      </c>
      <c r="F917" s="174">
        <v>6109</v>
      </c>
      <c r="G917" s="174">
        <v>2500</v>
      </c>
      <c r="H917" s="174">
        <v>50</v>
      </c>
      <c r="I917" s="174">
        <v>50</v>
      </c>
      <c r="K917" s="176">
        <f t="shared" si="102"/>
        <v>33</v>
      </c>
      <c r="L917" s="176">
        <f t="shared" si="103"/>
        <v>7</v>
      </c>
      <c r="M917" s="176" t="b">
        <f t="shared" si="104"/>
        <v>1</v>
      </c>
      <c r="N917" s="176">
        <f t="shared" si="107"/>
        <v>0</v>
      </c>
      <c r="O917" s="176"/>
    </row>
    <row r="918" spans="1:15" x14ac:dyDescent="0.25">
      <c r="A918" s="176">
        <f t="shared" si="101"/>
        <v>633</v>
      </c>
      <c r="B918" s="176" t="str">
        <f t="shared" si="106"/>
        <v>PZT&lt;217&gt;</v>
      </c>
      <c r="C918" s="176" t="str">
        <f t="shared" si="105"/>
        <v>PZT&lt;217&gt;</v>
      </c>
      <c r="D918" s="174" t="s">
        <v>2233</v>
      </c>
      <c r="E918" s="174">
        <v>5165.5200000000004</v>
      </c>
      <c r="F918" s="174">
        <v>6285</v>
      </c>
      <c r="G918" s="174">
        <v>2500</v>
      </c>
      <c r="H918" s="174">
        <v>50</v>
      </c>
      <c r="I918" s="174">
        <v>50</v>
      </c>
      <c r="K918" s="176">
        <f t="shared" si="102"/>
        <v>33</v>
      </c>
      <c r="L918" s="176">
        <f t="shared" si="103"/>
        <v>6</v>
      </c>
      <c r="M918" s="176" t="b">
        <f t="shared" si="104"/>
        <v>1</v>
      </c>
      <c r="N918" s="176">
        <f t="shared" si="107"/>
        <v>0</v>
      </c>
      <c r="O918" s="176"/>
    </row>
    <row r="919" spans="1:15" x14ac:dyDescent="0.25">
      <c r="A919" s="176">
        <f t="shared" si="101"/>
        <v>533</v>
      </c>
      <c r="B919" s="176" t="str">
        <f t="shared" si="106"/>
        <v>PZT&lt;185&gt;</v>
      </c>
      <c r="C919" s="176" t="str">
        <f t="shared" si="105"/>
        <v>PZT&lt;185&gt;</v>
      </c>
      <c r="D919" s="174" t="s">
        <v>2234</v>
      </c>
      <c r="E919" s="174">
        <v>5165.5200000000004</v>
      </c>
      <c r="F919" s="174">
        <v>6461</v>
      </c>
      <c r="G919" s="174">
        <v>2500</v>
      </c>
      <c r="H919" s="174">
        <v>50</v>
      </c>
      <c r="I919" s="174">
        <v>50</v>
      </c>
      <c r="K919" s="176">
        <f t="shared" si="102"/>
        <v>33</v>
      </c>
      <c r="L919" s="176">
        <f t="shared" si="103"/>
        <v>5</v>
      </c>
      <c r="M919" s="176" t="b">
        <f t="shared" si="104"/>
        <v>1</v>
      </c>
      <c r="N919" s="176">
        <f t="shared" si="107"/>
        <v>0</v>
      </c>
      <c r="O919" s="176"/>
    </row>
    <row r="920" spans="1:15" x14ac:dyDescent="0.25">
      <c r="A920" s="176">
        <f t="shared" si="101"/>
        <v>433</v>
      </c>
      <c r="B920" s="176" t="str">
        <f t="shared" si="106"/>
        <v>PZT&lt;153&gt;</v>
      </c>
      <c r="C920" s="176" t="str">
        <f t="shared" si="105"/>
        <v>PZT&lt;153&gt;</v>
      </c>
      <c r="D920" s="174" t="s">
        <v>2235</v>
      </c>
      <c r="E920" s="174">
        <v>5165.5200000000004</v>
      </c>
      <c r="F920" s="174">
        <v>6637</v>
      </c>
      <c r="G920" s="174">
        <v>2500</v>
      </c>
      <c r="H920" s="174">
        <v>50</v>
      </c>
      <c r="I920" s="174">
        <v>50</v>
      </c>
      <c r="K920" s="176">
        <f t="shared" si="102"/>
        <v>33</v>
      </c>
      <c r="L920" s="176">
        <f t="shared" si="103"/>
        <v>4</v>
      </c>
      <c r="M920" s="176" t="b">
        <f t="shared" si="104"/>
        <v>1</v>
      </c>
      <c r="N920" s="176">
        <f t="shared" si="107"/>
        <v>0</v>
      </c>
      <c r="O920" s="176"/>
    </row>
    <row r="921" spans="1:15" x14ac:dyDescent="0.25">
      <c r="A921" s="176">
        <f t="shared" si="101"/>
        <v>333</v>
      </c>
      <c r="B921" s="176" t="str">
        <f t="shared" si="106"/>
        <v>PZT&lt;121&gt;</v>
      </c>
      <c r="C921" s="176" t="str">
        <f t="shared" si="105"/>
        <v>PZT&lt;121&gt;</v>
      </c>
      <c r="D921" s="174" t="s">
        <v>2236</v>
      </c>
      <c r="E921" s="174">
        <v>5165.5200000000004</v>
      </c>
      <c r="F921" s="174">
        <v>6813</v>
      </c>
      <c r="G921" s="174">
        <v>2500</v>
      </c>
      <c r="H921" s="174">
        <v>50</v>
      </c>
      <c r="I921" s="174">
        <v>50</v>
      </c>
      <c r="K921" s="176">
        <f t="shared" si="102"/>
        <v>33</v>
      </c>
      <c r="L921" s="176">
        <f t="shared" si="103"/>
        <v>3</v>
      </c>
      <c r="M921" s="176" t="b">
        <f t="shared" si="104"/>
        <v>1</v>
      </c>
      <c r="N921" s="176">
        <f t="shared" si="107"/>
        <v>0</v>
      </c>
      <c r="O921" s="176"/>
    </row>
    <row r="922" spans="1:15" x14ac:dyDescent="0.25">
      <c r="A922" s="176">
        <f t="shared" si="101"/>
        <v>233</v>
      </c>
      <c r="B922" s="176" t="str">
        <f t="shared" si="106"/>
        <v>PZT&lt;89&gt;</v>
      </c>
      <c r="C922" s="176" t="str">
        <f t="shared" si="105"/>
        <v>PZT&lt;89&gt;</v>
      </c>
      <c r="D922" s="174" t="s">
        <v>2237</v>
      </c>
      <c r="E922" s="174">
        <v>5165.5200000000004</v>
      </c>
      <c r="F922" s="174">
        <v>6989</v>
      </c>
      <c r="G922" s="174">
        <v>2500</v>
      </c>
      <c r="H922" s="174">
        <v>50</v>
      </c>
      <c r="I922" s="174">
        <v>50</v>
      </c>
      <c r="K922" s="176">
        <f t="shared" si="102"/>
        <v>33</v>
      </c>
      <c r="L922" s="176">
        <f t="shared" si="103"/>
        <v>2</v>
      </c>
      <c r="M922" s="176" t="b">
        <f t="shared" si="104"/>
        <v>1</v>
      </c>
      <c r="N922" s="176">
        <f t="shared" si="107"/>
        <v>0</v>
      </c>
      <c r="O922" s="176"/>
    </row>
    <row r="923" spans="1:15" x14ac:dyDescent="0.25">
      <c r="A923" s="176">
        <f t="shared" si="101"/>
        <v>133</v>
      </c>
      <c r="B923" s="176" t="str">
        <f t="shared" si="106"/>
        <v>PZT&lt;57&gt;</v>
      </c>
      <c r="C923" s="176" t="str">
        <f t="shared" si="105"/>
        <v>PZT&lt;57&gt;</v>
      </c>
      <c r="D923" s="174" t="s">
        <v>2238</v>
      </c>
      <c r="E923" s="174">
        <v>5165.5200000000004</v>
      </c>
      <c r="F923" s="174">
        <v>7165</v>
      </c>
      <c r="G923" s="174">
        <v>2500</v>
      </c>
      <c r="H923" s="174">
        <v>50</v>
      </c>
      <c r="I923" s="174">
        <v>50</v>
      </c>
      <c r="K923" s="176">
        <f t="shared" si="102"/>
        <v>33</v>
      </c>
      <c r="L923" s="176">
        <f t="shared" si="103"/>
        <v>1</v>
      </c>
      <c r="M923" s="176" t="b">
        <f t="shared" si="104"/>
        <v>1</v>
      </c>
      <c r="N923" s="176">
        <f t="shared" si="107"/>
        <v>0</v>
      </c>
      <c r="O923" s="176"/>
    </row>
    <row r="924" spans="1:15" x14ac:dyDescent="0.25">
      <c r="A924" s="176">
        <f t="shared" si="101"/>
        <v>33</v>
      </c>
      <c r="B924" s="176" t="str">
        <f t="shared" si="106"/>
        <v>PZT&lt;25&gt;</v>
      </c>
      <c r="C924" s="176" t="str">
        <f t="shared" si="105"/>
        <v>PZT&lt;25&gt;</v>
      </c>
      <c r="D924" s="174" t="s">
        <v>2239</v>
      </c>
      <c r="E924" s="174">
        <v>5165.5200000000004</v>
      </c>
      <c r="F924" s="174">
        <v>7341</v>
      </c>
      <c r="G924" s="174">
        <v>2500</v>
      </c>
      <c r="H924" s="174">
        <v>50</v>
      </c>
      <c r="I924" s="174">
        <v>50</v>
      </c>
      <c r="K924" s="176">
        <f t="shared" si="102"/>
        <v>33</v>
      </c>
      <c r="L924" s="176">
        <f t="shared" si="103"/>
        <v>0</v>
      </c>
      <c r="M924" s="176" t="b">
        <f t="shared" si="104"/>
        <v>1</v>
      </c>
      <c r="N924" s="176">
        <f t="shared" si="107"/>
        <v>0</v>
      </c>
      <c r="O924" s="176"/>
    </row>
    <row r="925" spans="1:15" x14ac:dyDescent="0.25">
      <c r="A925" s="176">
        <f t="shared" si="101"/>
        <v>1134</v>
      </c>
      <c r="B925" s="176" t="str">
        <f t="shared" si="106"/>
        <v>PZT&lt;378&gt;</v>
      </c>
      <c r="C925" s="176" t="str">
        <f t="shared" si="105"/>
        <v>PZT&lt;378&gt;</v>
      </c>
      <c r="D925" s="174" t="s">
        <v>2240</v>
      </c>
      <c r="E925" s="174">
        <v>5315.52</v>
      </c>
      <c r="F925" s="174">
        <v>5405</v>
      </c>
      <c r="G925" s="174">
        <v>2500</v>
      </c>
      <c r="H925" s="174">
        <v>50</v>
      </c>
      <c r="I925" s="174">
        <v>50</v>
      </c>
      <c r="K925" s="176">
        <f t="shared" si="102"/>
        <v>34</v>
      </c>
      <c r="L925" s="176">
        <f t="shared" si="103"/>
        <v>11</v>
      </c>
      <c r="M925" s="176" t="b">
        <f t="shared" si="104"/>
        <v>1</v>
      </c>
      <c r="N925" s="176">
        <f t="shared" si="107"/>
        <v>0</v>
      </c>
      <c r="O925" s="176"/>
    </row>
    <row r="926" spans="1:15" x14ac:dyDescent="0.25">
      <c r="A926" s="176">
        <f t="shared" si="101"/>
        <v>1034</v>
      </c>
      <c r="B926" s="176" t="str">
        <f t="shared" si="106"/>
        <v>PZT&lt;346&gt;</v>
      </c>
      <c r="C926" s="176" t="str">
        <f t="shared" si="105"/>
        <v>PZT&lt;346&gt;</v>
      </c>
      <c r="D926" s="174" t="s">
        <v>2241</v>
      </c>
      <c r="E926" s="174">
        <v>5315.52</v>
      </c>
      <c r="F926" s="174">
        <v>5581</v>
      </c>
      <c r="G926" s="174">
        <v>2500</v>
      </c>
      <c r="H926" s="174">
        <v>50</v>
      </c>
      <c r="I926" s="174">
        <v>50</v>
      </c>
      <c r="K926" s="176">
        <f t="shared" si="102"/>
        <v>34</v>
      </c>
      <c r="L926" s="176">
        <f t="shared" si="103"/>
        <v>10</v>
      </c>
      <c r="M926" s="176" t="b">
        <f t="shared" si="104"/>
        <v>1</v>
      </c>
      <c r="N926" s="176">
        <f t="shared" si="107"/>
        <v>0</v>
      </c>
      <c r="O926" s="176"/>
    </row>
    <row r="927" spans="1:15" x14ac:dyDescent="0.25">
      <c r="A927" s="176">
        <f t="shared" si="101"/>
        <v>934</v>
      </c>
      <c r="B927" s="176" t="str">
        <f t="shared" si="106"/>
        <v>PZT&lt;314&gt;</v>
      </c>
      <c r="C927" s="176" t="str">
        <f t="shared" si="105"/>
        <v>PZT&lt;314&gt;</v>
      </c>
      <c r="D927" s="174" t="s">
        <v>2242</v>
      </c>
      <c r="E927" s="174">
        <v>5315.52</v>
      </c>
      <c r="F927" s="174">
        <v>5757</v>
      </c>
      <c r="G927" s="174">
        <v>2500</v>
      </c>
      <c r="H927" s="174">
        <v>50</v>
      </c>
      <c r="I927" s="174">
        <v>50</v>
      </c>
      <c r="K927" s="176">
        <f t="shared" si="102"/>
        <v>34</v>
      </c>
      <c r="L927" s="176">
        <f t="shared" si="103"/>
        <v>9</v>
      </c>
      <c r="M927" s="176" t="b">
        <f t="shared" si="104"/>
        <v>1</v>
      </c>
      <c r="N927" s="176">
        <f t="shared" si="107"/>
        <v>0</v>
      </c>
      <c r="O927" s="176"/>
    </row>
    <row r="928" spans="1:15" x14ac:dyDescent="0.25">
      <c r="A928" s="176">
        <f t="shared" si="101"/>
        <v>834</v>
      </c>
      <c r="B928" s="176" t="str">
        <f t="shared" si="106"/>
        <v>PZT&lt;282&gt;</v>
      </c>
      <c r="C928" s="176" t="str">
        <f t="shared" si="105"/>
        <v>PZT&lt;282&gt;</v>
      </c>
      <c r="D928" s="174" t="s">
        <v>2243</v>
      </c>
      <c r="E928" s="174">
        <v>5315.52</v>
      </c>
      <c r="F928" s="174">
        <v>5933</v>
      </c>
      <c r="G928" s="174">
        <v>2500</v>
      </c>
      <c r="H928" s="174">
        <v>50</v>
      </c>
      <c r="I928" s="174">
        <v>50</v>
      </c>
      <c r="K928" s="176">
        <f t="shared" si="102"/>
        <v>34</v>
      </c>
      <c r="L928" s="176">
        <f t="shared" si="103"/>
        <v>8</v>
      </c>
      <c r="M928" s="176" t="b">
        <f t="shared" si="104"/>
        <v>1</v>
      </c>
      <c r="N928" s="176">
        <f t="shared" si="107"/>
        <v>0</v>
      </c>
      <c r="O928" s="176"/>
    </row>
    <row r="929" spans="1:15" x14ac:dyDescent="0.25">
      <c r="A929" s="176">
        <f t="shared" si="101"/>
        <v>734</v>
      </c>
      <c r="B929" s="176" t="str">
        <f t="shared" si="106"/>
        <v>PZT&lt;250&gt;</v>
      </c>
      <c r="C929" s="176" t="str">
        <f t="shared" si="105"/>
        <v>PZT&lt;250&gt;</v>
      </c>
      <c r="D929" s="174" t="s">
        <v>2244</v>
      </c>
      <c r="E929" s="174">
        <v>5315.52</v>
      </c>
      <c r="F929" s="174">
        <v>6109</v>
      </c>
      <c r="G929" s="174">
        <v>2500</v>
      </c>
      <c r="H929" s="174">
        <v>50</v>
      </c>
      <c r="I929" s="174">
        <v>50</v>
      </c>
      <c r="K929" s="176">
        <f t="shared" si="102"/>
        <v>34</v>
      </c>
      <c r="L929" s="176">
        <f t="shared" si="103"/>
        <v>7</v>
      </c>
      <c r="M929" s="176" t="b">
        <f t="shared" si="104"/>
        <v>1</v>
      </c>
      <c r="N929" s="176">
        <f t="shared" si="107"/>
        <v>0</v>
      </c>
      <c r="O929" s="176"/>
    </row>
    <row r="930" spans="1:15" x14ac:dyDescent="0.25">
      <c r="A930" s="176">
        <f t="shared" si="101"/>
        <v>634</v>
      </c>
      <c r="B930" s="176" t="str">
        <f t="shared" si="106"/>
        <v>PZT&lt;218&gt;</v>
      </c>
      <c r="C930" s="176" t="str">
        <f t="shared" si="105"/>
        <v>PZT&lt;218&gt;</v>
      </c>
      <c r="D930" s="174" t="s">
        <v>2245</v>
      </c>
      <c r="E930" s="174">
        <v>5315.52</v>
      </c>
      <c r="F930" s="174">
        <v>6285</v>
      </c>
      <c r="G930" s="174">
        <v>2500</v>
      </c>
      <c r="H930" s="174">
        <v>50</v>
      </c>
      <c r="I930" s="174">
        <v>50</v>
      </c>
      <c r="K930" s="176">
        <f t="shared" si="102"/>
        <v>34</v>
      </c>
      <c r="L930" s="176">
        <f t="shared" si="103"/>
        <v>6</v>
      </c>
      <c r="M930" s="176" t="b">
        <f t="shared" si="104"/>
        <v>1</v>
      </c>
      <c r="N930" s="176">
        <f t="shared" si="107"/>
        <v>0</v>
      </c>
      <c r="O930" s="176"/>
    </row>
    <row r="931" spans="1:15" x14ac:dyDescent="0.25">
      <c r="A931" s="176">
        <f t="shared" si="101"/>
        <v>534</v>
      </c>
      <c r="B931" s="176" t="str">
        <f t="shared" si="106"/>
        <v>PZT&lt;186&gt;</v>
      </c>
      <c r="C931" s="176" t="str">
        <f t="shared" si="105"/>
        <v>PZT&lt;186&gt;</v>
      </c>
      <c r="D931" s="174" t="s">
        <v>2246</v>
      </c>
      <c r="E931" s="174">
        <v>5315.52</v>
      </c>
      <c r="F931" s="174">
        <v>6461</v>
      </c>
      <c r="G931" s="174">
        <v>2500</v>
      </c>
      <c r="H931" s="174">
        <v>50</v>
      </c>
      <c r="I931" s="174">
        <v>50</v>
      </c>
      <c r="K931" s="176">
        <f t="shared" si="102"/>
        <v>34</v>
      </c>
      <c r="L931" s="176">
        <f t="shared" si="103"/>
        <v>5</v>
      </c>
      <c r="M931" s="176" t="b">
        <f t="shared" si="104"/>
        <v>1</v>
      </c>
      <c r="N931" s="176">
        <f t="shared" si="107"/>
        <v>0</v>
      </c>
      <c r="O931" s="176"/>
    </row>
    <row r="932" spans="1:15" x14ac:dyDescent="0.25">
      <c r="A932" s="176">
        <f t="shared" si="101"/>
        <v>434</v>
      </c>
      <c r="B932" s="176" t="str">
        <f t="shared" si="106"/>
        <v>PZT&lt;154&gt;</v>
      </c>
      <c r="C932" s="176" t="str">
        <f t="shared" si="105"/>
        <v>PZT&lt;154&gt;</v>
      </c>
      <c r="D932" s="174" t="s">
        <v>2247</v>
      </c>
      <c r="E932" s="174">
        <v>5315.52</v>
      </c>
      <c r="F932" s="174">
        <v>6637</v>
      </c>
      <c r="G932" s="174">
        <v>2500</v>
      </c>
      <c r="H932" s="174">
        <v>50</v>
      </c>
      <c r="I932" s="174">
        <v>50</v>
      </c>
      <c r="K932" s="176">
        <f t="shared" si="102"/>
        <v>34</v>
      </c>
      <c r="L932" s="176">
        <f t="shared" si="103"/>
        <v>4</v>
      </c>
      <c r="M932" s="176" t="b">
        <f t="shared" si="104"/>
        <v>1</v>
      </c>
      <c r="N932" s="176">
        <f t="shared" si="107"/>
        <v>0</v>
      </c>
      <c r="O932" s="176"/>
    </row>
    <row r="933" spans="1:15" x14ac:dyDescent="0.25">
      <c r="A933" s="176">
        <f t="shared" si="101"/>
        <v>334</v>
      </c>
      <c r="B933" s="176" t="str">
        <f t="shared" si="106"/>
        <v>PZT&lt;122&gt;</v>
      </c>
      <c r="C933" s="176" t="str">
        <f t="shared" si="105"/>
        <v>PZT&lt;122&gt;</v>
      </c>
      <c r="D933" s="174" t="s">
        <v>2248</v>
      </c>
      <c r="E933" s="174">
        <v>5315.52</v>
      </c>
      <c r="F933" s="174">
        <v>6813</v>
      </c>
      <c r="G933" s="174">
        <v>2500</v>
      </c>
      <c r="H933" s="174">
        <v>50</v>
      </c>
      <c r="I933" s="174">
        <v>50</v>
      </c>
      <c r="K933" s="176">
        <f t="shared" si="102"/>
        <v>34</v>
      </c>
      <c r="L933" s="176">
        <f t="shared" si="103"/>
        <v>3</v>
      </c>
      <c r="M933" s="176" t="b">
        <f t="shared" si="104"/>
        <v>1</v>
      </c>
      <c r="N933" s="176">
        <f t="shared" si="107"/>
        <v>0</v>
      </c>
      <c r="O933" s="176"/>
    </row>
    <row r="934" spans="1:15" x14ac:dyDescent="0.25">
      <c r="A934" s="176">
        <f t="shared" si="101"/>
        <v>234</v>
      </c>
      <c r="B934" s="176" t="str">
        <f t="shared" si="106"/>
        <v>PZT&lt;90&gt;</v>
      </c>
      <c r="C934" s="176" t="str">
        <f t="shared" si="105"/>
        <v>PZT&lt;90&gt;</v>
      </c>
      <c r="D934" s="174" t="s">
        <v>2249</v>
      </c>
      <c r="E934" s="174">
        <v>5315.52</v>
      </c>
      <c r="F934" s="174">
        <v>6989</v>
      </c>
      <c r="G934" s="174">
        <v>2500</v>
      </c>
      <c r="H934" s="174">
        <v>50</v>
      </c>
      <c r="I934" s="174">
        <v>50</v>
      </c>
      <c r="K934" s="176">
        <f t="shared" si="102"/>
        <v>34</v>
      </c>
      <c r="L934" s="176">
        <f t="shared" si="103"/>
        <v>2</v>
      </c>
      <c r="M934" s="176" t="b">
        <f t="shared" si="104"/>
        <v>1</v>
      </c>
      <c r="N934" s="176">
        <f t="shared" si="107"/>
        <v>0</v>
      </c>
      <c r="O934" s="176"/>
    </row>
    <row r="935" spans="1:15" x14ac:dyDescent="0.25">
      <c r="A935" s="176">
        <f t="shared" si="101"/>
        <v>134</v>
      </c>
      <c r="B935" s="176" t="str">
        <f t="shared" si="106"/>
        <v>PZT&lt;58&gt;</v>
      </c>
      <c r="C935" s="176" t="str">
        <f t="shared" si="105"/>
        <v>PZT&lt;58&gt;</v>
      </c>
      <c r="D935" s="174" t="s">
        <v>2250</v>
      </c>
      <c r="E935" s="174">
        <v>5315.52</v>
      </c>
      <c r="F935" s="174">
        <v>7165</v>
      </c>
      <c r="G935" s="174">
        <v>2500</v>
      </c>
      <c r="H935" s="174">
        <v>50</v>
      </c>
      <c r="I935" s="174">
        <v>50</v>
      </c>
      <c r="K935" s="176">
        <f t="shared" si="102"/>
        <v>34</v>
      </c>
      <c r="L935" s="176">
        <f t="shared" si="103"/>
        <v>1</v>
      </c>
      <c r="M935" s="176" t="b">
        <f t="shared" si="104"/>
        <v>1</v>
      </c>
      <c r="N935" s="176">
        <f t="shared" si="107"/>
        <v>0</v>
      </c>
      <c r="O935" s="176"/>
    </row>
    <row r="936" spans="1:15" x14ac:dyDescent="0.25">
      <c r="A936" s="176">
        <f t="shared" si="101"/>
        <v>34</v>
      </c>
      <c r="B936" s="176" t="str">
        <f t="shared" si="106"/>
        <v>PZT&lt;26&gt;</v>
      </c>
      <c r="C936" s="176" t="str">
        <f t="shared" si="105"/>
        <v>PZT&lt;26&gt;</v>
      </c>
      <c r="D936" s="174" t="s">
        <v>2251</v>
      </c>
      <c r="E936" s="174">
        <v>5315.52</v>
      </c>
      <c r="F936" s="174">
        <v>7341</v>
      </c>
      <c r="G936" s="174">
        <v>2500</v>
      </c>
      <c r="H936" s="174">
        <v>50</v>
      </c>
      <c r="I936" s="174">
        <v>50</v>
      </c>
      <c r="K936" s="176">
        <f t="shared" si="102"/>
        <v>34</v>
      </c>
      <c r="L936" s="176">
        <f t="shared" si="103"/>
        <v>0</v>
      </c>
      <c r="M936" s="176" t="b">
        <f t="shared" si="104"/>
        <v>1</v>
      </c>
      <c r="N936" s="176">
        <f t="shared" si="107"/>
        <v>0</v>
      </c>
      <c r="O936" s="176"/>
    </row>
    <row r="937" spans="1:15" x14ac:dyDescent="0.25">
      <c r="A937" s="176">
        <f t="shared" si="101"/>
        <v>1135</v>
      </c>
      <c r="B937" s="176" t="str">
        <f t="shared" si="106"/>
        <v>PZT&lt;379&gt;</v>
      </c>
      <c r="C937" s="176" t="str">
        <f t="shared" si="105"/>
        <v>PZT&lt;379&gt;</v>
      </c>
      <c r="D937" s="174" t="s">
        <v>2252</v>
      </c>
      <c r="E937" s="174">
        <v>5465.52</v>
      </c>
      <c r="F937" s="174">
        <v>5405</v>
      </c>
      <c r="G937" s="174">
        <v>2500</v>
      </c>
      <c r="H937" s="174">
        <v>50</v>
      </c>
      <c r="I937" s="174">
        <v>50</v>
      </c>
      <c r="K937" s="176">
        <f t="shared" si="102"/>
        <v>35</v>
      </c>
      <c r="L937" s="176">
        <f t="shared" si="103"/>
        <v>11</v>
      </c>
      <c r="M937" s="176" t="b">
        <f t="shared" si="104"/>
        <v>1</v>
      </c>
      <c r="N937" s="176">
        <f t="shared" si="107"/>
        <v>0</v>
      </c>
      <c r="O937" s="176"/>
    </row>
    <row r="938" spans="1:15" x14ac:dyDescent="0.25">
      <c r="A938" s="176">
        <f t="shared" si="101"/>
        <v>1035</v>
      </c>
      <c r="B938" s="176" t="str">
        <f t="shared" si="106"/>
        <v>PZT&lt;347&gt;</v>
      </c>
      <c r="C938" s="176" t="str">
        <f t="shared" si="105"/>
        <v>PZT&lt;347&gt;</v>
      </c>
      <c r="D938" s="174" t="s">
        <v>2253</v>
      </c>
      <c r="E938" s="174">
        <v>5465.52</v>
      </c>
      <c r="F938" s="174">
        <v>5581</v>
      </c>
      <c r="G938" s="174">
        <v>2500</v>
      </c>
      <c r="H938" s="174">
        <v>50</v>
      </c>
      <c r="I938" s="174">
        <v>50</v>
      </c>
      <c r="K938" s="176">
        <f t="shared" si="102"/>
        <v>35</v>
      </c>
      <c r="L938" s="176">
        <f t="shared" si="103"/>
        <v>10</v>
      </c>
      <c r="M938" s="176" t="b">
        <f t="shared" si="104"/>
        <v>1</v>
      </c>
      <c r="N938" s="176">
        <f t="shared" si="107"/>
        <v>0</v>
      </c>
      <c r="O938" s="176"/>
    </row>
    <row r="939" spans="1:15" x14ac:dyDescent="0.25">
      <c r="A939" s="176">
        <f t="shared" si="101"/>
        <v>935</v>
      </c>
      <c r="B939" s="176" t="str">
        <f t="shared" si="106"/>
        <v>PZT&lt;315&gt;</v>
      </c>
      <c r="C939" s="176" t="str">
        <f t="shared" si="105"/>
        <v>PZT&lt;315&gt;</v>
      </c>
      <c r="D939" s="174" t="s">
        <v>2254</v>
      </c>
      <c r="E939" s="174">
        <v>5465.52</v>
      </c>
      <c r="F939" s="174">
        <v>5757</v>
      </c>
      <c r="G939" s="174">
        <v>2500</v>
      </c>
      <c r="H939" s="174">
        <v>50</v>
      </c>
      <c r="I939" s="174">
        <v>50</v>
      </c>
      <c r="K939" s="176">
        <f t="shared" si="102"/>
        <v>35</v>
      </c>
      <c r="L939" s="176">
        <f t="shared" si="103"/>
        <v>9</v>
      </c>
      <c r="M939" s="176" t="b">
        <f t="shared" si="104"/>
        <v>1</v>
      </c>
      <c r="N939" s="176">
        <f t="shared" si="107"/>
        <v>0</v>
      </c>
      <c r="O939" s="176"/>
    </row>
    <row r="940" spans="1:15" x14ac:dyDescent="0.25">
      <c r="A940" s="176">
        <f t="shared" si="101"/>
        <v>835</v>
      </c>
      <c r="B940" s="176" t="str">
        <f t="shared" si="106"/>
        <v>PZT&lt;283&gt;</v>
      </c>
      <c r="C940" s="176" t="str">
        <f t="shared" si="105"/>
        <v>PZT&lt;283&gt;</v>
      </c>
      <c r="D940" s="174" t="s">
        <v>2255</v>
      </c>
      <c r="E940" s="174">
        <v>5465.52</v>
      </c>
      <c r="F940" s="174">
        <v>5933</v>
      </c>
      <c r="G940" s="174">
        <v>2500</v>
      </c>
      <c r="H940" s="174">
        <v>50</v>
      </c>
      <c r="I940" s="174">
        <v>50</v>
      </c>
      <c r="K940" s="176">
        <f t="shared" si="102"/>
        <v>35</v>
      </c>
      <c r="L940" s="176">
        <f t="shared" si="103"/>
        <v>8</v>
      </c>
      <c r="M940" s="176" t="b">
        <f t="shared" si="104"/>
        <v>1</v>
      </c>
      <c r="N940" s="176">
        <f t="shared" si="107"/>
        <v>0</v>
      </c>
      <c r="O940" s="176"/>
    </row>
    <row r="941" spans="1:15" x14ac:dyDescent="0.25">
      <c r="A941" s="176">
        <f t="shared" si="101"/>
        <v>735</v>
      </c>
      <c r="B941" s="176" t="str">
        <f t="shared" si="106"/>
        <v>PZT&lt;251&gt;</v>
      </c>
      <c r="C941" s="176" t="str">
        <f t="shared" si="105"/>
        <v>PZT&lt;251&gt;</v>
      </c>
      <c r="D941" s="174" t="s">
        <v>2256</v>
      </c>
      <c r="E941" s="174">
        <v>5465.52</v>
      </c>
      <c r="F941" s="174">
        <v>6109</v>
      </c>
      <c r="G941" s="174">
        <v>2500</v>
      </c>
      <c r="H941" s="174">
        <v>50</v>
      </c>
      <c r="I941" s="174">
        <v>50</v>
      </c>
      <c r="K941" s="176">
        <f t="shared" si="102"/>
        <v>35</v>
      </c>
      <c r="L941" s="176">
        <f t="shared" si="103"/>
        <v>7</v>
      </c>
      <c r="M941" s="176" t="b">
        <f t="shared" si="104"/>
        <v>1</v>
      </c>
      <c r="N941" s="176">
        <f t="shared" si="107"/>
        <v>0</v>
      </c>
      <c r="O941" s="176"/>
    </row>
    <row r="942" spans="1:15" x14ac:dyDescent="0.25">
      <c r="A942" s="176">
        <f t="shared" si="101"/>
        <v>635</v>
      </c>
      <c r="B942" s="176" t="str">
        <f t="shared" si="106"/>
        <v>PZT&lt;219&gt;</v>
      </c>
      <c r="C942" s="176" t="str">
        <f t="shared" si="105"/>
        <v>PZT&lt;219&gt;</v>
      </c>
      <c r="D942" s="174" t="s">
        <v>2257</v>
      </c>
      <c r="E942" s="174">
        <v>5465.52</v>
      </c>
      <c r="F942" s="174">
        <v>6285</v>
      </c>
      <c r="G942" s="174">
        <v>2500</v>
      </c>
      <c r="H942" s="174">
        <v>50</v>
      </c>
      <c r="I942" s="174">
        <v>50</v>
      </c>
      <c r="K942" s="176">
        <f t="shared" si="102"/>
        <v>35</v>
      </c>
      <c r="L942" s="176">
        <f t="shared" si="103"/>
        <v>6</v>
      </c>
      <c r="M942" s="176" t="b">
        <f t="shared" si="104"/>
        <v>1</v>
      </c>
      <c r="N942" s="176">
        <f t="shared" si="107"/>
        <v>0</v>
      </c>
      <c r="O942" s="176"/>
    </row>
    <row r="943" spans="1:15" x14ac:dyDescent="0.25">
      <c r="A943" s="176">
        <f t="shared" si="101"/>
        <v>535</v>
      </c>
      <c r="B943" s="176" t="str">
        <f t="shared" si="106"/>
        <v>PZT&lt;187&gt;</v>
      </c>
      <c r="C943" s="176" t="str">
        <f t="shared" si="105"/>
        <v>PZT&lt;187&gt;</v>
      </c>
      <c r="D943" s="174" t="s">
        <v>2258</v>
      </c>
      <c r="E943" s="174">
        <v>5465.52</v>
      </c>
      <c r="F943" s="174">
        <v>6461</v>
      </c>
      <c r="G943" s="174">
        <v>2500</v>
      </c>
      <c r="H943" s="174">
        <v>50</v>
      </c>
      <c r="I943" s="174">
        <v>50</v>
      </c>
      <c r="K943" s="176">
        <f t="shared" si="102"/>
        <v>35</v>
      </c>
      <c r="L943" s="176">
        <f t="shared" si="103"/>
        <v>5</v>
      </c>
      <c r="M943" s="176" t="b">
        <f t="shared" si="104"/>
        <v>1</v>
      </c>
      <c r="N943" s="176">
        <f t="shared" si="107"/>
        <v>0</v>
      </c>
      <c r="O943" s="176"/>
    </row>
    <row r="944" spans="1:15" x14ac:dyDescent="0.25">
      <c r="A944" s="176">
        <f t="shared" si="101"/>
        <v>435</v>
      </c>
      <c r="B944" s="176" t="str">
        <f t="shared" si="106"/>
        <v>PZT&lt;155&gt;</v>
      </c>
      <c r="C944" s="176" t="str">
        <f t="shared" si="105"/>
        <v>PZT&lt;155&gt;</v>
      </c>
      <c r="D944" s="174" t="s">
        <v>2259</v>
      </c>
      <c r="E944" s="174">
        <v>5465.52</v>
      </c>
      <c r="F944" s="174">
        <v>6637</v>
      </c>
      <c r="G944" s="174">
        <v>2500</v>
      </c>
      <c r="H944" s="174">
        <v>50</v>
      </c>
      <c r="I944" s="174">
        <v>50</v>
      </c>
      <c r="K944" s="176">
        <f t="shared" si="102"/>
        <v>35</v>
      </c>
      <c r="L944" s="176">
        <f t="shared" si="103"/>
        <v>4</v>
      </c>
      <c r="M944" s="176" t="b">
        <f t="shared" si="104"/>
        <v>1</v>
      </c>
      <c r="N944" s="176">
        <f t="shared" si="107"/>
        <v>0</v>
      </c>
      <c r="O944" s="176"/>
    </row>
    <row r="945" spans="1:15" x14ac:dyDescent="0.25">
      <c r="A945" s="176">
        <f t="shared" si="101"/>
        <v>335</v>
      </c>
      <c r="B945" s="176" t="str">
        <f t="shared" si="106"/>
        <v>PZT&lt;123&gt;</v>
      </c>
      <c r="C945" s="176" t="str">
        <f t="shared" si="105"/>
        <v>PZT&lt;123&gt;</v>
      </c>
      <c r="D945" s="174" t="s">
        <v>2260</v>
      </c>
      <c r="E945" s="174">
        <v>5465.52</v>
      </c>
      <c r="F945" s="174">
        <v>6813</v>
      </c>
      <c r="G945" s="174">
        <v>2500</v>
      </c>
      <c r="H945" s="174">
        <v>50</v>
      </c>
      <c r="I945" s="174">
        <v>50</v>
      </c>
      <c r="K945" s="176">
        <f t="shared" si="102"/>
        <v>35</v>
      </c>
      <c r="L945" s="176">
        <f t="shared" si="103"/>
        <v>3</v>
      </c>
      <c r="M945" s="176" t="b">
        <f t="shared" si="104"/>
        <v>1</v>
      </c>
      <c r="N945" s="176">
        <f t="shared" si="107"/>
        <v>0</v>
      </c>
      <c r="O945" s="176"/>
    </row>
    <row r="946" spans="1:15" x14ac:dyDescent="0.25">
      <c r="A946" s="176">
        <f t="shared" si="101"/>
        <v>235</v>
      </c>
      <c r="B946" s="176" t="str">
        <f t="shared" si="106"/>
        <v>PZT&lt;91&gt;</v>
      </c>
      <c r="C946" s="176" t="str">
        <f t="shared" si="105"/>
        <v>PZT&lt;91&gt;</v>
      </c>
      <c r="D946" s="174" t="s">
        <v>2261</v>
      </c>
      <c r="E946" s="174">
        <v>5465.52</v>
      </c>
      <c r="F946" s="174">
        <v>6989</v>
      </c>
      <c r="G946" s="174">
        <v>2500</v>
      </c>
      <c r="H946" s="174">
        <v>50</v>
      </c>
      <c r="I946" s="174">
        <v>50</v>
      </c>
      <c r="K946" s="176">
        <f t="shared" si="102"/>
        <v>35</v>
      </c>
      <c r="L946" s="176">
        <f t="shared" si="103"/>
        <v>2</v>
      </c>
      <c r="M946" s="176" t="b">
        <f t="shared" si="104"/>
        <v>1</v>
      </c>
      <c r="N946" s="176">
        <f t="shared" si="107"/>
        <v>0</v>
      </c>
      <c r="O946" s="176"/>
    </row>
    <row r="947" spans="1:15" x14ac:dyDescent="0.25">
      <c r="A947" s="176">
        <f t="shared" si="101"/>
        <v>135</v>
      </c>
      <c r="B947" s="176" t="str">
        <f t="shared" si="106"/>
        <v>PZT&lt;59&gt;</v>
      </c>
      <c r="C947" s="176" t="str">
        <f t="shared" si="105"/>
        <v>PZT&lt;59&gt;</v>
      </c>
      <c r="D947" s="174" t="s">
        <v>2262</v>
      </c>
      <c r="E947" s="174">
        <v>5465.52</v>
      </c>
      <c r="F947" s="174">
        <v>7165</v>
      </c>
      <c r="G947" s="174">
        <v>2500</v>
      </c>
      <c r="H947" s="174">
        <v>50</v>
      </c>
      <c r="I947" s="174">
        <v>50</v>
      </c>
      <c r="K947" s="176">
        <f t="shared" si="102"/>
        <v>35</v>
      </c>
      <c r="L947" s="176">
        <f t="shared" si="103"/>
        <v>1</v>
      </c>
      <c r="M947" s="176" t="b">
        <f t="shared" si="104"/>
        <v>1</v>
      </c>
      <c r="N947" s="176">
        <f t="shared" si="107"/>
        <v>0</v>
      </c>
      <c r="O947" s="176"/>
    </row>
    <row r="948" spans="1:15" x14ac:dyDescent="0.25">
      <c r="A948" s="176">
        <f t="shared" si="101"/>
        <v>35</v>
      </c>
      <c r="B948" s="176" t="str">
        <f t="shared" si="106"/>
        <v>PZT&lt;27&gt;</v>
      </c>
      <c r="C948" s="176" t="str">
        <f t="shared" si="105"/>
        <v>PZT&lt;27&gt;</v>
      </c>
      <c r="D948" s="174" t="s">
        <v>2263</v>
      </c>
      <c r="E948" s="174">
        <v>5465.52</v>
      </c>
      <c r="F948" s="174">
        <v>7341</v>
      </c>
      <c r="G948" s="174">
        <v>2500</v>
      </c>
      <c r="H948" s="174">
        <v>50</v>
      </c>
      <c r="I948" s="174">
        <v>50</v>
      </c>
      <c r="K948" s="176">
        <f t="shared" si="102"/>
        <v>35</v>
      </c>
      <c r="L948" s="176">
        <f t="shared" si="103"/>
        <v>0</v>
      </c>
      <c r="M948" s="176" t="b">
        <f t="shared" si="104"/>
        <v>1</v>
      </c>
      <c r="N948" s="176">
        <f t="shared" si="107"/>
        <v>0</v>
      </c>
      <c r="O948" s="176"/>
    </row>
    <row r="949" spans="1:15" x14ac:dyDescent="0.25">
      <c r="A949" s="176">
        <f t="shared" si="101"/>
        <v>1036</v>
      </c>
      <c r="B949" s="176" t="str">
        <f t="shared" si="106"/>
        <v>VDDHV</v>
      </c>
      <c r="C949" s="176" t="str">
        <f t="shared" si="105"/>
        <v>VDDHV&lt;64&gt;</v>
      </c>
      <c r="D949" s="174" t="s">
        <v>2264</v>
      </c>
      <c r="E949" s="174">
        <v>5615.52</v>
      </c>
      <c r="F949" s="174">
        <v>5581</v>
      </c>
      <c r="G949" s="174">
        <v>2500</v>
      </c>
      <c r="H949" s="174">
        <v>50</v>
      </c>
      <c r="I949" s="174">
        <v>50</v>
      </c>
      <c r="K949" s="176">
        <f t="shared" si="102"/>
        <v>36</v>
      </c>
      <c r="L949" s="176">
        <f t="shared" si="103"/>
        <v>10</v>
      </c>
      <c r="M949" s="176" t="b">
        <f t="shared" si="104"/>
        <v>1</v>
      </c>
      <c r="N949" s="176">
        <f t="shared" si="107"/>
        <v>0</v>
      </c>
      <c r="O949" s="176"/>
    </row>
    <row r="950" spans="1:15" x14ac:dyDescent="0.25">
      <c r="A950" s="176">
        <f t="shared" si="101"/>
        <v>936</v>
      </c>
      <c r="B950" s="176" t="str">
        <f t="shared" si="106"/>
        <v>VDDHV</v>
      </c>
      <c r="C950" s="176" t="str">
        <f t="shared" si="105"/>
        <v>VDDHV&lt;58&gt;</v>
      </c>
      <c r="D950" s="174" t="s">
        <v>2265</v>
      </c>
      <c r="E950" s="174">
        <v>5615.52</v>
      </c>
      <c r="F950" s="174">
        <v>5757</v>
      </c>
      <c r="G950" s="174">
        <v>2500</v>
      </c>
      <c r="H950" s="174">
        <v>50</v>
      </c>
      <c r="I950" s="174">
        <v>50</v>
      </c>
      <c r="K950" s="176">
        <f t="shared" si="102"/>
        <v>36</v>
      </c>
      <c r="L950" s="176">
        <f t="shared" si="103"/>
        <v>9</v>
      </c>
      <c r="M950" s="176" t="b">
        <f t="shared" si="104"/>
        <v>1</v>
      </c>
      <c r="N950" s="176">
        <f t="shared" si="107"/>
        <v>0</v>
      </c>
      <c r="O950" s="176"/>
    </row>
    <row r="951" spans="1:15" x14ac:dyDescent="0.25">
      <c r="A951" s="176">
        <f t="shared" si="101"/>
        <v>836</v>
      </c>
      <c r="B951" s="176" t="str">
        <f t="shared" si="106"/>
        <v>VDDHV</v>
      </c>
      <c r="C951" s="176" t="str">
        <f t="shared" si="105"/>
        <v>VDDHV&lt;52&gt;</v>
      </c>
      <c r="D951" s="174" t="s">
        <v>2266</v>
      </c>
      <c r="E951" s="174">
        <v>5615.52</v>
      </c>
      <c r="F951" s="174">
        <v>5933</v>
      </c>
      <c r="G951" s="174">
        <v>2500</v>
      </c>
      <c r="H951" s="174">
        <v>50</v>
      </c>
      <c r="I951" s="174">
        <v>50</v>
      </c>
      <c r="K951" s="176">
        <f t="shared" si="102"/>
        <v>36</v>
      </c>
      <c r="L951" s="176">
        <f t="shared" si="103"/>
        <v>8</v>
      </c>
      <c r="M951" s="176" t="b">
        <f t="shared" si="104"/>
        <v>1</v>
      </c>
      <c r="N951" s="176">
        <f t="shared" si="107"/>
        <v>0</v>
      </c>
      <c r="O951" s="176"/>
    </row>
    <row r="952" spans="1:15" x14ac:dyDescent="0.25">
      <c r="A952" s="176">
        <f t="shared" si="101"/>
        <v>736</v>
      </c>
      <c r="B952" s="176" t="str">
        <f t="shared" si="106"/>
        <v>VDDHV</v>
      </c>
      <c r="C952" s="176" t="str">
        <f t="shared" si="105"/>
        <v>VDDHV&lt;46&gt;</v>
      </c>
      <c r="D952" s="174" t="s">
        <v>2267</v>
      </c>
      <c r="E952" s="174">
        <v>5615.52</v>
      </c>
      <c r="F952" s="174">
        <v>6109</v>
      </c>
      <c r="G952" s="174">
        <v>2500</v>
      </c>
      <c r="H952" s="174">
        <v>50</v>
      </c>
      <c r="I952" s="174">
        <v>50</v>
      </c>
      <c r="K952" s="176">
        <f t="shared" si="102"/>
        <v>36</v>
      </c>
      <c r="L952" s="176">
        <f t="shared" si="103"/>
        <v>7</v>
      </c>
      <c r="M952" s="176" t="b">
        <f t="shared" si="104"/>
        <v>1</v>
      </c>
      <c r="N952" s="176">
        <f t="shared" si="107"/>
        <v>0</v>
      </c>
      <c r="O952" s="176"/>
    </row>
    <row r="953" spans="1:15" x14ac:dyDescent="0.25">
      <c r="A953" s="176">
        <f t="shared" si="101"/>
        <v>636</v>
      </c>
      <c r="B953" s="176" t="str">
        <f t="shared" si="106"/>
        <v>VDDHV</v>
      </c>
      <c r="C953" s="176" t="str">
        <f t="shared" si="105"/>
        <v>VDDHV&lt;40&gt;</v>
      </c>
      <c r="D953" s="174" t="s">
        <v>2268</v>
      </c>
      <c r="E953" s="174">
        <v>5615.52</v>
      </c>
      <c r="F953" s="174">
        <v>6285</v>
      </c>
      <c r="G953" s="174">
        <v>2500</v>
      </c>
      <c r="H953" s="174">
        <v>50</v>
      </c>
      <c r="I953" s="174">
        <v>50</v>
      </c>
      <c r="K953" s="176">
        <f t="shared" si="102"/>
        <v>36</v>
      </c>
      <c r="L953" s="176">
        <f t="shared" si="103"/>
        <v>6</v>
      </c>
      <c r="M953" s="176" t="b">
        <f t="shared" si="104"/>
        <v>1</v>
      </c>
      <c r="N953" s="176">
        <f t="shared" si="107"/>
        <v>0</v>
      </c>
      <c r="O953" s="176"/>
    </row>
    <row r="954" spans="1:15" x14ac:dyDescent="0.25">
      <c r="A954" s="176">
        <f t="shared" si="101"/>
        <v>536</v>
      </c>
      <c r="B954" s="176" t="str">
        <f t="shared" si="106"/>
        <v>VDDHV</v>
      </c>
      <c r="C954" s="176" t="str">
        <f t="shared" si="105"/>
        <v>VDDHV&lt;34&gt;</v>
      </c>
      <c r="D954" s="174" t="s">
        <v>2269</v>
      </c>
      <c r="E954" s="174">
        <v>5615.52</v>
      </c>
      <c r="F954" s="174">
        <v>6461</v>
      </c>
      <c r="G954" s="174">
        <v>2500</v>
      </c>
      <c r="H954" s="174">
        <v>50</v>
      </c>
      <c r="I954" s="174">
        <v>50</v>
      </c>
      <c r="K954" s="176">
        <f t="shared" si="102"/>
        <v>36</v>
      </c>
      <c r="L954" s="176">
        <f t="shared" si="103"/>
        <v>5</v>
      </c>
      <c r="M954" s="176" t="b">
        <f t="shared" si="104"/>
        <v>1</v>
      </c>
      <c r="N954" s="176">
        <f t="shared" si="107"/>
        <v>0</v>
      </c>
      <c r="O954" s="176"/>
    </row>
    <row r="955" spans="1:15" x14ac:dyDescent="0.25">
      <c r="A955" s="176">
        <f t="shared" si="101"/>
        <v>436</v>
      </c>
      <c r="B955" s="176" t="str">
        <f t="shared" si="106"/>
        <v>VDDHV</v>
      </c>
      <c r="C955" s="176" t="str">
        <f t="shared" si="105"/>
        <v>VDDHV&lt;28&gt;</v>
      </c>
      <c r="D955" s="174" t="s">
        <v>2270</v>
      </c>
      <c r="E955" s="174">
        <v>5615.52</v>
      </c>
      <c r="F955" s="174">
        <v>6637</v>
      </c>
      <c r="G955" s="174">
        <v>2500</v>
      </c>
      <c r="H955" s="174">
        <v>50</v>
      </c>
      <c r="I955" s="174">
        <v>50</v>
      </c>
      <c r="K955" s="176">
        <f t="shared" si="102"/>
        <v>36</v>
      </c>
      <c r="L955" s="176">
        <f t="shared" si="103"/>
        <v>4</v>
      </c>
      <c r="M955" s="176" t="b">
        <f t="shared" si="104"/>
        <v>1</v>
      </c>
      <c r="N955" s="176">
        <f t="shared" si="107"/>
        <v>0</v>
      </c>
      <c r="O955" s="176"/>
    </row>
    <row r="956" spans="1:15" x14ac:dyDescent="0.25">
      <c r="A956" s="176">
        <f t="shared" si="101"/>
        <v>336</v>
      </c>
      <c r="B956" s="176" t="str">
        <f t="shared" si="106"/>
        <v>VDDHV</v>
      </c>
      <c r="C956" s="176" t="str">
        <f t="shared" si="105"/>
        <v>VDDHV&lt;22&gt;</v>
      </c>
      <c r="D956" s="174" t="s">
        <v>2271</v>
      </c>
      <c r="E956" s="174">
        <v>5615.52</v>
      </c>
      <c r="F956" s="174">
        <v>6813</v>
      </c>
      <c r="G956" s="174">
        <v>2500</v>
      </c>
      <c r="H956" s="174">
        <v>50</v>
      </c>
      <c r="I956" s="174">
        <v>50</v>
      </c>
      <c r="K956" s="176">
        <f t="shared" si="102"/>
        <v>36</v>
      </c>
      <c r="L956" s="176">
        <f t="shared" si="103"/>
        <v>3</v>
      </c>
      <c r="M956" s="176" t="b">
        <f t="shared" si="104"/>
        <v>1</v>
      </c>
      <c r="N956" s="176">
        <f t="shared" si="107"/>
        <v>0</v>
      </c>
      <c r="O956" s="176"/>
    </row>
    <row r="957" spans="1:15" x14ac:dyDescent="0.25">
      <c r="A957" s="176">
        <f t="shared" si="101"/>
        <v>236</v>
      </c>
      <c r="B957" s="176" t="str">
        <f t="shared" si="106"/>
        <v>VDDHV</v>
      </c>
      <c r="C957" s="176" t="str">
        <f t="shared" si="105"/>
        <v>VDDHV&lt;16&gt;</v>
      </c>
      <c r="D957" s="174" t="s">
        <v>2272</v>
      </c>
      <c r="E957" s="174">
        <v>5615.52</v>
      </c>
      <c r="F957" s="174">
        <v>6989</v>
      </c>
      <c r="G957" s="174">
        <v>2500</v>
      </c>
      <c r="H957" s="174">
        <v>50</v>
      </c>
      <c r="I957" s="174">
        <v>50</v>
      </c>
      <c r="K957" s="176">
        <f t="shared" si="102"/>
        <v>36</v>
      </c>
      <c r="L957" s="176">
        <f t="shared" si="103"/>
        <v>2</v>
      </c>
      <c r="M957" s="176" t="b">
        <f t="shared" si="104"/>
        <v>1</v>
      </c>
      <c r="N957" s="176">
        <f t="shared" si="107"/>
        <v>0</v>
      </c>
      <c r="O957" s="176"/>
    </row>
    <row r="958" spans="1:15" x14ac:dyDescent="0.25">
      <c r="A958" s="176">
        <f t="shared" si="101"/>
        <v>136</v>
      </c>
      <c r="B958" s="176" t="str">
        <f t="shared" si="106"/>
        <v>VDDHV</v>
      </c>
      <c r="C958" s="176" t="str">
        <f t="shared" si="105"/>
        <v>VDDHV&lt;10&gt;</v>
      </c>
      <c r="D958" s="174" t="s">
        <v>2273</v>
      </c>
      <c r="E958" s="174">
        <v>5615.52</v>
      </c>
      <c r="F958" s="174">
        <v>7165</v>
      </c>
      <c r="G958" s="174">
        <v>2500</v>
      </c>
      <c r="H958" s="174">
        <v>50</v>
      </c>
      <c r="I958" s="174">
        <v>50</v>
      </c>
      <c r="K958" s="176">
        <f t="shared" si="102"/>
        <v>36</v>
      </c>
      <c r="L958" s="176">
        <f t="shared" si="103"/>
        <v>1</v>
      </c>
      <c r="M958" s="176" t="b">
        <f t="shared" si="104"/>
        <v>1</v>
      </c>
      <c r="N958" s="176">
        <f t="shared" si="107"/>
        <v>0</v>
      </c>
      <c r="O958" s="176"/>
    </row>
    <row r="959" spans="1:15" x14ac:dyDescent="0.25">
      <c r="A959" s="176">
        <f t="shared" si="101"/>
        <v>36</v>
      </c>
      <c r="B959" s="176" t="str">
        <f t="shared" si="106"/>
        <v>VDDHV</v>
      </c>
      <c r="C959" s="176" t="str">
        <f t="shared" si="105"/>
        <v>VDDHV&lt;4&gt;</v>
      </c>
      <c r="D959" s="174" t="s">
        <v>2274</v>
      </c>
      <c r="E959" s="174">
        <v>5615.52</v>
      </c>
      <c r="F959" s="174">
        <v>7341</v>
      </c>
      <c r="G959" s="174">
        <v>2500</v>
      </c>
      <c r="H959" s="174">
        <v>50</v>
      </c>
      <c r="I959" s="174">
        <v>50</v>
      </c>
      <c r="K959" s="176">
        <f t="shared" si="102"/>
        <v>36</v>
      </c>
      <c r="L959" s="176">
        <f t="shared" si="103"/>
        <v>0</v>
      </c>
      <c r="M959" s="176" t="b">
        <f t="shared" si="104"/>
        <v>1</v>
      </c>
      <c r="N959" s="176">
        <f t="shared" si="107"/>
        <v>0</v>
      </c>
      <c r="O959" s="176"/>
    </row>
    <row r="960" spans="1:15" x14ac:dyDescent="0.25">
      <c r="A960" s="176">
        <f t="shared" si="101"/>
        <v>937</v>
      </c>
      <c r="B960" s="176" t="str">
        <f t="shared" si="106"/>
        <v>PZT&lt;316&gt;</v>
      </c>
      <c r="C960" s="176" t="str">
        <f t="shared" si="105"/>
        <v>PZT&lt;316&gt;</v>
      </c>
      <c r="D960" s="174" t="s">
        <v>2275</v>
      </c>
      <c r="E960" s="174">
        <v>5765.52</v>
      </c>
      <c r="F960" s="174">
        <v>5757</v>
      </c>
      <c r="G960" s="174">
        <v>2500</v>
      </c>
      <c r="H960" s="174">
        <v>50</v>
      </c>
      <c r="I960" s="174">
        <v>50</v>
      </c>
      <c r="K960" s="176">
        <f t="shared" si="102"/>
        <v>37</v>
      </c>
      <c r="L960" s="176">
        <f t="shared" si="103"/>
        <v>9</v>
      </c>
      <c r="M960" s="176" t="b">
        <f t="shared" si="104"/>
        <v>1</v>
      </c>
      <c r="N960" s="176">
        <f t="shared" si="107"/>
        <v>0</v>
      </c>
      <c r="O960" s="176"/>
    </row>
    <row r="961" spans="1:15" x14ac:dyDescent="0.25">
      <c r="A961" s="176">
        <f t="shared" si="101"/>
        <v>837</v>
      </c>
      <c r="B961" s="176" t="str">
        <f t="shared" si="106"/>
        <v>PZT&lt;284&gt;</v>
      </c>
      <c r="C961" s="176" t="str">
        <f t="shared" si="105"/>
        <v>PZT&lt;284&gt;</v>
      </c>
      <c r="D961" s="174" t="s">
        <v>2276</v>
      </c>
      <c r="E961" s="174">
        <v>5765.52</v>
      </c>
      <c r="F961" s="174">
        <v>5933</v>
      </c>
      <c r="G961" s="174">
        <v>2500</v>
      </c>
      <c r="H961" s="174">
        <v>50</v>
      </c>
      <c r="I961" s="174">
        <v>50</v>
      </c>
      <c r="K961" s="176">
        <f t="shared" si="102"/>
        <v>37</v>
      </c>
      <c r="L961" s="176">
        <f t="shared" si="103"/>
        <v>8</v>
      </c>
      <c r="M961" s="176" t="b">
        <f t="shared" si="104"/>
        <v>1</v>
      </c>
      <c r="N961" s="176">
        <f t="shared" si="107"/>
        <v>0</v>
      </c>
      <c r="O961" s="176"/>
    </row>
    <row r="962" spans="1:15" x14ac:dyDescent="0.25">
      <c r="A962" s="176">
        <f t="shared" si="101"/>
        <v>737</v>
      </c>
      <c r="B962" s="176" t="str">
        <f t="shared" si="106"/>
        <v>PZT&lt;252&gt;</v>
      </c>
      <c r="C962" s="176" t="str">
        <f t="shared" si="105"/>
        <v>PZT&lt;252&gt;</v>
      </c>
      <c r="D962" s="174" t="s">
        <v>2277</v>
      </c>
      <c r="E962" s="174">
        <v>5765.52</v>
      </c>
      <c r="F962" s="174">
        <v>6109</v>
      </c>
      <c r="G962" s="174">
        <v>2500</v>
      </c>
      <c r="H962" s="174">
        <v>50</v>
      </c>
      <c r="I962" s="174">
        <v>50</v>
      </c>
      <c r="K962" s="176">
        <f t="shared" si="102"/>
        <v>37</v>
      </c>
      <c r="L962" s="176">
        <f t="shared" si="103"/>
        <v>7</v>
      </c>
      <c r="M962" s="176" t="b">
        <f t="shared" si="104"/>
        <v>1</v>
      </c>
      <c r="N962" s="176">
        <f t="shared" si="107"/>
        <v>0</v>
      </c>
      <c r="O962" s="176"/>
    </row>
    <row r="963" spans="1:15" x14ac:dyDescent="0.25">
      <c r="A963" s="176">
        <f t="shared" ref="A963:A1026" si="108">ROUND(K963,0)+100*ROUND(L963,0)</f>
        <v>637</v>
      </c>
      <c r="B963" s="176" t="str">
        <f t="shared" si="106"/>
        <v>PZT&lt;220&gt;</v>
      </c>
      <c r="C963" s="176" t="str">
        <f t="shared" si="105"/>
        <v>PZT&lt;220&gt;</v>
      </c>
      <c r="D963" s="174" t="s">
        <v>2278</v>
      </c>
      <c r="E963" s="174">
        <v>5765.52</v>
      </c>
      <c r="F963" s="174">
        <v>6285</v>
      </c>
      <c r="G963" s="174">
        <v>2500</v>
      </c>
      <c r="H963" s="174">
        <v>50</v>
      </c>
      <c r="I963" s="174">
        <v>50</v>
      </c>
      <c r="K963" s="176">
        <f t="shared" ref="K963:K1026" si="109">(E963-$Q$1)/150</f>
        <v>37</v>
      </c>
      <c r="L963" s="176">
        <f t="shared" ref="L963:L1026" si="110">($Q$2-F963)/176</f>
        <v>6</v>
      </c>
      <c r="M963" s="176" t="b">
        <f t="shared" ref="M963:M1026" si="111">N963&lt;0.000000000001</f>
        <v>1</v>
      </c>
      <c r="N963" s="176">
        <f t="shared" si="107"/>
        <v>0</v>
      </c>
      <c r="O963" s="176"/>
    </row>
    <row r="964" spans="1:15" x14ac:dyDescent="0.25">
      <c r="A964" s="176">
        <f t="shared" si="108"/>
        <v>537</v>
      </c>
      <c r="B964" s="176" t="str">
        <f t="shared" si="106"/>
        <v>PZT&lt;188&gt;</v>
      </c>
      <c r="C964" s="176" t="str">
        <f t="shared" si="105"/>
        <v>PZT&lt;188&gt;</v>
      </c>
      <c r="D964" s="174" t="s">
        <v>2279</v>
      </c>
      <c r="E964" s="174">
        <v>5765.52</v>
      </c>
      <c r="F964" s="174">
        <v>6461</v>
      </c>
      <c r="G964" s="174">
        <v>2500</v>
      </c>
      <c r="H964" s="174">
        <v>50</v>
      </c>
      <c r="I964" s="174">
        <v>50</v>
      </c>
      <c r="K964" s="176">
        <f t="shared" si="109"/>
        <v>37</v>
      </c>
      <c r="L964" s="176">
        <f t="shared" si="110"/>
        <v>5</v>
      </c>
      <c r="M964" s="176" t="b">
        <f t="shared" si="111"/>
        <v>1</v>
      </c>
      <c r="N964" s="176">
        <f t="shared" si="107"/>
        <v>0</v>
      </c>
      <c r="O964" s="176"/>
    </row>
    <row r="965" spans="1:15" x14ac:dyDescent="0.25">
      <c r="A965" s="176">
        <f t="shared" si="108"/>
        <v>437</v>
      </c>
      <c r="B965" s="176" t="str">
        <f t="shared" si="106"/>
        <v>PZT&lt;156&gt;</v>
      </c>
      <c r="C965" s="176" t="str">
        <f t="shared" ref="C965:C1028" si="112">IF(D965="NO_NAME","NOCON",RIGHT(D965,LEN(D965)-2))</f>
        <v>PZT&lt;156&gt;</v>
      </c>
      <c r="D965" s="174" t="s">
        <v>2280</v>
      </c>
      <c r="E965" s="174">
        <v>5765.52</v>
      </c>
      <c r="F965" s="174">
        <v>6637</v>
      </c>
      <c r="G965" s="174">
        <v>2500</v>
      </c>
      <c r="H965" s="174">
        <v>50</v>
      </c>
      <c r="I965" s="174">
        <v>50</v>
      </c>
      <c r="K965" s="176">
        <f t="shared" si="109"/>
        <v>37</v>
      </c>
      <c r="L965" s="176">
        <f t="shared" si="110"/>
        <v>4</v>
      </c>
      <c r="M965" s="176" t="b">
        <f t="shared" si="111"/>
        <v>1</v>
      </c>
      <c r="N965" s="176">
        <f t="shared" si="107"/>
        <v>0</v>
      </c>
      <c r="O965" s="176"/>
    </row>
    <row r="966" spans="1:15" x14ac:dyDescent="0.25">
      <c r="A966" s="176">
        <f t="shared" si="108"/>
        <v>337</v>
      </c>
      <c r="B966" s="176" t="str">
        <f t="shared" si="106"/>
        <v>PZT&lt;124&gt;</v>
      </c>
      <c r="C966" s="176" t="str">
        <f t="shared" si="112"/>
        <v>PZT&lt;124&gt;</v>
      </c>
      <c r="D966" s="174" t="s">
        <v>2281</v>
      </c>
      <c r="E966" s="174">
        <v>5765.52</v>
      </c>
      <c r="F966" s="174">
        <v>6813</v>
      </c>
      <c r="G966" s="174">
        <v>2500</v>
      </c>
      <c r="H966" s="174">
        <v>50</v>
      </c>
      <c r="I966" s="174">
        <v>50</v>
      </c>
      <c r="K966" s="176">
        <f t="shared" si="109"/>
        <v>37</v>
      </c>
      <c r="L966" s="176">
        <f t="shared" si="110"/>
        <v>3</v>
      </c>
      <c r="M966" s="176" t="b">
        <f t="shared" si="111"/>
        <v>1</v>
      </c>
      <c r="N966" s="176">
        <f t="shared" si="107"/>
        <v>0</v>
      </c>
      <c r="O966" s="176"/>
    </row>
    <row r="967" spans="1:15" x14ac:dyDescent="0.25">
      <c r="A967" s="176">
        <f t="shared" si="108"/>
        <v>237</v>
      </c>
      <c r="B967" s="176" t="str">
        <f t="shared" si="106"/>
        <v>PZT&lt;92&gt;</v>
      </c>
      <c r="C967" s="176" t="str">
        <f t="shared" si="112"/>
        <v>PZT&lt;92&gt;</v>
      </c>
      <c r="D967" s="174" t="s">
        <v>2282</v>
      </c>
      <c r="E967" s="174">
        <v>5765.52</v>
      </c>
      <c r="F967" s="174">
        <v>6989</v>
      </c>
      <c r="G967" s="174">
        <v>2500</v>
      </c>
      <c r="H967" s="174">
        <v>50</v>
      </c>
      <c r="I967" s="174">
        <v>50</v>
      </c>
      <c r="K967" s="176">
        <f t="shared" si="109"/>
        <v>37</v>
      </c>
      <c r="L967" s="176">
        <f t="shared" si="110"/>
        <v>2</v>
      </c>
      <c r="M967" s="176" t="b">
        <f t="shared" si="111"/>
        <v>1</v>
      </c>
      <c r="N967" s="176">
        <f t="shared" si="107"/>
        <v>0</v>
      </c>
      <c r="O967" s="176"/>
    </row>
    <row r="968" spans="1:15" x14ac:dyDescent="0.25">
      <c r="A968" s="176">
        <f t="shared" si="108"/>
        <v>137</v>
      </c>
      <c r="B968" s="176" t="str">
        <f t="shared" si="106"/>
        <v>PZT&lt;60&gt;</v>
      </c>
      <c r="C968" s="176" t="str">
        <f t="shared" si="112"/>
        <v>PZT&lt;60&gt;</v>
      </c>
      <c r="D968" s="174" t="s">
        <v>2283</v>
      </c>
      <c r="E968" s="174">
        <v>5765.52</v>
      </c>
      <c r="F968" s="174">
        <v>7165</v>
      </c>
      <c r="G968" s="174">
        <v>2500</v>
      </c>
      <c r="H968" s="174">
        <v>50</v>
      </c>
      <c r="I968" s="174">
        <v>50</v>
      </c>
      <c r="K968" s="176">
        <f t="shared" si="109"/>
        <v>37</v>
      </c>
      <c r="L968" s="176">
        <f t="shared" si="110"/>
        <v>1</v>
      </c>
      <c r="M968" s="176" t="b">
        <f t="shared" si="111"/>
        <v>1</v>
      </c>
      <c r="N968" s="176">
        <f t="shared" si="107"/>
        <v>0</v>
      </c>
      <c r="O968" s="176"/>
    </row>
    <row r="969" spans="1:15" x14ac:dyDescent="0.25">
      <c r="A969" s="176">
        <f t="shared" si="108"/>
        <v>37</v>
      </c>
      <c r="B969" s="176" t="str">
        <f t="shared" si="106"/>
        <v>PZT&lt;28&gt;</v>
      </c>
      <c r="C969" s="176" t="str">
        <f t="shared" si="112"/>
        <v>PZT&lt;28&gt;</v>
      </c>
      <c r="D969" s="174" t="s">
        <v>2284</v>
      </c>
      <c r="E969" s="174">
        <v>5765.52</v>
      </c>
      <c r="F969" s="174">
        <v>7341</v>
      </c>
      <c r="G969" s="174">
        <v>2500</v>
      </c>
      <c r="H969" s="174">
        <v>50</v>
      </c>
      <c r="I969" s="174">
        <v>50</v>
      </c>
      <c r="K969" s="176">
        <f t="shared" si="109"/>
        <v>37</v>
      </c>
      <c r="L969" s="176">
        <f t="shared" si="110"/>
        <v>0</v>
      </c>
      <c r="M969" s="176" t="b">
        <f t="shared" si="111"/>
        <v>1</v>
      </c>
      <c r="N969" s="176">
        <f t="shared" si="107"/>
        <v>0</v>
      </c>
      <c r="O969" s="176"/>
    </row>
    <row r="970" spans="1:15" x14ac:dyDescent="0.25">
      <c r="A970" s="176">
        <f t="shared" si="108"/>
        <v>838</v>
      </c>
      <c r="B970" s="176" t="str">
        <f t="shared" si="106"/>
        <v>PZT&lt;285&gt;</v>
      </c>
      <c r="C970" s="176" t="str">
        <f t="shared" si="112"/>
        <v>PZT&lt;285&gt;</v>
      </c>
      <c r="D970" s="174" t="s">
        <v>2285</v>
      </c>
      <c r="E970" s="174">
        <v>5915.52</v>
      </c>
      <c r="F970" s="174">
        <v>5933</v>
      </c>
      <c r="G970" s="174">
        <v>2500</v>
      </c>
      <c r="H970" s="174">
        <v>50</v>
      </c>
      <c r="I970" s="174">
        <v>50</v>
      </c>
      <c r="K970" s="176">
        <f t="shared" si="109"/>
        <v>38</v>
      </c>
      <c r="L970" s="176">
        <f t="shared" si="110"/>
        <v>8</v>
      </c>
      <c r="M970" s="176" t="b">
        <f t="shared" si="111"/>
        <v>1</v>
      </c>
      <c r="N970" s="176">
        <f t="shared" si="107"/>
        <v>0</v>
      </c>
      <c r="O970" s="176"/>
    </row>
    <row r="971" spans="1:15" x14ac:dyDescent="0.25">
      <c r="A971" s="176">
        <f t="shared" si="108"/>
        <v>738</v>
      </c>
      <c r="B971" s="176" t="str">
        <f t="shared" si="106"/>
        <v>PZT&lt;253&gt;</v>
      </c>
      <c r="C971" s="176" t="str">
        <f t="shared" si="112"/>
        <v>PZT&lt;253&gt;</v>
      </c>
      <c r="D971" s="174" t="s">
        <v>2286</v>
      </c>
      <c r="E971" s="174">
        <v>5915.52</v>
      </c>
      <c r="F971" s="174">
        <v>6109</v>
      </c>
      <c r="G971" s="174">
        <v>2500</v>
      </c>
      <c r="H971" s="174">
        <v>50</v>
      </c>
      <c r="I971" s="174">
        <v>50</v>
      </c>
      <c r="K971" s="176">
        <f t="shared" si="109"/>
        <v>38</v>
      </c>
      <c r="L971" s="176">
        <f t="shared" si="110"/>
        <v>7</v>
      </c>
      <c r="M971" s="176" t="b">
        <f t="shared" si="111"/>
        <v>1</v>
      </c>
      <c r="N971" s="176">
        <f t="shared" si="107"/>
        <v>0</v>
      </c>
      <c r="O971" s="176"/>
    </row>
    <row r="972" spans="1:15" x14ac:dyDescent="0.25">
      <c r="A972" s="176">
        <f t="shared" si="108"/>
        <v>638</v>
      </c>
      <c r="B972" s="176" t="str">
        <f t="shared" si="106"/>
        <v>PZT&lt;221&gt;</v>
      </c>
      <c r="C972" s="176" t="str">
        <f t="shared" si="112"/>
        <v>PZT&lt;221&gt;</v>
      </c>
      <c r="D972" s="174" t="s">
        <v>2287</v>
      </c>
      <c r="E972" s="174">
        <v>5915.52</v>
      </c>
      <c r="F972" s="174">
        <v>6285</v>
      </c>
      <c r="G972" s="174">
        <v>2500</v>
      </c>
      <c r="H972" s="174">
        <v>50</v>
      </c>
      <c r="I972" s="174">
        <v>50</v>
      </c>
      <c r="K972" s="176">
        <f t="shared" si="109"/>
        <v>38</v>
      </c>
      <c r="L972" s="176">
        <f t="shared" si="110"/>
        <v>6</v>
      </c>
      <c r="M972" s="176" t="b">
        <f t="shared" si="111"/>
        <v>1</v>
      </c>
      <c r="N972" s="176">
        <f t="shared" si="107"/>
        <v>0</v>
      </c>
      <c r="O972" s="176"/>
    </row>
    <row r="973" spans="1:15" x14ac:dyDescent="0.25">
      <c r="A973" s="176">
        <f t="shared" si="108"/>
        <v>538</v>
      </c>
      <c r="B973" s="176" t="str">
        <f t="shared" ref="B973:B1036" si="113">IF(LEFT(C973,1)="V",IF(ISNUMBER(FIND("&lt;",C973)),LEFT(C973,FIND("&lt;",C973)-1),C973),C973)</f>
        <v>PZT&lt;189&gt;</v>
      </c>
      <c r="C973" s="176" t="str">
        <f t="shared" si="112"/>
        <v>PZT&lt;189&gt;</v>
      </c>
      <c r="D973" s="174" t="s">
        <v>2288</v>
      </c>
      <c r="E973" s="174">
        <v>5915.52</v>
      </c>
      <c r="F973" s="174">
        <v>6461</v>
      </c>
      <c r="G973" s="174">
        <v>2500</v>
      </c>
      <c r="H973" s="174">
        <v>50</v>
      </c>
      <c r="I973" s="174">
        <v>50</v>
      </c>
      <c r="K973" s="176">
        <f t="shared" si="109"/>
        <v>38</v>
      </c>
      <c r="L973" s="176">
        <f t="shared" si="110"/>
        <v>5</v>
      </c>
      <c r="M973" s="176" t="b">
        <f t="shared" si="111"/>
        <v>1</v>
      </c>
      <c r="N973" s="176">
        <f t="shared" si="107"/>
        <v>0</v>
      </c>
      <c r="O973" s="176"/>
    </row>
    <row r="974" spans="1:15" x14ac:dyDescent="0.25">
      <c r="A974" s="176">
        <f t="shared" si="108"/>
        <v>438</v>
      </c>
      <c r="B974" s="176" t="str">
        <f t="shared" si="113"/>
        <v>PZT&lt;157&gt;</v>
      </c>
      <c r="C974" s="176" t="str">
        <f t="shared" si="112"/>
        <v>PZT&lt;157&gt;</v>
      </c>
      <c r="D974" s="174" t="s">
        <v>2289</v>
      </c>
      <c r="E974" s="174">
        <v>5915.52</v>
      </c>
      <c r="F974" s="174">
        <v>6637</v>
      </c>
      <c r="G974" s="174">
        <v>2500</v>
      </c>
      <c r="H974" s="174">
        <v>50</v>
      </c>
      <c r="I974" s="174">
        <v>50</v>
      </c>
      <c r="K974" s="176">
        <f t="shared" si="109"/>
        <v>38</v>
      </c>
      <c r="L974" s="176">
        <f t="shared" si="110"/>
        <v>4</v>
      </c>
      <c r="M974" s="176" t="b">
        <f t="shared" si="111"/>
        <v>1</v>
      </c>
      <c r="N974" s="176">
        <f t="shared" si="107"/>
        <v>0</v>
      </c>
      <c r="O974" s="176"/>
    </row>
    <row r="975" spans="1:15" x14ac:dyDescent="0.25">
      <c r="A975" s="176">
        <f t="shared" si="108"/>
        <v>338</v>
      </c>
      <c r="B975" s="176" t="str">
        <f t="shared" si="113"/>
        <v>PZT&lt;125&gt;</v>
      </c>
      <c r="C975" s="176" t="str">
        <f t="shared" si="112"/>
        <v>PZT&lt;125&gt;</v>
      </c>
      <c r="D975" s="174" t="s">
        <v>2290</v>
      </c>
      <c r="E975" s="174">
        <v>5915.52</v>
      </c>
      <c r="F975" s="174">
        <v>6813</v>
      </c>
      <c r="G975" s="174">
        <v>2500</v>
      </c>
      <c r="H975" s="174">
        <v>50</v>
      </c>
      <c r="I975" s="174">
        <v>50</v>
      </c>
      <c r="K975" s="176">
        <f t="shared" si="109"/>
        <v>38</v>
      </c>
      <c r="L975" s="176">
        <f t="shared" si="110"/>
        <v>3</v>
      </c>
      <c r="M975" s="176" t="b">
        <f t="shared" si="111"/>
        <v>1</v>
      </c>
      <c r="N975" s="176">
        <f t="shared" si="107"/>
        <v>0</v>
      </c>
      <c r="O975" s="176"/>
    </row>
    <row r="976" spans="1:15" x14ac:dyDescent="0.25">
      <c r="A976" s="176">
        <f t="shared" si="108"/>
        <v>238</v>
      </c>
      <c r="B976" s="176" t="str">
        <f t="shared" si="113"/>
        <v>PZT&lt;93&gt;</v>
      </c>
      <c r="C976" s="176" t="str">
        <f t="shared" si="112"/>
        <v>PZT&lt;93&gt;</v>
      </c>
      <c r="D976" s="174" t="s">
        <v>2291</v>
      </c>
      <c r="E976" s="174">
        <v>5915.52</v>
      </c>
      <c r="F976" s="174">
        <v>6989</v>
      </c>
      <c r="G976" s="174">
        <v>2500</v>
      </c>
      <c r="H976" s="174">
        <v>50</v>
      </c>
      <c r="I976" s="174">
        <v>50</v>
      </c>
      <c r="K976" s="176">
        <f t="shared" si="109"/>
        <v>38</v>
      </c>
      <c r="L976" s="176">
        <f t="shared" si="110"/>
        <v>2</v>
      </c>
      <c r="M976" s="176" t="b">
        <f t="shared" si="111"/>
        <v>1</v>
      </c>
      <c r="N976" s="176">
        <f t="shared" si="107"/>
        <v>0</v>
      </c>
      <c r="O976" s="176"/>
    </row>
    <row r="977" spans="1:15" x14ac:dyDescent="0.25">
      <c r="A977" s="176">
        <f t="shared" si="108"/>
        <v>138</v>
      </c>
      <c r="B977" s="176" t="str">
        <f t="shared" si="113"/>
        <v>PZT&lt;61&gt;</v>
      </c>
      <c r="C977" s="176" t="str">
        <f t="shared" si="112"/>
        <v>PZT&lt;61&gt;</v>
      </c>
      <c r="D977" s="174" t="s">
        <v>2292</v>
      </c>
      <c r="E977" s="174">
        <v>5915.52</v>
      </c>
      <c r="F977" s="174">
        <v>7165</v>
      </c>
      <c r="G977" s="174">
        <v>2500</v>
      </c>
      <c r="H977" s="174">
        <v>50</v>
      </c>
      <c r="I977" s="174">
        <v>50</v>
      </c>
      <c r="K977" s="176">
        <f t="shared" si="109"/>
        <v>38</v>
      </c>
      <c r="L977" s="176">
        <f t="shared" si="110"/>
        <v>1</v>
      </c>
      <c r="M977" s="176" t="b">
        <f t="shared" si="111"/>
        <v>1</v>
      </c>
      <c r="N977" s="176">
        <f t="shared" si="107"/>
        <v>0</v>
      </c>
      <c r="O977" s="176"/>
    </row>
    <row r="978" spans="1:15" x14ac:dyDescent="0.25">
      <c r="A978" s="176">
        <f t="shared" si="108"/>
        <v>38</v>
      </c>
      <c r="B978" s="176" t="str">
        <f t="shared" si="113"/>
        <v>PZT&lt;29&gt;</v>
      </c>
      <c r="C978" s="176" t="str">
        <f t="shared" si="112"/>
        <v>PZT&lt;29&gt;</v>
      </c>
      <c r="D978" s="174" t="s">
        <v>2293</v>
      </c>
      <c r="E978" s="174">
        <v>5915.52</v>
      </c>
      <c r="F978" s="174">
        <v>7341</v>
      </c>
      <c r="G978" s="174">
        <v>2500</v>
      </c>
      <c r="H978" s="174">
        <v>50</v>
      </c>
      <c r="I978" s="174">
        <v>50</v>
      </c>
      <c r="K978" s="176">
        <f t="shared" si="109"/>
        <v>38</v>
      </c>
      <c r="L978" s="176">
        <f t="shared" si="110"/>
        <v>0</v>
      </c>
      <c r="M978" s="176" t="b">
        <f t="shared" si="111"/>
        <v>1</v>
      </c>
      <c r="N978" s="176">
        <f t="shared" si="107"/>
        <v>0</v>
      </c>
      <c r="O978" s="176"/>
    </row>
    <row r="979" spans="1:15" x14ac:dyDescent="0.25">
      <c r="A979" s="176">
        <f t="shared" si="108"/>
        <v>739</v>
      </c>
      <c r="B979" s="176" t="str">
        <f t="shared" si="113"/>
        <v>PZT&lt;254&gt;</v>
      </c>
      <c r="C979" s="176" t="str">
        <f t="shared" si="112"/>
        <v>PZT&lt;254&gt;</v>
      </c>
      <c r="D979" s="174" t="s">
        <v>2294</v>
      </c>
      <c r="E979" s="174">
        <v>6065.52</v>
      </c>
      <c r="F979" s="174">
        <v>6109</v>
      </c>
      <c r="G979" s="174">
        <v>2500</v>
      </c>
      <c r="H979" s="174">
        <v>50</v>
      </c>
      <c r="I979" s="174">
        <v>50</v>
      </c>
      <c r="K979" s="176">
        <f t="shared" si="109"/>
        <v>39</v>
      </c>
      <c r="L979" s="176">
        <f t="shared" si="110"/>
        <v>7</v>
      </c>
      <c r="M979" s="176" t="b">
        <f t="shared" si="111"/>
        <v>1</v>
      </c>
      <c r="N979" s="176">
        <f t="shared" si="107"/>
        <v>0</v>
      </c>
      <c r="O979" s="176"/>
    </row>
    <row r="980" spans="1:15" x14ac:dyDescent="0.25">
      <c r="A980" s="176">
        <f t="shared" si="108"/>
        <v>639</v>
      </c>
      <c r="B980" s="176" t="str">
        <f t="shared" si="113"/>
        <v>PZT&lt;222&gt;</v>
      </c>
      <c r="C980" s="176" t="str">
        <f t="shared" si="112"/>
        <v>PZT&lt;222&gt;</v>
      </c>
      <c r="D980" s="174" t="s">
        <v>2295</v>
      </c>
      <c r="E980" s="174">
        <v>6065.52</v>
      </c>
      <c r="F980" s="174">
        <v>6285</v>
      </c>
      <c r="G980" s="174">
        <v>2500</v>
      </c>
      <c r="H980" s="174">
        <v>50</v>
      </c>
      <c r="I980" s="174">
        <v>50</v>
      </c>
      <c r="K980" s="176">
        <f t="shared" si="109"/>
        <v>39</v>
      </c>
      <c r="L980" s="176">
        <f t="shared" si="110"/>
        <v>6</v>
      </c>
      <c r="M980" s="176" t="b">
        <f t="shared" si="111"/>
        <v>1</v>
      </c>
      <c r="N980" s="176">
        <f t="shared" ref="N980:N1043" si="114">ABS(K980-ROUND(K980,0))+ABS(L980-ROUND(L980,0))</f>
        <v>0</v>
      </c>
      <c r="O980" s="176"/>
    </row>
    <row r="981" spans="1:15" x14ac:dyDescent="0.25">
      <c r="A981" s="176">
        <f t="shared" si="108"/>
        <v>539</v>
      </c>
      <c r="B981" s="176" t="str">
        <f t="shared" si="113"/>
        <v>PZT&lt;190&gt;</v>
      </c>
      <c r="C981" s="176" t="str">
        <f t="shared" si="112"/>
        <v>PZT&lt;190&gt;</v>
      </c>
      <c r="D981" s="174" t="s">
        <v>2296</v>
      </c>
      <c r="E981" s="174">
        <v>6065.52</v>
      </c>
      <c r="F981" s="174">
        <v>6461</v>
      </c>
      <c r="G981" s="174">
        <v>2500</v>
      </c>
      <c r="H981" s="174">
        <v>50</v>
      </c>
      <c r="I981" s="174">
        <v>50</v>
      </c>
      <c r="K981" s="176">
        <f t="shared" si="109"/>
        <v>39</v>
      </c>
      <c r="L981" s="176">
        <f t="shared" si="110"/>
        <v>5</v>
      </c>
      <c r="M981" s="176" t="b">
        <f t="shared" si="111"/>
        <v>1</v>
      </c>
      <c r="N981" s="176">
        <f t="shared" si="114"/>
        <v>0</v>
      </c>
      <c r="O981" s="176"/>
    </row>
    <row r="982" spans="1:15" x14ac:dyDescent="0.25">
      <c r="A982" s="176">
        <f t="shared" si="108"/>
        <v>439</v>
      </c>
      <c r="B982" s="176" t="str">
        <f t="shared" si="113"/>
        <v>PZT&lt;158&gt;</v>
      </c>
      <c r="C982" s="176" t="str">
        <f t="shared" si="112"/>
        <v>PZT&lt;158&gt;</v>
      </c>
      <c r="D982" s="174" t="s">
        <v>2297</v>
      </c>
      <c r="E982" s="174">
        <v>6065.52</v>
      </c>
      <c r="F982" s="174">
        <v>6637</v>
      </c>
      <c r="G982" s="174">
        <v>2500</v>
      </c>
      <c r="H982" s="174">
        <v>50</v>
      </c>
      <c r="I982" s="174">
        <v>50</v>
      </c>
      <c r="K982" s="176">
        <f t="shared" si="109"/>
        <v>39</v>
      </c>
      <c r="L982" s="176">
        <f t="shared" si="110"/>
        <v>4</v>
      </c>
      <c r="M982" s="176" t="b">
        <f t="shared" si="111"/>
        <v>1</v>
      </c>
      <c r="N982" s="176">
        <f t="shared" si="114"/>
        <v>0</v>
      </c>
      <c r="O982" s="176"/>
    </row>
    <row r="983" spans="1:15" x14ac:dyDescent="0.25">
      <c r="A983" s="176">
        <f t="shared" si="108"/>
        <v>339</v>
      </c>
      <c r="B983" s="176" t="str">
        <f t="shared" si="113"/>
        <v>PZT&lt;126&gt;</v>
      </c>
      <c r="C983" s="176" t="str">
        <f t="shared" si="112"/>
        <v>PZT&lt;126&gt;</v>
      </c>
      <c r="D983" s="174" t="s">
        <v>2298</v>
      </c>
      <c r="E983" s="174">
        <v>6065.52</v>
      </c>
      <c r="F983" s="174">
        <v>6813</v>
      </c>
      <c r="G983" s="174">
        <v>2500</v>
      </c>
      <c r="H983" s="174">
        <v>50</v>
      </c>
      <c r="I983" s="174">
        <v>50</v>
      </c>
      <c r="K983" s="176">
        <f t="shared" si="109"/>
        <v>39</v>
      </c>
      <c r="L983" s="176">
        <f t="shared" si="110"/>
        <v>3</v>
      </c>
      <c r="M983" s="176" t="b">
        <f t="shared" si="111"/>
        <v>1</v>
      </c>
      <c r="N983" s="176">
        <f t="shared" si="114"/>
        <v>0</v>
      </c>
      <c r="O983" s="176"/>
    </row>
    <row r="984" spans="1:15" x14ac:dyDescent="0.25">
      <c r="A984" s="176">
        <f t="shared" si="108"/>
        <v>239</v>
      </c>
      <c r="B984" s="176" t="str">
        <f t="shared" si="113"/>
        <v>PZT&lt;94&gt;</v>
      </c>
      <c r="C984" s="176" t="str">
        <f t="shared" si="112"/>
        <v>PZT&lt;94&gt;</v>
      </c>
      <c r="D984" s="174" t="s">
        <v>2299</v>
      </c>
      <c r="E984" s="174">
        <v>6065.52</v>
      </c>
      <c r="F984" s="174">
        <v>6989</v>
      </c>
      <c r="G984" s="174">
        <v>2500</v>
      </c>
      <c r="H984" s="174">
        <v>50</v>
      </c>
      <c r="I984" s="174">
        <v>50</v>
      </c>
      <c r="K984" s="176">
        <f t="shared" si="109"/>
        <v>39</v>
      </c>
      <c r="L984" s="176">
        <f t="shared" si="110"/>
        <v>2</v>
      </c>
      <c r="M984" s="176" t="b">
        <f t="shared" si="111"/>
        <v>1</v>
      </c>
      <c r="N984" s="176">
        <f t="shared" si="114"/>
        <v>0</v>
      </c>
      <c r="O984" s="176"/>
    </row>
    <row r="985" spans="1:15" x14ac:dyDescent="0.25">
      <c r="A985" s="176">
        <f t="shared" si="108"/>
        <v>139</v>
      </c>
      <c r="B985" s="176" t="str">
        <f t="shared" si="113"/>
        <v>PZT&lt;62&gt;</v>
      </c>
      <c r="C985" s="176" t="str">
        <f t="shared" si="112"/>
        <v>PZT&lt;62&gt;</v>
      </c>
      <c r="D985" s="174" t="s">
        <v>2300</v>
      </c>
      <c r="E985" s="174">
        <v>6065.52</v>
      </c>
      <c r="F985" s="174">
        <v>7165</v>
      </c>
      <c r="G985" s="174">
        <v>2500</v>
      </c>
      <c r="H985" s="174">
        <v>50</v>
      </c>
      <c r="I985" s="174">
        <v>50</v>
      </c>
      <c r="K985" s="176">
        <f t="shared" si="109"/>
        <v>39</v>
      </c>
      <c r="L985" s="176">
        <f t="shared" si="110"/>
        <v>1</v>
      </c>
      <c r="M985" s="176" t="b">
        <f t="shared" si="111"/>
        <v>1</v>
      </c>
      <c r="N985" s="176">
        <f t="shared" si="114"/>
        <v>0</v>
      </c>
      <c r="O985" s="176"/>
    </row>
    <row r="986" spans="1:15" x14ac:dyDescent="0.25">
      <c r="A986" s="176">
        <f t="shared" si="108"/>
        <v>39</v>
      </c>
      <c r="B986" s="176" t="str">
        <f t="shared" si="113"/>
        <v>PZT&lt;30&gt;</v>
      </c>
      <c r="C986" s="176" t="str">
        <f t="shared" si="112"/>
        <v>PZT&lt;30&gt;</v>
      </c>
      <c r="D986" s="174" t="s">
        <v>2301</v>
      </c>
      <c r="E986" s="174">
        <v>6065.52</v>
      </c>
      <c r="F986" s="174">
        <v>7341</v>
      </c>
      <c r="G986" s="174">
        <v>2500</v>
      </c>
      <c r="H986" s="174">
        <v>50</v>
      </c>
      <c r="I986" s="174">
        <v>50</v>
      </c>
      <c r="K986" s="176">
        <f t="shared" si="109"/>
        <v>39</v>
      </c>
      <c r="L986" s="176">
        <f t="shared" si="110"/>
        <v>0</v>
      </c>
      <c r="M986" s="176" t="b">
        <f t="shared" si="111"/>
        <v>1</v>
      </c>
      <c r="N986" s="176">
        <f t="shared" si="114"/>
        <v>0</v>
      </c>
      <c r="O986" s="176"/>
    </row>
    <row r="987" spans="1:15" x14ac:dyDescent="0.25">
      <c r="A987" s="176">
        <f t="shared" si="108"/>
        <v>640</v>
      </c>
      <c r="B987" s="176" t="str">
        <f t="shared" si="113"/>
        <v>PZT&lt;223&gt;</v>
      </c>
      <c r="C987" s="176" t="str">
        <f t="shared" si="112"/>
        <v>PZT&lt;223&gt;</v>
      </c>
      <c r="D987" s="174" t="s">
        <v>2302</v>
      </c>
      <c r="E987" s="174">
        <v>6215.52</v>
      </c>
      <c r="F987" s="174">
        <v>6285</v>
      </c>
      <c r="G987" s="174">
        <v>2500</v>
      </c>
      <c r="H987" s="174">
        <v>50</v>
      </c>
      <c r="I987" s="174">
        <v>50</v>
      </c>
      <c r="K987" s="176">
        <f t="shared" si="109"/>
        <v>40</v>
      </c>
      <c r="L987" s="176">
        <f t="shared" si="110"/>
        <v>6</v>
      </c>
      <c r="M987" s="176" t="b">
        <f t="shared" si="111"/>
        <v>1</v>
      </c>
      <c r="N987" s="176">
        <f t="shared" si="114"/>
        <v>0</v>
      </c>
      <c r="O987" s="176"/>
    </row>
    <row r="988" spans="1:15" x14ac:dyDescent="0.25">
      <c r="A988" s="176">
        <f t="shared" si="108"/>
        <v>540</v>
      </c>
      <c r="B988" s="176" t="str">
        <f t="shared" si="113"/>
        <v>PZT&lt;191&gt;</v>
      </c>
      <c r="C988" s="176" t="str">
        <f t="shared" si="112"/>
        <v>PZT&lt;191&gt;</v>
      </c>
      <c r="D988" s="174" t="s">
        <v>2303</v>
      </c>
      <c r="E988" s="174">
        <v>6215.52</v>
      </c>
      <c r="F988" s="174">
        <v>6461</v>
      </c>
      <c r="G988" s="174">
        <v>2500</v>
      </c>
      <c r="H988" s="174">
        <v>50</v>
      </c>
      <c r="I988" s="174">
        <v>50</v>
      </c>
      <c r="K988" s="176">
        <f t="shared" si="109"/>
        <v>40</v>
      </c>
      <c r="L988" s="176">
        <f t="shared" si="110"/>
        <v>5</v>
      </c>
      <c r="M988" s="176" t="b">
        <f t="shared" si="111"/>
        <v>1</v>
      </c>
      <c r="N988" s="176">
        <f t="shared" si="114"/>
        <v>0</v>
      </c>
      <c r="O988" s="176"/>
    </row>
    <row r="989" spans="1:15" x14ac:dyDescent="0.25">
      <c r="A989" s="176">
        <f t="shared" si="108"/>
        <v>440</v>
      </c>
      <c r="B989" s="176" t="str">
        <f t="shared" si="113"/>
        <v>PZT&lt;159&gt;</v>
      </c>
      <c r="C989" s="176" t="str">
        <f t="shared" si="112"/>
        <v>PZT&lt;159&gt;</v>
      </c>
      <c r="D989" s="174" t="s">
        <v>2304</v>
      </c>
      <c r="E989" s="174">
        <v>6215.52</v>
      </c>
      <c r="F989" s="174">
        <v>6637</v>
      </c>
      <c r="G989" s="174">
        <v>2500</v>
      </c>
      <c r="H989" s="174">
        <v>50</v>
      </c>
      <c r="I989" s="174">
        <v>50</v>
      </c>
      <c r="K989" s="176">
        <f t="shared" si="109"/>
        <v>40</v>
      </c>
      <c r="L989" s="176">
        <f t="shared" si="110"/>
        <v>4</v>
      </c>
      <c r="M989" s="176" t="b">
        <f t="shared" si="111"/>
        <v>1</v>
      </c>
      <c r="N989" s="176">
        <f t="shared" si="114"/>
        <v>0</v>
      </c>
      <c r="O989" s="176"/>
    </row>
    <row r="990" spans="1:15" x14ac:dyDescent="0.25">
      <c r="A990" s="176">
        <f t="shared" si="108"/>
        <v>340</v>
      </c>
      <c r="B990" s="176" t="str">
        <f t="shared" si="113"/>
        <v>PZT&lt;127&gt;</v>
      </c>
      <c r="C990" s="176" t="str">
        <f t="shared" si="112"/>
        <v>PZT&lt;127&gt;</v>
      </c>
      <c r="D990" s="174" t="s">
        <v>2305</v>
      </c>
      <c r="E990" s="174">
        <v>6215.52</v>
      </c>
      <c r="F990" s="174">
        <v>6813</v>
      </c>
      <c r="G990" s="174">
        <v>2500</v>
      </c>
      <c r="H990" s="174">
        <v>50</v>
      </c>
      <c r="I990" s="174">
        <v>50</v>
      </c>
      <c r="K990" s="176">
        <f t="shared" si="109"/>
        <v>40</v>
      </c>
      <c r="L990" s="176">
        <f t="shared" si="110"/>
        <v>3</v>
      </c>
      <c r="M990" s="176" t="b">
        <f t="shared" si="111"/>
        <v>1</v>
      </c>
      <c r="N990" s="176">
        <f t="shared" si="114"/>
        <v>0</v>
      </c>
      <c r="O990" s="176"/>
    </row>
    <row r="991" spans="1:15" x14ac:dyDescent="0.25">
      <c r="A991" s="176">
        <f t="shared" si="108"/>
        <v>240</v>
      </c>
      <c r="B991" s="176" t="str">
        <f t="shared" si="113"/>
        <v>PZT&lt;95&gt;</v>
      </c>
      <c r="C991" s="176" t="str">
        <f t="shared" si="112"/>
        <v>PZT&lt;95&gt;</v>
      </c>
      <c r="D991" s="174" t="s">
        <v>2306</v>
      </c>
      <c r="E991" s="174">
        <v>6215.52</v>
      </c>
      <c r="F991" s="174">
        <v>6989</v>
      </c>
      <c r="G991" s="174">
        <v>2500</v>
      </c>
      <c r="H991" s="174">
        <v>50</v>
      </c>
      <c r="I991" s="174">
        <v>50</v>
      </c>
      <c r="K991" s="176">
        <f t="shared" si="109"/>
        <v>40</v>
      </c>
      <c r="L991" s="176">
        <f t="shared" si="110"/>
        <v>2</v>
      </c>
      <c r="M991" s="176" t="b">
        <f t="shared" si="111"/>
        <v>1</v>
      </c>
      <c r="N991" s="176">
        <f t="shared" si="114"/>
        <v>0</v>
      </c>
      <c r="O991" s="176"/>
    </row>
    <row r="992" spans="1:15" x14ac:dyDescent="0.25">
      <c r="A992" s="176">
        <f t="shared" si="108"/>
        <v>140</v>
      </c>
      <c r="B992" s="176" t="str">
        <f t="shared" si="113"/>
        <v>PZT&lt;63&gt;</v>
      </c>
      <c r="C992" s="176" t="str">
        <f t="shared" si="112"/>
        <v>PZT&lt;63&gt;</v>
      </c>
      <c r="D992" s="174" t="s">
        <v>2307</v>
      </c>
      <c r="E992" s="174">
        <v>6215.52</v>
      </c>
      <c r="F992" s="174">
        <v>7165</v>
      </c>
      <c r="G992" s="174">
        <v>2500</v>
      </c>
      <c r="H992" s="174">
        <v>50</v>
      </c>
      <c r="I992" s="174">
        <v>50</v>
      </c>
      <c r="K992" s="176">
        <f t="shared" si="109"/>
        <v>40</v>
      </c>
      <c r="L992" s="176">
        <f t="shared" si="110"/>
        <v>1</v>
      </c>
      <c r="M992" s="176" t="b">
        <f t="shared" si="111"/>
        <v>1</v>
      </c>
      <c r="N992" s="176">
        <f t="shared" si="114"/>
        <v>0</v>
      </c>
      <c r="O992" s="176"/>
    </row>
    <row r="993" spans="1:15" x14ac:dyDescent="0.25">
      <c r="A993" s="176">
        <f t="shared" si="108"/>
        <v>40</v>
      </c>
      <c r="B993" s="176" t="str">
        <f t="shared" si="113"/>
        <v>PZT&lt;31&gt;</v>
      </c>
      <c r="C993" s="176" t="str">
        <f t="shared" si="112"/>
        <v>PZT&lt;31&gt;</v>
      </c>
      <c r="D993" s="174" t="s">
        <v>2308</v>
      </c>
      <c r="E993" s="174">
        <v>6215.52</v>
      </c>
      <c r="F993" s="174">
        <v>7341</v>
      </c>
      <c r="G993" s="174">
        <v>2500</v>
      </c>
      <c r="H993" s="174">
        <v>50</v>
      </c>
      <c r="I993" s="174">
        <v>50</v>
      </c>
      <c r="K993" s="176">
        <f t="shared" si="109"/>
        <v>40</v>
      </c>
      <c r="L993" s="176">
        <f t="shared" si="110"/>
        <v>0</v>
      </c>
      <c r="M993" s="176" t="b">
        <f t="shared" si="111"/>
        <v>1</v>
      </c>
      <c r="N993" s="176">
        <f t="shared" si="114"/>
        <v>0</v>
      </c>
      <c r="O993" s="176"/>
    </row>
    <row r="994" spans="1:15" x14ac:dyDescent="0.25">
      <c r="A994" s="176">
        <f t="shared" si="108"/>
        <v>541</v>
      </c>
      <c r="B994" s="176" t="str">
        <f t="shared" si="113"/>
        <v>VDDHV</v>
      </c>
      <c r="C994" s="176" t="str">
        <f t="shared" si="112"/>
        <v>VDDHV&lt;35&gt;</v>
      </c>
      <c r="D994" s="174" t="s">
        <v>2309</v>
      </c>
      <c r="E994" s="174">
        <v>6365.52</v>
      </c>
      <c r="F994" s="174">
        <v>6461</v>
      </c>
      <c r="G994" s="174">
        <v>2500</v>
      </c>
      <c r="H994" s="174">
        <v>50</v>
      </c>
      <c r="I994" s="174">
        <v>50</v>
      </c>
      <c r="K994" s="176">
        <f t="shared" si="109"/>
        <v>41</v>
      </c>
      <c r="L994" s="176">
        <f t="shared" si="110"/>
        <v>5</v>
      </c>
      <c r="M994" s="176" t="b">
        <f t="shared" si="111"/>
        <v>1</v>
      </c>
      <c r="N994" s="176">
        <f t="shared" si="114"/>
        <v>0</v>
      </c>
      <c r="O994" s="176"/>
    </row>
    <row r="995" spans="1:15" x14ac:dyDescent="0.25">
      <c r="A995" s="176">
        <f t="shared" si="108"/>
        <v>441</v>
      </c>
      <c r="B995" s="176" t="str">
        <f t="shared" si="113"/>
        <v>VDDHV</v>
      </c>
      <c r="C995" s="176" t="str">
        <f t="shared" si="112"/>
        <v>VDDHV&lt;29&gt;</v>
      </c>
      <c r="D995" s="174" t="s">
        <v>2310</v>
      </c>
      <c r="E995" s="174">
        <v>6365.52</v>
      </c>
      <c r="F995" s="174">
        <v>6637</v>
      </c>
      <c r="G995" s="174">
        <v>2500</v>
      </c>
      <c r="H995" s="174">
        <v>50</v>
      </c>
      <c r="I995" s="174">
        <v>50</v>
      </c>
      <c r="K995" s="176">
        <f t="shared" si="109"/>
        <v>41</v>
      </c>
      <c r="L995" s="176">
        <f t="shared" si="110"/>
        <v>4</v>
      </c>
      <c r="M995" s="176" t="b">
        <f t="shared" si="111"/>
        <v>1</v>
      </c>
      <c r="N995" s="176">
        <f t="shared" si="114"/>
        <v>0</v>
      </c>
      <c r="O995" s="176"/>
    </row>
    <row r="996" spans="1:15" x14ac:dyDescent="0.25">
      <c r="A996" s="176">
        <f t="shared" si="108"/>
        <v>341</v>
      </c>
      <c r="B996" s="176" t="str">
        <f t="shared" si="113"/>
        <v>VDDHV</v>
      </c>
      <c r="C996" s="176" t="str">
        <f t="shared" si="112"/>
        <v>VDDHV&lt;23&gt;</v>
      </c>
      <c r="D996" s="174" t="s">
        <v>2311</v>
      </c>
      <c r="E996" s="174">
        <v>6365.52</v>
      </c>
      <c r="F996" s="174">
        <v>6813</v>
      </c>
      <c r="G996" s="174">
        <v>2500</v>
      </c>
      <c r="H996" s="174">
        <v>50</v>
      </c>
      <c r="I996" s="174">
        <v>50</v>
      </c>
      <c r="K996" s="176">
        <f t="shared" si="109"/>
        <v>41</v>
      </c>
      <c r="L996" s="176">
        <f t="shared" si="110"/>
        <v>3</v>
      </c>
      <c r="M996" s="176" t="b">
        <f t="shared" si="111"/>
        <v>1</v>
      </c>
      <c r="N996" s="176">
        <f t="shared" si="114"/>
        <v>0</v>
      </c>
      <c r="O996" s="176"/>
    </row>
    <row r="997" spans="1:15" x14ac:dyDescent="0.25">
      <c r="A997" s="176">
        <f t="shared" si="108"/>
        <v>241</v>
      </c>
      <c r="B997" s="176" t="str">
        <f t="shared" si="113"/>
        <v>VDDHV</v>
      </c>
      <c r="C997" s="176" t="str">
        <f t="shared" si="112"/>
        <v>VDDHV&lt;17&gt;</v>
      </c>
      <c r="D997" s="174" t="s">
        <v>2312</v>
      </c>
      <c r="E997" s="174">
        <v>6365.52</v>
      </c>
      <c r="F997" s="174">
        <v>6989</v>
      </c>
      <c r="G997" s="174">
        <v>2500</v>
      </c>
      <c r="H997" s="174">
        <v>50</v>
      </c>
      <c r="I997" s="174">
        <v>50</v>
      </c>
      <c r="K997" s="176">
        <f t="shared" si="109"/>
        <v>41</v>
      </c>
      <c r="L997" s="176">
        <f t="shared" si="110"/>
        <v>2</v>
      </c>
      <c r="M997" s="176" t="b">
        <f t="shared" si="111"/>
        <v>1</v>
      </c>
      <c r="N997" s="176">
        <f t="shared" si="114"/>
        <v>0</v>
      </c>
      <c r="O997" s="176"/>
    </row>
    <row r="998" spans="1:15" x14ac:dyDescent="0.25">
      <c r="A998" s="176">
        <f t="shared" si="108"/>
        <v>141</v>
      </c>
      <c r="B998" s="176" t="str">
        <f t="shared" si="113"/>
        <v>VDDHV</v>
      </c>
      <c r="C998" s="176" t="str">
        <f t="shared" si="112"/>
        <v>VDDHV&lt;11&gt;</v>
      </c>
      <c r="D998" s="174" t="s">
        <v>2313</v>
      </c>
      <c r="E998" s="174">
        <v>6365.52</v>
      </c>
      <c r="F998" s="174">
        <v>7165</v>
      </c>
      <c r="G998" s="174">
        <v>2500</v>
      </c>
      <c r="H998" s="174">
        <v>50</v>
      </c>
      <c r="I998" s="174">
        <v>50</v>
      </c>
      <c r="K998" s="176">
        <f t="shared" si="109"/>
        <v>41</v>
      </c>
      <c r="L998" s="176">
        <f t="shared" si="110"/>
        <v>1</v>
      </c>
      <c r="M998" s="176" t="b">
        <f t="shared" si="111"/>
        <v>1</v>
      </c>
      <c r="N998" s="176">
        <f t="shared" si="114"/>
        <v>0</v>
      </c>
      <c r="O998" s="176"/>
    </row>
    <row r="999" spans="1:15" x14ac:dyDescent="0.25">
      <c r="A999" s="176">
        <f t="shared" si="108"/>
        <v>41</v>
      </c>
      <c r="B999" s="176" t="str">
        <f t="shared" si="113"/>
        <v>VDDHV</v>
      </c>
      <c r="C999" s="176" t="str">
        <f t="shared" si="112"/>
        <v>VDDHV&lt;5&gt;</v>
      </c>
      <c r="D999" s="174" t="s">
        <v>2314</v>
      </c>
      <c r="E999" s="174">
        <v>6365.52</v>
      </c>
      <c r="F999" s="174">
        <v>7341</v>
      </c>
      <c r="G999" s="174">
        <v>2500</v>
      </c>
      <c r="H999" s="174">
        <v>50</v>
      </c>
      <c r="I999" s="174">
        <v>50</v>
      </c>
      <c r="K999" s="176">
        <f t="shared" si="109"/>
        <v>41</v>
      </c>
      <c r="L999" s="176">
        <f t="shared" si="110"/>
        <v>0</v>
      </c>
      <c r="M999" s="176" t="b">
        <f t="shared" si="111"/>
        <v>1</v>
      </c>
      <c r="N999" s="176">
        <f t="shared" si="114"/>
        <v>0</v>
      </c>
      <c r="O999" s="176"/>
    </row>
    <row r="1000" spans="1:15" x14ac:dyDescent="0.25">
      <c r="A1000" s="176">
        <f t="shared" si="108"/>
        <v>542</v>
      </c>
      <c r="B1000" s="176" t="str">
        <f t="shared" si="113"/>
        <v>VSSHV</v>
      </c>
      <c r="C1000" s="176" t="str">
        <f t="shared" si="112"/>
        <v>VSSHV&lt;29&gt;</v>
      </c>
      <c r="D1000" s="174" t="s">
        <v>2315</v>
      </c>
      <c r="E1000" s="174">
        <v>6515.52</v>
      </c>
      <c r="F1000" s="174">
        <v>6461</v>
      </c>
      <c r="G1000" s="174">
        <v>2500</v>
      </c>
      <c r="H1000" s="174">
        <v>50</v>
      </c>
      <c r="I1000" s="174">
        <v>50</v>
      </c>
      <c r="K1000" s="176">
        <f t="shared" si="109"/>
        <v>42</v>
      </c>
      <c r="L1000" s="176">
        <f t="shared" si="110"/>
        <v>5</v>
      </c>
      <c r="M1000" s="176" t="b">
        <f t="shared" si="111"/>
        <v>1</v>
      </c>
      <c r="N1000" s="176">
        <f t="shared" si="114"/>
        <v>0</v>
      </c>
      <c r="O1000" s="176"/>
    </row>
    <row r="1001" spans="1:15" x14ac:dyDescent="0.25">
      <c r="A1001" s="176">
        <f t="shared" si="108"/>
        <v>442</v>
      </c>
      <c r="B1001" s="176" t="str">
        <f t="shared" si="113"/>
        <v>VSSHV</v>
      </c>
      <c r="C1001" s="176" t="str">
        <f t="shared" si="112"/>
        <v>VSSHV&lt;24&gt;</v>
      </c>
      <c r="D1001" s="174" t="s">
        <v>2316</v>
      </c>
      <c r="E1001" s="174">
        <v>6515.52</v>
      </c>
      <c r="F1001" s="174">
        <v>6637</v>
      </c>
      <c r="G1001" s="174">
        <v>2500</v>
      </c>
      <c r="H1001" s="174">
        <v>50</v>
      </c>
      <c r="I1001" s="174">
        <v>50</v>
      </c>
      <c r="K1001" s="176">
        <f t="shared" si="109"/>
        <v>42</v>
      </c>
      <c r="L1001" s="176">
        <f t="shared" si="110"/>
        <v>4</v>
      </c>
      <c r="M1001" s="176" t="b">
        <f t="shared" si="111"/>
        <v>1</v>
      </c>
      <c r="N1001" s="176">
        <f t="shared" si="114"/>
        <v>0</v>
      </c>
      <c r="O1001" s="176"/>
    </row>
    <row r="1002" spans="1:15" x14ac:dyDescent="0.25">
      <c r="A1002" s="176">
        <f t="shared" si="108"/>
        <v>342</v>
      </c>
      <c r="B1002" s="176" t="str">
        <f t="shared" si="113"/>
        <v>VSSHV</v>
      </c>
      <c r="C1002" s="176" t="str">
        <f t="shared" si="112"/>
        <v>VSSHV&lt;19&gt;</v>
      </c>
      <c r="D1002" s="174" t="s">
        <v>2317</v>
      </c>
      <c r="E1002" s="174">
        <v>6515.52</v>
      </c>
      <c r="F1002" s="174">
        <v>6813</v>
      </c>
      <c r="G1002" s="174">
        <v>2500</v>
      </c>
      <c r="H1002" s="174">
        <v>50</v>
      </c>
      <c r="I1002" s="174">
        <v>50</v>
      </c>
      <c r="K1002" s="176">
        <f t="shared" si="109"/>
        <v>42</v>
      </c>
      <c r="L1002" s="176">
        <f t="shared" si="110"/>
        <v>3</v>
      </c>
      <c r="M1002" s="176" t="b">
        <f t="shared" si="111"/>
        <v>1</v>
      </c>
      <c r="N1002" s="176">
        <f t="shared" si="114"/>
        <v>0</v>
      </c>
      <c r="O1002" s="176"/>
    </row>
    <row r="1003" spans="1:15" x14ac:dyDescent="0.25">
      <c r="A1003" s="176">
        <f t="shared" si="108"/>
        <v>242</v>
      </c>
      <c r="B1003" s="176" t="str">
        <f t="shared" si="113"/>
        <v>VSSHV</v>
      </c>
      <c r="C1003" s="176" t="str">
        <f t="shared" si="112"/>
        <v>VSSHV&lt;14&gt;</v>
      </c>
      <c r="D1003" s="174" t="s">
        <v>2318</v>
      </c>
      <c r="E1003" s="174">
        <v>6515.52</v>
      </c>
      <c r="F1003" s="174">
        <v>6989</v>
      </c>
      <c r="G1003" s="174">
        <v>2500</v>
      </c>
      <c r="H1003" s="174">
        <v>50</v>
      </c>
      <c r="I1003" s="174">
        <v>50</v>
      </c>
      <c r="K1003" s="176">
        <f t="shared" si="109"/>
        <v>42</v>
      </c>
      <c r="L1003" s="176">
        <f t="shared" si="110"/>
        <v>2</v>
      </c>
      <c r="M1003" s="176" t="b">
        <f t="shared" si="111"/>
        <v>1</v>
      </c>
      <c r="N1003" s="176">
        <f t="shared" si="114"/>
        <v>0</v>
      </c>
      <c r="O1003" s="176"/>
    </row>
    <row r="1004" spans="1:15" x14ac:dyDescent="0.25">
      <c r="A1004" s="176">
        <f t="shared" si="108"/>
        <v>142</v>
      </c>
      <c r="B1004" s="176" t="str">
        <f t="shared" si="113"/>
        <v>VSSHV</v>
      </c>
      <c r="C1004" s="176" t="str">
        <f t="shared" si="112"/>
        <v>VSSHV&lt;9&gt;</v>
      </c>
      <c r="D1004" s="174" t="s">
        <v>2319</v>
      </c>
      <c r="E1004" s="174">
        <v>6515.52</v>
      </c>
      <c r="F1004" s="174">
        <v>7165</v>
      </c>
      <c r="G1004" s="174">
        <v>2500</v>
      </c>
      <c r="H1004" s="174">
        <v>50</v>
      </c>
      <c r="I1004" s="174">
        <v>50</v>
      </c>
      <c r="K1004" s="176">
        <f t="shared" si="109"/>
        <v>42</v>
      </c>
      <c r="L1004" s="176">
        <f t="shared" si="110"/>
        <v>1</v>
      </c>
      <c r="M1004" s="176" t="b">
        <f t="shared" si="111"/>
        <v>1</v>
      </c>
      <c r="N1004" s="176">
        <f t="shared" si="114"/>
        <v>0</v>
      </c>
      <c r="O1004" s="176"/>
    </row>
    <row r="1005" spans="1:15" x14ac:dyDescent="0.25">
      <c r="A1005" s="176">
        <f t="shared" si="108"/>
        <v>42</v>
      </c>
      <c r="B1005" s="176" t="str">
        <f t="shared" si="113"/>
        <v>VSSHV</v>
      </c>
      <c r="C1005" s="176" t="str">
        <f t="shared" si="112"/>
        <v>VSSHV&lt;4&gt;</v>
      </c>
      <c r="D1005" s="174" t="s">
        <v>2320</v>
      </c>
      <c r="E1005" s="174">
        <v>6515.52</v>
      </c>
      <c r="F1005" s="174">
        <v>7341</v>
      </c>
      <c r="G1005" s="174">
        <v>2500</v>
      </c>
      <c r="H1005" s="174">
        <v>50</v>
      </c>
      <c r="I1005" s="174">
        <v>50</v>
      </c>
      <c r="K1005" s="176">
        <f t="shared" si="109"/>
        <v>42</v>
      </c>
      <c r="L1005" s="176">
        <f t="shared" si="110"/>
        <v>0</v>
      </c>
      <c r="M1005" s="176" t="b">
        <f t="shared" si="111"/>
        <v>1</v>
      </c>
      <c r="N1005" s="176">
        <f t="shared" si="114"/>
        <v>0</v>
      </c>
      <c r="O1005" s="176"/>
    </row>
    <row r="1006" spans="1:15" x14ac:dyDescent="0.25">
      <c r="A1006" s="176">
        <f t="shared" si="108"/>
        <v>443</v>
      </c>
      <c r="B1006" s="176" t="str">
        <f t="shared" si="113"/>
        <v>NOCON</v>
      </c>
      <c r="C1006" s="176" t="str">
        <f t="shared" si="112"/>
        <v>NOCON</v>
      </c>
      <c r="D1006" s="174" t="s">
        <v>1396</v>
      </c>
      <c r="E1006" s="174">
        <v>6665.52</v>
      </c>
      <c r="F1006" s="174">
        <v>6637</v>
      </c>
      <c r="G1006" s="174">
        <v>2500</v>
      </c>
      <c r="H1006" s="174">
        <v>50</v>
      </c>
      <c r="I1006" s="174">
        <v>50</v>
      </c>
      <c r="K1006" s="176">
        <f t="shared" si="109"/>
        <v>43</v>
      </c>
      <c r="L1006" s="176">
        <f t="shared" si="110"/>
        <v>4</v>
      </c>
      <c r="M1006" s="176" t="b">
        <f t="shared" si="111"/>
        <v>1</v>
      </c>
      <c r="N1006" s="176">
        <f t="shared" si="114"/>
        <v>0</v>
      </c>
      <c r="O1006" s="176"/>
    </row>
    <row r="1007" spans="1:15" x14ac:dyDescent="0.25">
      <c r="A1007" s="176">
        <f t="shared" si="108"/>
        <v>343</v>
      </c>
      <c r="B1007" s="176" t="str">
        <f t="shared" si="113"/>
        <v>NOCON</v>
      </c>
      <c r="C1007" s="176" t="str">
        <f t="shared" si="112"/>
        <v>NOCON</v>
      </c>
      <c r="D1007" s="174" t="s">
        <v>1396</v>
      </c>
      <c r="E1007" s="174">
        <v>6665.52</v>
      </c>
      <c r="F1007" s="174">
        <v>6813</v>
      </c>
      <c r="G1007" s="174">
        <v>2500</v>
      </c>
      <c r="H1007" s="174">
        <v>50</v>
      </c>
      <c r="I1007" s="174">
        <v>50</v>
      </c>
      <c r="K1007" s="176">
        <f t="shared" si="109"/>
        <v>43</v>
      </c>
      <c r="L1007" s="176">
        <f t="shared" si="110"/>
        <v>3</v>
      </c>
      <c r="M1007" s="176" t="b">
        <f t="shared" si="111"/>
        <v>1</v>
      </c>
      <c r="N1007" s="176">
        <f t="shared" si="114"/>
        <v>0</v>
      </c>
      <c r="O1007" s="176"/>
    </row>
    <row r="1008" spans="1:15" x14ac:dyDescent="0.25">
      <c r="A1008" s="176">
        <f t="shared" si="108"/>
        <v>243</v>
      </c>
      <c r="B1008" s="176" t="str">
        <f t="shared" si="113"/>
        <v>NOCON</v>
      </c>
      <c r="C1008" s="176" t="str">
        <f t="shared" si="112"/>
        <v>NOCON</v>
      </c>
      <c r="D1008" s="174" t="s">
        <v>1396</v>
      </c>
      <c r="E1008" s="174">
        <v>6665.52</v>
      </c>
      <c r="F1008" s="174">
        <v>6989</v>
      </c>
      <c r="G1008" s="174">
        <v>2500</v>
      </c>
      <c r="H1008" s="174">
        <v>50</v>
      </c>
      <c r="I1008" s="174">
        <v>50</v>
      </c>
      <c r="K1008" s="176">
        <f t="shared" si="109"/>
        <v>43</v>
      </c>
      <c r="L1008" s="176">
        <f t="shared" si="110"/>
        <v>2</v>
      </c>
      <c r="M1008" s="176" t="b">
        <f t="shared" si="111"/>
        <v>1</v>
      </c>
      <c r="N1008" s="176">
        <f t="shared" si="114"/>
        <v>0</v>
      </c>
      <c r="O1008" s="176"/>
    </row>
    <row r="1009" spans="1:15" x14ac:dyDescent="0.25">
      <c r="A1009" s="176">
        <f t="shared" si="108"/>
        <v>143</v>
      </c>
      <c r="B1009" s="176" t="str">
        <f t="shared" si="113"/>
        <v>NOCON</v>
      </c>
      <c r="C1009" s="176" t="str">
        <f t="shared" si="112"/>
        <v>NOCON</v>
      </c>
      <c r="D1009" s="174" t="s">
        <v>1396</v>
      </c>
      <c r="E1009" s="174">
        <v>6665.52</v>
      </c>
      <c r="F1009" s="174">
        <v>7165</v>
      </c>
      <c r="G1009" s="174">
        <v>2500</v>
      </c>
      <c r="H1009" s="174">
        <v>50</v>
      </c>
      <c r="I1009" s="174">
        <v>50</v>
      </c>
      <c r="K1009" s="176">
        <f t="shared" si="109"/>
        <v>43</v>
      </c>
      <c r="L1009" s="176">
        <f t="shared" si="110"/>
        <v>1</v>
      </c>
      <c r="M1009" s="176" t="b">
        <f t="shared" si="111"/>
        <v>1</v>
      </c>
      <c r="N1009" s="176">
        <f t="shared" si="114"/>
        <v>0</v>
      </c>
      <c r="O1009" s="176"/>
    </row>
    <row r="1010" spans="1:15" x14ac:dyDescent="0.25">
      <c r="A1010" s="176">
        <f t="shared" si="108"/>
        <v>43</v>
      </c>
      <c r="B1010" s="176" t="str">
        <f t="shared" si="113"/>
        <v>NOCON</v>
      </c>
      <c r="C1010" s="176" t="str">
        <f t="shared" si="112"/>
        <v>NOCON</v>
      </c>
      <c r="D1010" s="174" t="s">
        <v>1396</v>
      </c>
      <c r="E1010" s="174">
        <v>6665.52</v>
      </c>
      <c r="F1010" s="174">
        <v>7341</v>
      </c>
      <c r="G1010" s="174">
        <v>2500</v>
      </c>
      <c r="H1010" s="174">
        <v>50</v>
      </c>
      <c r="I1010" s="174">
        <v>50</v>
      </c>
      <c r="K1010" s="176">
        <f t="shared" si="109"/>
        <v>43</v>
      </c>
      <c r="L1010" s="176">
        <f t="shared" si="110"/>
        <v>0</v>
      </c>
      <c r="M1010" s="176" t="b">
        <f t="shared" si="111"/>
        <v>1</v>
      </c>
      <c r="N1010" s="176">
        <f t="shared" si="114"/>
        <v>0</v>
      </c>
      <c r="O1010" s="176"/>
    </row>
    <row r="1011" spans="1:15" x14ac:dyDescent="0.25">
      <c r="A1011" s="176">
        <f t="shared" si="108"/>
        <v>344</v>
      </c>
      <c r="B1011" s="176" t="str">
        <f t="shared" si="113"/>
        <v>NOCON</v>
      </c>
      <c r="C1011" s="176" t="str">
        <f t="shared" si="112"/>
        <v>NOCON</v>
      </c>
      <c r="D1011" s="174" t="s">
        <v>1396</v>
      </c>
      <c r="E1011" s="174">
        <v>6815.52</v>
      </c>
      <c r="F1011" s="174">
        <v>6813</v>
      </c>
      <c r="G1011" s="174">
        <v>2500</v>
      </c>
      <c r="H1011" s="174">
        <v>50</v>
      </c>
      <c r="I1011" s="174">
        <v>50</v>
      </c>
      <c r="K1011" s="176">
        <f t="shared" si="109"/>
        <v>44</v>
      </c>
      <c r="L1011" s="176">
        <f t="shared" si="110"/>
        <v>3</v>
      </c>
      <c r="M1011" s="176" t="b">
        <f t="shared" si="111"/>
        <v>1</v>
      </c>
      <c r="N1011" s="176">
        <f t="shared" si="114"/>
        <v>0</v>
      </c>
      <c r="O1011" s="176"/>
    </row>
    <row r="1012" spans="1:15" x14ac:dyDescent="0.25">
      <c r="A1012" s="176">
        <f t="shared" si="108"/>
        <v>244</v>
      </c>
      <c r="B1012" s="176" t="str">
        <f t="shared" si="113"/>
        <v>NOCON</v>
      </c>
      <c r="C1012" s="176" t="str">
        <f t="shared" si="112"/>
        <v>NOCON</v>
      </c>
      <c r="D1012" s="174" t="s">
        <v>1396</v>
      </c>
      <c r="E1012" s="174">
        <v>6815.52</v>
      </c>
      <c r="F1012" s="174">
        <v>6989</v>
      </c>
      <c r="G1012" s="174">
        <v>2500</v>
      </c>
      <c r="H1012" s="174">
        <v>50</v>
      </c>
      <c r="I1012" s="174">
        <v>50</v>
      </c>
      <c r="K1012" s="176">
        <f t="shared" si="109"/>
        <v>44</v>
      </c>
      <c r="L1012" s="176">
        <f t="shared" si="110"/>
        <v>2</v>
      </c>
      <c r="M1012" s="176" t="b">
        <f t="shared" si="111"/>
        <v>1</v>
      </c>
      <c r="N1012" s="176">
        <f t="shared" si="114"/>
        <v>0</v>
      </c>
      <c r="O1012" s="176"/>
    </row>
    <row r="1013" spans="1:15" x14ac:dyDescent="0.25">
      <c r="A1013" s="176">
        <f t="shared" si="108"/>
        <v>144</v>
      </c>
      <c r="B1013" s="176" t="str">
        <f t="shared" si="113"/>
        <v>NOCON</v>
      </c>
      <c r="C1013" s="176" t="str">
        <f t="shared" si="112"/>
        <v>NOCON</v>
      </c>
      <c r="D1013" s="174" t="s">
        <v>1396</v>
      </c>
      <c r="E1013" s="174">
        <v>6815.52</v>
      </c>
      <c r="F1013" s="174">
        <v>7165</v>
      </c>
      <c r="G1013" s="174">
        <v>2500</v>
      </c>
      <c r="H1013" s="174">
        <v>50</v>
      </c>
      <c r="I1013" s="174">
        <v>50</v>
      </c>
      <c r="K1013" s="176">
        <f t="shared" si="109"/>
        <v>44</v>
      </c>
      <c r="L1013" s="176">
        <f t="shared" si="110"/>
        <v>1</v>
      </c>
      <c r="M1013" s="176" t="b">
        <f t="shared" si="111"/>
        <v>1</v>
      </c>
      <c r="N1013" s="176">
        <f t="shared" si="114"/>
        <v>0</v>
      </c>
      <c r="O1013" s="176"/>
    </row>
    <row r="1014" spans="1:15" x14ac:dyDescent="0.25">
      <c r="A1014" s="176">
        <f t="shared" si="108"/>
        <v>44</v>
      </c>
      <c r="B1014" s="176" t="str">
        <f t="shared" si="113"/>
        <v>NOCON</v>
      </c>
      <c r="C1014" s="176" t="str">
        <f t="shared" si="112"/>
        <v>NOCON</v>
      </c>
      <c r="D1014" s="174" t="s">
        <v>1396</v>
      </c>
      <c r="E1014" s="174">
        <v>6815.52</v>
      </c>
      <c r="F1014" s="174">
        <v>7341</v>
      </c>
      <c r="G1014" s="174">
        <v>2500</v>
      </c>
      <c r="H1014" s="174">
        <v>50</v>
      </c>
      <c r="I1014" s="174">
        <v>50</v>
      </c>
      <c r="K1014" s="176">
        <f t="shared" si="109"/>
        <v>44</v>
      </c>
      <c r="L1014" s="176">
        <f t="shared" si="110"/>
        <v>0</v>
      </c>
      <c r="M1014" s="176" t="b">
        <f t="shared" si="111"/>
        <v>1</v>
      </c>
      <c r="N1014" s="176">
        <f t="shared" si="114"/>
        <v>0</v>
      </c>
      <c r="O1014" s="176"/>
    </row>
    <row r="1015" spans="1:15" x14ac:dyDescent="0.25">
      <c r="A1015" s="176">
        <f t="shared" si="108"/>
        <v>245</v>
      </c>
      <c r="B1015" s="176" t="str">
        <f t="shared" si="113"/>
        <v>NOCON</v>
      </c>
      <c r="C1015" s="176" t="str">
        <f t="shared" si="112"/>
        <v>NOCON</v>
      </c>
      <c r="D1015" s="174" t="s">
        <v>1396</v>
      </c>
      <c r="E1015" s="174">
        <v>6965.52</v>
      </c>
      <c r="F1015" s="174">
        <v>6989</v>
      </c>
      <c r="G1015" s="174">
        <v>2500</v>
      </c>
      <c r="H1015" s="174">
        <v>50</v>
      </c>
      <c r="I1015" s="174">
        <v>50</v>
      </c>
      <c r="K1015" s="176">
        <f t="shared" si="109"/>
        <v>45</v>
      </c>
      <c r="L1015" s="176">
        <f t="shared" si="110"/>
        <v>2</v>
      </c>
      <c r="M1015" s="176" t="b">
        <f t="shared" si="111"/>
        <v>1</v>
      </c>
      <c r="N1015" s="176">
        <f t="shared" si="114"/>
        <v>0</v>
      </c>
      <c r="O1015" s="176"/>
    </row>
    <row r="1016" spans="1:15" x14ac:dyDescent="0.25">
      <c r="A1016" s="176">
        <f t="shared" si="108"/>
        <v>145</v>
      </c>
      <c r="B1016" s="176" t="str">
        <f t="shared" si="113"/>
        <v>NOCON</v>
      </c>
      <c r="C1016" s="176" t="str">
        <f t="shared" si="112"/>
        <v>NOCON</v>
      </c>
      <c r="D1016" s="174" t="s">
        <v>1396</v>
      </c>
      <c r="E1016" s="174">
        <v>6965.52</v>
      </c>
      <c r="F1016" s="174">
        <v>7165</v>
      </c>
      <c r="G1016" s="174">
        <v>2500</v>
      </c>
      <c r="H1016" s="174">
        <v>50</v>
      </c>
      <c r="I1016" s="174">
        <v>50</v>
      </c>
      <c r="K1016" s="176">
        <f t="shared" si="109"/>
        <v>45</v>
      </c>
      <c r="L1016" s="176">
        <f t="shared" si="110"/>
        <v>1</v>
      </c>
      <c r="M1016" s="176" t="b">
        <f t="shared" si="111"/>
        <v>1</v>
      </c>
      <c r="N1016" s="176">
        <f t="shared" si="114"/>
        <v>0</v>
      </c>
      <c r="O1016" s="176"/>
    </row>
    <row r="1017" spans="1:15" x14ac:dyDescent="0.25">
      <c r="A1017" s="176">
        <f t="shared" si="108"/>
        <v>45</v>
      </c>
      <c r="B1017" s="176" t="str">
        <f t="shared" si="113"/>
        <v>NOCON</v>
      </c>
      <c r="C1017" s="176" t="str">
        <f t="shared" si="112"/>
        <v>NOCON</v>
      </c>
      <c r="D1017" s="174" t="s">
        <v>1396</v>
      </c>
      <c r="E1017" s="174">
        <v>6965.52</v>
      </c>
      <c r="F1017" s="174">
        <v>7341</v>
      </c>
      <c r="G1017" s="174">
        <v>2500</v>
      </c>
      <c r="H1017" s="174">
        <v>50</v>
      </c>
      <c r="I1017" s="174">
        <v>50</v>
      </c>
      <c r="K1017" s="176">
        <f t="shared" si="109"/>
        <v>45</v>
      </c>
      <c r="L1017" s="176">
        <f t="shared" si="110"/>
        <v>0</v>
      </c>
      <c r="M1017" s="176" t="b">
        <f t="shared" si="111"/>
        <v>1</v>
      </c>
      <c r="N1017" s="176">
        <f t="shared" si="114"/>
        <v>0</v>
      </c>
      <c r="O1017" s="176"/>
    </row>
    <row r="1018" spans="1:15" x14ac:dyDescent="0.25">
      <c r="A1018" s="176">
        <f t="shared" si="108"/>
        <v>146</v>
      </c>
      <c r="B1018" s="176" t="str">
        <f t="shared" si="113"/>
        <v>NOCON</v>
      </c>
      <c r="C1018" s="176" t="str">
        <f t="shared" si="112"/>
        <v>NOCON</v>
      </c>
      <c r="D1018" s="174" t="s">
        <v>1396</v>
      </c>
      <c r="E1018" s="174">
        <v>7115.52</v>
      </c>
      <c r="F1018" s="174">
        <v>7165</v>
      </c>
      <c r="G1018" s="174">
        <v>2500</v>
      </c>
      <c r="H1018" s="174">
        <v>50</v>
      </c>
      <c r="I1018" s="174">
        <v>50</v>
      </c>
      <c r="K1018" s="176">
        <f t="shared" si="109"/>
        <v>46</v>
      </c>
      <c r="L1018" s="176">
        <f t="shared" si="110"/>
        <v>1</v>
      </c>
      <c r="M1018" s="176" t="b">
        <f t="shared" si="111"/>
        <v>1</v>
      </c>
      <c r="N1018" s="176">
        <f t="shared" si="114"/>
        <v>0</v>
      </c>
      <c r="O1018" s="176"/>
    </row>
    <row r="1019" spans="1:15" x14ac:dyDescent="0.25">
      <c r="A1019" s="176">
        <f t="shared" si="108"/>
        <v>46</v>
      </c>
      <c r="B1019" s="176" t="str">
        <f t="shared" si="113"/>
        <v>NOCON</v>
      </c>
      <c r="C1019" s="176" t="str">
        <f t="shared" si="112"/>
        <v>NOCON</v>
      </c>
      <c r="D1019" s="174" t="s">
        <v>1396</v>
      </c>
      <c r="E1019" s="174">
        <v>7115.52</v>
      </c>
      <c r="F1019" s="174">
        <v>7341</v>
      </c>
      <c r="G1019" s="174">
        <v>2500</v>
      </c>
      <c r="H1019" s="174">
        <v>50</v>
      </c>
      <c r="I1019" s="174">
        <v>50</v>
      </c>
      <c r="K1019" s="176">
        <f t="shared" si="109"/>
        <v>46</v>
      </c>
      <c r="L1019" s="176">
        <f t="shared" si="110"/>
        <v>0</v>
      </c>
      <c r="M1019" s="176" t="b">
        <f t="shared" si="111"/>
        <v>1</v>
      </c>
      <c r="N1019" s="176">
        <f t="shared" si="114"/>
        <v>0</v>
      </c>
      <c r="O1019" s="176"/>
    </row>
    <row r="1020" spans="1:15" x14ac:dyDescent="0.25">
      <c r="A1020" s="176">
        <f t="shared" si="108"/>
        <v>47</v>
      </c>
      <c r="B1020" s="176" t="str">
        <f t="shared" si="113"/>
        <v>NOCON</v>
      </c>
      <c r="C1020" s="176" t="str">
        <f t="shared" si="112"/>
        <v>NOCON</v>
      </c>
      <c r="D1020" s="174" t="s">
        <v>1396</v>
      </c>
      <c r="E1020" s="174">
        <v>7265.52</v>
      </c>
      <c r="F1020" s="174">
        <v>7341</v>
      </c>
      <c r="G1020" s="174">
        <v>2500</v>
      </c>
      <c r="H1020" s="174">
        <v>50</v>
      </c>
      <c r="I1020" s="174">
        <v>50</v>
      </c>
      <c r="K1020" s="176">
        <f t="shared" si="109"/>
        <v>47</v>
      </c>
      <c r="L1020" s="176">
        <f t="shared" si="110"/>
        <v>0</v>
      </c>
      <c r="M1020" s="176" t="b">
        <f t="shared" si="111"/>
        <v>1</v>
      </c>
      <c r="N1020" s="176">
        <f t="shared" si="114"/>
        <v>0</v>
      </c>
      <c r="O1020" s="176"/>
    </row>
    <row r="1021" spans="1:15" x14ac:dyDescent="0.25">
      <c r="A1021" s="176">
        <f t="shared" si="108"/>
        <v>48</v>
      </c>
      <c r="B1021" s="176" t="str">
        <f t="shared" si="113"/>
        <v>NOCON</v>
      </c>
      <c r="C1021" s="176" t="str">
        <f t="shared" si="112"/>
        <v>NOCON</v>
      </c>
      <c r="D1021" s="174" t="s">
        <v>1396</v>
      </c>
      <c r="E1021" s="174">
        <v>7415.52</v>
      </c>
      <c r="F1021" s="174">
        <v>7341</v>
      </c>
      <c r="G1021" s="174">
        <v>2500</v>
      </c>
      <c r="H1021" s="174">
        <v>50</v>
      </c>
      <c r="I1021" s="174">
        <v>50</v>
      </c>
      <c r="K1021" s="176">
        <f t="shared" si="109"/>
        <v>48</v>
      </c>
      <c r="L1021" s="176">
        <f t="shared" si="110"/>
        <v>0</v>
      </c>
      <c r="M1021" s="176" t="b">
        <f t="shared" si="111"/>
        <v>1</v>
      </c>
      <c r="N1021" s="176">
        <f t="shared" si="114"/>
        <v>0</v>
      </c>
      <c r="O1021" s="176"/>
    </row>
    <row r="1022" spans="1:15" x14ac:dyDescent="0.25">
      <c r="A1022" s="176">
        <f t="shared" si="108"/>
        <v>147</v>
      </c>
      <c r="B1022" s="176" t="str">
        <f t="shared" si="113"/>
        <v>NOCON</v>
      </c>
      <c r="C1022" s="176" t="str">
        <f t="shared" si="112"/>
        <v>NOCON</v>
      </c>
      <c r="D1022" s="174" t="s">
        <v>1396</v>
      </c>
      <c r="E1022" s="174">
        <v>7265.52</v>
      </c>
      <c r="F1022" s="174">
        <v>7165</v>
      </c>
      <c r="G1022" s="174">
        <v>2500</v>
      </c>
      <c r="H1022" s="174">
        <v>50</v>
      </c>
      <c r="I1022" s="174">
        <v>50</v>
      </c>
      <c r="K1022" s="176">
        <f t="shared" si="109"/>
        <v>47</v>
      </c>
      <c r="L1022" s="176">
        <f t="shared" si="110"/>
        <v>1</v>
      </c>
      <c r="M1022" s="176" t="b">
        <f t="shared" si="111"/>
        <v>1</v>
      </c>
      <c r="N1022" s="176">
        <f t="shared" si="114"/>
        <v>0</v>
      </c>
      <c r="O1022" s="176"/>
    </row>
    <row r="1023" spans="1:15" x14ac:dyDescent="0.25">
      <c r="A1023" s="176">
        <f t="shared" si="108"/>
        <v>148</v>
      </c>
      <c r="B1023" s="176" t="str">
        <f t="shared" si="113"/>
        <v>NOCON</v>
      </c>
      <c r="C1023" s="176" t="str">
        <f t="shared" si="112"/>
        <v>NOCON</v>
      </c>
      <c r="D1023" s="174" t="s">
        <v>1396</v>
      </c>
      <c r="E1023" s="174">
        <v>7415.52</v>
      </c>
      <c r="F1023" s="174">
        <v>7165</v>
      </c>
      <c r="G1023" s="174">
        <v>2500</v>
      </c>
      <c r="H1023" s="174">
        <v>50</v>
      </c>
      <c r="I1023" s="174">
        <v>50</v>
      </c>
      <c r="K1023" s="176">
        <f t="shared" si="109"/>
        <v>48</v>
      </c>
      <c r="L1023" s="176">
        <f t="shared" si="110"/>
        <v>1</v>
      </c>
      <c r="M1023" s="176" t="b">
        <f t="shared" si="111"/>
        <v>1</v>
      </c>
      <c r="N1023" s="176">
        <f t="shared" si="114"/>
        <v>0</v>
      </c>
      <c r="O1023" s="176"/>
    </row>
    <row r="1024" spans="1:15" x14ac:dyDescent="0.25">
      <c r="A1024" s="176">
        <f t="shared" si="108"/>
        <v>246</v>
      </c>
      <c r="B1024" s="176" t="str">
        <f t="shared" si="113"/>
        <v>NOCON</v>
      </c>
      <c r="C1024" s="176" t="str">
        <f t="shared" si="112"/>
        <v>NOCON</v>
      </c>
      <c r="D1024" s="174" t="s">
        <v>1396</v>
      </c>
      <c r="E1024" s="174">
        <v>7115.52</v>
      </c>
      <c r="F1024" s="174">
        <v>6989</v>
      </c>
      <c r="G1024" s="174">
        <v>2500</v>
      </c>
      <c r="H1024" s="174">
        <v>50</v>
      </c>
      <c r="I1024" s="174">
        <v>50</v>
      </c>
      <c r="K1024" s="176">
        <f t="shared" si="109"/>
        <v>46</v>
      </c>
      <c r="L1024" s="176">
        <f t="shared" si="110"/>
        <v>2</v>
      </c>
      <c r="M1024" s="176" t="b">
        <f t="shared" si="111"/>
        <v>1</v>
      </c>
      <c r="N1024" s="176">
        <f t="shared" si="114"/>
        <v>0</v>
      </c>
      <c r="O1024" s="176"/>
    </row>
    <row r="1025" spans="1:15" x14ac:dyDescent="0.25">
      <c r="A1025" s="176">
        <f t="shared" si="108"/>
        <v>247</v>
      </c>
      <c r="B1025" s="176" t="str">
        <f t="shared" si="113"/>
        <v>NOCON</v>
      </c>
      <c r="C1025" s="176" t="str">
        <f t="shared" si="112"/>
        <v>NOCON</v>
      </c>
      <c r="D1025" s="174" t="s">
        <v>1396</v>
      </c>
      <c r="E1025" s="174">
        <v>7265.52</v>
      </c>
      <c r="F1025" s="174">
        <v>6989</v>
      </c>
      <c r="G1025" s="174">
        <v>2500</v>
      </c>
      <c r="H1025" s="174">
        <v>50</v>
      </c>
      <c r="I1025" s="174">
        <v>50</v>
      </c>
      <c r="K1025" s="176">
        <f t="shared" si="109"/>
        <v>47</v>
      </c>
      <c r="L1025" s="176">
        <f t="shared" si="110"/>
        <v>2</v>
      </c>
      <c r="M1025" s="176" t="b">
        <f t="shared" si="111"/>
        <v>1</v>
      </c>
      <c r="N1025" s="176">
        <f t="shared" si="114"/>
        <v>0</v>
      </c>
      <c r="O1025" s="176"/>
    </row>
    <row r="1026" spans="1:15" x14ac:dyDescent="0.25">
      <c r="A1026" s="176">
        <f t="shared" si="108"/>
        <v>248</v>
      </c>
      <c r="B1026" s="176" t="str">
        <f t="shared" si="113"/>
        <v>VSSD</v>
      </c>
      <c r="C1026" s="176" t="str">
        <f t="shared" si="112"/>
        <v>VSSD</v>
      </c>
      <c r="D1026" s="174" t="s">
        <v>2321</v>
      </c>
      <c r="E1026" s="174">
        <v>7415.52</v>
      </c>
      <c r="F1026" s="174">
        <v>6989</v>
      </c>
      <c r="G1026" s="174">
        <v>2500</v>
      </c>
      <c r="H1026" s="174">
        <v>50</v>
      </c>
      <c r="I1026" s="174">
        <v>50</v>
      </c>
      <c r="K1026" s="176">
        <f t="shared" si="109"/>
        <v>48</v>
      </c>
      <c r="L1026" s="176">
        <f t="shared" si="110"/>
        <v>2</v>
      </c>
      <c r="M1026" s="176" t="b">
        <f t="shared" si="111"/>
        <v>1</v>
      </c>
      <c r="N1026" s="176">
        <f t="shared" si="114"/>
        <v>0</v>
      </c>
      <c r="O1026" s="176"/>
    </row>
    <row r="1027" spans="1:15" x14ac:dyDescent="0.25">
      <c r="A1027" s="176">
        <f t="shared" ref="A1027:A1090" si="115">ROUND(K1027,0)+100*ROUND(L1027,0)</f>
        <v>345</v>
      </c>
      <c r="B1027" s="176" t="str">
        <f t="shared" si="113"/>
        <v>NOCON</v>
      </c>
      <c r="C1027" s="176" t="str">
        <f t="shared" si="112"/>
        <v>NOCON</v>
      </c>
      <c r="D1027" s="174" t="s">
        <v>1396</v>
      </c>
      <c r="E1027" s="174">
        <v>6965.52</v>
      </c>
      <c r="F1027" s="174">
        <v>6813</v>
      </c>
      <c r="G1027" s="174">
        <v>2500</v>
      </c>
      <c r="H1027" s="174">
        <v>50</v>
      </c>
      <c r="I1027" s="174">
        <v>50</v>
      </c>
      <c r="K1027" s="176">
        <f t="shared" ref="K1027:K1090" si="116">(E1027-$Q$1)/150</f>
        <v>45</v>
      </c>
      <c r="L1027" s="176">
        <f t="shared" ref="L1027:L1090" si="117">($Q$2-F1027)/176</f>
        <v>3</v>
      </c>
      <c r="M1027" s="176" t="b">
        <f t="shared" ref="M1027:M1090" si="118">N1027&lt;0.000000000001</f>
        <v>1</v>
      </c>
      <c r="N1027" s="176">
        <f t="shared" si="114"/>
        <v>0</v>
      </c>
      <c r="O1027" s="176"/>
    </row>
    <row r="1028" spans="1:15" x14ac:dyDescent="0.25">
      <c r="A1028" s="176">
        <f t="shared" si="115"/>
        <v>346</v>
      </c>
      <c r="B1028" s="176" t="str">
        <f t="shared" si="113"/>
        <v>NOCON</v>
      </c>
      <c r="C1028" s="176" t="str">
        <f t="shared" si="112"/>
        <v>NOCON</v>
      </c>
      <c r="D1028" s="174" t="s">
        <v>1396</v>
      </c>
      <c r="E1028" s="174">
        <v>7115.52</v>
      </c>
      <c r="F1028" s="174">
        <v>6813</v>
      </c>
      <c r="G1028" s="174">
        <v>2500</v>
      </c>
      <c r="H1028" s="174">
        <v>50</v>
      </c>
      <c r="I1028" s="174">
        <v>50</v>
      </c>
      <c r="K1028" s="176">
        <f t="shared" si="116"/>
        <v>46</v>
      </c>
      <c r="L1028" s="176">
        <f t="shared" si="117"/>
        <v>3</v>
      </c>
      <c r="M1028" s="176" t="b">
        <f t="shared" si="118"/>
        <v>1</v>
      </c>
      <c r="N1028" s="176">
        <f t="shared" si="114"/>
        <v>0</v>
      </c>
      <c r="O1028" s="176"/>
    </row>
    <row r="1029" spans="1:15" x14ac:dyDescent="0.25">
      <c r="A1029" s="176">
        <f t="shared" si="115"/>
        <v>347</v>
      </c>
      <c r="B1029" s="176" t="str">
        <f t="shared" si="113"/>
        <v>NOCON</v>
      </c>
      <c r="C1029" s="176" t="str">
        <f t="shared" ref="C1029:C1092" si="119">IF(D1029="NO_NAME","NOCON",RIGHT(D1029,LEN(D1029)-2))</f>
        <v>NOCON</v>
      </c>
      <c r="D1029" s="174" t="s">
        <v>1396</v>
      </c>
      <c r="E1029" s="174">
        <v>7265.52</v>
      </c>
      <c r="F1029" s="174">
        <v>6813</v>
      </c>
      <c r="G1029" s="174">
        <v>2500</v>
      </c>
      <c r="H1029" s="174">
        <v>50</v>
      </c>
      <c r="I1029" s="174">
        <v>50</v>
      </c>
      <c r="K1029" s="176">
        <f t="shared" si="116"/>
        <v>47</v>
      </c>
      <c r="L1029" s="176">
        <f t="shared" si="117"/>
        <v>3</v>
      </c>
      <c r="M1029" s="176" t="b">
        <f t="shared" si="118"/>
        <v>1</v>
      </c>
      <c r="N1029" s="176">
        <f t="shared" si="114"/>
        <v>0</v>
      </c>
      <c r="O1029" s="176"/>
    </row>
    <row r="1030" spans="1:15" x14ac:dyDescent="0.25">
      <c r="A1030" s="176">
        <f t="shared" si="115"/>
        <v>348</v>
      </c>
      <c r="B1030" s="176" t="str">
        <f t="shared" si="113"/>
        <v>VDDD</v>
      </c>
      <c r="C1030" s="176" t="str">
        <f t="shared" si="119"/>
        <v>VDDD</v>
      </c>
      <c r="D1030" s="174" t="s">
        <v>2322</v>
      </c>
      <c r="E1030" s="174">
        <v>7415.52</v>
      </c>
      <c r="F1030" s="174">
        <v>6813</v>
      </c>
      <c r="G1030" s="174">
        <v>2500</v>
      </c>
      <c r="H1030" s="174">
        <v>50</v>
      </c>
      <c r="I1030" s="174">
        <v>50</v>
      </c>
      <c r="K1030" s="176">
        <f t="shared" si="116"/>
        <v>48</v>
      </c>
      <c r="L1030" s="176">
        <f t="shared" si="117"/>
        <v>3</v>
      </c>
      <c r="M1030" s="176" t="b">
        <f t="shared" si="118"/>
        <v>1</v>
      </c>
      <c r="N1030" s="176">
        <f t="shared" si="114"/>
        <v>0</v>
      </c>
      <c r="O1030" s="176"/>
    </row>
    <row r="1031" spans="1:15" x14ac:dyDescent="0.25">
      <c r="A1031" s="176">
        <f t="shared" si="115"/>
        <v>444</v>
      </c>
      <c r="B1031" s="176" t="str">
        <f t="shared" si="113"/>
        <v>NOCON</v>
      </c>
      <c r="C1031" s="176" t="str">
        <f t="shared" si="119"/>
        <v>NOCON</v>
      </c>
      <c r="D1031" s="174" t="s">
        <v>1396</v>
      </c>
      <c r="E1031" s="174">
        <v>6815.52</v>
      </c>
      <c r="F1031" s="174">
        <v>6637</v>
      </c>
      <c r="G1031" s="174">
        <v>2500</v>
      </c>
      <c r="H1031" s="174">
        <v>50</v>
      </c>
      <c r="I1031" s="174">
        <v>50</v>
      </c>
      <c r="K1031" s="176">
        <f t="shared" si="116"/>
        <v>44</v>
      </c>
      <c r="L1031" s="176">
        <f t="shared" si="117"/>
        <v>4</v>
      </c>
      <c r="M1031" s="176" t="b">
        <f t="shared" si="118"/>
        <v>1</v>
      </c>
      <c r="N1031" s="176">
        <f t="shared" si="114"/>
        <v>0</v>
      </c>
      <c r="O1031" s="176"/>
    </row>
    <row r="1032" spans="1:15" x14ac:dyDescent="0.25">
      <c r="A1032" s="176">
        <f t="shared" si="115"/>
        <v>445</v>
      </c>
      <c r="B1032" s="176" t="str">
        <f t="shared" si="113"/>
        <v>NOCON</v>
      </c>
      <c r="C1032" s="176" t="str">
        <f t="shared" si="119"/>
        <v>NOCON</v>
      </c>
      <c r="D1032" s="174" t="s">
        <v>1396</v>
      </c>
      <c r="E1032" s="174">
        <v>6965.52</v>
      </c>
      <c r="F1032" s="174">
        <v>6637</v>
      </c>
      <c r="G1032" s="174">
        <v>2500</v>
      </c>
      <c r="H1032" s="174">
        <v>50</v>
      </c>
      <c r="I1032" s="174">
        <v>50</v>
      </c>
      <c r="K1032" s="176">
        <f t="shared" si="116"/>
        <v>45</v>
      </c>
      <c r="L1032" s="176">
        <f t="shared" si="117"/>
        <v>4</v>
      </c>
      <c r="M1032" s="176" t="b">
        <f t="shared" si="118"/>
        <v>1</v>
      </c>
      <c r="N1032" s="176">
        <f t="shared" si="114"/>
        <v>0</v>
      </c>
      <c r="O1032" s="176"/>
    </row>
    <row r="1033" spans="1:15" x14ac:dyDescent="0.25">
      <c r="A1033" s="176">
        <f t="shared" si="115"/>
        <v>446</v>
      </c>
      <c r="B1033" s="176" t="str">
        <f t="shared" si="113"/>
        <v>NOCON</v>
      </c>
      <c r="C1033" s="176" t="str">
        <f t="shared" si="119"/>
        <v>NOCON</v>
      </c>
      <c r="D1033" s="174" t="s">
        <v>1396</v>
      </c>
      <c r="E1033" s="174">
        <v>7115.52</v>
      </c>
      <c r="F1033" s="174">
        <v>6637</v>
      </c>
      <c r="G1033" s="174">
        <v>2500</v>
      </c>
      <c r="H1033" s="174">
        <v>50</v>
      </c>
      <c r="I1033" s="174">
        <v>50</v>
      </c>
      <c r="K1033" s="176">
        <f t="shared" si="116"/>
        <v>46</v>
      </c>
      <c r="L1033" s="176">
        <f t="shared" si="117"/>
        <v>4</v>
      </c>
      <c r="M1033" s="176" t="b">
        <f t="shared" si="118"/>
        <v>1</v>
      </c>
      <c r="N1033" s="176">
        <f t="shared" si="114"/>
        <v>0</v>
      </c>
      <c r="O1033" s="176"/>
    </row>
    <row r="1034" spans="1:15" x14ac:dyDescent="0.25">
      <c r="A1034" s="176">
        <f t="shared" si="115"/>
        <v>447</v>
      </c>
      <c r="B1034" s="176" t="str">
        <f t="shared" si="113"/>
        <v>NOCON</v>
      </c>
      <c r="C1034" s="176" t="str">
        <f t="shared" si="119"/>
        <v>NOCON</v>
      </c>
      <c r="D1034" s="174" t="s">
        <v>1396</v>
      </c>
      <c r="E1034" s="174">
        <v>7265.52</v>
      </c>
      <c r="F1034" s="174">
        <v>6637</v>
      </c>
      <c r="G1034" s="174">
        <v>2500</v>
      </c>
      <c r="H1034" s="174">
        <v>50</v>
      </c>
      <c r="I1034" s="174">
        <v>50</v>
      </c>
      <c r="K1034" s="176">
        <f t="shared" si="116"/>
        <v>47</v>
      </c>
      <c r="L1034" s="176">
        <f t="shared" si="117"/>
        <v>4</v>
      </c>
      <c r="M1034" s="176" t="b">
        <f t="shared" si="118"/>
        <v>1</v>
      </c>
      <c r="N1034" s="176">
        <f t="shared" si="114"/>
        <v>0</v>
      </c>
      <c r="O1034" s="176"/>
    </row>
    <row r="1035" spans="1:15" x14ac:dyDescent="0.25">
      <c r="A1035" s="176">
        <f t="shared" si="115"/>
        <v>448</v>
      </c>
      <c r="B1035" s="176" t="str">
        <f t="shared" si="113"/>
        <v>NOCON</v>
      </c>
      <c r="C1035" s="176" t="str">
        <f t="shared" si="119"/>
        <v>NOCON</v>
      </c>
      <c r="D1035" s="174" t="s">
        <v>1396</v>
      </c>
      <c r="E1035" s="174">
        <v>7415.52</v>
      </c>
      <c r="F1035" s="174">
        <v>6637</v>
      </c>
      <c r="G1035" s="174">
        <v>2500</v>
      </c>
      <c r="H1035" s="174">
        <v>50</v>
      </c>
      <c r="I1035" s="174">
        <v>50</v>
      </c>
      <c r="K1035" s="176">
        <f t="shared" si="116"/>
        <v>48</v>
      </c>
      <c r="L1035" s="176">
        <f t="shared" si="117"/>
        <v>4</v>
      </c>
      <c r="M1035" s="176" t="b">
        <f t="shared" si="118"/>
        <v>1</v>
      </c>
      <c r="N1035" s="176">
        <f t="shared" si="114"/>
        <v>0</v>
      </c>
      <c r="O1035" s="176"/>
    </row>
    <row r="1036" spans="1:15" x14ac:dyDescent="0.25">
      <c r="A1036" s="176">
        <f t="shared" si="115"/>
        <v>543</v>
      </c>
      <c r="B1036" s="176" t="str">
        <f t="shared" si="113"/>
        <v>NOCON</v>
      </c>
      <c r="C1036" s="176" t="str">
        <f t="shared" si="119"/>
        <v>NOCON</v>
      </c>
      <c r="D1036" s="174" t="s">
        <v>1396</v>
      </c>
      <c r="E1036" s="174">
        <v>6665.52</v>
      </c>
      <c r="F1036" s="174">
        <v>6461</v>
      </c>
      <c r="G1036" s="174">
        <v>2500</v>
      </c>
      <c r="H1036" s="174">
        <v>50</v>
      </c>
      <c r="I1036" s="174">
        <v>50</v>
      </c>
      <c r="K1036" s="176">
        <f t="shared" si="116"/>
        <v>43</v>
      </c>
      <c r="L1036" s="176">
        <f t="shared" si="117"/>
        <v>5</v>
      </c>
      <c r="M1036" s="176" t="b">
        <f t="shared" si="118"/>
        <v>1</v>
      </c>
      <c r="N1036" s="176">
        <f t="shared" si="114"/>
        <v>0</v>
      </c>
      <c r="O1036" s="176"/>
    </row>
    <row r="1037" spans="1:15" x14ac:dyDescent="0.25">
      <c r="A1037" s="176">
        <f t="shared" si="115"/>
        <v>544</v>
      </c>
      <c r="B1037" s="176" t="str">
        <f t="shared" ref="B1037:B1100" si="120">IF(LEFT(C1037,1)="V",IF(ISNUMBER(FIND("&lt;",C1037)),LEFT(C1037,FIND("&lt;",C1037)-1),C1037),C1037)</f>
        <v>NOCON</v>
      </c>
      <c r="C1037" s="176" t="str">
        <f t="shared" si="119"/>
        <v>NOCON</v>
      </c>
      <c r="D1037" s="174" t="s">
        <v>1396</v>
      </c>
      <c r="E1037" s="174">
        <v>6815.52</v>
      </c>
      <c r="F1037" s="174">
        <v>6461</v>
      </c>
      <c r="G1037" s="174">
        <v>2500</v>
      </c>
      <c r="H1037" s="174">
        <v>50</v>
      </c>
      <c r="I1037" s="174">
        <v>50</v>
      </c>
      <c r="K1037" s="176">
        <f t="shared" si="116"/>
        <v>44</v>
      </c>
      <c r="L1037" s="176">
        <f t="shared" si="117"/>
        <v>5</v>
      </c>
      <c r="M1037" s="176" t="b">
        <f t="shared" si="118"/>
        <v>1</v>
      </c>
      <c r="N1037" s="176">
        <f t="shared" si="114"/>
        <v>0</v>
      </c>
      <c r="O1037" s="176"/>
    </row>
    <row r="1038" spans="1:15" x14ac:dyDescent="0.25">
      <c r="A1038" s="176">
        <f t="shared" si="115"/>
        <v>545</v>
      </c>
      <c r="B1038" s="176" t="str">
        <f t="shared" si="120"/>
        <v>NOCON</v>
      </c>
      <c r="C1038" s="176" t="str">
        <f t="shared" si="119"/>
        <v>NOCON</v>
      </c>
      <c r="D1038" s="174" t="s">
        <v>1396</v>
      </c>
      <c r="E1038" s="174">
        <v>6965.52</v>
      </c>
      <c r="F1038" s="174">
        <v>6461</v>
      </c>
      <c r="G1038" s="174">
        <v>2500</v>
      </c>
      <c r="H1038" s="174">
        <v>50</v>
      </c>
      <c r="I1038" s="174">
        <v>50</v>
      </c>
      <c r="K1038" s="176">
        <f t="shared" si="116"/>
        <v>45</v>
      </c>
      <c r="L1038" s="176">
        <f t="shared" si="117"/>
        <v>5</v>
      </c>
      <c r="M1038" s="176" t="b">
        <f t="shared" si="118"/>
        <v>1</v>
      </c>
      <c r="N1038" s="176">
        <f t="shared" si="114"/>
        <v>0</v>
      </c>
      <c r="O1038" s="176"/>
    </row>
    <row r="1039" spans="1:15" x14ac:dyDescent="0.25">
      <c r="A1039" s="176">
        <f t="shared" si="115"/>
        <v>546</v>
      </c>
      <c r="B1039" s="176" t="str">
        <f t="shared" si="120"/>
        <v>NOCON</v>
      </c>
      <c r="C1039" s="176" t="str">
        <f t="shared" si="119"/>
        <v>NOCON</v>
      </c>
      <c r="D1039" s="174" t="s">
        <v>1396</v>
      </c>
      <c r="E1039" s="174">
        <v>7115.52</v>
      </c>
      <c r="F1039" s="174">
        <v>6461</v>
      </c>
      <c r="G1039" s="174">
        <v>2500</v>
      </c>
      <c r="H1039" s="174">
        <v>50</v>
      </c>
      <c r="I1039" s="174">
        <v>50</v>
      </c>
      <c r="K1039" s="176">
        <f t="shared" si="116"/>
        <v>46</v>
      </c>
      <c r="L1039" s="176">
        <f t="shared" si="117"/>
        <v>5</v>
      </c>
      <c r="M1039" s="176" t="b">
        <f t="shared" si="118"/>
        <v>1</v>
      </c>
      <c r="N1039" s="176">
        <f t="shared" si="114"/>
        <v>0</v>
      </c>
      <c r="O1039" s="176"/>
    </row>
    <row r="1040" spans="1:15" x14ac:dyDescent="0.25">
      <c r="A1040" s="176">
        <f t="shared" si="115"/>
        <v>547</v>
      </c>
      <c r="B1040" s="176" t="str">
        <f t="shared" si="120"/>
        <v>NOCON</v>
      </c>
      <c r="C1040" s="176" t="str">
        <f t="shared" si="119"/>
        <v>NOCON</v>
      </c>
      <c r="D1040" s="174" t="s">
        <v>1396</v>
      </c>
      <c r="E1040" s="174">
        <v>7265.52</v>
      </c>
      <c r="F1040" s="174">
        <v>6461</v>
      </c>
      <c r="G1040" s="174">
        <v>2500</v>
      </c>
      <c r="H1040" s="174">
        <v>50</v>
      </c>
      <c r="I1040" s="174">
        <v>50</v>
      </c>
      <c r="K1040" s="176">
        <f t="shared" si="116"/>
        <v>47</v>
      </c>
      <c r="L1040" s="176">
        <f t="shared" si="117"/>
        <v>5</v>
      </c>
      <c r="M1040" s="176" t="b">
        <f t="shared" si="118"/>
        <v>1</v>
      </c>
      <c r="N1040" s="176">
        <f t="shared" si="114"/>
        <v>0</v>
      </c>
      <c r="O1040" s="176"/>
    </row>
    <row r="1041" spans="1:15" x14ac:dyDescent="0.25">
      <c r="A1041" s="176">
        <f t="shared" si="115"/>
        <v>548</v>
      </c>
      <c r="B1041" s="176" t="str">
        <f t="shared" si="120"/>
        <v>NOCON</v>
      </c>
      <c r="C1041" s="176" t="str">
        <f t="shared" si="119"/>
        <v>NOCON</v>
      </c>
      <c r="D1041" s="174" t="s">
        <v>1396</v>
      </c>
      <c r="E1041" s="174">
        <v>7415.52</v>
      </c>
      <c r="F1041" s="174">
        <v>6461</v>
      </c>
      <c r="G1041" s="174">
        <v>2500</v>
      </c>
      <c r="H1041" s="174">
        <v>50</v>
      </c>
      <c r="I1041" s="174">
        <v>50</v>
      </c>
      <c r="K1041" s="176">
        <f t="shared" si="116"/>
        <v>48</v>
      </c>
      <c r="L1041" s="176">
        <f t="shared" si="117"/>
        <v>5</v>
      </c>
      <c r="M1041" s="176" t="b">
        <f t="shared" si="118"/>
        <v>1</v>
      </c>
      <c r="N1041" s="176">
        <f t="shared" si="114"/>
        <v>0</v>
      </c>
      <c r="O1041" s="176"/>
    </row>
    <row r="1042" spans="1:15" x14ac:dyDescent="0.25">
      <c r="A1042" s="176">
        <f t="shared" si="115"/>
        <v>641</v>
      </c>
      <c r="B1042" s="176" t="str">
        <f t="shared" si="120"/>
        <v>VDDHV</v>
      </c>
      <c r="C1042" s="176" t="str">
        <f t="shared" si="119"/>
        <v>VDDHV&lt;41&gt;</v>
      </c>
      <c r="D1042" s="174" t="s">
        <v>2323</v>
      </c>
      <c r="E1042" s="174">
        <v>6365.52</v>
      </c>
      <c r="F1042" s="174">
        <v>6285</v>
      </c>
      <c r="G1042" s="174">
        <v>2500</v>
      </c>
      <c r="H1042" s="174">
        <v>50</v>
      </c>
      <c r="I1042" s="174">
        <v>50</v>
      </c>
      <c r="K1042" s="176">
        <f t="shared" si="116"/>
        <v>41</v>
      </c>
      <c r="L1042" s="176">
        <f t="shared" si="117"/>
        <v>6</v>
      </c>
      <c r="M1042" s="176" t="b">
        <f t="shared" si="118"/>
        <v>1</v>
      </c>
      <c r="N1042" s="176">
        <f t="shared" si="114"/>
        <v>0</v>
      </c>
      <c r="O1042" s="176"/>
    </row>
    <row r="1043" spans="1:15" x14ac:dyDescent="0.25">
      <c r="A1043" s="176">
        <f t="shared" si="115"/>
        <v>642</v>
      </c>
      <c r="B1043" s="176" t="str">
        <f t="shared" si="120"/>
        <v>VSSHV</v>
      </c>
      <c r="C1043" s="176" t="str">
        <f t="shared" si="119"/>
        <v>VSSHV&lt;34&gt;</v>
      </c>
      <c r="D1043" s="174" t="s">
        <v>2324</v>
      </c>
      <c r="E1043" s="174">
        <v>6515.52</v>
      </c>
      <c r="F1043" s="174">
        <v>6285</v>
      </c>
      <c r="G1043" s="174">
        <v>2500</v>
      </c>
      <c r="H1043" s="174">
        <v>50</v>
      </c>
      <c r="I1043" s="174">
        <v>50</v>
      </c>
      <c r="K1043" s="176">
        <f t="shared" si="116"/>
        <v>42</v>
      </c>
      <c r="L1043" s="176">
        <f t="shared" si="117"/>
        <v>6</v>
      </c>
      <c r="M1043" s="176" t="b">
        <f t="shared" si="118"/>
        <v>1</v>
      </c>
      <c r="N1043" s="176">
        <f t="shared" si="114"/>
        <v>0</v>
      </c>
      <c r="O1043" s="176"/>
    </row>
    <row r="1044" spans="1:15" x14ac:dyDescent="0.25">
      <c r="A1044" s="176">
        <f t="shared" si="115"/>
        <v>643</v>
      </c>
      <c r="B1044" s="176" t="str">
        <f t="shared" si="120"/>
        <v>NOCON</v>
      </c>
      <c r="C1044" s="176" t="str">
        <f t="shared" si="119"/>
        <v>NOCON</v>
      </c>
      <c r="D1044" s="174" t="s">
        <v>1396</v>
      </c>
      <c r="E1044" s="174">
        <v>6665.52</v>
      </c>
      <c r="F1044" s="174">
        <v>6285</v>
      </c>
      <c r="G1044" s="174">
        <v>2500</v>
      </c>
      <c r="H1044" s="174">
        <v>50</v>
      </c>
      <c r="I1044" s="174">
        <v>50</v>
      </c>
      <c r="K1044" s="176">
        <f t="shared" si="116"/>
        <v>43</v>
      </c>
      <c r="L1044" s="176">
        <f t="shared" si="117"/>
        <v>6</v>
      </c>
      <c r="M1044" s="176" t="b">
        <f t="shared" si="118"/>
        <v>1</v>
      </c>
      <c r="N1044" s="176">
        <f t="shared" ref="N1044:N1107" si="121">ABS(K1044-ROUND(K1044,0))+ABS(L1044-ROUND(L1044,0))</f>
        <v>0</v>
      </c>
      <c r="O1044" s="176"/>
    </row>
    <row r="1045" spans="1:15" x14ac:dyDescent="0.25">
      <c r="A1045" s="176">
        <f t="shared" si="115"/>
        <v>644</v>
      </c>
      <c r="B1045" s="176" t="str">
        <f t="shared" si="120"/>
        <v>NOCON</v>
      </c>
      <c r="C1045" s="176" t="str">
        <f t="shared" si="119"/>
        <v>NOCON</v>
      </c>
      <c r="D1045" s="174" t="s">
        <v>1396</v>
      </c>
      <c r="E1045" s="174">
        <v>6815.52</v>
      </c>
      <c r="F1045" s="174">
        <v>6285</v>
      </c>
      <c r="G1045" s="174">
        <v>2500</v>
      </c>
      <c r="H1045" s="174">
        <v>50</v>
      </c>
      <c r="I1045" s="174">
        <v>50</v>
      </c>
      <c r="K1045" s="176">
        <f t="shared" si="116"/>
        <v>44</v>
      </c>
      <c r="L1045" s="176">
        <f t="shared" si="117"/>
        <v>6</v>
      </c>
      <c r="M1045" s="176" t="b">
        <f t="shared" si="118"/>
        <v>1</v>
      </c>
      <c r="N1045" s="176">
        <f t="shared" si="121"/>
        <v>0</v>
      </c>
      <c r="O1045" s="176"/>
    </row>
    <row r="1046" spans="1:15" x14ac:dyDescent="0.25">
      <c r="A1046" s="176">
        <f t="shared" si="115"/>
        <v>645</v>
      </c>
      <c r="B1046" s="176" t="str">
        <f t="shared" si="120"/>
        <v>NOCON</v>
      </c>
      <c r="C1046" s="176" t="str">
        <f t="shared" si="119"/>
        <v>NOCON</v>
      </c>
      <c r="D1046" s="174" t="s">
        <v>1396</v>
      </c>
      <c r="E1046" s="174">
        <v>6965.52</v>
      </c>
      <c r="F1046" s="174">
        <v>6285</v>
      </c>
      <c r="G1046" s="174">
        <v>2500</v>
      </c>
      <c r="H1046" s="174">
        <v>50</v>
      </c>
      <c r="I1046" s="174">
        <v>50</v>
      </c>
      <c r="K1046" s="176">
        <f t="shared" si="116"/>
        <v>45</v>
      </c>
      <c r="L1046" s="176">
        <f t="shared" si="117"/>
        <v>6</v>
      </c>
      <c r="M1046" s="176" t="b">
        <f t="shared" si="118"/>
        <v>1</v>
      </c>
      <c r="N1046" s="176">
        <f t="shared" si="121"/>
        <v>0</v>
      </c>
      <c r="O1046" s="176"/>
    </row>
    <row r="1047" spans="1:15" x14ac:dyDescent="0.25">
      <c r="A1047" s="176">
        <f t="shared" si="115"/>
        <v>646</v>
      </c>
      <c r="B1047" s="176" t="str">
        <f t="shared" si="120"/>
        <v>NOCON</v>
      </c>
      <c r="C1047" s="176" t="str">
        <f t="shared" si="119"/>
        <v>NOCON</v>
      </c>
      <c r="D1047" s="174" t="s">
        <v>1396</v>
      </c>
      <c r="E1047" s="174">
        <v>7115.52</v>
      </c>
      <c r="F1047" s="174">
        <v>6285</v>
      </c>
      <c r="G1047" s="174">
        <v>2500</v>
      </c>
      <c r="H1047" s="174">
        <v>50</v>
      </c>
      <c r="I1047" s="174">
        <v>50</v>
      </c>
      <c r="K1047" s="176">
        <f t="shared" si="116"/>
        <v>46</v>
      </c>
      <c r="L1047" s="176">
        <f t="shared" si="117"/>
        <v>6</v>
      </c>
      <c r="M1047" s="176" t="b">
        <f t="shared" si="118"/>
        <v>1</v>
      </c>
      <c r="N1047" s="176">
        <f t="shared" si="121"/>
        <v>0</v>
      </c>
      <c r="O1047" s="176"/>
    </row>
    <row r="1048" spans="1:15" x14ac:dyDescent="0.25">
      <c r="A1048" s="176">
        <f t="shared" si="115"/>
        <v>647</v>
      </c>
      <c r="B1048" s="176" t="str">
        <f t="shared" si="120"/>
        <v>NOCON</v>
      </c>
      <c r="C1048" s="176" t="str">
        <f t="shared" si="119"/>
        <v>NOCON</v>
      </c>
      <c r="D1048" s="174" t="s">
        <v>1396</v>
      </c>
      <c r="E1048" s="174">
        <v>7265.52</v>
      </c>
      <c r="F1048" s="174">
        <v>6285</v>
      </c>
      <c r="G1048" s="174">
        <v>2500</v>
      </c>
      <c r="H1048" s="174">
        <v>50</v>
      </c>
      <c r="I1048" s="174">
        <v>50</v>
      </c>
      <c r="K1048" s="176">
        <f t="shared" si="116"/>
        <v>47</v>
      </c>
      <c r="L1048" s="176">
        <f t="shared" si="117"/>
        <v>6</v>
      </c>
      <c r="M1048" s="176" t="b">
        <f t="shared" si="118"/>
        <v>1</v>
      </c>
      <c r="N1048" s="176">
        <f t="shared" si="121"/>
        <v>0</v>
      </c>
      <c r="O1048" s="176"/>
    </row>
    <row r="1049" spans="1:15" x14ac:dyDescent="0.25">
      <c r="A1049" s="176">
        <f t="shared" si="115"/>
        <v>648</v>
      </c>
      <c r="B1049" s="176" t="str">
        <f t="shared" si="120"/>
        <v>NOCON</v>
      </c>
      <c r="C1049" s="176" t="str">
        <f t="shared" si="119"/>
        <v>NOCON</v>
      </c>
      <c r="D1049" s="174" t="s">
        <v>1396</v>
      </c>
      <c r="E1049" s="174">
        <v>7415.52</v>
      </c>
      <c r="F1049" s="174">
        <v>6285</v>
      </c>
      <c r="G1049" s="174">
        <v>2500</v>
      </c>
      <c r="H1049" s="174">
        <v>50</v>
      </c>
      <c r="I1049" s="174">
        <v>50</v>
      </c>
      <c r="K1049" s="176">
        <f t="shared" si="116"/>
        <v>48</v>
      </c>
      <c r="L1049" s="176">
        <f t="shared" si="117"/>
        <v>6</v>
      </c>
      <c r="M1049" s="176" t="b">
        <f t="shared" si="118"/>
        <v>1</v>
      </c>
      <c r="N1049" s="176">
        <f t="shared" si="121"/>
        <v>0</v>
      </c>
      <c r="O1049" s="176"/>
    </row>
    <row r="1050" spans="1:15" x14ac:dyDescent="0.25">
      <c r="A1050" s="176">
        <f t="shared" si="115"/>
        <v>740</v>
      </c>
      <c r="B1050" s="176" t="str">
        <f t="shared" si="120"/>
        <v>PZT&lt;255&gt;</v>
      </c>
      <c r="C1050" s="176" t="str">
        <f t="shared" si="119"/>
        <v>PZT&lt;255&gt;</v>
      </c>
      <c r="D1050" s="174" t="s">
        <v>2325</v>
      </c>
      <c r="E1050" s="174">
        <v>6215.52</v>
      </c>
      <c r="F1050" s="174">
        <v>6109</v>
      </c>
      <c r="G1050" s="174">
        <v>2500</v>
      </c>
      <c r="H1050" s="174">
        <v>50</v>
      </c>
      <c r="I1050" s="174">
        <v>50</v>
      </c>
      <c r="K1050" s="176">
        <f t="shared" si="116"/>
        <v>40</v>
      </c>
      <c r="L1050" s="176">
        <f t="shared" si="117"/>
        <v>7</v>
      </c>
      <c r="M1050" s="176" t="b">
        <f t="shared" si="118"/>
        <v>1</v>
      </c>
      <c r="N1050" s="176">
        <f t="shared" si="121"/>
        <v>0</v>
      </c>
      <c r="O1050" s="176"/>
    </row>
    <row r="1051" spans="1:15" x14ac:dyDescent="0.25">
      <c r="A1051" s="176">
        <f t="shared" si="115"/>
        <v>741</v>
      </c>
      <c r="B1051" s="176" t="str">
        <f t="shared" si="120"/>
        <v>VDDHV</v>
      </c>
      <c r="C1051" s="176" t="str">
        <f t="shared" si="119"/>
        <v>VDDHV&lt;47&gt;</v>
      </c>
      <c r="D1051" s="174" t="s">
        <v>2326</v>
      </c>
      <c r="E1051" s="174">
        <v>6365.52</v>
      </c>
      <c r="F1051" s="174">
        <v>6109</v>
      </c>
      <c r="G1051" s="174">
        <v>2500</v>
      </c>
      <c r="H1051" s="174">
        <v>50</v>
      </c>
      <c r="I1051" s="174">
        <v>50</v>
      </c>
      <c r="K1051" s="176">
        <f t="shared" si="116"/>
        <v>41</v>
      </c>
      <c r="L1051" s="176">
        <f t="shared" si="117"/>
        <v>7</v>
      </c>
      <c r="M1051" s="176" t="b">
        <f t="shared" si="118"/>
        <v>1</v>
      </c>
      <c r="N1051" s="176">
        <f t="shared" si="121"/>
        <v>0</v>
      </c>
      <c r="O1051" s="176"/>
    </row>
    <row r="1052" spans="1:15" x14ac:dyDescent="0.25">
      <c r="A1052" s="176">
        <f t="shared" si="115"/>
        <v>742</v>
      </c>
      <c r="B1052" s="176" t="str">
        <f t="shared" si="120"/>
        <v>VSSHV</v>
      </c>
      <c r="C1052" s="176" t="str">
        <f t="shared" si="119"/>
        <v>VSSHV&lt;39&gt;</v>
      </c>
      <c r="D1052" s="174" t="s">
        <v>2327</v>
      </c>
      <c r="E1052" s="174">
        <v>6515.52</v>
      </c>
      <c r="F1052" s="174">
        <v>6109</v>
      </c>
      <c r="G1052" s="174">
        <v>2500</v>
      </c>
      <c r="H1052" s="174">
        <v>50</v>
      </c>
      <c r="I1052" s="174">
        <v>50</v>
      </c>
      <c r="K1052" s="176">
        <f t="shared" si="116"/>
        <v>42</v>
      </c>
      <c r="L1052" s="176">
        <f t="shared" si="117"/>
        <v>7</v>
      </c>
      <c r="M1052" s="176" t="b">
        <f t="shared" si="118"/>
        <v>1</v>
      </c>
      <c r="N1052" s="176">
        <f t="shared" si="121"/>
        <v>0</v>
      </c>
      <c r="O1052" s="176"/>
    </row>
    <row r="1053" spans="1:15" x14ac:dyDescent="0.25">
      <c r="A1053" s="176">
        <f t="shared" si="115"/>
        <v>743</v>
      </c>
      <c r="B1053" s="176" t="str">
        <f t="shared" si="120"/>
        <v>NOCON</v>
      </c>
      <c r="C1053" s="176" t="str">
        <f t="shared" si="119"/>
        <v>NOCON</v>
      </c>
      <c r="D1053" s="174" t="s">
        <v>1396</v>
      </c>
      <c r="E1053" s="174">
        <v>6665.52</v>
      </c>
      <c r="F1053" s="174">
        <v>6109</v>
      </c>
      <c r="G1053" s="174">
        <v>2500</v>
      </c>
      <c r="H1053" s="174">
        <v>50</v>
      </c>
      <c r="I1053" s="174">
        <v>50</v>
      </c>
      <c r="K1053" s="176">
        <f t="shared" si="116"/>
        <v>43</v>
      </c>
      <c r="L1053" s="176">
        <f t="shared" si="117"/>
        <v>7</v>
      </c>
      <c r="M1053" s="176" t="b">
        <f t="shared" si="118"/>
        <v>1</v>
      </c>
      <c r="N1053" s="176">
        <f t="shared" si="121"/>
        <v>0</v>
      </c>
      <c r="O1053" s="176"/>
    </row>
    <row r="1054" spans="1:15" x14ac:dyDescent="0.25">
      <c r="A1054" s="176">
        <f t="shared" si="115"/>
        <v>744</v>
      </c>
      <c r="B1054" s="176" t="str">
        <f t="shared" si="120"/>
        <v>NOCON</v>
      </c>
      <c r="C1054" s="176" t="str">
        <f t="shared" si="119"/>
        <v>NOCON</v>
      </c>
      <c r="D1054" s="174" t="s">
        <v>1396</v>
      </c>
      <c r="E1054" s="174">
        <v>6815.52</v>
      </c>
      <c r="F1054" s="174">
        <v>6109</v>
      </c>
      <c r="G1054" s="174">
        <v>2500</v>
      </c>
      <c r="H1054" s="174">
        <v>50</v>
      </c>
      <c r="I1054" s="174">
        <v>50</v>
      </c>
      <c r="K1054" s="176">
        <f t="shared" si="116"/>
        <v>44</v>
      </c>
      <c r="L1054" s="176">
        <f t="shared" si="117"/>
        <v>7</v>
      </c>
      <c r="M1054" s="176" t="b">
        <f t="shared" si="118"/>
        <v>1</v>
      </c>
      <c r="N1054" s="176">
        <f t="shared" si="121"/>
        <v>0</v>
      </c>
      <c r="O1054" s="176"/>
    </row>
    <row r="1055" spans="1:15" x14ac:dyDescent="0.25">
      <c r="A1055" s="176">
        <f t="shared" si="115"/>
        <v>745</v>
      </c>
      <c r="B1055" s="176" t="str">
        <f t="shared" si="120"/>
        <v>NOCON</v>
      </c>
      <c r="C1055" s="176" t="str">
        <f t="shared" si="119"/>
        <v>NOCON</v>
      </c>
      <c r="D1055" s="174" t="s">
        <v>1396</v>
      </c>
      <c r="E1055" s="174">
        <v>6965.52</v>
      </c>
      <c r="F1055" s="174">
        <v>6109</v>
      </c>
      <c r="G1055" s="174">
        <v>2500</v>
      </c>
      <c r="H1055" s="174">
        <v>50</v>
      </c>
      <c r="I1055" s="174">
        <v>50</v>
      </c>
      <c r="K1055" s="176">
        <f t="shared" si="116"/>
        <v>45</v>
      </c>
      <c r="L1055" s="176">
        <f t="shared" si="117"/>
        <v>7</v>
      </c>
      <c r="M1055" s="176" t="b">
        <f t="shared" si="118"/>
        <v>1</v>
      </c>
      <c r="N1055" s="176">
        <f t="shared" si="121"/>
        <v>0</v>
      </c>
      <c r="O1055" s="176"/>
    </row>
    <row r="1056" spans="1:15" x14ac:dyDescent="0.25">
      <c r="A1056" s="176">
        <f t="shared" si="115"/>
        <v>746</v>
      </c>
      <c r="B1056" s="176" t="str">
        <f t="shared" si="120"/>
        <v>NOCON</v>
      </c>
      <c r="C1056" s="176" t="str">
        <f t="shared" si="119"/>
        <v>NOCON</v>
      </c>
      <c r="D1056" s="174" t="s">
        <v>1396</v>
      </c>
      <c r="E1056" s="174">
        <v>7115.52</v>
      </c>
      <c r="F1056" s="174">
        <v>6109</v>
      </c>
      <c r="G1056" s="174">
        <v>2500</v>
      </c>
      <c r="H1056" s="174">
        <v>50</v>
      </c>
      <c r="I1056" s="174">
        <v>50</v>
      </c>
      <c r="K1056" s="176">
        <f t="shared" si="116"/>
        <v>46</v>
      </c>
      <c r="L1056" s="176">
        <f t="shared" si="117"/>
        <v>7</v>
      </c>
      <c r="M1056" s="176" t="b">
        <f t="shared" si="118"/>
        <v>1</v>
      </c>
      <c r="N1056" s="176">
        <f t="shared" si="121"/>
        <v>0</v>
      </c>
      <c r="O1056" s="176"/>
    </row>
    <row r="1057" spans="1:15" x14ac:dyDescent="0.25">
      <c r="A1057" s="176">
        <f t="shared" si="115"/>
        <v>747</v>
      </c>
      <c r="B1057" s="176" t="str">
        <f t="shared" si="120"/>
        <v>NOCON</v>
      </c>
      <c r="C1057" s="176" t="str">
        <f t="shared" si="119"/>
        <v>NOCON</v>
      </c>
      <c r="D1057" s="174" t="s">
        <v>1396</v>
      </c>
      <c r="E1057" s="174">
        <v>7265.52</v>
      </c>
      <c r="F1057" s="174">
        <v>6109</v>
      </c>
      <c r="G1057" s="174">
        <v>2500</v>
      </c>
      <c r="H1057" s="174">
        <v>50</v>
      </c>
      <c r="I1057" s="174">
        <v>50</v>
      </c>
      <c r="K1057" s="176">
        <f t="shared" si="116"/>
        <v>47</v>
      </c>
      <c r="L1057" s="176">
        <f t="shared" si="117"/>
        <v>7</v>
      </c>
      <c r="M1057" s="176" t="b">
        <f t="shared" si="118"/>
        <v>1</v>
      </c>
      <c r="N1057" s="176">
        <f t="shared" si="121"/>
        <v>0</v>
      </c>
      <c r="O1057" s="176"/>
    </row>
    <row r="1058" spans="1:15" x14ac:dyDescent="0.25">
      <c r="A1058" s="176">
        <f t="shared" si="115"/>
        <v>748</v>
      </c>
      <c r="B1058" s="176" t="str">
        <f t="shared" si="120"/>
        <v>NOCON</v>
      </c>
      <c r="C1058" s="176" t="str">
        <f t="shared" si="119"/>
        <v>NOCON</v>
      </c>
      <c r="D1058" s="174" t="s">
        <v>1396</v>
      </c>
      <c r="E1058" s="174">
        <v>7415.52</v>
      </c>
      <c r="F1058" s="174">
        <v>6109</v>
      </c>
      <c r="G1058" s="174">
        <v>2500</v>
      </c>
      <c r="H1058" s="174">
        <v>50</v>
      </c>
      <c r="I1058" s="174">
        <v>50</v>
      </c>
      <c r="K1058" s="176">
        <f t="shared" si="116"/>
        <v>48</v>
      </c>
      <c r="L1058" s="176">
        <f t="shared" si="117"/>
        <v>7</v>
      </c>
      <c r="M1058" s="176" t="b">
        <f t="shared" si="118"/>
        <v>1</v>
      </c>
      <c r="N1058" s="176">
        <f t="shared" si="121"/>
        <v>0</v>
      </c>
      <c r="O1058" s="176"/>
    </row>
    <row r="1059" spans="1:15" x14ac:dyDescent="0.25">
      <c r="A1059" s="176">
        <f t="shared" si="115"/>
        <v>839</v>
      </c>
      <c r="B1059" s="176" t="str">
        <f t="shared" si="120"/>
        <v>PZT&lt;286&gt;</v>
      </c>
      <c r="C1059" s="176" t="str">
        <f t="shared" si="119"/>
        <v>PZT&lt;286&gt;</v>
      </c>
      <c r="D1059" s="174" t="s">
        <v>2328</v>
      </c>
      <c r="E1059" s="174">
        <v>6065.52</v>
      </c>
      <c r="F1059" s="174">
        <v>5933</v>
      </c>
      <c r="G1059" s="174">
        <v>2500</v>
      </c>
      <c r="H1059" s="174">
        <v>50</v>
      </c>
      <c r="I1059" s="174">
        <v>50</v>
      </c>
      <c r="K1059" s="176">
        <f t="shared" si="116"/>
        <v>39</v>
      </c>
      <c r="L1059" s="176">
        <f t="shared" si="117"/>
        <v>8</v>
      </c>
      <c r="M1059" s="176" t="b">
        <f t="shared" si="118"/>
        <v>1</v>
      </c>
      <c r="N1059" s="176">
        <f t="shared" si="121"/>
        <v>0</v>
      </c>
      <c r="O1059" s="176"/>
    </row>
    <row r="1060" spans="1:15" x14ac:dyDescent="0.25">
      <c r="A1060" s="176">
        <f t="shared" si="115"/>
        <v>840</v>
      </c>
      <c r="B1060" s="176" t="str">
        <f t="shared" si="120"/>
        <v>PZT&lt;287&gt;</v>
      </c>
      <c r="C1060" s="176" t="str">
        <f t="shared" si="119"/>
        <v>PZT&lt;287&gt;</v>
      </c>
      <c r="D1060" s="174" t="s">
        <v>2329</v>
      </c>
      <c r="E1060" s="174">
        <v>6215.52</v>
      </c>
      <c r="F1060" s="174">
        <v>5933</v>
      </c>
      <c r="G1060" s="174">
        <v>2500</v>
      </c>
      <c r="H1060" s="174">
        <v>50</v>
      </c>
      <c r="I1060" s="174">
        <v>50</v>
      </c>
      <c r="K1060" s="176">
        <f t="shared" si="116"/>
        <v>40</v>
      </c>
      <c r="L1060" s="176">
        <f t="shared" si="117"/>
        <v>8</v>
      </c>
      <c r="M1060" s="176" t="b">
        <f t="shared" si="118"/>
        <v>1</v>
      </c>
      <c r="N1060" s="176">
        <f t="shared" si="121"/>
        <v>0</v>
      </c>
      <c r="O1060" s="176"/>
    </row>
    <row r="1061" spans="1:15" x14ac:dyDescent="0.25">
      <c r="A1061" s="176">
        <f t="shared" si="115"/>
        <v>841</v>
      </c>
      <c r="B1061" s="176" t="str">
        <f t="shared" si="120"/>
        <v>VDDHV</v>
      </c>
      <c r="C1061" s="176" t="str">
        <f t="shared" si="119"/>
        <v>VDDHV&lt;53&gt;</v>
      </c>
      <c r="D1061" s="174" t="s">
        <v>2330</v>
      </c>
      <c r="E1061" s="174">
        <v>6365.52</v>
      </c>
      <c r="F1061" s="174">
        <v>5933</v>
      </c>
      <c r="G1061" s="174">
        <v>2500</v>
      </c>
      <c r="H1061" s="174">
        <v>50</v>
      </c>
      <c r="I1061" s="174">
        <v>50</v>
      </c>
      <c r="K1061" s="176">
        <f t="shared" si="116"/>
        <v>41</v>
      </c>
      <c r="L1061" s="176">
        <f t="shared" si="117"/>
        <v>8</v>
      </c>
      <c r="M1061" s="176" t="b">
        <f t="shared" si="118"/>
        <v>1</v>
      </c>
      <c r="N1061" s="176">
        <f t="shared" si="121"/>
        <v>0</v>
      </c>
      <c r="O1061" s="176"/>
    </row>
    <row r="1062" spans="1:15" x14ac:dyDescent="0.25">
      <c r="A1062" s="176">
        <f t="shared" si="115"/>
        <v>842</v>
      </c>
      <c r="B1062" s="176" t="str">
        <f t="shared" si="120"/>
        <v>VSSHV</v>
      </c>
      <c r="C1062" s="176" t="str">
        <f t="shared" si="119"/>
        <v>VSSHV&lt;44&gt;</v>
      </c>
      <c r="D1062" s="174" t="s">
        <v>2331</v>
      </c>
      <c r="E1062" s="174">
        <v>6515.52</v>
      </c>
      <c r="F1062" s="174">
        <v>5933</v>
      </c>
      <c r="G1062" s="174">
        <v>2500</v>
      </c>
      <c r="H1062" s="174">
        <v>50</v>
      </c>
      <c r="I1062" s="174">
        <v>50</v>
      </c>
      <c r="K1062" s="176">
        <f t="shared" si="116"/>
        <v>42</v>
      </c>
      <c r="L1062" s="176">
        <f t="shared" si="117"/>
        <v>8</v>
      </c>
      <c r="M1062" s="176" t="b">
        <f t="shared" si="118"/>
        <v>1</v>
      </c>
      <c r="N1062" s="176">
        <f t="shared" si="121"/>
        <v>0</v>
      </c>
      <c r="O1062" s="176"/>
    </row>
    <row r="1063" spans="1:15" x14ac:dyDescent="0.25">
      <c r="A1063" s="176">
        <f t="shared" si="115"/>
        <v>843</v>
      </c>
      <c r="B1063" s="176" t="str">
        <f t="shared" si="120"/>
        <v>NOCON</v>
      </c>
      <c r="C1063" s="176" t="str">
        <f t="shared" si="119"/>
        <v>NOCON</v>
      </c>
      <c r="D1063" s="174" t="s">
        <v>1396</v>
      </c>
      <c r="E1063" s="174">
        <v>6665.52</v>
      </c>
      <c r="F1063" s="174">
        <v>5933</v>
      </c>
      <c r="G1063" s="174">
        <v>2500</v>
      </c>
      <c r="H1063" s="174">
        <v>50</v>
      </c>
      <c r="I1063" s="174">
        <v>50</v>
      </c>
      <c r="K1063" s="176">
        <f t="shared" si="116"/>
        <v>43</v>
      </c>
      <c r="L1063" s="176">
        <f t="shared" si="117"/>
        <v>8</v>
      </c>
      <c r="M1063" s="176" t="b">
        <f t="shared" si="118"/>
        <v>1</v>
      </c>
      <c r="N1063" s="176">
        <f t="shared" si="121"/>
        <v>0</v>
      </c>
      <c r="O1063" s="176"/>
    </row>
    <row r="1064" spans="1:15" x14ac:dyDescent="0.25">
      <c r="A1064" s="176">
        <f t="shared" si="115"/>
        <v>844</v>
      </c>
      <c r="B1064" s="176" t="str">
        <f t="shared" si="120"/>
        <v>NOCON</v>
      </c>
      <c r="C1064" s="176" t="str">
        <f t="shared" si="119"/>
        <v>NOCON</v>
      </c>
      <c r="D1064" s="174" t="s">
        <v>1396</v>
      </c>
      <c r="E1064" s="174">
        <v>6815.52</v>
      </c>
      <c r="F1064" s="174">
        <v>5933</v>
      </c>
      <c r="G1064" s="174">
        <v>2500</v>
      </c>
      <c r="H1064" s="174">
        <v>50</v>
      </c>
      <c r="I1064" s="174">
        <v>50</v>
      </c>
      <c r="K1064" s="176">
        <f t="shared" si="116"/>
        <v>44</v>
      </c>
      <c r="L1064" s="176">
        <f t="shared" si="117"/>
        <v>8</v>
      </c>
      <c r="M1064" s="176" t="b">
        <f t="shared" si="118"/>
        <v>1</v>
      </c>
      <c r="N1064" s="176">
        <f t="shared" si="121"/>
        <v>0</v>
      </c>
      <c r="O1064" s="176"/>
    </row>
    <row r="1065" spans="1:15" x14ac:dyDescent="0.25">
      <c r="A1065" s="176">
        <f t="shared" si="115"/>
        <v>845</v>
      </c>
      <c r="B1065" s="176" t="str">
        <f t="shared" si="120"/>
        <v>NOCON</v>
      </c>
      <c r="C1065" s="176" t="str">
        <f t="shared" si="119"/>
        <v>NOCON</v>
      </c>
      <c r="D1065" s="174" t="s">
        <v>1396</v>
      </c>
      <c r="E1065" s="174">
        <v>6965.52</v>
      </c>
      <c r="F1065" s="174">
        <v>5933</v>
      </c>
      <c r="G1065" s="174">
        <v>2500</v>
      </c>
      <c r="H1065" s="174">
        <v>50</v>
      </c>
      <c r="I1065" s="174">
        <v>50</v>
      </c>
      <c r="K1065" s="176">
        <f t="shared" si="116"/>
        <v>45</v>
      </c>
      <c r="L1065" s="176">
        <f t="shared" si="117"/>
        <v>8</v>
      </c>
      <c r="M1065" s="176" t="b">
        <f t="shared" si="118"/>
        <v>1</v>
      </c>
      <c r="N1065" s="176">
        <f t="shared" si="121"/>
        <v>0</v>
      </c>
      <c r="O1065" s="176"/>
    </row>
    <row r="1066" spans="1:15" x14ac:dyDescent="0.25">
      <c r="A1066" s="176">
        <f t="shared" si="115"/>
        <v>846</v>
      </c>
      <c r="B1066" s="176" t="str">
        <f t="shared" si="120"/>
        <v>NOCON</v>
      </c>
      <c r="C1066" s="176" t="str">
        <f t="shared" si="119"/>
        <v>NOCON</v>
      </c>
      <c r="D1066" s="174" t="s">
        <v>1396</v>
      </c>
      <c r="E1066" s="174">
        <v>7115.52</v>
      </c>
      <c r="F1066" s="174">
        <v>5933</v>
      </c>
      <c r="G1066" s="174">
        <v>2500</v>
      </c>
      <c r="H1066" s="174">
        <v>50</v>
      </c>
      <c r="I1066" s="174">
        <v>50</v>
      </c>
      <c r="K1066" s="176">
        <f t="shared" si="116"/>
        <v>46</v>
      </c>
      <c r="L1066" s="176">
        <f t="shared" si="117"/>
        <v>8</v>
      </c>
      <c r="M1066" s="176" t="b">
        <f t="shared" si="118"/>
        <v>1</v>
      </c>
      <c r="N1066" s="176">
        <f t="shared" si="121"/>
        <v>0</v>
      </c>
      <c r="O1066" s="176"/>
    </row>
    <row r="1067" spans="1:15" x14ac:dyDescent="0.25">
      <c r="A1067" s="176">
        <f t="shared" si="115"/>
        <v>847</v>
      </c>
      <c r="B1067" s="176" t="str">
        <f t="shared" si="120"/>
        <v>NOCON</v>
      </c>
      <c r="C1067" s="176" t="str">
        <f t="shared" si="119"/>
        <v>NOCON</v>
      </c>
      <c r="D1067" s="174" t="s">
        <v>1396</v>
      </c>
      <c r="E1067" s="174">
        <v>7265.52</v>
      </c>
      <c r="F1067" s="174">
        <v>5933</v>
      </c>
      <c r="G1067" s="174">
        <v>2500</v>
      </c>
      <c r="H1067" s="174">
        <v>50</v>
      </c>
      <c r="I1067" s="174">
        <v>50</v>
      </c>
      <c r="K1067" s="176">
        <f t="shared" si="116"/>
        <v>47</v>
      </c>
      <c r="L1067" s="176">
        <f t="shared" si="117"/>
        <v>8</v>
      </c>
      <c r="M1067" s="176" t="b">
        <f t="shared" si="118"/>
        <v>1</v>
      </c>
      <c r="N1067" s="176">
        <f t="shared" si="121"/>
        <v>0</v>
      </c>
      <c r="O1067" s="176"/>
    </row>
    <row r="1068" spans="1:15" x14ac:dyDescent="0.25">
      <c r="A1068" s="176">
        <f t="shared" si="115"/>
        <v>848</v>
      </c>
      <c r="B1068" s="176" t="str">
        <f t="shared" si="120"/>
        <v>NOCON</v>
      </c>
      <c r="C1068" s="176" t="str">
        <f t="shared" si="119"/>
        <v>NOCON</v>
      </c>
      <c r="D1068" s="174" t="s">
        <v>1396</v>
      </c>
      <c r="E1068" s="174">
        <v>7415.52</v>
      </c>
      <c r="F1068" s="174">
        <v>5933</v>
      </c>
      <c r="G1068" s="174">
        <v>2500</v>
      </c>
      <c r="H1068" s="174">
        <v>50</v>
      </c>
      <c r="I1068" s="174">
        <v>50</v>
      </c>
      <c r="K1068" s="176">
        <f t="shared" si="116"/>
        <v>48</v>
      </c>
      <c r="L1068" s="176">
        <f t="shared" si="117"/>
        <v>8</v>
      </c>
      <c r="M1068" s="176" t="b">
        <f t="shared" si="118"/>
        <v>1</v>
      </c>
      <c r="N1068" s="176">
        <f t="shared" si="121"/>
        <v>0</v>
      </c>
      <c r="O1068" s="176"/>
    </row>
    <row r="1069" spans="1:15" x14ac:dyDescent="0.25">
      <c r="A1069" s="176">
        <f t="shared" si="115"/>
        <v>938</v>
      </c>
      <c r="B1069" s="176" t="str">
        <f t="shared" si="120"/>
        <v>PZT&lt;317&gt;</v>
      </c>
      <c r="C1069" s="176" t="str">
        <f t="shared" si="119"/>
        <v>PZT&lt;317&gt;</v>
      </c>
      <c r="D1069" s="174" t="s">
        <v>2332</v>
      </c>
      <c r="E1069" s="174">
        <v>5915.52</v>
      </c>
      <c r="F1069" s="174">
        <v>5757</v>
      </c>
      <c r="G1069" s="174">
        <v>2500</v>
      </c>
      <c r="H1069" s="174">
        <v>50</v>
      </c>
      <c r="I1069" s="174">
        <v>50</v>
      </c>
      <c r="K1069" s="176">
        <f t="shared" si="116"/>
        <v>38</v>
      </c>
      <c r="L1069" s="176">
        <f t="shared" si="117"/>
        <v>9</v>
      </c>
      <c r="M1069" s="176" t="b">
        <f t="shared" si="118"/>
        <v>1</v>
      </c>
      <c r="N1069" s="176">
        <f t="shared" si="121"/>
        <v>0</v>
      </c>
      <c r="O1069" s="176"/>
    </row>
    <row r="1070" spans="1:15" x14ac:dyDescent="0.25">
      <c r="A1070" s="176">
        <f t="shared" si="115"/>
        <v>939</v>
      </c>
      <c r="B1070" s="176" t="str">
        <f t="shared" si="120"/>
        <v>PZT&lt;318&gt;</v>
      </c>
      <c r="C1070" s="176" t="str">
        <f t="shared" si="119"/>
        <v>PZT&lt;318&gt;</v>
      </c>
      <c r="D1070" s="174" t="s">
        <v>2333</v>
      </c>
      <c r="E1070" s="174">
        <v>6065.52</v>
      </c>
      <c r="F1070" s="174">
        <v>5757</v>
      </c>
      <c r="G1070" s="174">
        <v>2500</v>
      </c>
      <c r="H1070" s="174">
        <v>50</v>
      </c>
      <c r="I1070" s="174">
        <v>50</v>
      </c>
      <c r="K1070" s="176">
        <f t="shared" si="116"/>
        <v>39</v>
      </c>
      <c r="L1070" s="176">
        <f t="shared" si="117"/>
        <v>9</v>
      </c>
      <c r="M1070" s="176" t="b">
        <f t="shared" si="118"/>
        <v>1</v>
      </c>
      <c r="N1070" s="176">
        <f t="shared" si="121"/>
        <v>0</v>
      </c>
      <c r="O1070" s="176"/>
    </row>
    <row r="1071" spans="1:15" x14ac:dyDescent="0.25">
      <c r="A1071" s="176">
        <f t="shared" si="115"/>
        <v>940</v>
      </c>
      <c r="B1071" s="176" t="str">
        <f t="shared" si="120"/>
        <v>PZT&lt;319&gt;</v>
      </c>
      <c r="C1071" s="176" t="str">
        <f t="shared" si="119"/>
        <v>PZT&lt;319&gt;</v>
      </c>
      <c r="D1071" s="174" t="s">
        <v>2334</v>
      </c>
      <c r="E1071" s="174">
        <v>6215.52</v>
      </c>
      <c r="F1071" s="174">
        <v>5757</v>
      </c>
      <c r="G1071" s="174">
        <v>2500</v>
      </c>
      <c r="H1071" s="174">
        <v>50</v>
      </c>
      <c r="I1071" s="174">
        <v>50</v>
      </c>
      <c r="K1071" s="176">
        <f t="shared" si="116"/>
        <v>40</v>
      </c>
      <c r="L1071" s="176">
        <f t="shared" si="117"/>
        <v>9</v>
      </c>
      <c r="M1071" s="176" t="b">
        <f t="shared" si="118"/>
        <v>1</v>
      </c>
      <c r="N1071" s="176">
        <f t="shared" si="121"/>
        <v>0</v>
      </c>
      <c r="O1071" s="176"/>
    </row>
    <row r="1072" spans="1:15" x14ac:dyDescent="0.25">
      <c r="A1072" s="176">
        <f t="shared" si="115"/>
        <v>941</v>
      </c>
      <c r="B1072" s="176" t="str">
        <f t="shared" si="120"/>
        <v>VDDHV</v>
      </c>
      <c r="C1072" s="176" t="str">
        <f t="shared" si="119"/>
        <v>VDDHV&lt;59&gt;</v>
      </c>
      <c r="D1072" s="174" t="s">
        <v>2335</v>
      </c>
      <c r="E1072" s="174">
        <v>6365.52</v>
      </c>
      <c r="F1072" s="174">
        <v>5757</v>
      </c>
      <c r="G1072" s="174">
        <v>2500</v>
      </c>
      <c r="H1072" s="174">
        <v>50</v>
      </c>
      <c r="I1072" s="174">
        <v>50</v>
      </c>
      <c r="K1072" s="176">
        <f t="shared" si="116"/>
        <v>41</v>
      </c>
      <c r="L1072" s="176">
        <f t="shared" si="117"/>
        <v>9</v>
      </c>
      <c r="M1072" s="176" t="b">
        <f t="shared" si="118"/>
        <v>1</v>
      </c>
      <c r="N1072" s="176">
        <f t="shared" si="121"/>
        <v>0</v>
      </c>
      <c r="O1072" s="176"/>
    </row>
    <row r="1073" spans="1:15" x14ac:dyDescent="0.25">
      <c r="A1073" s="176">
        <f t="shared" si="115"/>
        <v>942</v>
      </c>
      <c r="B1073" s="176" t="str">
        <f t="shared" si="120"/>
        <v>VSSHV</v>
      </c>
      <c r="C1073" s="176" t="str">
        <f t="shared" si="119"/>
        <v>VSSHV&lt;49&gt;</v>
      </c>
      <c r="D1073" s="174" t="s">
        <v>2336</v>
      </c>
      <c r="E1073" s="174">
        <v>6515.52</v>
      </c>
      <c r="F1073" s="174">
        <v>5757</v>
      </c>
      <c r="G1073" s="174">
        <v>2500</v>
      </c>
      <c r="H1073" s="174">
        <v>50</v>
      </c>
      <c r="I1073" s="174">
        <v>50</v>
      </c>
      <c r="K1073" s="176">
        <f t="shared" si="116"/>
        <v>42</v>
      </c>
      <c r="L1073" s="176">
        <f t="shared" si="117"/>
        <v>9</v>
      </c>
      <c r="M1073" s="176" t="b">
        <f t="shared" si="118"/>
        <v>1</v>
      </c>
      <c r="N1073" s="176">
        <f t="shared" si="121"/>
        <v>0</v>
      </c>
      <c r="O1073" s="176"/>
    </row>
    <row r="1074" spans="1:15" x14ac:dyDescent="0.25">
      <c r="A1074" s="176">
        <f t="shared" si="115"/>
        <v>943</v>
      </c>
      <c r="B1074" s="176" t="str">
        <f t="shared" si="120"/>
        <v>NOCON</v>
      </c>
      <c r="C1074" s="176" t="str">
        <f t="shared" si="119"/>
        <v>NOCON</v>
      </c>
      <c r="D1074" s="174" t="s">
        <v>1396</v>
      </c>
      <c r="E1074" s="174">
        <v>6665.52</v>
      </c>
      <c r="F1074" s="174">
        <v>5757</v>
      </c>
      <c r="G1074" s="174">
        <v>2500</v>
      </c>
      <c r="H1074" s="174">
        <v>50</v>
      </c>
      <c r="I1074" s="174">
        <v>50</v>
      </c>
      <c r="K1074" s="176">
        <f t="shared" si="116"/>
        <v>43</v>
      </c>
      <c r="L1074" s="176">
        <f t="shared" si="117"/>
        <v>9</v>
      </c>
      <c r="M1074" s="176" t="b">
        <f t="shared" si="118"/>
        <v>1</v>
      </c>
      <c r="N1074" s="176">
        <f t="shared" si="121"/>
        <v>0</v>
      </c>
      <c r="O1074" s="176"/>
    </row>
    <row r="1075" spans="1:15" x14ac:dyDescent="0.25">
      <c r="A1075" s="176">
        <f t="shared" si="115"/>
        <v>944</v>
      </c>
      <c r="B1075" s="176" t="str">
        <f t="shared" si="120"/>
        <v>NOCON</v>
      </c>
      <c r="C1075" s="176" t="str">
        <f t="shared" si="119"/>
        <v>NOCON</v>
      </c>
      <c r="D1075" s="174" t="s">
        <v>1396</v>
      </c>
      <c r="E1075" s="174">
        <v>6815.52</v>
      </c>
      <c r="F1075" s="174">
        <v>5757</v>
      </c>
      <c r="G1075" s="174">
        <v>2500</v>
      </c>
      <c r="H1075" s="174">
        <v>50</v>
      </c>
      <c r="I1075" s="174">
        <v>50</v>
      </c>
      <c r="K1075" s="176">
        <f t="shared" si="116"/>
        <v>44</v>
      </c>
      <c r="L1075" s="176">
        <f t="shared" si="117"/>
        <v>9</v>
      </c>
      <c r="M1075" s="176" t="b">
        <f t="shared" si="118"/>
        <v>1</v>
      </c>
      <c r="N1075" s="176">
        <f t="shared" si="121"/>
        <v>0</v>
      </c>
      <c r="O1075" s="176"/>
    </row>
    <row r="1076" spans="1:15" x14ac:dyDescent="0.25">
      <c r="A1076" s="176">
        <f t="shared" si="115"/>
        <v>945</v>
      </c>
      <c r="B1076" s="176" t="str">
        <f t="shared" si="120"/>
        <v>NOCON</v>
      </c>
      <c r="C1076" s="176" t="str">
        <f t="shared" si="119"/>
        <v>NOCON</v>
      </c>
      <c r="D1076" s="174" t="s">
        <v>1396</v>
      </c>
      <c r="E1076" s="174">
        <v>6965.52</v>
      </c>
      <c r="F1076" s="174">
        <v>5757</v>
      </c>
      <c r="G1076" s="174">
        <v>2500</v>
      </c>
      <c r="H1076" s="174">
        <v>50</v>
      </c>
      <c r="I1076" s="174">
        <v>50</v>
      </c>
      <c r="K1076" s="176">
        <f t="shared" si="116"/>
        <v>45</v>
      </c>
      <c r="L1076" s="176">
        <f t="shared" si="117"/>
        <v>9</v>
      </c>
      <c r="M1076" s="176" t="b">
        <f t="shared" si="118"/>
        <v>1</v>
      </c>
      <c r="N1076" s="176">
        <f t="shared" si="121"/>
        <v>0</v>
      </c>
      <c r="O1076" s="176"/>
    </row>
    <row r="1077" spans="1:15" x14ac:dyDescent="0.25">
      <c r="A1077" s="176">
        <f t="shared" si="115"/>
        <v>946</v>
      </c>
      <c r="B1077" s="176" t="str">
        <f t="shared" si="120"/>
        <v>NOCON</v>
      </c>
      <c r="C1077" s="176" t="str">
        <f t="shared" si="119"/>
        <v>NOCON</v>
      </c>
      <c r="D1077" s="174" t="s">
        <v>1396</v>
      </c>
      <c r="E1077" s="174">
        <v>7115.52</v>
      </c>
      <c r="F1077" s="174">
        <v>5757</v>
      </c>
      <c r="G1077" s="174">
        <v>2500</v>
      </c>
      <c r="H1077" s="174">
        <v>50</v>
      </c>
      <c r="I1077" s="174">
        <v>50</v>
      </c>
      <c r="K1077" s="176">
        <f t="shared" si="116"/>
        <v>46</v>
      </c>
      <c r="L1077" s="176">
        <f t="shared" si="117"/>
        <v>9</v>
      </c>
      <c r="M1077" s="176" t="b">
        <f t="shared" si="118"/>
        <v>1</v>
      </c>
      <c r="N1077" s="176">
        <f t="shared" si="121"/>
        <v>0</v>
      </c>
      <c r="O1077" s="176"/>
    </row>
    <row r="1078" spans="1:15" x14ac:dyDescent="0.25">
      <c r="A1078" s="176">
        <f t="shared" si="115"/>
        <v>947</v>
      </c>
      <c r="B1078" s="176" t="str">
        <f t="shared" si="120"/>
        <v>NOCON</v>
      </c>
      <c r="C1078" s="176" t="str">
        <f t="shared" si="119"/>
        <v>NOCON</v>
      </c>
      <c r="D1078" s="174" t="s">
        <v>1396</v>
      </c>
      <c r="E1078" s="174">
        <v>7265.52</v>
      </c>
      <c r="F1078" s="174">
        <v>5757</v>
      </c>
      <c r="G1078" s="174">
        <v>2500</v>
      </c>
      <c r="H1078" s="174">
        <v>50</v>
      </c>
      <c r="I1078" s="174">
        <v>50</v>
      </c>
      <c r="K1078" s="176">
        <f t="shared" si="116"/>
        <v>47</v>
      </c>
      <c r="L1078" s="176">
        <f t="shared" si="117"/>
        <v>9</v>
      </c>
      <c r="M1078" s="176" t="b">
        <f t="shared" si="118"/>
        <v>1</v>
      </c>
      <c r="N1078" s="176">
        <f t="shared" si="121"/>
        <v>0</v>
      </c>
      <c r="O1078" s="176"/>
    </row>
    <row r="1079" spans="1:15" x14ac:dyDescent="0.25">
      <c r="A1079" s="176">
        <f t="shared" si="115"/>
        <v>948</v>
      </c>
      <c r="B1079" s="176" t="str">
        <f t="shared" si="120"/>
        <v>NOCON</v>
      </c>
      <c r="C1079" s="176" t="str">
        <f t="shared" si="119"/>
        <v>NOCON</v>
      </c>
      <c r="D1079" s="174" t="s">
        <v>1396</v>
      </c>
      <c r="E1079" s="174">
        <v>7415.52</v>
      </c>
      <c r="F1079" s="174">
        <v>5757</v>
      </c>
      <c r="G1079" s="174">
        <v>2500</v>
      </c>
      <c r="H1079" s="174">
        <v>50</v>
      </c>
      <c r="I1079" s="174">
        <v>50</v>
      </c>
      <c r="K1079" s="176">
        <f t="shared" si="116"/>
        <v>48</v>
      </c>
      <c r="L1079" s="176">
        <f t="shared" si="117"/>
        <v>9</v>
      </c>
      <c r="M1079" s="176" t="b">
        <f t="shared" si="118"/>
        <v>1</v>
      </c>
      <c r="N1079" s="176">
        <f t="shared" si="121"/>
        <v>0</v>
      </c>
      <c r="O1079" s="176"/>
    </row>
    <row r="1080" spans="1:15" x14ac:dyDescent="0.25">
      <c r="A1080" s="176">
        <f t="shared" si="115"/>
        <v>1037</v>
      </c>
      <c r="B1080" s="176" t="str">
        <f t="shared" si="120"/>
        <v>PZT&lt;348&gt;</v>
      </c>
      <c r="C1080" s="176" t="str">
        <f t="shared" si="119"/>
        <v>PZT&lt;348&gt;</v>
      </c>
      <c r="D1080" s="174" t="s">
        <v>2337</v>
      </c>
      <c r="E1080" s="174">
        <v>5765.52</v>
      </c>
      <c r="F1080" s="174">
        <v>5581</v>
      </c>
      <c r="G1080" s="174">
        <v>2500</v>
      </c>
      <c r="H1080" s="174">
        <v>50</v>
      </c>
      <c r="I1080" s="174">
        <v>50</v>
      </c>
      <c r="K1080" s="176">
        <f t="shared" si="116"/>
        <v>37</v>
      </c>
      <c r="L1080" s="176">
        <f t="shared" si="117"/>
        <v>10</v>
      </c>
      <c r="M1080" s="176" t="b">
        <f t="shared" si="118"/>
        <v>1</v>
      </c>
      <c r="N1080" s="176">
        <f t="shared" si="121"/>
        <v>0</v>
      </c>
      <c r="O1080" s="176"/>
    </row>
    <row r="1081" spans="1:15" x14ac:dyDescent="0.25">
      <c r="A1081" s="176">
        <f t="shared" si="115"/>
        <v>1038</v>
      </c>
      <c r="B1081" s="176" t="str">
        <f t="shared" si="120"/>
        <v>PZT&lt;349&gt;</v>
      </c>
      <c r="C1081" s="176" t="str">
        <f t="shared" si="119"/>
        <v>PZT&lt;349&gt;</v>
      </c>
      <c r="D1081" s="174" t="s">
        <v>2338</v>
      </c>
      <c r="E1081" s="174">
        <v>5915.52</v>
      </c>
      <c r="F1081" s="174">
        <v>5581</v>
      </c>
      <c r="G1081" s="174">
        <v>2500</v>
      </c>
      <c r="H1081" s="174">
        <v>50</v>
      </c>
      <c r="I1081" s="174">
        <v>50</v>
      </c>
      <c r="K1081" s="176">
        <f t="shared" si="116"/>
        <v>38</v>
      </c>
      <c r="L1081" s="176">
        <f t="shared" si="117"/>
        <v>10</v>
      </c>
      <c r="M1081" s="176" t="b">
        <f t="shared" si="118"/>
        <v>1</v>
      </c>
      <c r="N1081" s="176">
        <f t="shared" si="121"/>
        <v>0</v>
      </c>
      <c r="O1081" s="176"/>
    </row>
    <row r="1082" spans="1:15" x14ac:dyDescent="0.25">
      <c r="A1082" s="176">
        <f t="shared" si="115"/>
        <v>1039</v>
      </c>
      <c r="B1082" s="176" t="str">
        <f t="shared" si="120"/>
        <v>PZT&lt;350&gt;</v>
      </c>
      <c r="C1082" s="176" t="str">
        <f t="shared" si="119"/>
        <v>PZT&lt;350&gt;</v>
      </c>
      <c r="D1082" s="174" t="s">
        <v>2339</v>
      </c>
      <c r="E1082" s="174">
        <v>6065.52</v>
      </c>
      <c r="F1082" s="174">
        <v>5581</v>
      </c>
      <c r="G1082" s="174">
        <v>2500</v>
      </c>
      <c r="H1082" s="174">
        <v>50</v>
      </c>
      <c r="I1082" s="174">
        <v>50</v>
      </c>
      <c r="K1082" s="176">
        <f t="shared" si="116"/>
        <v>39</v>
      </c>
      <c r="L1082" s="176">
        <f t="shared" si="117"/>
        <v>10</v>
      </c>
      <c r="M1082" s="176" t="b">
        <f t="shared" si="118"/>
        <v>1</v>
      </c>
      <c r="N1082" s="176">
        <f t="shared" si="121"/>
        <v>0</v>
      </c>
      <c r="O1082" s="176"/>
    </row>
    <row r="1083" spans="1:15" x14ac:dyDescent="0.25">
      <c r="A1083" s="176">
        <f t="shared" si="115"/>
        <v>1040</v>
      </c>
      <c r="B1083" s="176" t="str">
        <f t="shared" si="120"/>
        <v>PZT&lt;351&gt;</v>
      </c>
      <c r="C1083" s="176" t="str">
        <f t="shared" si="119"/>
        <v>PZT&lt;351&gt;</v>
      </c>
      <c r="D1083" s="174" t="s">
        <v>2340</v>
      </c>
      <c r="E1083" s="174">
        <v>6215.52</v>
      </c>
      <c r="F1083" s="174">
        <v>5581</v>
      </c>
      <c r="G1083" s="174">
        <v>2500</v>
      </c>
      <c r="H1083" s="174">
        <v>50</v>
      </c>
      <c r="I1083" s="174">
        <v>50</v>
      </c>
      <c r="K1083" s="176">
        <f t="shared" si="116"/>
        <v>40</v>
      </c>
      <c r="L1083" s="176">
        <f t="shared" si="117"/>
        <v>10</v>
      </c>
      <c r="M1083" s="176" t="b">
        <f t="shared" si="118"/>
        <v>1</v>
      </c>
      <c r="N1083" s="176">
        <f t="shared" si="121"/>
        <v>0</v>
      </c>
      <c r="O1083" s="176"/>
    </row>
    <row r="1084" spans="1:15" x14ac:dyDescent="0.25">
      <c r="A1084" s="176">
        <f t="shared" si="115"/>
        <v>1041</v>
      </c>
      <c r="B1084" s="176" t="str">
        <f t="shared" si="120"/>
        <v>VDDHV</v>
      </c>
      <c r="C1084" s="176" t="str">
        <f t="shared" si="119"/>
        <v>VDDHV&lt;65&gt;</v>
      </c>
      <c r="D1084" s="174" t="s">
        <v>2341</v>
      </c>
      <c r="E1084" s="174">
        <v>6365.52</v>
      </c>
      <c r="F1084" s="174">
        <v>5581</v>
      </c>
      <c r="G1084" s="174">
        <v>2500</v>
      </c>
      <c r="H1084" s="174">
        <v>50</v>
      </c>
      <c r="I1084" s="174">
        <v>50</v>
      </c>
      <c r="K1084" s="176">
        <f t="shared" si="116"/>
        <v>41</v>
      </c>
      <c r="L1084" s="176">
        <f t="shared" si="117"/>
        <v>10</v>
      </c>
      <c r="M1084" s="176" t="b">
        <f t="shared" si="118"/>
        <v>1</v>
      </c>
      <c r="N1084" s="176">
        <f t="shared" si="121"/>
        <v>0</v>
      </c>
      <c r="O1084" s="176"/>
    </row>
    <row r="1085" spans="1:15" x14ac:dyDescent="0.25">
      <c r="A1085" s="176">
        <f t="shared" si="115"/>
        <v>1042</v>
      </c>
      <c r="B1085" s="176" t="str">
        <f t="shared" si="120"/>
        <v>VSSHV</v>
      </c>
      <c r="C1085" s="176" t="str">
        <f t="shared" si="119"/>
        <v>VSSHV&lt;54&gt;</v>
      </c>
      <c r="D1085" s="174" t="s">
        <v>2342</v>
      </c>
      <c r="E1085" s="174">
        <v>6515.52</v>
      </c>
      <c r="F1085" s="174">
        <v>5581</v>
      </c>
      <c r="G1085" s="174">
        <v>2500</v>
      </c>
      <c r="H1085" s="174">
        <v>50</v>
      </c>
      <c r="I1085" s="174">
        <v>50</v>
      </c>
      <c r="K1085" s="176">
        <f t="shared" si="116"/>
        <v>42</v>
      </c>
      <c r="L1085" s="176">
        <f t="shared" si="117"/>
        <v>10</v>
      </c>
      <c r="M1085" s="176" t="b">
        <f t="shared" si="118"/>
        <v>1</v>
      </c>
      <c r="N1085" s="176">
        <f t="shared" si="121"/>
        <v>0</v>
      </c>
      <c r="O1085" s="176"/>
    </row>
    <row r="1086" spans="1:15" x14ac:dyDescent="0.25">
      <c r="A1086" s="176">
        <f t="shared" si="115"/>
        <v>1043</v>
      </c>
      <c r="B1086" s="176" t="str">
        <f t="shared" si="120"/>
        <v>NOCON</v>
      </c>
      <c r="C1086" s="176" t="str">
        <f t="shared" si="119"/>
        <v>NOCON</v>
      </c>
      <c r="D1086" s="174" t="s">
        <v>1396</v>
      </c>
      <c r="E1086" s="174">
        <v>6665.52</v>
      </c>
      <c r="F1086" s="174">
        <v>5581</v>
      </c>
      <c r="G1086" s="174">
        <v>2500</v>
      </c>
      <c r="H1086" s="174">
        <v>50</v>
      </c>
      <c r="I1086" s="174">
        <v>50</v>
      </c>
      <c r="K1086" s="176">
        <f t="shared" si="116"/>
        <v>43</v>
      </c>
      <c r="L1086" s="176">
        <f t="shared" si="117"/>
        <v>10</v>
      </c>
      <c r="M1086" s="176" t="b">
        <f t="shared" si="118"/>
        <v>1</v>
      </c>
      <c r="N1086" s="176">
        <f t="shared" si="121"/>
        <v>0</v>
      </c>
      <c r="O1086" s="176"/>
    </row>
    <row r="1087" spans="1:15" x14ac:dyDescent="0.25">
      <c r="A1087" s="176">
        <f t="shared" si="115"/>
        <v>1044</v>
      </c>
      <c r="B1087" s="176" t="str">
        <f t="shared" si="120"/>
        <v>NOCON</v>
      </c>
      <c r="C1087" s="176" t="str">
        <f t="shared" si="119"/>
        <v>NOCON</v>
      </c>
      <c r="D1087" s="174" t="s">
        <v>1396</v>
      </c>
      <c r="E1087" s="174">
        <v>6815.52</v>
      </c>
      <c r="F1087" s="174">
        <v>5581</v>
      </c>
      <c r="G1087" s="174">
        <v>2500</v>
      </c>
      <c r="H1087" s="174">
        <v>50</v>
      </c>
      <c r="I1087" s="174">
        <v>50</v>
      </c>
      <c r="K1087" s="176">
        <f t="shared" si="116"/>
        <v>44</v>
      </c>
      <c r="L1087" s="176">
        <f t="shared" si="117"/>
        <v>10</v>
      </c>
      <c r="M1087" s="176" t="b">
        <f t="shared" si="118"/>
        <v>1</v>
      </c>
      <c r="N1087" s="176">
        <f t="shared" si="121"/>
        <v>0</v>
      </c>
      <c r="O1087" s="176"/>
    </row>
    <row r="1088" spans="1:15" x14ac:dyDescent="0.25">
      <c r="A1088" s="176">
        <f t="shared" si="115"/>
        <v>1045</v>
      </c>
      <c r="B1088" s="176" t="str">
        <f t="shared" si="120"/>
        <v>NOCON</v>
      </c>
      <c r="C1088" s="176" t="str">
        <f t="shared" si="119"/>
        <v>NOCON</v>
      </c>
      <c r="D1088" s="174" t="s">
        <v>1396</v>
      </c>
      <c r="E1088" s="174">
        <v>6965.52</v>
      </c>
      <c r="F1088" s="174">
        <v>5581</v>
      </c>
      <c r="G1088" s="174">
        <v>2500</v>
      </c>
      <c r="H1088" s="174">
        <v>50</v>
      </c>
      <c r="I1088" s="174">
        <v>50</v>
      </c>
      <c r="K1088" s="176">
        <f t="shared" si="116"/>
        <v>45</v>
      </c>
      <c r="L1088" s="176">
        <f t="shared" si="117"/>
        <v>10</v>
      </c>
      <c r="M1088" s="176" t="b">
        <f t="shared" si="118"/>
        <v>1</v>
      </c>
      <c r="N1088" s="176">
        <f t="shared" si="121"/>
        <v>0</v>
      </c>
      <c r="O1088" s="176"/>
    </row>
    <row r="1089" spans="1:15" x14ac:dyDescent="0.25">
      <c r="A1089" s="176">
        <f t="shared" si="115"/>
        <v>1046</v>
      </c>
      <c r="B1089" s="176" t="str">
        <f t="shared" si="120"/>
        <v>NOCON</v>
      </c>
      <c r="C1089" s="176" t="str">
        <f t="shared" si="119"/>
        <v>NOCON</v>
      </c>
      <c r="D1089" s="174" t="s">
        <v>1396</v>
      </c>
      <c r="E1089" s="174">
        <v>7115.52</v>
      </c>
      <c r="F1089" s="174">
        <v>5581</v>
      </c>
      <c r="G1089" s="174">
        <v>2500</v>
      </c>
      <c r="H1089" s="174">
        <v>50</v>
      </c>
      <c r="I1089" s="174">
        <v>50</v>
      </c>
      <c r="K1089" s="176">
        <f t="shared" si="116"/>
        <v>46</v>
      </c>
      <c r="L1089" s="176">
        <f t="shared" si="117"/>
        <v>10</v>
      </c>
      <c r="M1089" s="176" t="b">
        <f t="shared" si="118"/>
        <v>1</v>
      </c>
      <c r="N1089" s="176">
        <f t="shared" si="121"/>
        <v>0</v>
      </c>
      <c r="O1089" s="176"/>
    </row>
    <row r="1090" spans="1:15" x14ac:dyDescent="0.25">
      <c r="A1090" s="176">
        <f t="shared" si="115"/>
        <v>1047</v>
      </c>
      <c r="B1090" s="176" t="str">
        <f t="shared" si="120"/>
        <v>NOCON</v>
      </c>
      <c r="C1090" s="176" t="str">
        <f t="shared" si="119"/>
        <v>NOCON</v>
      </c>
      <c r="D1090" s="174" t="s">
        <v>1396</v>
      </c>
      <c r="E1090" s="174">
        <v>7265.52</v>
      </c>
      <c r="F1090" s="174">
        <v>5581</v>
      </c>
      <c r="G1090" s="174">
        <v>2500</v>
      </c>
      <c r="H1090" s="174">
        <v>50</v>
      </c>
      <c r="I1090" s="174">
        <v>50</v>
      </c>
      <c r="K1090" s="176">
        <f t="shared" si="116"/>
        <v>47</v>
      </c>
      <c r="L1090" s="176">
        <f t="shared" si="117"/>
        <v>10</v>
      </c>
      <c r="M1090" s="176" t="b">
        <f t="shared" si="118"/>
        <v>1</v>
      </c>
      <c r="N1090" s="176">
        <f t="shared" si="121"/>
        <v>0</v>
      </c>
      <c r="O1090" s="176"/>
    </row>
    <row r="1091" spans="1:15" x14ac:dyDescent="0.25">
      <c r="A1091" s="176">
        <f t="shared" ref="A1091:A1154" si="122">ROUND(K1091,0)+100*ROUND(L1091,0)</f>
        <v>1048</v>
      </c>
      <c r="B1091" s="176" t="str">
        <f t="shared" si="120"/>
        <v>VSSD</v>
      </c>
      <c r="C1091" s="176" t="str">
        <f t="shared" si="119"/>
        <v>VSSD</v>
      </c>
      <c r="D1091" s="174" t="s">
        <v>2321</v>
      </c>
      <c r="E1091" s="174">
        <v>7415.52</v>
      </c>
      <c r="F1091" s="174">
        <v>5581</v>
      </c>
      <c r="G1091" s="174">
        <v>2500</v>
      </c>
      <c r="H1091" s="174">
        <v>50</v>
      </c>
      <c r="I1091" s="174">
        <v>50</v>
      </c>
      <c r="K1091" s="176">
        <f t="shared" ref="K1091:K1154" si="123">(E1091-$Q$1)/150</f>
        <v>48</v>
      </c>
      <c r="L1091" s="176">
        <f t="shared" ref="L1091:L1154" si="124">($Q$2-F1091)/176</f>
        <v>10</v>
      </c>
      <c r="M1091" s="176" t="b">
        <f t="shared" ref="M1091:M1154" si="125">N1091&lt;0.000000000001</f>
        <v>1</v>
      </c>
      <c r="N1091" s="176">
        <f t="shared" si="121"/>
        <v>0</v>
      </c>
      <c r="O1091" s="176"/>
    </row>
    <row r="1092" spans="1:15" x14ac:dyDescent="0.25">
      <c r="A1092" s="176">
        <f t="shared" si="122"/>
        <v>1136</v>
      </c>
      <c r="B1092" s="176" t="str">
        <f t="shared" si="120"/>
        <v>VDDHV</v>
      </c>
      <c r="C1092" s="176" t="str">
        <f t="shared" si="119"/>
        <v>VDDHV&lt;70&gt;</v>
      </c>
      <c r="D1092" s="174" t="s">
        <v>2343</v>
      </c>
      <c r="E1092" s="174">
        <v>5615.52</v>
      </c>
      <c r="F1092" s="174">
        <v>5405</v>
      </c>
      <c r="G1092" s="174">
        <v>2500</v>
      </c>
      <c r="H1092" s="174">
        <v>50</v>
      </c>
      <c r="I1092" s="174">
        <v>50</v>
      </c>
      <c r="K1092" s="176">
        <f t="shared" si="123"/>
        <v>36</v>
      </c>
      <c r="L1092" s="176">
        <f t="shared" si="124"/>
        <v>11</v>
      </c>
      <c r="M1092" s="176" t="b">
        <f t="shared" si="125"/>
        <v>1</v>
      </c>
      <c r="N1092" s="176">
        <f t="shared" si="121"/>
        <v>0</v>
      </c>
      <c r="O1092" s="176"/>
    </row>
    <row r="1093" spans="1:15" x14ac:dyDescent="0.25">
      <c r="A1093" s="176">
        <f t="shared" si="122"/>
        <v>1137</v>
      </c>
      <c r="B1093" s="176" t="str">
        <f t="shared" si="120"/>
        <v>PZT&lt;380&gt;</v>
      </c>
      <c r="C1093" s="176" t="str">
        <f t="shared" ref="C1093:C1156" si="126">IF(D1093="NO_NAME","NOCON",RIGHT(D1093,LEN(D1093)-2))</f>
        <v>PZT&lt;380&gt;</v>
      </c>
      <c r="D1093" s="174" t="s">
        <v>2344</v>
      </c>
      <c r="E1093" s="174">
        <v>5765.52</v>
      </c>
      <c r="F1093" s="174">
        <v>5405</v>
      </c>
      <c r="G1093" s="174">
        <v>2500</v>
      </c>
      <c r="H1093" s="174">
        <v>50</v>
      </c>
      <c r="I1093" s="174">
        <v>50</v>
      </c>
      <c r="K1093" s="176">
        <f t="shared" si="123"/>
        <v>37</v>
      </c>
      <c r="L1093" s="176">
        <f t="shared" si="124"/>
        <v>11</v>
      </c>
      <c r="M1093" s="176" t="b">
        <f t="shared" si="125"/>
        <v>1</v>
      </c>
      <c r="N1093" s="176">
        <f t="shared" si="121"/>
        <v>0</v>
      </c>
      <c r="O1093" s="176"/>
    </row>
    <row r="1094" spans="1:15" x14ac:dyDescent="0.25">
      <c r="A1094" s="176">
        <f t="shared" si="122"/>
        <v>1138</v>
      </c>
      <c r="B1094" s="176" t="str">
        <f t="shared" si="120"/>
        <v>PZT&lt;381&gt;</v>
      </c>
      <c r="C1094" s="176" t="str">
        <f t="shared" si="126"/>
        <v>PZT&lt;381&gt;</v>
      </c>
      <c r="D1094" s="174" t="s">
        <v>2345</v>
      </c>
      <c r="E1094" s="174">
        <v>5915.52</v>
      </c>
      <c r="F1094" s="174">
        <v>5405</v>
      </c>
      <c r="G1094" s="174">
        <v>2500</v>
      </c>
      <c r="H1094" s="174">
        <v>50</v>
      </c>
      <c r="I1094" s="174">
        <v>50</v>
      </c>
      <c r="K1094" s="176">
        <f t="shared" si="123"/>
        <v>38</v>
      </c>
      <c r="L1094" s="176">
        <f t="shared" si="124"/>
        <v>11</v>
      </c>
      <c r="M1094" s="176" t="b">
        <f t="shared" si="125"/>
        <v>1</v>
      </c>
      <c r="N1094" s="176">
        <f t="shared" si="121"/>
        <v>0</v>
      </c>
      <c r="O1094" s="176"/>
    </row>
    <row r="1095" spans="1:15" x14ac:dyDescent="0.25">
      <c r="A1095" s="176">
        <f t="shared" si="122"/>
        <v>1139</v>
      </c>
      <c r="B1095" s="176" t="str">
        <f t="shared" si="120"/>
        <v>PZT&lt;382&gt;</v>
      </c>
      <c r="C1095" s="176" t="str">
        <f t="shared" si="126"/>
        <v>PZT&lt;382&gt;</v>
      </c>
      <c r="D1095" s="174" t="s">
        <v>2346</v>
      </c>
      <c r="E1095" s="174">
        <v>6065.52</v>
      </c>
      <c r="F1095" s="174">
        <v>5405</v>
      </c>
      <c r="G1095" s="174">
        <v>2500</v>
      </c>
      <c r="H1095" s="174">
        <v>50</v>
      </c>
      <c r="I1095" s="174">
        <v>50</v>
      </c>
      <c r="K1095" s="176">
        <f t="shared" si="123"/>
        <v>39</v>
      </c>
      <c r="L1095" s="176">
        <f t="shared" si="124"/>
        <v>11</v>
      </c>
      <c r="M1095" s="176" t="b">
        <f t="shared" si="125"/>
        <v>1</v>
      </c>
      <c r="N1095" s="176">
        <f t="shared" si="121"/>
        <v>0</v>
      </c>
      <c r="O1095" s="176"/>
    </row>
    <row r="1096" spans="1:15" x14ac:dyDescent="0.25">
      <c r="A1096" s="176">
        <f t="shared" si="122"/>
        <v>1140</v>
      </c>
      <c r="B1096" s="176" t="str">
        <f t="shared" si="120"/>
        <v>PZT&lt;383&gt;</v>
      </c>
      <c r="C1096" s="176" t="str">
        <f t="shared" si="126"/>
        <v>PZT&lt;383&gt;</v>
      </c>
      <c r="D1096" s="174" t="s">
        <v>2347</v>
      </c>
      <c r="E1096" s="174">
        <v>6215.52</v>
      </c>
      <c r="F1096" s="174">
        <v>5405</v>
      </c>
      <c r="G1096" s="174">
        <v>2500</v>
      </c>
      <c r="H1096" s="174">
        <v>50</v>
      </c>
      <c r="I1096" s="174">
        <v>50</v>
      </c>
      <c r="K1096" s="176">
        <f t="shared" si="123"/>
        <v>40</v>
      </c>
      <c r="L1096" s="176">
        <f t="shared" si="124"/>
        <v>11</v>
      </c>
      <c r="M1096" s="176" t="b">
        <f t="shared" si="125"/>
        <v>1</v>
      </c>
      <c r="N1096" s="176">
        <f t="shared" si="121"/>
        <v>0</v>
      </c>
      <c r="O1096" s="176"/>
    </row>
    <row r="1097" spans="1:15" x14ac:dyDescent="0.25">
      <c r="A1097" s="176">
        <f t="shared" si="122"/>
        <v>1141</v>
      </c>
      <c r="B1097" s="176" t="str">
        <f t="shared" si="120"/>
        <v>VDDHV</v>
      </c>
      <c r="C1097" s="176" t="str">
        <f t="shared" si="126"/>
        <v>VDDHV&lt;71&gt;</v>
      </c>
      <c r="D1097" s="174" t="s">
        <v>2348</v>
      </c>
      <c r="E1097" s="174">
        <v>6365.52</v>
      </c>
      <c r="F1097" s="174">
        <v>5405</v>
      </c>
      <c r="G1097" s="174">
        <v>2500</v>
      </c>
      <c r="H1097" s="174">
        <v>50</v>
      </c>
      <c r="I1097" s="174">
        <v>50</v>
      </c>
      <c r="K1097" s="176">
        <f t="shared" si="123"/>
        <v>41</v>
      </c>
      <c r="L1097" s="176">
        <f t="shared" si="124"/>
        <v>11</v>
      </c>
      <c r="M1097" s="176" t="b">
        <f t="shared" si="125"/>
        <v>1</v>
      </c>
      <c r="N1097" s="176">
        <f t="shared" si="121"/>
        <v>0</v>
      </c>
      <c r="O1097" s="176"/>
    </row>
    <row r="1098" spans="1:15" x14ac:dyDescent="0.25">
      <c r="A1098" s="176">
        <f t="shared" si="122"/>
        <v>1142</v>
      </c>
      <c r="B1098" s="176" t="str">
        <f t="shared" si="120"/>
        <v>VSSHV</v>
      </c>
      <c r="C1098" s="176" t="str">
        <f t="shared" si="126"/>
        <v>VSSHV&lt;59&gt;</v>
      </c>
      <c r="D1098" s="174" t="s">
        <v>2349</v>
      </c>
      <c r="E1098" s="174">
        <v>6515.52</v>
      </c>
      <c r="F1098" s="174">
        <v>5405</v>
      </c>
      <c r="G1098" s="174">
        <v>2500</v>
      </c>
      <c r="H1098" s="174">
        <v>50</v>
      </c>
      <c r="I1098" s="174">
        <v>50</v>
      </c>
      <c r="K1098" s="176">
        <f t="shared" si="123"/>
        <v>42</v>
      </c>
      <c r="L1098" s="176">
        <f t="shared" si="124"/>
        <v>11</v>
      </c>
      <c r="M1098" s="176" t="b">
        <f t="shared" si="125"/>
        <v>1</v>
      </c>
      <c r="N1098" s="176">
        <f t="shared" si="121"/>
        <v>0</v>
      </c>
      <c r="O1098" s="176"/>
    </row>
    <row r="1099" spans="1:15" x14ac:dyDescent="0.25">
      <c r="A1099" s="176">
        <f t="shared" si="122"/>
        <v>1143</v>
      </c>
      <c r="B1099" s="176" t="str">
        <f t="shared" si="120"/>
        <v>NOCON</v>
      </c>
      <c r="C1099" s="176" t="str">
        <f t="shared" si="126"/>
        <v>NOCON</v>
      </c>
      <c r="D1099" s="174" t="s">
        <v>1396</v>
      </c>
      <c r="E1099" s="174">
        <v>6665.52</v>
      </c>
      <c r="F1099" s="174">
        <v>5405</v>
      </c>
      <c r="G1099" s="174">
        <v>2500</v>
      </c>
      <c r="H1099" s="174">
        <v>50</v>
      </c>
      <c r="I1099" s="174">
        <v>50</v>
      </c>
      <c r="K1099" s="176">
        <f t="shared" si="123"/>
        <v>43</v>
      </c>
      <c r="L1099" s="176">
        <f t="shared" si="124"/>
        <v>11</v>
      </c>
      <c r="M1099" s="176" t="b">
        <f t="shared" si="125"/>
        <v>1</v>
      </c>
      <c r="N1099" s="176">
        <f t="shared" si="121"/>
        <v>0</v>
      </c>
      <c r="O1099" s="176"/>
    </row>
    <row r="1100" spans="1:15" x14ac:dyDescent="0.25">
      <c r="A1100" s="176">
        <f t="shared" si="122"/>
        <v>1144</v>
      </c>
      <c r="B1100" s="176" t="str">
        <f t="shared" si="120"/>
        <v>NOCON</v>
      </c>
      <c r="C1100" s="176" t="str">
        <f t="shared" si="126"/>
        <v>NOCON</v>
      </c>
      <c r="D1100" s="174" t="s">
        <v>1396</v>
      </c>
      <c r="E1100" s="174">
        <v>6815.52</v>
      </c>
      <c r="F1100" s="174">
        <v>5405</v>
      </c>
      <c r="G1100" s="174">
        <v>2500</v>
      </c>
      <c r="H1100" s="174">
        <v>50</v>
      </c>
      <c r="I1100" s="174">
        <v>50</v>
      </c>
      <c r="K1100" s="176">
        <f t="shared" si="123"/>
        <v>44</v>
      </c>
      <c r="L1100" s="176">
        <f t="shared" si="124"/>
        <v>11</v>
      </c>
      <c r="M1100" s="176" t="b">
        <f t="shared" si="125"/>
        <v>1</v>
      </c>
      <c r="N1100" s="176">
        <f t="shared" si="121"/>
        <v>0</v>
      </c>
      <c r="O1100" s="176"/>
    </row>
    <row r="1101" spans="1:15" x14ac:dyDescent="0.25">
      <c r="A1101" s="176">
        <f t="shared" si="122"/>
        <v>1145</v>
      </c>
      <c r="B1101" s="176" t="str">
        <f t="shared" ref="B1101:B1164" si="127">IF(LEFT(C1101,1)="V",IF(ISNUMBER(FIND("&lt;",C1101)),LEFT(C1101,FIND("&lt;",C1101)-1),C1101),C1101)</f>
        <v>NOCON</v>
      </c>
      <c r="C1101" s="176" t="str">
        <f t="shared" si="126"/>
        <v>NOCON</v>
      </c>
      <c r="D1101" s="174" t="s">
        <v>1396</v>
      </c>
      <c r="E1101" s="174">
        <v>6965.52</v>
      </c>
      <c r="F1101" s="174">
        <v>5405</v>
      </c>
      <c r="G1101" s="174">
        <v>2500</v>
      </c>
      <c r="H1101" s="174">
        <v>50</v>
      </c>
      <c r="I1101" s="174">
        <v>50</v>
      </c>
      <c r="K1101" s="176">
        <f t="shared" si="123"/>
        <v>45</v>
      </c>
      <c r="L1101" s="176">
        <f t="shared" si="124"/>
        <v>11</v>
      </c>
      <c r="M1101" s="176" t="b">
        <f t="shared" si="125"/>
        <v>1</v>
      </c>
      <c r="N1101" s="176">
        <f t="shared" si="121"/>
        <v>0</v>
      </c>
      <c r="O1101" s="176"/>
    </row>
    <row r="1102" spans="1:15" x14ac:dyDescent="0.25">
      <c r="A1102" s="176">
        <f t="shared" si="122"/>
        <v>1146</v>
      </c>
      <c r="B1102" s="176" t="str">
        <f t="shared" si="127"/>
        <v>NOCON</v>
      </c>
      <c r="C1102" s="176" t="str">
        <f t="shared" si="126"/>
        <v>NOCON</v>
      </c>
      <c r="D1102" s="174" t="s">
        <v>1396</v>
      </c>
      <c r="E1102" s="174">
        <v>7115.52</v>
      </c>
      <c r="F1102" s="174">
        <v>5405</v>
      </c>
      <c r="G1102" s="174">
        <v>2500</v>
      </c>
      <c r="H1102" s="174">
        <v>50</v>
      </c>
      <c r="I1102" s="174">
        <v>50</v>
      </c>
      <c r="K1102" s="176">
        <f t="shared" si="123"/>
        <v>46</v>
      </c>
      <c r="L1102" s="176">
        <f t="shared" si="124"/>
        <v>11</v>
      </c>
      <c r="M1102" s="176" t="b">
        <f t="shared" si="125"/>
        <v>1</v>
      </c>
      <c r="N1102" s="176">
        <f t="shared" si="121"/>
        <v>0</v>
      </c>
      <c r="O1102" s="176"/>
    </row>
    <row r="1103" spans="1:15" x14ac:dyDescent="0.25">
      <c r="A1103" s="176">
        <f t="shared" si="122"/>
        <v>1147</v>
      </c>
      <c r="B1103" s="176" t="str">
        <f t="shared" si="127"/>
        <v>NOCON</v>
      </c>
      <c r="C1103" s="176" t="str">
        <f t="shared" si="126"/>
        <v>NOCON</v>
      </c>
      <c r="D1103" s="174" t="s">
        <v>1396</v>
      </c>
      <c r="E1103" s="174">
        <v>7265.52</v>
      </c>
      <c r="F1103" s="174">
        <v>5405</v>
      </c>
      <c r="G1103" s="174">
        <v>2500</v>
      </c>
      <c r="H1103" s="174">
        <v>50</v>
      </c>
      <c r="I1103" s="174">
        <v>50</v>
      </c>
      <c r="K1103" s="176">
        <f t="shared" si="123"/>
        <v>47</v>
      </c>
      <c r="L1103" s="176">
        <f t="shared" si="124"/>
        <v>11</v>
      </c>
      <c r="M1103" s="176" t="b">
        <f t="shared" si="125"/>
        <v>1</v>
      </c>
      <c r="N1103" s="176">
        <f t="shared" si="121"/>
        <v>0</v>
      </c>
      <c r="O1103" s="176"/>
    </row>
    <row r="1104" spans="1:15" x14ac:dyDescent="0.25">
      <c r="A1104" s="176">
        <f t="shared" si="122"/>
        <v>1148</v>
      </c>
      <c r="B1104" s="176" t="str">
        <f t="shared" si="127"/>
        <v>VDDD</v>
      </c>
      <c r="C1104" s="176" t="str">
        <f t="shared" si="126"/>
        <v>VDDD</v>
      </c>
      <c r="D1104" s="174" t="s">
        <v>2322</v>
      </c>
      <c r="E1104" s="174">
        <v>7415.52</v>
      </c>
      <c r="F1104" s="174">
        <v>5405</v>
      </c>
      <c r="G1104" s="174">
        <v>2500</v>
      </c>
      <c r="H1104" s="174">
        <v>50</v>
      </c>
      <c r="I1104" s="174">
        <v>50</v>
      </c>
      <c r="K1104" s="176">
        <f t="shared" si="123"/>
        <v>48</v>
      </c>
      <c r="L1104" s="176">
        <f t="shared" si="124"/>
        <v>11</v>
      </c>
      <c r="M1104" s="176" t="b">
        <f t="shared" si="125"/>
        <v>1</v>
      </c>
      <c r="N1104" s="176">
        <f t="shared" si="121"/>
        <v>0</v>
      </c>
      <c r="O1104" s="176"/>
    </row>
    <row r="1105" spans="1:15" x14ac:dyDescent="0.25">
      <c r="A1105" s="176">
        <f t="shared" si="122"/>
        <v>1234</v>
      </c>
      <c r="B1105" s="176" t="str">
        <f t="shared" si="127"/>
        <v>PZT&lt;410&gt;</v>
      </c>
      <c r="C1105" s="176" t="str">
        <f t="shared" si="126"/>
        <v>PZT&lt;410&gt;</v>
      </c>
      <c r="D1105" s="174" t="s">
        <v>2350</v>
      </c>
      <c r="E1105" s="174">
        <v>5315.52</v>
      </c>
      <c r="F1105" s="174">
        <v>5229</v>
      </c>
      <c r="G1105" s="174">
        <v>2500</v>
      </c>
      <c r="H1105" s="174">
        <v>50</v>
      </c>
      <c r="I1105" s="174">
        <v>50</v>
      </c>
      <c r="K1105" s="176">
        <f t="shared" si="123"/>
        <v>34</v>
      </c>
      <c r="L1105" s="176">
        <f t="shared" si="124"/>
        <v>12</v>
      </c>
      <c r="M1105" s="176" t="b">
        <f t="shared" si="125"/>
        <v>1</v>
      </c>
      <c r="N1105" s="176">
        <f t="shared" si="121"/>
        <v>0</v>
      </c>
      <c r="O1105" s="176"/>
    </row>
    <row r="1106" spans="1:15" x14ac:dyDescent="0.25">
      <c r="A1106" s="176">
        <f t="shared" si="122"/>
        <v>1235</v>
      </c>
      <c r="B1106" s="176" t="str">
        <f t="shared" si="127"/>
        <v>PZT&lt;411&gt;</v>
      </c>
      <c r="C1106" s="176" t="str">
        <f t="shared" si="126"/>
        <v>PZT&lt;411&gt;</v>
      </c>
      <c r="D1106" s="174" t="s">
        <v>2351</v>
      </c>
      <c r="E1106" s="174">
        <v>5465.52</v>
      </c>
      <c r="F1106" s="174">
        <v>5229</v>
      </c>
      <c r="G1106" s="174">
        <v>2500</v>
      </c>
      <c r="H1106" s="174">
        <v>50</v>
      </c>
      <c r="I1106" s="174">
        <v>50</v>
      </c>
      <c r="K1106" s="176">
        <f t="shared" si="123"/>
        <v>35</v>
      </c>
      <c r="L1106" s="176">
        <f t="shared" si="124"/>
        <v>12</v>
      </c>
      <c r="M1106" s="176" t="b">
        <f t="shared" si="125"/>
        <v>1</v>
      </c>
      <c r="N1106" s="176">
        <f t="shared" si="121"/>
        <v>0</v>
      </c>
      <c r="O1106" s="176"/>
    </row>
    <row r="1107" spans="1:15" x14ac:dyDescent="0.25">
      <c r="A1107" s="176">
        <f t="shared" si="122"/>
        <v>1236</v>
      </c>
      <c r="B1107" s="176" t="str">
        <f t="shared" si="127"/>
        <v>VDDHV</v>
      </c>
      <c r="C1107" s="176" t="str">
        <f t="shared" si="126"/>
        <v>VDDHV&lt;76&gt;</v>
      </c>
      <c r="D1107" s="174" t="s">
        <v>2352</v>
      </c>
      <c r="E1107" s="174">
        <v>5615.52</v>
      </c>
      <c r="F1107" s="174">
        <v>5229</v>
      </c>
      <c r="G1107" s="174">
        <v>2500</v>
      </c>
      <c r="H1107" s="174">
        <v>50</v>
      </c>
      <c r="I1107" s="174">
        <v>50</v>
      </c>
      <c r="K1107" s="176">
        <f t="shared" si="123"/>
        <v>36</v>
      </c>
      <c r="L1107" s="176">
        <f t="shared" si="124"/>
        <v>12</v>
      </c>
      <c r="M1107" s="176" t="b">
        <f t="shared" si="125"/>
        <v>1</v>
      </c>
      <c r="N1107" s="176">
        <f t="shared" si="121"/>
        <v>0</v>
      </c>
      <c r="O1107" s="176"/>
    </row>
    <row r="1108" spans="1:15" x14ac:dyDescent="0.25">
      <c r="A1108" s="176">
        <f t="shared" si="122"/>
        <v>1237</v>
      </c>
      <c r="B1108" s="176" t="str">
        <f t="shared" si="127"/>
        <v>PZT&lt;412&gt;</v>
      </c>
      <c r="C1108" s="176" t="str">
        <f t="shared" si="126"/>
        <v>PZT&lt;412&gt;</v>
      </c>
      <c r="D1108" s="174" t="s">
        <v>2353</v>
      </c>
      <c r="E1108" s="174">
        <v>5765.52</v>
      </c>
      <c r="F1108" s="174">
        <v>5229</v>
      </c>
      <c r="G1108" s="174">
        <v>2500</v>
      </c>
      <c r="H1108" s="174">
        <v>50</v>
      </c>
      <c r="I1108" s="174">
        <v>50</v>
      </c>
      <c r="K1108" s="176">
        <f t="shared" si="123"/>
        <v>37</v>
      </c>
      <c r="L1108" s="176">
        <f t="shared" si="124"/>
        <v>12</v>
      </c>
      <c r="M1108" s="176" t="b">
        <f t="shared" si="125"/>
        <v>1</v>
      </c>
      <c r="N1108" s="176">
        <f t="shared" ref="N1108:N1171" si="128">ABS(K1108-ROUND(K1108,0))+ABS(L1108-ROUND(L1108,0))</f>
        <v>0</v>
      </c>
      <c r="O1108" s="176"/>
    </row>
    <row r="1109" spans="1:15" x14ac:dyDescent="0.25">
      <c r="A1109" s="176">
        <f t="shared" si="122"/>
        <v>1238</v>
      </c>
      <c r="B1109" s="176" t="str">
        <f t="shared" si="127"/>
        <v>PZT&lt;413&gt;</v>
      </c>
      <c r="C1109" s="176" t="str">
        <f t="shared" si="126"/>
        <v>PZT&lt;413&gt;</v>
      </c>
      <c r="D1109" s="174" t="s">
        <v>2354</v>
      </c>
      <c r="E1109" s="174">
        <v>5915.52</v>
      </c>
      <c r="F1109" s="174">
        <v>5229</v>
      </c>
      <c r="G1109" s="174">
        <v>2500</v>
      </c>
      <c r="H1109" s="174">
        <v>50</v>
      </c>
      <c r="I1109" s="174">
        <v>50</v>
      </c>
      <c r="K1109" s="176">
        <f t="shared" si="123"/>
        <v>38</v>
      </c>
      <c r="L1109" s="176">
        <f t="shared" si="124"/>
        <v>12</v>
      </c>
      <c r="M1109" s="176" t="b">
        <f t="shared" si="125"/>
        <v>1</v>
      </c>
      <c r="N1109" s="176">
        <f t="shared" si="128"/>
        <v>0</v>
      </c>
      <c r="O1109" s="176"/>
    </row>
    <row r="1110" spans="1:15" x14ac:dyDescent="0.25">
      <c r="A1110" s="176">
        <f t="shared" si="122"/>
        <v>1239</v>
      </c>
      <c r="B1110" s="176" t="str">
        <f t="shared" si="127"/>
        <v>PZT&lt;414&gt;</v>
      </c>
      <c r="C1110" s="176" t="str">
        <f t="shared" si="126"/>
        <v>PZT&lt;414&gt;</v>
      </c>
      <c r="D1110" s="174" t="s">
        <v>2355</v>
      </c>
      <c r="E1110" s="174">
        <v>6065.52</v>
      </c>
      <c r="F1110" s="174">
        <v>5229</v>
      </c>
      <c r="G1110" s="174">
        <v>2500</v>
      </c>
      <c r="H1110" s="174">
        <v>50</v>
      </c>
      <c r="I1110" s="174">
        <v>50</v>
      </c>
      <c r="K1110" s="176">
        <f t="shared" si="123"/>
        <v>39</v>
      </c>
      <c r="L1110" s="176">
        <f t="shared" si="124"/>
        <v>12</v>
      </c>
      <c r="M1110" s="176" t="b">
        <f t="shared" si="125"/>
        <v>1</v>
      </c>
      <c r="N1110" s="176">
        <f t="shared" si="128"/>
        <v>0</v>
      </c>
      <c r="O1110" s="176"/>
    </row>
    <row r="1111" spans="1:15" x14ac:dyDescent="0.25">
      <c r="A1111" s="176">
        <f t="shared" si="122"/>
        <v>1240</v>
      </c>
      <c r="B1111" s="176" t="str">
        <f t="shared" si="127"/>
        <v>PZT&lt;415&gt;</v>
      </c>
      <c r="C1111" s="176" t="str">
        <f t="shared" si="126"/>
        <v>PZT&lt;415&gt;</v>
      </c>
      <c r="D1111" s="174" t="s">
        <v>2356</v>
      </c>
      <c r="E1111" s="174">
        <v>6215.52</v>
      </c>
      <c r="F1111" s="174">
        <v>5229</v>
      </c>
      <c r="G1111" s="174">
        <v>2500</v>
      </c>
      <c r="H1111" s="174">
        <v>50</v>
      </c>
      <c r="I1111" s="174">
        <v>50</v>
      </c>
      <c r="K1111" s="176">
        <f t="shared" si="123"/>
        <v>40</v>
      </c>
      <c r="L1111" s="176">
        <f t="shared" si="124"/>
        <v>12</v>
      </c>
      <c r="M1111" s="176" t="b">
        <f t="shared" si="125"/>
        <v>1</v>
      </c>
      <c r="N1111" s="176">
        <f t="shared" si="128"/>
        <v>0</v>
      </c>
      <c r="O1111" s="176"/>
    </row>
    <row r="1112" spans="1:15" x14ac:dyDescent="0.25">
      <c r="A1112" s="176">
        <f t="shared" si="122"/>
        <v>1241</v>
      </c>
      <c r="B1112" s="176" t="str">
        <f t="shared" si="127"/>
        <v>VDDHV</v>
      </c>
      <c r="C1112" s="176" t="str">
        <f t="shared" si="126"/>
        <v>VDDHV&lt;77&gt;</v>
      </c>
      <c r="D1112" s="174" t="s">
        <v>2357</v>
      </c>
      <c r="E1112" s="174">
        <v>6365.52</v>
      </c>
      <c r="F1112" s="174">
        <v>5229</v>
      </c>
      <c r="G1112" s="174">
        <v>2500</v>
      </c>
      <c r="H1112" s="174">
        <v>50</v>
      </c>
      <c r="I1112" s="174">
        <v>50</v>
      </c>
      <c r="K1112" s="176">
        <f t="shared" si="123"/>
        <v>41</v>
      </c>
      <c r="L1112" s="176">
        <f t="shared" si="124"/>
        <v>12</v>
      </c>
      <c r="M1112" s="176" t="b">
        <f t="shared" si="125"/>
        <v>1</v>
      </c>
      <c r="N1112" s="176">
        <f t="shared" si="128"/>
        <v>0</v>
      </c>
      <c r="O1112" s="176"/>
    </row>
    <row r="1113" spans="1:15" x14ac:dyDescent="0.25">
      <c r="A1113" s="176">
        <f t="shared" si="122"/>
        <v>1242</v>
      </c>
      <c r="B1113" s="176" t="str">
        <f t="shared" si="127"/>
        <v>VSSHV</v>
      </c>
      <c r="C1113" s="176" t="str">
        <f t="shared" si="126"/>
        <v>VSSHV&lt;64&gt;</v>
      </c>
      <c r="D1113" s="174" t="s">
        <v>2358</v>
      </c>
      <c r="E1113" s="174">
        <v>6515.52</v>
      </c>
      <c r="F1113" s="174">
        <v>5229</v>
      </c>
      <c r="G1113" s="174">
        <v>2500</v>
      </c>
      <c r="H1113" s="174">
        <v>50</v>
      </c>
      <c r="I1113" s="174">
        <v>50</v>
      </c>
      <c r="K1113" s="176">
        <f t="shared" si="123"/>
        <v>42</v>
      </c>
      <c r="L1113" s="176">
        <f t="shared" si="124"/>
        <v>12</v>
      </c>
      <c r="M1113" s="176" t="b">
        <f t="shared" si="125"/>
        <v>1</v>
      </c>
      <c r="N1113" s="176">
        <f t="shared" si="128"/>
        <v>0</v>
      </c>
      <c r="O1113" s="176"/>
    </row>
    <row r="1114" spans="1:15" x14ac:dyDescent="0.25">
      <c r="A1114" s="176">
        <f t="shared" si="122"/>
        <v>1243</v>
      </c>
      <c r="B1114" s="176" t="str">
        <f t="shared" si="127"/>
        <v>NOCON</v>
      </c>
      <c r="C1114" s="176" t="str">
        <f t="shared" si="126"/>
        <v>NOCON</v>
      </c>
      <c r="D1114" s="174" t="s">
        <v>1396</v>
      </c>
      <c r="E1114" s="174">
        <v>6665.52</v>
      </c>
      <c r="F1114" s="174">
        <v>5229</v>
      </c>
      <c r="G1114" s="174">
        <v>2500</v>
      </c>
      <c r="H1114" s="174">
        <v>50</v>
      </c>
      <c r="I1114" s="174">
        <v>50</v>
      </c>
      <c r="K1114" s="176">
        <f t="shared" si="123"/>
        <v>43</v>
      </c>
      <c r="L1114" s="176">
        <f t="shared" si="124"/>
        <v>12</v>
      </c>
      <c r="M1114" s="176" t="b">
        <f t="shared" si="125"/>
        <v>1</v>
      </c>
      <c r="N1114" s="176">
        <f t="shared" si="128"/>
        <v>0</v>
      </c>
      <c r="O1114" s="176"/>
    </row>
    <row r="1115" spans="1:15" x14ac:dyDescent="0.25">
      <c r="A1115" s="176">
        <f t="shared" si="122"/>
        <v>1244</v>
      </c>
      <c r="B1115" s="176" t="str">
        <f t="shared" si="127"/>
        <v>NOCON</v>
      </c>
      <c r="C1115" s="176" t="str">
        <f t="shared" si="126"/>
        <v>NOCON</v>
      </c>
      <c r="D1115" s="174" t="s">
        <v>1396</v>
      </c>
      <c r="E1115" s="174">
        <v>6815.52</v>
      </c>
      <c r="F1115" s="174">
        <v>5229</v>
      </c>
      <c r="G1115" s="174">
        <v>2500</v>
      </c>
      <c r="H1115" s="174">
        <v>50</v>
      </c>
      <c r="I1115" s="174">
        <v>50</v>
      </c>
      <c r="K1115" s="176">
        <f t="shared" si="123"/>
        <v>44</v>
      </c>
      <c r="L1115" s="176">
        <f t="shared" si="124"/>
        <v>12</v>
      </c>
      <c r="M1115" s="176" t="b">
        <f t="shared" si="125"/>
        <v>1</v>
      </c>
      <c r="N1115" s="176">
        <f t="shared" si="128"/>
        <v>0</v>
      </c>
      <c r="O1115" s="176"/>
    </row>
    <row r="1116" spans="1:15" x14ac:dyDescent="0.25">
      <c r="A1116" s="176">
        <f t="shared" si="122"/>
        <v>1245</v>
      </c>
      <c r="B1116" s="176" t="str">
        <f t="shared" si="127"/>
        <v>NOCON</v>
      </c>
      <c r="C1116" s="176" t="str">
        <f t="shared" si="126"/>
        <v>NOCON</v>
      </c>
      <c r="D1116" s="174" t="s">
        <v>1396</v>
      </c>
      <c r="E1116" s="174">
        <v>6965.52</v>
      </c>
      <c r="F1116" s="174">
        <v>5229</v>
      </c>
      <c r="G1116" s="174">
        <v>2500</v>
      </c>
      <c r="H1116" s="174">
        <v>50</v>
      </c>
      <c r="I1116" s="174">
        <v>50</v>
      </c>
      <c r="K1116" s="176">
        <f t="shared" si="123"/>
        <v>45</v>
      </c>
      <c r="L1116" s="176">
        <f t="shared" si="124"/>
        <v>12</v>
      </c>
      <c r="M1116" s="176" t="b">
        <f t="shared" si="125"/>
        <v>1</v>
      </c>
      <c r="N1116" s="176">
        <f t="shared" si="128"/>
        <v>0</v>
      </c>
      <c r="O1116" s="176"/>
    </row>
    <row r="1117" spans="1:15" x14ac:dyDescent="0.25">
      <c r="A1117" s="176">
        <f t="shared" si="122"/>
        <v>1246</v>
      </c>
      <c r="B1117" s="176" t="str">
        <f t="shared" si="127"/>
        <v>NOCON</v>
      </c>
      <c r="C1117" s="176" t="str">
        <f t="shared" si="126"/>
        <v>NOCON</v>
      </c>
      <c r="D1117" s="174" t="s">
        <v>1396</v>
      </c>
      <c r="E1117" s="174">
        <v>7115.52</v>
      </c>
      <c r="F1117" s="174">
        <v>5229</v>
      </c>
      <c r="G1117" s="174">
        <v>2500</v>
      </c>
      <c r="H1117" s="174">
        <v>50</v>
      </c>
      <c r="I1117" s="174">
        <v>50</v>
      </c>
      <c r="K1117" s="176">
        <f t="shared" si="123"/>
        <v>46</v>
      </c>
      <c r="L1117" s="176">
        <f t="shared" si="124"/>
        <v>12</v>
      </c>
      <c r="M1117" s="176" t="b">
        <f t="shared" si="125"/>
        <v>1</v>
      </c>
      <c r="N1117" s="176">
        <f t="shared" si="128"/>
        <v>0</v>
      </c>
      <c r="O1117" s="176"/>
    </row>
    <row r="1118" spans="1:15" x14ac:dyDescent="0.25">
      <c r="A1118" s="176">
        <f t="shared" si="122"/>
        <v>1247</v>
      </c>
      <c r="B1118" s="176" t="str">
        <f t="shared" si="127"/>
        <v>NOCON</v>
      </c>
      <c r="C1118" s="176" t="str">
        <f t="shared" si="126"/>
        <v>NOCON</v>
      </c>
      <c r="D1118" s="174" t="s">
        <v>1396</v>
      </c>
      <c r="E1118" s="174">
        <v>7265.52</v>
      </c>
      <c r="F1118" s="174">
        <v>5229</v>
      </c>
      <c r="G1118" s="174">
        <v>2500</v>
      </c>
      <c r="H1118" s="174">
        <v>50</v>
      </c>
      <c r="I1118" s="174">
        <v>50</v>
      </c>
      <c r="K1118" s="176">
        <f t="shared" si="123"/>
        <v>47</v>
      </c>
      <c r="L1118" s="176">
        <f t="shared" si="124"/>
        <v>12</v>
      </c>
      <c r="M1118" s="176" t="b">
        <f t="shared" si="125"/>
        <v>1</v>
      </c>
      <c r="N1118" s="176">
        <f t="shared" si="128"/>
        <v>0</v>
      </c>
      <c r="O1118" s="176"/>
    </row>
    <row r="1119" spans="1:15" x14ac:dyDescent="0.25">
      <c r="A1119" s="176">
        <f t="shared" si="122"/>
        <v>1248</v>
      </c>
      <c r="B1119" s="176" t="str">
        <f t="shared" si="127"/>
        <v>NOCON</v>
      </c>
      <c r="C1119" s="176" t="str">
        <f t="shared" si="126"/>
        <v>NOCON</v>
      </c>
      <c r="D1119" s="174" t="s">
        <v>1396</v>
      </c>
      <c r="E1119" s="174">
        <v>7415.52</v>
      </c>
      <c r="F1119" s="174">
        <v>5229</v>
      </c>
      <c r="G1119" s="174">
        <v>2500</v>
      </c>
      <c r="H1119" s="174">
        <v>50</v>
      </c>
      <c r="I1119" s="174">
        <v>50</v>
      </c>
      <c r="K1119" s="176">
        <f t="shared" si="123"/>
        <v>48</v>
      </c>
      <c r="L1119" s="176">
        <f t="shared" si="124"/>
        <v>12</v>
      </c>
      <c r="M1119" s="176" t="b">
        <f t="shared" si="125"/>
        <v>1</v>
      </c>
      <c r="N1119" s="176">
        <f t="shared" si="128"/>
        <v>0</v>
      </c>
      <c r="O1119" s="176"/>
    </row>
    <row r="1120" spans="1:15" x14ac:dyDescent="0.25">
      <c r="A1120" s="176">
        <f t="shared" si="122"/>
        <v>1333</v>
      </c>
      <c r="B1120" s="176" t="str">
        <f t="shared" si="127"/>
        <v>PZT&lt;441&gt;</v>
      </c>
      <c r="C1120" s="176" t="str">
        <f t="shared" si="126"/>
        <v>PZT&lt;441&gt;</v>
      </c>
      <c r="D1120" s="174" t="s">
        <v>2359</v>
      </c>
      <c r="E1120" s="174">
        <v>5165.5200000000004</v>
      </c>
      <c r="F1120" s="174">
        <v>5053</v>
      </c>
      <c r="G1120" s="174">
        <v>2500</v>
      </c>
      <c r="H1120" s="174">
        <v>50</v>
      </c>
      <c r="I1120" s="174">
        <v>50</v>
      </c>
      <c r="K1120" s="176">
        <f t="shared" si="123"/>
        <v>33</v>
      </c>
      <c r="L1120" s="176">
        <f t="shared" si="124"/>
        <v>13</v>
      </c>
      <c r="M1120" s="176" t="b">
        <f t="shared" si="125"/>
        <v>1</v>
      </c>
      <c r="N1120" s="176">
        <f t="shared" si="128"/>
        <v>0</v>
      </c>
      <c r="O1120" s="176"/>
    </row>
    <row r="1121" spans="1:15" x14ac:dyDescent="0.25">
      <c r="A1121" s="176">
        <f t="shared" si="122"/>
        <v>1334</v>
      </c>
      <c r="B1121" s="176" t="str">
        <f t="shared" si="127"/>
        <v>PZT&lt;442&gt;</v>
      </c>
      <c r="C1121" s="176" t="str">
        <f t="shared" si="126"/>
        <v>PZT&lt;442&gt;</v>
      </c>
      <c r="D1121" s="174" t="s">
        <v>2360</v>
      </c>
      <c r="E1121" s="174">
        <v>5315.52</v>
      </c>
      <c r="F1121" s="174">
        <v>5053</v>
      </c>
      <c r="G1121" s="174">
        <v>2500</v>
      </c>
      <c r="H1121" s="174">
        <v>50</v>
      </c>
      <c r="I1121" s="174">
        <v>50</v>
      </c>
      <c r="K1121" s="176">
        <f t="shared" si="123"/>
        <v>34</v>
      </c>
      <c r="L1121" s="176">
        <f t="shared" si="124"/>
        <v>13</v>
      </c>
      <c r="M1121" s="176" t="b">
        <f t="shared" si="125"/>
        <v>1</v>
      </c>
      <c r="N1121" s="176">
        <f t="shared" si="128"/>
        <v>0</v>
      </c>
      <c r="O1121" s="176"/>
    </row>
    <row r="1122" spans="1:15" x14ac:dyDescent="0.25">
      <c r="A1122" s="176">
        <f t="shared" si="122"/>
        <v>1335</v>
      </c>
      <c r="B1122" s="176" t="str">
        <f t="shared" si="127"/>
        <v>PZT&lt;443&gt;</v>
      </c>
      <c r="C1122" s="176" t="str">
        <f t="shared" si="126"/>
        <v>PZT&lt;443&gt;</v>
      </c>
      <c r="D1122" s="174" t="s">
        <v>2361</v>
      </c>
      <c r="E1122" s="174">
        <v>5465.52</v>
      </c>
      <c r="F1122" s="174">
        <v>5053</v>
      </c>
      <c r="G1122" s="174">
        <v>2500</v>
      </c>
      <c r="H1122" s="174">
        <v>50</v>
      </c>
      <c r="I1122" s="174">
        <v>50</v>
      </c>
      <c r="K1122" s="176">
        <f t="shared" si="123"/>
        <v>35</v>
      </c>
      <c r="L1122" s="176">
        <f t="shared" si="124"/>
        <v>13</v>
      </c>
      <c r="M1122" s="176" t="b">
        <f t="shared" si="125"/>
        <v>1</v>
      </c>
      <c r="N1122" s="176">
        <f t="shared" si="128"/>
        <v>0</v>
      </c>
      <c r="O1122" s="176"/>
    </row>
    <row r="1123" spans="1:15" x14ac:dyDescent="0.25">
      <c r="A1123" s="176">
        <f t="shared" si="122"/>
        <v>1336</v>
      </c>
      <c r="B1123" s="176" t="str">
        <f t="shared" si="127"/>
        <v>VDDHV</v>
      </c>
      <c r="C1123" s="176" t="str">
        <f t="shared" si="126"/>
        <v>VDDHV&lt;82&gt;</v>
      </c>
      <c r="D1123" s="174" t="s">
        <v>2362</v>
      </c>
      <c r="E1123" s="174">
        <v>5615.52</v>
      </c>
      <c r="F1123" s="174">
        <v>5053</v>
      </c>
      <c r="G1123" s="174">
        <v>2500</v>
      </c>
      <c r="H1123" s="174">
        <v>50</v>
      </c>
      <c r="I1123" s="174">
        <v>50</v>
      </c>
      <c r="K1123" s="176">
        <f t="shared" si="123"/>
        <v>36</v>
      </c>
      <c r="L1123" s="176">
        <f t="shared" si="124"/>
        <v>13</v>
      </c>
      <c r="M1123" s="176" t="b">
        <f t="shared" si="125"/>
        <v>1</v>
      </c>
      <c r="N1123" s="176">
        <f t="shared" si="128"/>
        <v>0</v>
      </c>
      <c r="O1123" s="176"/>
    </row>
    <row r="1124" spans="1:15" x14ac:dyDescent="0.25">
      <c r="A1124" s="176">
        <f t="shared" si="122"/>
        <v>1337</v>
      </c>
      <c r="B1124" s="176" t="str">
        <f t="shared" si="127"/>
        <v>PZT&lt;444&gt;</v>
      </c>
      <c r="C1124" s="176" t="str">
        <f t="shared" si="126"/>
        <v>PZT&lt;444&gt;</v>
      </c>
      <c r="D1124" s="174" t="s">
        <v>2363</v>
      </c>
      <c r="E1124" s="174">
        <v>5765.52</v>
      </c>
      <c r="F1124" s="174">
        <v>5053</v>
      </c>
      <c r="G1124" s="174">
        <v>2500</v>
      </c>
      <c r="H1124" s="174">
        <v>50</v>
      </c>
      <c r="I1124" s="174">
        <v>50</v>
      </c>
      <c r="K1124" s="176">
        <f t="shared" si="123"/>
        <v>37</v>
      </c>
      <c r="L1124" s="176">
        <f t="shared" si="124"/>
        <v>13</v>
      </c>
      <c r="M1124" s="176" t="b">
        <f t="shared" si="125"/>
        <v>1</v>
      </c>
      <c r="N1124" s="176">
        <f t="shared" si="128"/>
        <v>0</v>
      </c>
      <c r="O1124" s="176"/>
    </row>
    <row r="1125" spans="1:15" x14ac:dyDescent="0.25">
      <c r="A1125" s="176">
        <f t="shared" si="122"/>
        <v>1338</v>
      </c>
      <c r="B1125" s="176" t="str">
        <f t="shared" si="127"/>
        <v>PZT&lt;445&gt;</v>
      </c>
      <c r="C1125" s="176" t="str">
        <f t="shared" si="126"/>
        <v>PZT&lt;445&gt;</v>
      </c>
      <c r="D1125" s="174" t="s">
        <v>2364</v>
      </c>
      <c r="E1125" s="174">
        <v>5915.52</v>
      </c>
      <c r="F1125" s="174">
        <v>5053</v>
      </c>
      <c r="G1125" s="174">
        <v>2500</v>
      </c>
      <c r="H1125" s="174">
        <v>50</v>
      </c>
      <c r="I1125" s="174">
        <v>50</v>
      </c>
      <c r="K1125" s="176">
        <f t="shared" si="123"/>
        <v>38</v>
      </c>
      <c r="L1125" s="176">
        <f t="shared" si="124"/>
        <v>13</v>
      </c>
      <c r="M1125" s="176" t="b">
        <f t="shared" si="125"/>
        <v>1</v>
      </c>
      <c r="N1125" s="176">
        <f t="shared" si="128"/>
        <v>0</v>
      </c>
      <c r="O1125" s="176"/>
    </row>
    <row r="1126" spans="1:15" x14ac:dyDescent="0.25">
      <c r="A1126" s="176">
        <f t="shared" si="122"/>
        <v>1339</v>
      </c>
      <c r="B1126" s="176" t="str">
        <f t="shared" si="127"/>
        <v>PZT&lt;446&gt;</v>
      </c>
      <c r="C1126" s="176" t="str">
        <f t="shared" si="126"/>
        <v>PZT&lt;446&gt;</v>
      </c>
      <c r="D1126" s="174" t="s">
        <v>2365</v>
      </c>
      <c r="E1126" s="174">
        <v>6065.52</v>
      </c>
      <c r="F1126" s="174">
        <v>5053</v>
      </c>
      <c r="G1126" s="174">
        <v>2500</v>
      </c>
      <c r="H1126" s="174">
        <v>50</v>
      </c>
      <c r="I1126" s="174">
        <v>50</v>
      </c>
      <c r="K1126" s="176">
        <f t="shared" si="123"/>
        <v>39</v>
      </c>
      <c r="L1126" s="176">
        <f t="shared" si="124"/>
        <v>13</v>
      </c>
      <c r="M1126" s="176" t="b">
        <f t="shared" si="125"/>
        <v>1</v>
      </c>
      <c r="N1126" s="176">
        <f t="shared" si="128"/>
        <v>0</v>
      </c>
      <c r="O1126" s="176"/>
    </row>
    <row r="1127" spans="1:15" x14ac:dyDescent="0.25">
      <c r="A1127" s="176">
        <f t="shared" si="122"/>
        <v>1340</v>
      </c>
      <c r="B1127" s="176" t="str">
        <f t="shared" si="127"/>
        <v>PZT&lt;447&gt;</v>
      </c>
      <c r="C1127" s="176" t="str">
        <f t="shared" si="126"/>
        <v>PZT&lt;447&gt;</v>
      </c>
      <c r="D1127" s="174" t="s">
        <v>2366</v>
      </c>
      <c r="E1127" s="174">
        <v>6215.52</v>
      </c>
      <c r="F1127" s="174">
        <v>5053</v>
      </c>
      <c r="G1127" s="174">
        <v>2500</v>
      </c>
      <c r="H1127" s="174">
        <v>50</v>
      </c>
      <c r="I1127" s="174">
        <v>50</v>
      </c>
      <c r="K1127" s="176">
        <f t="shared" si="123"/>
        <v>40</v>
      </c>
      <c r="L1127" s="176">
        <f t="shared" si="124"/>
        <v>13</v>
      </c>
      <c r="M1127" s="176" t="b">
        <f t="shared" si="125"/>
        <v>1</v>
      </c>
      <c r="N1127" s="176">
        <f t="shared" si="128"/>
        <v>0</v>
      </c>
      <c r="O1127" s="176"/>
    </row>
    <row r="1128" spans="1:15" x14ac:dyDescent="0.25">
      <c r="A1128" s="176">
        <f t="shared" si="122"/>
        <v>1341</v>
      </c>
      <c r="B1128" s="176" t="str">
        <f t="shared" si="127"/>
        <v>VDDHV</v>
      </c>
      <c r="C1128" s="176" t="str">
        <f t="shared" si="126"/>
        <v>VDDHV&lt;83&gt;</v>
      </c>
      <c r="D1128" s="174" t="s">
        <v>2367</v>
      </c>
      <c r="E1128" s="174">
        <v>6365.52</v>
      </c>
      <c r="F1128" s="174">
        <v>5053</v>
      </c>
      <c r="G1128" s="174">
        <v>2500</v>
      </c>
      <c r="H1128" s="174">
        <v>50</v>
      </c>
      <c r="I1128" s="174">
        <v>50</v>
      </c>
      <c r="K1128" s="176">
        <f t="shared" si="123"/>
        <v>41</v>
      </c>
      <c r="L1128" s="176">
        <f t="shared" si="124"/>
        <v>13</v>
      </c>
      <c r="M1128" s="176" t="b">
        <f t="shared" si="125"/>
        <v>1</v>
      </c>
      <c r="N1128" s="176">
        <f t="shared" si="128"/>
        <v>0</v>
      </c>
      <c r="O1128" s="176"/>
    </row>
    <row r="1129" spans="1:15" x14ac:dyDescent="0.25">
      <c r="A1129" s="176">
        <f t="shared" si="122"/>
        <v>1342</v>
      </c>
      <c r="B1129" s="176" t="str">
        <f t="shared" si="127"/>
        <v>VSSHV</v>
      </c>
      <c r="C1129" s="176" t="str">
        <f t="shared" si="126"/>
        <v>VSSHV&lt;69&gt;</v>
      </c>
      <c r="D1129" s="174" t="s">
        <v>2368</v>
      </c>
      <c r="E1129" s="174">
        <v>6515.52</v>
      </c>
      <c r="F1129" s="174">
        <v>5053</v>
      </c>
      <c r="G1129" s="174">
        <v>2500</v>
      </c>
      <c r="H1129" s="174">
        <v>50</v>
      </c>
      <c r="I1129" s="174">
        <v>50</v>
      </c>
      <c r="K1129" s="176">
        <f t="shared" si="123"/>
        <v>42</v>
      </c>
      <c r="L1129" s="176">
        <f t="shared" si="124"/>
        <v>13</v>
      </c>
      <c r="M1129" s="176" t="b">
        <f t="shared" si="125"/>
        <v>1</v>
      </c>
      <c r="N1129" s="176">
        <f t="shared" si="128"/>
        <v>0</v>
      </c>
      <c r="O1129" s="176"/>
    </row>
    <row r="1130" spans="1:15" x14ac:dyDescent="0.25">
      <c r="A1130" s="176">
        <f t="shared" si="122"/>
        <v>1343</v>
      </c>
      <c r="B1130" s="176" t="str">
        <f t="shared" si="127"/>
        <v>NOCON</v>
      </c>
      <c r="C1130" s="176" t="str">
        <f t="shared" si="126"/>
        <v>NOCON</v>
      </c>
      <c r="D1130" s="174" t="s">
        <v>1396</v>
      </c>
      <c r="E1130" s="174">
        <v>6665.52</v>
      </c>
      <c r="F1130" s="174">
        <v>5053</v>
      </c>
      <c r="G1130" s="174">
        <v>2500</v>
      </c>
      <c r="H1130" s="174">
        <v>50</v>
      </c>
      <c r="I1130" s="174">
        <v>50</v>
      </c>
      <c r="K1130" s="176">
        <f t="shared" si="123"/>
        <v>43</v>
      </c>
      <c r="L1130" s="176">
        <f t="shared" si="124"/>
        <v>13</v>
      </c>
      <c r="M1130" s="176" t="b">
        <f t="shared" si="125"/>
        <v>1</v>
      </c>
      <c r="N1130" s="176">
        <f t="shared" si="128"/>
        <v>0</v>
      </c>
      <c r="O1130" s="176"/>
    </row>
    <row r="1131" spans="1:15" x14ac:dyDescent="0.25">
      <c r="A1131" s="176">
        <f t="shared" si="122"/>
        <v>1344</v>
      </c>
      <c r="B1131" s="176" t="str">
        <f t="shared" si="127"/>
        <v>NOCON</v>
      </c>
      <c r="C1131" s="176" t="str">
        <f t="shared" si="126"/>
        <v>NOCON</v>
      </c>
      <c r="D1131" s="174" t="s">
        <v>1396</v>
      </c>
      <c r="E1131" s="174">
        <v>6815.52</v>
      </c>
      <c r="F1131" s="174">
        <v>5053</v>
      </c>
      <c r="G1131" s="174">
        <v>2500</v>
      </c>
      <c r="H1131" s="174">
        <v>50</v>
      </c>
      <c r="I1131" s="174">
        <v>50</v>
      </c>
      <c r="K1131" s="176">
        <f t="shared" si="123"/>
        <v>44</v>
      </c>
      <c r="L1131" s="176">
        <f t="shared" si="124"/>
        <v>13</v>
      </c>
      <c r="M1131" s="176" t="b">
        <f t="shared" si="125"/>
        <v>1</v>
      </c>
      <c r="N1131" s="176">
        <f t="shared" si="128"/>
        <v>0</v>
      </c>
      <c r="O1131" s="176"/>
    </row>
    <row r="1132" spans="1:15" x14ac:dyDescent="0.25">
      <c r="A1132" s="176">
        <f t="shared" si="122"/>
        <v>1345</v>
      </c>
      <c r="B1132" s="176" t="str">
        <f t="shared" si="127"/>
        <v>NOCON</v>
      </c>
      <c r="C1132" s="176" t="str">
        <f t="shared" si="126"/>
        <v>NOCON</v>
      </c>
      <c r="D1132" s="174" t="s">
        <v>1396</v>
      </c>
      <c r="E1132" s="174">
        <v>6965.52</v>
      </c>
      <c r="F1132" s="174">
        <v>5053</v>
      </c>
      <c r="G1132" s="174">
        <v>2500</v>
      </c>
      <c r="H1132" s="174">
        <v>50</v>
      </c>
      <c r="I1132" s="174">
        <v>50</v>
      </c>
      <c r="K1132" s="176">
        <f t="shared" si="123"/>
        <v>45</v>
      </c>
      <c r="L1132" s="176">
        <f t="shared" si="124"/>
        <v>13</v>
      </c>
      <c r="M1132" s="176" t="b">
        <f t="shared" si="125"/>
        <v>1</v>
      </c>
      <c r="N1132" s="176">
        <f t="shared" si="128"/>
        <v>0</v>
      </c>
      <c r="O1132" s="176"/>
    </row>
    <row r="1133" spans="1:15" x14ac:dyDescent="0.25">
      <c r="A1133" s="176">
        <f t="shared" si="122"/>
        <v>1346</v>
      </c>
      <c r="B1133" s="176" t="str">
        <f t="shared" si="127"/>
        <v>NOCON</v>
      </c>
      <c r="C1133" s="176" t="str">
        <f t="shared" si="126"/>
        <v>NOCON</v>
      </c>
      <c r="D1133" s="174" t="s">
        <v>1396</v>
      </c>
      <c r="E1133" s="174">
        <v>7115.52</v>
      </c>
      <c r="F1133" s="174">
        <v>5053</v>
      </c>
      <c r="G1133" s="174">
        <v>2500</v>
      </c>
      <c r="H1133" s="174">
        <v>50</v>
      </c>
      <c r="I1133" s="174">
        <v>50</v>
      </c>
      <c r="K1133" s="176">
        <f t="shared" si="123"/>
        <v>46</v>
      </c>
      <c r="L1133" s="176">
        <f t="shared" si="124"/>
        <v>13</v>
      </c>
      <c r="M1133" s="176" t="b">
        <f t="shared" si="125"/>
        <v>1</v>
      </c>
      <c r="N1133" s="176">
        <f t="shared" si="128"/>
        <v>0</v>
      </c>
      <c r="O1133" s="176"/>
    </row>
    <row r="1134" spans="1:15" x14ac:dyDescent="0.25">
      <c r="A1134" s="176">
        <f t="shared" si="122"/>
        <v>1347</v>
      </c>
      <c r="B1134" s="176" t="str">
        <f t="shared" si="127"/>
        <v>NOCON</v>
      </c>
      <c r="C1134" s="176" t="str">
        <f t="shared" si="126"/>
        <v>NOCON</v>
      </c>
      <c r="D1134" s="174" t="s">
        <v>1396</v>
      </c>
      <c r="E1134" s="174">
        <v>7265.52</v>
      </c>
      <c r="F1134" s="174">
        <v>5053</v>
      </c>
      <c r="G1134" s="174">
        <v>2500</v>
      </c>
      <c r="H1134" s="174">
        <v>50</v>
      </c>
      <c r="I1134" s="174">
        <v>50</v>
      </c>
      <c r="K1134" s="176">
        <f t="shared" si="123"/>
        <v>47</v>
      </c>
      <c r="L1134" s="176">
        <f t="shared" si="124"/>
        <v>13</v>
      </c>
      <c r="M1134" s="176" t="b">
        <f t="shared" si="125"/>
        <v>1</v>
      </c>
      <c r="N1134" s="176">
        <f t="shared" si="128"/>
        <v>0</v>
      </c>
      <c r="O1134" s="176"/>
    </row>
    <row r="1135" spans="1:15" x14ac:dyDescent="0.25">
      <c r="A1135" s="176">
        <f t="shared" si="122"/>
        <v>1348</v>
      </c>
      <c r="B1135" s="176" t="str">
        <f t="shared" si="127"/>
        <v>NOCON</v>
      </c>
      <c r="C1135" s="176" t="str">
        <f t="shared" si="126"/>
        <v>NOCON</v>
      </c>
      <c r="D1135" s="174" t="s">
        <v>1396</v>
      </c>
      <c r="E1135" s="174">
        <v>7415.52</v>
      </c>
      <c r="F1135" s="174">
        <v>5053</v>
      </c>
      <c r="G1135" s="174">
        <v>2500</v>
      </c>
      <c r="H1135" s="174">
        <v>50</v>
      </c>
      <c r="I1135" s="174">
        <v>50</v>
      </c>
      <c r="K1135" s="176">
        <f t="shared" si="123"/>
        <v>48</v>
      </c>
      <c r="L1135" s="176">
        <f t="shared" si="124"/>
        <v>13</v>
      </c>
      <c r="M1135" s="176" t="b">
        <f t="shared" si="125"/>
        <v>1</v>
      </c>
      <c r="N1135" s="176">
        <f t="shared" si="128"/>
        <v>0</v>
      </c>
      <c r="O1135" s="176"/>
    </row>
    <row r="1136" spans="1:15" x14ac:dyDescent="0.25">
      <c r="A1136" s="176">
        <f t="shared" si="122"/>
        <v>1432</v>
      </c>
      <c r="B1136" s="176" t="str">
        <f t="shared" si="127"/>
        <v>PZT&lt;472&gt;</v>
      </c>
      <c r="C1136" s="176" t="str">
        <f t="shared" si="126"/>
        <v>PZT&lt;472&gt;</v>
      </c>
      <c r="D1136" s="174" t="s">
        <v>2369</v>
      </c>
      <c r="E1136" s="174">
        <v>5015.5200000000004</v>
      </c>
      <c r="F1136" s="174">
        <v>4877</v>
      </c>
      <c r="G1136" s="174">
        <v>2500</v>
      </c>
      <c r="H1136" s="174">
        <v>50</v>
      </c>
      <c r="I1136" s="174">
        <v>50</v>
      </c>
      <c r="K1136" s="176">
        <f t="shared" si="123"/>
        <v>32</v>
      </c>
      <c r="L1136" s="176">
        <f t="shared" si="124"/>
        <v>14</v>
      </c>
      <c r="M1136" s="176" t="b">
        <f t="shared" si="125"/>
        <v>1</v>
      </c>
      <c r="N1136" s="176">
        <f t="shared" si="128"/>
        <v>0</v>
      </c>
      <c r="O1136" s="176"/>
    </row>
    <row r="1137" spans="1:15" x14ac:dyDescent="0.25">
      <c r="A1137" s="176">
        <f t="shared" si="122"/>
        <v>1433</v>
      </c>
      <c r="B1137" s="176" t="str">
        <f t="shared" si="127"/>
        <v>PZT&lt;473&gt;</v>
      </c>
      <c r="C1137" s="176" t="str">
        <f t="shared" si="126"/>
        <v>PZT&lt;473&gt;</v>
      </c>
      <c r="D1137" s="174" t="s">
        <v>2370</v>
      </c>
      <c r="E1137" s="174">
        <v>5165.5200000000004</v>
      </c>
      <c r="F1137" s="174">
        <v>4877</v>
      </c>
      <c r="G1137" s="174">
        <v>2500</v>
      </c>
      <c r="H1137" s="174">
        <v>50</v>
      </c>
      <c r="I1137" s="174">
        <v>50</v>
      </c>
      <c r="K1137" s="176">
        <f t="shared" si="123"/>
        <v>33</v>
      </c>
      <c r="L1137" s="176">
        <f t="shared" si="124"/>
        <v>14</v>
      </c>
      <c r="M1137" s="176" t="b">
        <f t="shared" si="125"/>
        <v>1</v>
      </c>
      <c r="N1137" s="176">
        <f t="shared" si="128"/>
        <v>0</v>
      </c>
      <c r="O1137" s="176"/>
    </row>
    <row r="1138" spans="1:15" x14ac:dyDescent="0.25">
      <c r="A1138" s="176">
        <f t="shared" si="122"/>
        <v>1434</v>
      </c>
      <c r="B1138" s="176" t="str">
        <f t="shared" si="127"/>
        <v>PZT&lt;474&gt;</v>
      </c>
      <c r="C1138" s="176" t="str">
        <f t="shared" si="126"/>
        <v>PZT&lt;474&gt;</v>
      </c>
      <c r="D1138" s="174" t="s">
        <v>2371</v>
      </c>
      <c r="E1138" s="174">
        <v>5315.52</v>
      </c>
      <c r="F1138" s="174">
        <v>4877</v>
      </c>
      <c r="G1138" s="174">
        <v>2500</v>
      </c>
      <c r="H1138" s="174">
        <v>50</v>
      </c>
      <c r="I1138" s="174">
        <v>50</v>
      </c>
      <c r="K1138" s="176">
        <f t="shared" si="123"/>
        <v>34</v>
      </c>
      <c r="L1138" s="176">
        <f t="shared" si="124"/>
        <v>14</v>
      </c>
      <c r="M1138" s="176" t="b">
        <f t="shared" si="125"/>
        <v>1</v>
      </c>
      <c r="N1138" s="176">
        <f t="shared" si="128"/>
        <v>0</v>
      </c>
      <c r="O1138" s="176"/>
    </row>
    <row r="1139" spans="1:15" x14ac:dyDescent="0.25">
      <c r="A1139" s="176">
        <f t="shared" si="122"/>
        <v>1435</v>
      </c>
      <c r="B1139" s="176" t="str">
        <f t="shared" si="127"/>
        <v>PZT&lt;475&gt;</v>
      </c>
      <c r="C1139" s="176" t="str">
        <f t="shared" si="126"/>
        <v>PZT&lt;475&gt;</v>
      </c>
      <c r="D1139" s="174" t="s">
        <v>2372</v>
      </c>
      <c r="E1139" s="174">
        <v>5465.52</v>
      </c>
      <c r="F1139" s="174">
        <v>4877</v>
      </c>
      <c r="G1139" s="174">
        <v>2500</v>
      </c>
      <c r="H1139" s="174">
        <v>50</v>
      </c>
      <c r="I1139" s="174">
        <v>50</v>
      </c>
      <c r="K1139" s="176">
        <f t="shared" si="123"/>
        <v>35</v>
      </c>
      <c r="L1139" s="176">
        <f t="shared" si="124"/>
        <v>14</v>
      </c>
      <c r="M1139" s="176" t="b">
        <f t="shared" si="125"/>
        <v>1</v>
      </c>
      <c r="N1139" s="176">
        <f t="shared" si="128"/>
        <v>0</v>
      </c>
      <c r="O1139" s="176"/>
    </row>
    <row r="1140" spans="1:15" x14ac:dyDescent="0.25">
      <c r="A1140" s="176">
        <f t="shared" si="122"/>
        <v>1436</v>
      </c>
      <c r="B1140" s="176" t="str">
        <f t="shared" si="127"/>
        <v>VDDHV</v>
      </c>
      <c r="C1140" s="176" t="str">
        <f t="shared" si="126"/>
        <v>VDDHV&lt;88&gt;</v>
      </c>
      <c r="D1140" s="174" t="s">
        <v>2373</v>
      </c>
      <c r="E1140" s="174">
        <v>5615.52</v>
      </c>
      <c r="F1140" s="174">
        <v>4877</v>
      </c>
      <c r="G1140" s="174">
        <v>2500</v>
      </c>
      <c r="H1140" s="174">
        <v>50</v>
      </c>
      <c r="I1140" s="174">
        <v>50</v>
      </c>
      <c r="K1140" s="176">
        <f t="shared" si="123"/>
        <v>36</v>
      </c>
      <c r="L1140" s="176">
        <f t="shared" si="124"/>
        <v>14</v>
      </c>
      <c r="M1140" s="176" t="b">
        <f t="shared" si="125"/>
        <v>1</v>
      </c>
      <c r="N1140" s="176">
        <f t="shared" si="128"/>
        <v>0</v>
      </c>
      <c r="O1140" s="176"/>
    </row>
    <row r="1141" spans="1:15" x14ac:dyDescent="0.25">
      <c r="A1141" s="176">
        <f t="shared" si="122"/>
        <v>1437</v>
      </c>
      <c r="B1141" s="176" t="str">
        <f t="shared" si="127"/>
        <v>PZT&lt;476&gt;</v>
      </c>
      <c r="C1141" s="176" t="str">
        <f t="shared" si="126"/>
        <v>PZT&lt;476&gt;</v>
      </c>
      <c r="D1141" s="174" t="s">
        <v>2374</v>
      </c>
      <c r="E1141" s="174">
        <v>5765.52</v>
      </c>
      <c r="F1141" s="174">
        <v>4877</v>
      </c>
      <c r="G1141" s="174">
        <v>2500</v>
      </c>
      <c r="H1141" s="174">
        <v>50</v>
      </c>
      <c r="I1141" s="174">
        <v>50</v>
      </c>
      <c r="K1141" s="176">
        <f t="shared" si="123"/>
        <v>37</v>
      </c>
      <c r="L1141" s="176">
        <f t="shared" si="124"/>
        <v>14</v>
      </c>
      <c r="M1141" s="176" t="b">
        <f t="shared" si="125"/>
        <v>1</v>
      </c>
      <c r="N1141" s="176">
        <f t="shared" si="128"/>
        <v>0</v>
      </c>
      <c r="O1141" s="176"/>
    </row>
    <row r="1142" spans="1:15" x14ac:dyDescent="0.25">
      <c r="A1142" s="176">
        <f t="shared" si="122"/>
        <v>1438</v>
      </c>
      <c r="B1142" s="176" t="str">
        <f t="shared" si="127"/>
        <v>PZT&lt;477&gt;</v>
      </c>
      <c r="C1142" s="176" t="str">
        <f t="shared" si="126"/>
        <v>PZT&lt;477&gt;</v>
      </c>
      <c r="D1142" s="174" t="s">
        <v>2375</v>
      </c>
      <c r="E1142" s="174">
        <v>5915.52</v>
      </c>
      <c r="F1142" s="174">
        <v>4877</v>
      </c>
      <c r="G1142" s="174">
        <v>2500</v>
      </c>
      <c r="H1142" s="174">
        <v>50</v>
      </c>
      <c r="I1142" s="174">
        <v>50</v>
      </c>
      <c r="K1142" s="176">
        <f t="shared" si="123"/>
        <v>38</v>
      </c>
      <c r="L1142" s="176">
        <f t="shared" si="124"/>
        <v>14</v>
      </c>
      <c r="M1142" s="176" t="b">
        <f t="shared" si="125"/>
        <v>1</v>
      </c>
      <c r="N1142" s="176">
        <f t="shared" si="128"/>
        <v>0</v>
      </c>
      <c r="O1142" s="176"/>
    </row>
    <row r="1143" spans="1:15" x14ac:dyDescent="0.25">
      <c r="A1143" s="176">
        <f t="shared" si="122"/>
        <v>1439</v>
      </c>
      <c r="B1143" s="176" t="str">
        <f t="shared" si="127"/>
        <v>PZT&lt;478&gt;</v>
      </c>
      <c r="C1143" s="176" t="str">
        <f t="shared" si="126"/>
        <v>PZT&lt;478&gt;</v>
      </c>
      <c r="D1143" s="174" t="s">
        <v>2376</v>
      </c>
      <c r="E1143" s="174">
        <v>6065.52</v>
      </c>
      <c r="F1143" s="174">
        <v>4877</v>
      </c>
      <c r="G1143" s="174">
        <v>2500</v>
      </c>
      <c r="H1143" s="174">
        <v>50</v>
      </c>
      <c r="I1143" s="174">
        <v>50</v>
      </c>
      <c r="K1143" s="176">
        <f t="shared" si="123"/>
        <v>39</v>
      </c>
      <c r="L1143" s="176">
        <f t="shared" si="124"/>
        <v>14</v>
      </c>
      <c r="M1143" s="176" t="b">
        <f t="shared" si="125"/>
        <v>1</v>
      </c>
      <c r="N1143" s="176">
        <f t="shared" si="128"/>
        <v>0</v>
      </c>
      <c r="O1143" s="176"/>
    </row>
    <row r="1144" spans="1:15" x14ac:dyDescent="0.25">
      <c r="A1144" s="176">
        <f t="shared" si="122"/>
        <v>1440</v>
      </c>
      <c r="B1144" s="176" t="str">
        <f t="shared" si="127"/>
        <v>PZT&lt;479&gt;</v>
      </c>
      <c r="C1144" s="176" t="str">
        <f t="shared" si="126"/>
        <v>PZT&lt;479&gt;</v>
      </c>
      <c r="D1144" s="174" t="s">
        <v>2377</v>
      </c>
      <c r="E1144" s="174">
        <v>6215.52</v>
      </c>
      <c r="F1144" s="174">
        <v>4877</v>
      </c>
      <c r="G1144" s="174">
        <v>2500</v>
      </c>
      <c r="H1144" s="174">
        <v>50</v>
      </c>
      <c r="I1144" s="174">
        <v>50</v>
      </c>
      <c r="K1144" s="176">
        <f t="shared" si="123"/>
        <v>40</v>
      </c>
      <c r="L1144" s="176">
        <f t="shared" si="124"/>
        <v>14</v>
      </c>
      <c r="M1144" s="176" t="b">
        <f t="shared" si="125"/>
        <v>1</v>
      </c>
      <c r="N1144" s="176">
        <f t="shared" si="128"/>
        <v>0</v>
      </c>
      <c r="O1144" s="176"/>
    </row>
    <row r="1145" spans="1:15" x14ac:dyDescent="0.25">
      <c r="A1145" s="176">
        <f t="shared" si="122"/>
        <v>1441</v>
      </c>
      <c r="B1145" s="176" t="str">
        <f t="shared" si="127"/>
        <v>VDDHV</v>
      </c>
      <c r="C1145" s="176" t="str">
        <f t="shared" si="126"/>
        <v>VDDHV&lt;89&gt;</v>
      </c>
      <c r="D1145" s="174" t="s">
        <v>2378</v>
      </c>
      <c r="E1145" s="174">
        <v>6365.52</v>
      </c>
      <c r="F1145" s="174">
        <v>4877</v>
      </c>
      <c r="G1145" s="174">
        <v>2500</v>
      </c>
      <c r="H1145" s="174">
        <v>50</v>
      </c>
      <c r="I1145" s="174">
        <v>50</v>
      </c>
      <c r="K1145" s="176">
        <f t="shared" si="123"/>
        <v>41</v>
      </c>
      <c r="L1145" s="176">
        <f t="shared" si="124"/>
        <v>14</v>
      </c>
      <c r="M1145" s="176" t="b">
        <f t="shared" si="125"/>
        <v>1</v>
      </c>
      <c r="N1145" s="176">
        <f t="shared" si="128"/>
        <v>0</v>
      </c>
      <c r="O1145" s="176"/>
    </row>
    <row r="1146" spans="1:15" x14ac:dyDescent="0.25">
      <c r="A1146" s="176">
        <f t="shared" si="122"/>
        <v>1442</v>
      </c>
      <c r="B1146" s="176" t="str">
        <f t="shared" si="127"/>
        <v>VSSHV</v>
      </c>
      <c r="C1146" s="176" t="str">
        <f t="shared" si="126"/>
        <v>VSSHV&lt;74&gt;</v>
      </c>
      <c r="D1146" s="174" t="s">
        <v>2379</v>
      </c>
      <c r="E1146" s="174">
        <v>6515.52</v>
      </c>
      <c r="F1146" s="174">
        <v>4877</v>
      </c>
      <c r="G1146" s="174">
        <v>2500</v>
      </c>
      <c r="H1146" s="174">
        <v>50</v>
      </c>
      <c r="I1146" s="174">
        <v>50</v>
      </c>
      <c r="K1146" s="176">
        <f t="shared" si="123"/>
        <v>42</v>
      </c>
      <c r="L1146" s="176">
        <f t="shared" si="124"/>
        <v>14</v>
      </c>
      <c r="M1146" s="176" t="b">
        <f t="shared" si="125"/>
        <v>1</v>
      </c>
      <c r="N1146" s="176">
        <f t="shared" si="128"/>
        <v>0</v>
      </c>
      <c r="O1146" s="176"/>
    </row>
    <row r="1147" spans="1:15" x14ac:dyDescent="0.25">
      <c r="A1147" s="176">
        <f t="shared" si="122"/>
        <v>1443</v>
      </c>
      <c r="B1147" s="176" t="str">
        <f t="shared" si="127"/>
        <v>NOCON</v>
      </c>
      <c r="C1147" s="176" t="str">
        <f t="shared" si="126"/>
        <v>NOCON</v>
      </c>
      <c r="D1147" s="174" t="s">
        <v>1396</v>
      </c>
      <c r="E1147" s="174">
        <v>6665.52</v>
      </c>
      <c r="F1147" s="174">
        <v>4877</v>
      </c>
      <c r="G1147" s="174">
        <v>2500</v>
      </c>
      <c r="H1147" s="174">
        <v>50</v>
      </c>
      <c r="I1147" s="174">
        <v>50</v>
      </c>
      <c r="K1147" s="176">
        <f t="shared" si="123"/>
        <v>43</v>
      </c>
      <c r="L1147" s="176">
        <f t="shared" si="124"/>
        <v>14</v>
      </c>
      <c r="M1147" s="176" t="b">
        <f t="shared" si="125"/>
        <v>1</v>
      </c>
      <c r="N1147" s="176">
        <f t="shared" si="128"/>
        <v>0</v>
      </c>
      <c r="O1147" s="176"/>
    </row>
    <row r="1148" spans="1:15" x14ac:dyDescent="0.25">
      <c r="A1148" s="176">
        <f t="shared" si="122"/>
        <v>1444</v>
      </c>
      <c r="B1148" s="176" t="str">
        <f t="shared" si="127"/>
        <v>NOCON</v>
      </c>
      <c r="C1148" s="176" t="str">
        <f t="shared" si="126"/>
        <v>NOCON</v>
      </c>
      <c r="D1148" s="174" t="s">
        <v>1396</v>
      </c>
      <c r="E1148" s="174">
        <v>6815.52</v>
      </c>
      <c r="F1148" s="174">
        <v>4877</v>
      </c>
      <c r="G1148" s="174">
        <v>2500</v>
      </c>
      <c r="H1148" s="174">
        <v>50</v>
      </c>
      <c r="I1148" s="174">
        <v>50</v>
      </c>
      <c r="K1148" s="176">
        <f t="shared" si="123"/>
        <v>44</v>
      </c>
      <c r="L1148" s="176">
        <f t="shared" si="124"/>
        <v>14</v>
      </c>
      <c r="M1148" s="176" t="b">
        <f t="shared" si="125"/>
        <v>1</v>
      </c>
      <c r="N1148" s="176">
        <f t="shared" si="128"/>
        <v>0</v>
      </c>
      <c r="O1148" s="176"/>
    </row>
    <row r="1149" spans="1:15" x14ac:dyDescent="0.25">
      <c r="A1149" s="176">
        <f t="shared" si="122"/>
        <v>1445</v>
      </c>
      <c r="B1149" s="176" t="str">
        <f t="shared" si="127"/>
        <v>NOCON</v>
      </c>
      <c r="C1149" s="176" t="str">
        <f t="shared" si="126"/>
        <v>NOCON</v>
      </c>
      <c r="D1149" s="174" t="s">
        <v>1396</v>
      </c>
      <c r="E1149" s="174">
        <v>6965.52</v>
      </c>
      <c r="F1149" s="174">
        <v>4877</v>
      </c>
      <c r="G1149" s="174">
        <v>2500</v>
      </c>
      <c r="H1149" s="174">
        <v>50</v>
      </c>
      <c r="I1149" s="174">
        <v>50</v>
      </c>
      <c r="K1149" s="176">
        <f t="shared" si="123"/>
        <v>45</v>
      </c>
      <c r="L1149" s="176">
        <f t="shared" si="124"/>
        <v>14</v>
      </c>
      <c r="M1149" s="176" t="b">
        <f t="shared" si="125"/>
        <v>1</v>
      </c>
      <c r="N1149" s="176">
        <f t="shared" si="128"/>
        <v>0</v>
      </c>
      <c r="O1149" s="176"/>
    </row>
    <row r="1150" spans="1:15" x14ac:dyDescent="0.25">
      <c r="A1150" s="176">
        <f t="shared" si="122"/>
        <v>1446</v>
      </c>
      <c r="B1150" s="176" t="str">
        <f t="shared" si="127"/>
        <v>NOCON</v>
      </c>
      <c r="C1150" s="176" t="str">
        <f t="shared" si="126"/>
        <v>NOCON</v>
      </c>
      <c r="D1150" s="174" t="s">
        <v>1396</v>
      </c>
      <c r="E1150" s="174">
        <v>7115.52</v>
      </c>
      <c r="F1150" s="174">
        <v>4877</v>
      </c>
      <c r="G1150" s="174">
        <v>2500</v>
      </c>
      <c r="H1150" s="174">
        <v>50</v>
      </c>
      <c r="I1150" s="174">
        <v>50</v>
      </c>
      <c r="K1150" s="176">
        <f t="shared" si="123"/>
        <v>46</v>
      </c>
      <c r="L1150" s="176">
        <f t="shared" si="124"/>
        <v>14</v>
      </c>
      <c r="M1150" s="176" t="b">
        <f t="shared" si="125"/>
        <v>1</v>
      </c>
      <c r="N1150" s="176">
        <f t="shared" si="128"/>
        <v>0</v>
      </c>
      <c r="O1150" s="176"/>
    </row>
    <row r="1151" spans="1:15" x14ac:dyDescent="0.25">
      <c r="A1151" s="176">
        <f t="shared" si="122"/>
        <v>1447</v>
      </c>
      <c r="B1151" s="176" t="str">
        <f t="shared" si="127"/>
        <v>NOCON</v>
      </c>
      <c r="C1151" s="176" t="str">
        <f t="shared" si="126"/>
        <v>NOCON</v>
      </c>
      <c r="D1151" s="174" t="s">
        <v>1396</v>
      </c>
      <c r="E1151" s="174">
        <v>7265.52</v>
      </c>
      <c r="F1151" s="174">
        <v>4877</v>
      </c>
      <c r="G1151" s="174">
        <v>2500</v>
      </c>
      <c r="H1151" s="174">
        <v>50</v>
      </c>
      <c r="I1151" s="174">
        <v>50</v>
      </c>
      <c r="K1151" s="176">
        <f t="shared" si="123"/>
        <v>47</v>
      </c>
      <c r="L1151" s="176">
        <f t="shared" si="124"/>
        <v>14</v>
      </c>
      <c r="M1151" s="176" t="b">
        <f t="shared" si="125"/>
        <v>1</v>
      </c>
      <c r="N1151" s="176">
        <f t="shared" si="128"/>
        <v>0</v>
      </c>
      <c r="O1151" s="176"/>
    </row>
    <row r="1152" spans="1:15" x14ac:dyDescent="0.25">
      <c r="A1152" s="176">
        <f t="shared" si="122"/>
        <v>1448</v>
      </c>
      <c r="B1152" s="176" t="str">
        <f t="shared" si="127"/>
        <v>NOCON</v>
      </c>
      <c r="C1152" s="176" t="str">
        <f t="shared" si="126"/>
        <v>NOCON</v>
      </c>
      <c r="D1152" s="174" t="s">
        <v>1396</v>
      </c>
      <c r="E1152" s="174">
        <v>7415.52</v>
      </c>
      <c r="F1152" s="174">
        <v>4877</v>
      </c>
      <c r="G1152" s="174">
        <v>2500</v>
      </c>
      <c r="H1152" s="174">
        <v>50</v>
      </c>
      <c r="I1152" s="174">
        <v>50</v>
      </c>
      <c r="K1152" s="176">
        <f t="shared" si="123"/>
        <v>48</v>
      </c>
      <c r="L1152" s="176">
        <f t="shared" si="124"/>
        <v>14</v>
      </c>
      <c r="M1152" s="176" t="b">
        <f t="shared" si="125"/>
        <v>1</v>
      </c>
      <c r="N1152" s="176">
        <f t="shared" si="128"/>
        <v>0</v>
      </c>
      <c r="O1152" s="176"/>
    </row>
    <row r="1153" spans="1:15" x14ac:dyDescent="0.25">
      <c r="A1153" s="176">
        <f t="shared" si="122"/>
        <v>1531</v>
      </c>
      <c r="B1153" s="176" t="str">
        <f t="shared" si="127"/>
        <v>VSSHV</v>
      </c>
      <c r="C1153" s="176" t="str">
        <f t="shared" si="126"/>
        <v>VSSHV&lt;78&gt;</v>
      </c>
      <c r="D1153" s="174" t="s">
        <v>2380</v>
      </c>
      <c r="E1153" s="174">
        <v>4865.5200000000004</v>
      </c>
      <c r="F1153" s="174">
        <v>4701</v>
      </c>
      <c r="G1153" s="174">
        <v>2500</v>
      </c>
      <c r="H1153" s="174">
        <v>50</v>
      </c>
      <c r="I1153" s="174">
        <v>50</v>
      </c>
      <c r="K1153" s="176">
        <f t="shared" si="123"/>
        <v>31</v>
      </c>
      <c r="L1153" s="176">
        <f t="shared" si="124"/>
        <v>15</v>
      </c>
      <c r="M1153" s="176" t="b">
        <f t="shared" si="125"/>
        <v>1</v>
      </c>
      <c r="N1153" s="176">
        <f t="shared" si="128"/>
        <v>0</v>
      </c>
      <c r="O1153" s="176"/>
    </row>
    <row r="1154" spans="1:15" x14ac:dyDescent="0.25">
      <c r="A1154" s="176">
        <f t="shared" si="122"/>
        <v>1532</v>
      </c>
      <c r="B1154" s="176" t="str">
        <f t="shared" si="127"/>
        <v>PZT&lt;504&gt;</v>
      </c>
      <c r="C1154" s="176" t="str">
        <f t="shared" si="126"/>
        <v>PZT&lt;504&gt;</v>
      </c>
      <c r="D1154" s="174" t="s">
        <v>2381</v>
      </c>
      <c r="E1154" s="174">
        <v>5015.5200000000004</v>
      </c>
      <c r="F1154" s="174">
        <v>4701</v>
      </c>
      <c r="G1154" s="174">
        <v>2500</v>
      </c>
      <c r="H1154" s="174">
        <v>50</v>
      </c>
      <c r="I1154" s="174">
        <v>50</v>
      </c>
      <c r="K1154" s="176">
        <f t="shared" si="123"/>
        <v>32</v>
      </c>
      <c r="L1154" s="176">
        <f t="shared" si="124"/>
        <v>15</v>
      </c>
      <c r="M1154" s="176" t="b">
        <f t="shared" si="125"/>
        <v>1</v>
      </c>
      <c r="N1154" s="176">
        <f t="shared" si="128"/>
        <v>0</v>
      </c>
      <c r="O1154" s="176"/>
    </row>
    <row r="1155" spans="1:15" x14ac:dyDescent="0.25">
      <c r="A1155" s="176">
        <f t="shared" ref="A1155:A1218" si="129">ROUND(K1155,0)+100*ROUND(L1155,0)</f>
        <v>1533</v>
      </c>
      <c r="B1155" s="176" t="str">
        <f t="shared" si="127"/>
        <v>PZT&lt;505&gt;</v>
      </c>
      <c r="C1155" s="176" t="str">
        <f t="shared" si="126"/>
        <v>PZT&lt;505&gt;</v>
      </c>
      <c r="D1155" s="174" t="s">
        <v>2382</v>
      </c>
      <c r="E1155" s="174">
        <v>5165.5200000000004</v>
      </c>
      <c r="F1155" s="174">
        <v>4701</v>
      </c>
      <c r="G1155" s="174">
        <v>2500</v>
      </c>
      <c r="H1155" s="174">
        <v>50</v>
      </c>
      <c r="I1155" s="174">
        <v>50</v>
      </c>
      <c r="K1155" s="176">
        <f t="shared" ref="K1155:K1218" si="130">(E1155-$Q$1)/150</f>
        <v>33</v>
      </c>
      <c r="L1155" s="176">
        <f t="shared" ref="L1155:L1218" si="131">($Q$2-F1155)/176</f>
        <v>15</v>
      </c>
      <c r="M1155" s="176" t="b">
        <f t="shared" ref="M1155:M1218" si="132">N1155&lt;0.000000000001</f>
        <v>1</v>
      </c>
      <c r="N1155" s="176">
        <f t="shared" si="128"/>
        <v>0</v>
      </c>
      <c r="O1155" s="176"/>
    </row>
    <row r="1156" spans="1:15" x14ac:dyDescent="0.25">
      <c r="A1156" s="176">
        <f t="shared" si="129"/>
        <v>1534</v>
      </c>
      <c r="B1156" s="176" t="str">
        <f t="shared" si="127"/>
        <v>PZT&lt;506&gt;</v>
      </c>
      <c r="C1156" s="176" t="str">
        <f t="shared" si="126"/>
        <v>PZT&lt;506&gt;</v>
      </c>
      <c r="D1156" s="174" t="s">
        <v>2383</v>
      </c>
      <c r="E1156" s="174">
        <v>5315.52</v>
      </c>
      <c r="F1156" s="174">
        <v>4701</v>
      </c>
      <c r="G1156" s="174">
        <v>2500</v>
      </c>
      <c r="H1156" s="174">
        <v>50</v>
      </c>
      <c r="I1156" s="174">
        <v>50</v>
      </c>
      <c r="K1156" s="176">
        <f t="shared" si="130"/>
        <v>34</v>
      </c>
      <c r="L1156" s="176">
        <f t="shared" si="131"/>
        <v>15</v>
      </c>
      <c r="M1156" s="176" t="b">
        <f t="shared" si="132"/>
        <v>1</v>
      </c>
      <c r="N1156" s="176">
        <f t="shared" si="128"/>
        <v>0</v>
      </c>
      <c r="O1156" s="176"/>
    </row>
    <row r="1157" spans="1:15" x14ac:dyDescent="0.25">
      <c r="A1157" s="176">
        <f t="shared" si="129"/>
        <v>1535</v>
      </c>
      <c r="B1157" s="176" t="str">
        <f t="shared" si="127"/>
        <v>PZT&lt;507&gt;</v>
      </c>
      <c r="C1157" s="176" t="str">
        <f t="shared" ref="C1157:C1220" si="133">IF(D1157="NO_NAME","NOCON",RIGHT(D1157,LEN(D1157)-2))</f>
        <v>PZT&lt;507&gt;</v>
      </c>
      <c r="D1157" s="174" t="s">
        <v>2384</v>
      </c>
      <c r="E1157" s="174">
        <v>5465.52</v>
      </c>
      <c r="F1157" s="174">
        <v>4701</v>
      </c>
      <c r="G1157" s="174">
        <v>2500</v>
      </c>
      <c r="H1157" s="174">
        <v>50</v>
      </c>
      <c r="I1157" s="174">
        <v>50</v>
      </c>
      <c r="K1157" s="176">
        <f t="shared" si="130"/>
        <v>35</v>
      </c>
      <c r="L1157" s="176">
        <f t="shared" si="131"/>
        <v>15</v>
      </c>
      <c r="M1157" s="176" t="b">
        <f t="shared" si="132"/>
        <v>1</v>
      </c>
      <c r="N1157" s="176">
        <f t="shared" si="128"/>
        <v>0</v>
      </c>
      <c r="O1157" s="176"/>
    </row>
    <row r="1158" spans="1:15" x14ac:dyDescent="0.25">
      <c r="A1158" s="176">
        <f t="shared" si="129"/>
        <v>1536</v>
      </c>
      <c r="B1158" s="176" t="str">
        <f t="shared" si="127"/>
        <v>VDDHV</v>
      </c>
      <c r="C1158" s="176" t="str">
        <f t="shared" si="133"/>
        <v>VDDHV&lt;94&gt;</v>
      </c>
      <c r="D1158" s="174" t="s">
        <v>2385</v>
      </c>
      <c r="E1158" s="174">
        <v>5615.52</v>
      </c>
      <c r="F1158" s="174">
        <v>4701</v>
      </c>
      <c r="G1158" s="174">
        <v>2500</v>
      </c>
      <c r="H1158" s="174">
        <v>50</v>
      </c>
      <c r="I1158" s="174">
        <v>50</v>
      </c>
      <c r="K1158" s="176">
        <f t="shared" si="130"/>
        <v>36</v>
      </c>
      <c r="L1158" s="176">
        <f t="shared" si="131"/>
        <v>15</v>
      </c>
      <c r="M1158" s="176" t="b">
        <f t="shared" si="132"/>
        <v>1</v>
      </c>
      <c r="N1158" s="176">
        <f t="shared" si="128"/>
        <v>0</v>
      </c>
      <c r="O1158" s="176"/>
    </row>
    <row r="1159" spans="1:15" x14ac:dyDescent="0.25">
      <c r="A1159" s="176">
        <f t="shared" si="129"/>
        <v>1537</v>
      </c>
      <c r="B1159" s="176" t="str">
        <f t="shared" si="127"/>
        <v>PZT&lt;508&gt;</v>
      </c>
      <c r="C1159" s="176" t="str">
        <f t="shared" si="133"/>
        <v>PZT&lt;508&gt;</v>
      </c>
      <c r="D1159" s="174" t="s">
        <v>2386</v>
      </c>
      <c r="E1159" s="174">
        <v>5765.52</v>
      </c>
      <c r="F1159" s="174">
        <v>4701</v>
      </c>
      <c r="G1159" s="174">
        <v>2500</v>
      </c>
      <c r="H1159" s="174">
        <v>50</v>
      </c>
      <c r="I1159" s="174">
        <v>50</v>
      </c>
      <c r="K1159" s="176">
        <f t="shared" si="130"/>
        <v>37</v>
      </c>
      <c r="L1159" s="176">
        <f t="shared" si="131"/>
        <v>15</v>
      </c>
      <c r="M1159" s="176" t="b">
        <f t="shared" si="132"/>
        <v>1</v>
      </c>
      <c r="N1159" s="176">
        <f t="shared" si="128"/>
        <v>0</v>
      </c>
      <c r="O1159" s="176"/>
    </row>
    <row r="1160" spans="1:15" x14ac:dyDescent="0.25">
      <c r="A1160" s="176">
        <f t="shared" si="129"/>
        <v>1538</v>
      </c>
      <c r="B1160" s="176" t="str">
        <f t="shared" si="127"/>
        <v>PZT&lt;509&gt;</v>
      </c>
      <c r="C1160" s="176" t="str">
        <f t="shared" si="133"/>
        <v>PZT&lt;509&gt;</v>
      </c>
      <c r="D1160" s="174" t="s">
        <v>2387</v>
      </c>
      <c r="E1160" s="174">
        <v>5915.52</v>
      </c>
      <c r="F1160" s="174">
        <v>4701</v>
      </c>
      <c r="G1160" s="174">
        <v>2500</v>
      </c>
      <c r="H1160" s="174">
        <v>50</v>
      </c>
      <c r="I1160" s="174">
        <v>50</v>
      </c>
      <c r="K1160" s="176">
        <f t="shared" si="130"/>
        <v>38</v>
      </c>
      <c r="L1160" s="176">
        <f t="shared" si="131"/>
        <v>15</v>
      </c>
      <c r="M1160" s="176" t="b">
        <f t="shared" si="132"/>
        <v>1</v>
      </c>
      <c r="N1160" s="176">
        <f t="shared" si="128"/>
        <v>0</v>
      </c>
      <c r="O1160" s="176"/>
    </row>
    <row r="1161" spans="1:15" x14ac:dyDescent="0.25">
      <c r="A1161" s="176">
        <f t="shared" si="129"/>
        <v>1539</v>
      </c>
      <c r="B1161" s="176" t="str">
        <f t="shared" si="127"/>
        <v>PZT&lt;510&gt;</v>
      </c>
      <c r="C1161" s="176" t="str">
        <f t="shared" si="133"/>
        <v>PZT&lt;510&gt;</v>
      </c>
      <c r="D1161" s="174" t="s">
        <v>2388</v>
      </c>
      <c r="E1161" s="174">
        <v>6065.52</v>
      </c>
      <c r="F1161" s="174">
        <v>4701</v>
      </c>
      <c r="G1161" s="174">
        <v>2500</v>
      </c>
      <c r="H1161" s="174">
        <v>50</v>
      </c>
      <c r="I1161" s="174">
        <v>50</v>
      </c>
      <c r="K1161" s="176">
        <f t="shared" si="130"/>
        <v>39</v>
      </c>
      <c r="L1161" s="176">
        <f t="shared" si="131"/>
        <v>15</v>
      </c>
      <c r="M1161" s="176" t="b">
        <f t="shared" si="132"/>
        <v>1</v>
      </c>
      <c r="N1161" s="176">
        <f t="shared" si="128"/>
        <v>0</v>
      </c>
      <c r="O1161" s="176"/>
    </row>
    <row r="1162" spans="1:15" x14ac:dyDescent="0.25">
      <c r="A1162" s="176">
        <f t="shared" si="129"/>
        <v>1540</v>
      </c>
      <c r="B1162" s="176" t="str">
        <f t="shared" si="127"/>
        <v>PZT&lt;511&gt;</v>
      </c>
      <c r="C1162" s="176" t="str">
        <f t="shared" si="133"/>
        <v>PZT&lt;511&gt;</v>
      </c>
      <c r="D1162" s="174" t="s">
        <v>2389</v>
      </c>
      <c r="E1162" s="174">
        <v>6215.52</v>
      </c>
      <c r="F1162" s="174">
        <v>4701</v>
      </c>
      <c r="G1162" s="174">
        <v>2500</v>
      </c>
      <c r="H1162" s="174">
        <v>50</v>
      </c>
      <c r="I1162" s="174">
        <v>50</v>
      </c>
      <c r="K1162" s="176">
        <f t="shared" si="130"/>
        <v>40</v>
      </c>
      <c r="L1162" s="176">
        <f t="shared" si="131"/>
        <v>15</v>
      </c>
      <c r="M1162" s="176" t="b">
        <f t="shared" si="132"/>
        <v>1</v>
      </c>
      <c r="N1162" s="176">
        <f t="shared" si="128"/>
        <v>0</v>
      </c>
      <c r="O1162" s="176"/>
    </row>
    <row r="1163" spans="1:15" x14ac:dyDescent="0.25">
      <c r="A1163" s="176">
        <f t="shared" si="129"/>
        <v>1541</v>
      </c>
      <c r="B1163" s="176" t="str">
        <f t="shared" si="127"/>
        <v>VDDHV</v>
      </c>
      <c r="C1163" s="176" t="str">
        <f t="shared" si="133"/>
        <v>VDDHV&lt;95&gt;</v>
      </c>
      <c r="D1163" s="174" t="s">
        <v>2390</v>
      </c>
      <c r="E1163" s="174">
        <v>6365.52</v>
      </c>
      <c r="F1163" s="174">
        <v>4701</v>
      </c>
      <c r="G1163" s="174">
        <v>2500</v>
      </c>
      <c r="H1163" s="174">
        <v>50</v>
      </c>
      <c r="I1163" s="174">
        <v>50</v>
      </c>
      <c r="K1163" s="176">
        <f t="shared" si="130"/>
        <v>41</v>
      </c>
      <c r="L1163" s="176">
        <f t="shared" si="131"/>
        <v>15</v>
      </c>
      <c r="M1163" s="176" t="b">
        <f t="shared" si="132"/>
        <v>1</v>
      </c>
      <c r="N1163" s="176">
        <f t="shared" si="128"/>
        <v>0</v>
      </c>
      <c r="O1163" s="176"/>
    </row>
    <row r="1164" spans="1:15" x14ac:dyDescent="0.25">
      <c r="A1164" s="176">
        <f t="shared" si="129"/>
        <v>1542</v>
      </c>
      <c r="B1164" s="176" t="str">
        <f t="shared" si="127"/>
        <v>VSSHV</v>
      </c>
      <c r="C1164" s="176" t="str">
        <f t="shared" si="133"/>
        <v>VSSHV&lt;79&gt;</v>
      </c>
      <c r="D1164" s="174" t="s">
        <v>2391</v>
      </c>
      <c r="E1164" s="174">
        <v>6515.52</v>
      </c>
      <c r="F1164" s="174">
        <v>4701</v>
      </c>
      <c r="G1164" s="174">
        <v>2500</v>
      </c>
      <c r="H1164" s="174">
        <v>50</v>
      </c>
      <c r="I1164" s="174">
        <v>50</v>
      </c>
      <c r="K1164" s="176">
        <f t="shared" si="130"/>
        <v>42</v>
      </c>
      <c r="L1164" s="176">
        <f t="shared" si="131"/>
        <v>15</v>
      </c>
      <c r="M1164" s="176" t="b">
        <f t="shared" si="132"/>
        <v>1</v>
      </c>
      <c r="N1164" s="176">
        <f t="shared" si="128"/>
        <v>0</v>
      </c>
      <c r="O1164" s="176"/>
    </row>
    <row r="1165" spans="1:15" x14ac:dyDescent="0.25">
      <c r="A1165" s="176">
        <f t="shared" si="129"/>
        <v>1543</v>
      </c>
      <c r="B1165" s="176" t="str">
        <f t="shared" ref="B1165:B1228" si="134">IF(LEFT(C1165,1)="V",IF(ISNUMBER(FIND("&lt;",C1165)),LEFT(C1165,FIND("&lt;",C1165)-1),C1165),C1165)</f>
        <v>NOCON</v>
      </c>
      <c r="C1165" s="176" t="str">
        <f t="shared" si="133"/>
        <v>NOCON</v>
      </c>
      <c r="D1165" s="174" t="s">
        <v>1396</v>
      </c>
      <c r="E1165" s="174">
        <v>6665.52</v>
      </c>
      <c r="F1165" s="174">
        <v>4701</v>
      </c>
      <c r="G1165" s="174">
        <v>2500</v>
      </c>
      <c r="H1165" s="174">
        <v>50</v>
      </c>
      <c r="I1165" s="174">
        <v>50</v>
      </c>
      <c r="K1165" s="176">
        <f t="shared" si="130"/>
        <v>43</v>
      </c>
      <c r="L1165" s="176">
        <f t="shared" si="131"/>
        <v>15</v>
      </c>
      <c r="M1165" s="176" t="b">
        <f t="shared" si="132"/>
        <v>1</v>
      </c>
      <c r="N1165" s="176">
        <f t="shared" si="128"/>
        <v>0</v>
      </c>
      <c r="O1165" s="176"/>
    </row>
    <row r="1166" spans="1:15" x14ac:dyDescent="0.25">
      <c r="A1166" s="176">
        <f t="shared" si="129"/>
        <v>1544</v>
      </c>
      <c r="B1166" s="176" t="str">
        <f t="shared" si="134"/>
        <v>NOCON</v>
      </c>
      <c r="C1166" s="176" t="str">
        <f t="shared" si="133"/>
        <v>NOCON</v>
      </c>
      <c r="D1166" s="174" t="s">
        <v>1396</v>
      </c>
      <c r="E1166" s="174">
        <v>6815.52</v>
      </c>
      <c r="F1166" s="174">
        <v>4701</v>
      </c>
      <c r="G1166" s="174">
        <v>2500</v>
      </c>
      <c r="H1166" s="174">
        <v>50</v>
      </c>
      <c r="I1166" s="174">
        <v>50</v>
      </c>
      <c r="K1166" s="176">
        <f t="shared" si="130"/>
        <v>44</v>
      </c>
      <c r="L1166" s="176">
        <f t="shared" si="131"/>
        <v>15</v>
      </c>
      <c r="M1166" s="176" t="b">
        <f t="shared" si="132"/>
        <v>1</v>
      </c>
      <c r="N1166" s="176">
        <f t="shared" si="128"/>
        <v>0</v>
      </c>
      <c r="O1166" s="176"/>
    </row>
    <row r="1167" spans="1:15" x14ac:dyDescent="0.25">
      <c r="A1167" s="176">
        <f t="shared" si="129"/>
        <v>1545</v>
      </c>
      <c r="B1167" s="176" t="str">
        <f t="shared" si="134"/>
        <v>NOCON</v>
      </c>
      <c r="C1167" s="176" t="str">
        <f t="shared" si="133"/>
        <v>NOCON</v>
      </c>
      <c r="D1167" s="174" t="s">
        <v>1396</v>
      </c>
      <c r="E1167" s="174">
        <v>6965.52</v>
      </c>
      <c r="F1167" s="174">
        <v>4701</v>
      </c>
      <c r="G1167" s="174">
        <v>2500</v>
      </c>
      <c r="H1167" s="174">
        <v>50</v>
      </c>
      <c r="I1167" s="174">
        <v>50</v>
      </c>
      <c r="K1167" s="176">
        <f t="shared" si="130"/>
        <v>45</v>
      </c>
      <c r="L1167" s="176">
        <f t="shared" si="131"/>
        <v>15</v>
      </c>
      <c r="M1167" s="176" t="b">
        <f t="shared" si="132"/>
        <v>1</v>
      </c>
      <c r="N1167" s="176">
        <f t="shared" si="128"/>
        <v>0</v>
      </c>
      <c r="O1167" s="176"/>
    </row>
    <row r="1168" spans="1:15" x14ac:dyDescent="0.25">
      <c r="A1168" s="176">
        <f t="shared" si="129"/>
        <v>1546</v>
      </c>
      <c r="B1168" s="176" t="str">
        <f t="shared" si="134"/>
        <v>NOCON</v>
      </c>
      <c r="C1168" s="176" t="str">
        <f t="shared" si="133"/>
        <v>NOCON</v>
      </c>
      <c r="D1168" s="174" t="s">
        <v>1396</v>
      </c>
      <c r="E1168" s="174">
        <v>7115.52</v>
      </c>
      <c r="F1168" s="174">
        <v>4701</v>
      </c>
      <c r="G1168" s="174">
        <v>2500</v>
      </c>
      <c r="H1168" s="174">
        <v>50</v>
      </c>
      <c r="I1168" s="174">
        <v>50</v>
      </c>
      <c r="K1168" s="176">
        <f t="shared" si="130"/>
        <v>46</v>
      </c>
      <c r="L1168" s="176">
        <f t="shared" si="131"/>
        <v>15</v>
      </c>
      <c r="M1168" s="176" t="b">
        <f t="shared" si="132"/>
        <v>1</v>
      </c>
      <c r="N1168" s="176">
        <f t="shared" si="128"/>
        <v>0</v>
      </c>
      <c r="O1168" s="176"/>
    </row>
    <row r="1169" spans="1:15" x14ac:dyDescent="0.25">
      <c r="A1169" s="176">
        <f t="shared" si="129"/>
        <v>1547</v>
      </c>
      <c r="B1169" s="176" t="str">
        <f t="shared" si="134"/>
        <v>NOCON</v>
      </c>
      <c r="C1169" s="176" t="str">
        <f t="shared" si="133"/>
        <v>NOCON</v>
      </c>
      <c r="D1169" s="174" t="s">
        <v>1396</v>
      </c>
      <c r="E1169" s="174">
        <v>7265.52</v>
      </c>
      <c r="F1169" s="174">
        <v>4701</v>
      </c>
      <c r="G1169" s="174">
        <v>2500</v>
      </c>
      <c r="H1169" s="174">
        <v>50</v>
      </c>
      <c r="I1169" s="174">
        <v>50</v>
      </c>
      <c r="K1169" s="176">
        <f t="shared" si="130"/>
        <v>47</v>
      </c>
      <c r="L1169" s="176">
        <f t="shared" si="131"/>
        <v>15</v>
      </c>
      <c r="M1169" s="176" t="b">
        <f t="shared" si="132"/>
        <v>1</v>
      </c>
      <c r="N1169" s="176">
        <f t="shared" si="128"/>
        <v>0</v>
      </c>
      <c r="O1169" s="176"/>
    </row>
    <row r="1170" spans="1:15" x14ac:dyDescent="0.25">
      <c r="A1170" s="176">
        <f t="shared" si="129"/>
        <v>1548</v>
      </c>
      <c r="B1170" s="176" t="str">
        <f t="shared" si="134"/>
        <v>NOCON</v>
      </c>
      <c r="C1170" s="176" t="str">
        <f t="shared" si="133"/>
        <v>NOCON</v>
      </c>
      <c r="D1170" s="174" t="s">
        <v>1396</v>
      </c>
      <c r="E1170" s="174">
        <v>7415.52</v>
      </c>
      <c r="F1170" s="174">
        <v>4701</v>
      </c>
      <c r="G1170" s="174">
        <v>2500</v>
      </c>
      <c r="H1170" s="174">
        <v>50</v>
      </c>
      <c r="I1170" s="174">
        <v>50</v>
      </c>
      <c r="K1170" s="176">
        <f t="shared" si="130"/>
        <v>48</v>
      </c>
      <c r="L1170" s="176">
        <f t="shared" si="131"/>
        <v>15</v>
      </c>
      <c r="M1170" s="176" t="b">
        <f t="shared" si="132"/>
        <v>1</v>
      </c>
      <c r="N1170" s="176">
        <f t="shared" si="128"/>
        <v>0</v>
      </c>
      <c r="O1170" s="176"/>
    </row>
    <row r="1171" spans="1:15" x14ac:dyDescent="0.25">
      <c r="A1171" s="176">
        <f t="shared" si="129"/>
        <v>1630</v>
      </c>
      <c r="B1171" s="176" t="str">
        <f t="shared" si="134"/>
        <v>NOCON</v>
      </c>
      <c r="C1171" s="176" t="str">
        <f t="shared" si="133"/>
        <v>NOCON</v>
      </c>
      <c r="D1171" s="174" t="s">
        <v>1396</v>
      </c>
      <c r="E1171" s="174">
        <v>4715.5200000000004</v>
      </c>
      <c r="F1171" s="174">
        <v>4525</v>
      </c>
      <c r="G1171" s="174">
        <v>2500</v>
      </c>
      <c r="H1171" s="174">
        <v>50</v>
      </c>
      <c r="I1171" s="174">
        <v>50</v>
      </c>
      <c r="K1171" s="176">
        <f t="shared" si="130"/>
        <v>30</v>
      </c>
      <c r="L1171" s="176">
        <f t="shared" si="131"/>
        <v>16</v>
      </c>
      <c r="M1171" s="176" t="b">
        <f t="shared" si="132"/>
        <v>1</v>
      </c>
      <c r="N1171" s="176">
        <f t="shared" si="128"/>
        <v>0</v>
      </c>
      <c r="O1171" s="176"/>
    </row>
    <row r="1172" spans="1:15" x14ac:dyDescent="0.25">
      <c r="A1172" s="176">
        <f t="shared" si="129"/>
        <v>1631</v>
      </c>
      <c r="B1172" s="176" t="str">
        <f t="shared" si="134"/>
        <v>NOCON</v>
      </c>
      <c r="C1172" s="176" t="str">
        <f t="shared" si="133"/>
        <v>NOCON</v>
      </c>
      <c r="D1172" s="174" t="s">
        <v>1396</v>
      </c>
      <c r="E1172" s="174">
        <v>4865.5200000000004</v>
      </c>
      <c r="F1172" s="174">
        <v>4525</v>
      </c>
      <c r="G1172" s="174">
        <v>2500</v>
      </c>
      <c r="H1172" s="174">
        <v>50</v>
      </c>
      <c r="I1172" s="174">
        <v>50</v>
      </c>
      <c r="K1172" s="176">
        <f t="shared" si="130"/>
        <v>31</v>
      </c>
      <c r="L1172" s="176">
        <f t="shared" si="131"/>
        <v>16</v>
      </c>
      <c r="M1172" s="176" t="b">
        <f t="shared" si="132"/>
        <v>1</v>
      </c>
      <c r="N1172" s="176">
        <f t="shared" ref="N1172:N1235" si="135">ABS(K1172-ROUND(K1172,0))+ABS(L1172-ROUND(L1172,0))</f>
        <v>0</v>
      </c>
      <c r="O1172" s="176"/>
    </row>
    <row r="1173" spans="1:15" x14ac:dyDescent="0.25">
      <c r="A1173" s="176">
        <f t="shared" si="129"/>
        <v>1632</v>
      </c>
      <c r="B1173" s="176" t="str">
        <f t="shared" si="134"/>
        <v>NOCON</v>
      </c>
      <c r="C1173" s="176" t="str">
        <f t="shared" si="133"/>
        <v>NOCON</v>
      </c>
      <c r="D1173" s="174" t="s">
        <v>1396</v>
      </c>
      <c r="E1173" s="174">
        <v>5015.5200000000004</v>
      </c>
      <c r="F1173" s="174">
        <v>4525</v>
      </c>
      <c r="G1173" s="174">
        <v>2500</v>
      </c>
      <c r="H1173" s="174">
        <v>50</v>
      </c>
      <c r="I1173" s="174">
        <v>50</v>
      </c>
      <c r="K1173" s="176">
        <f t="shared" si="130"/>
        <v>32</v>
      </c>
      <c r="L1173" s="176">
        <f t="shared" si="131"/>
        <v>16</v>
      </c>
      <c r="M1173" s="176" t="b">
        <f t="shared" si="132"/>
        <v>1</v>
      </c>
      <c r="N1173" s="176">
        <f t="shared" si="135"/>
        <v>0</v>
      </c>
      <c r="O1173" s="176"/>
    </row>
    <row r="1174" spans="1:15" x14ac:dyDescent="0.25">
      <c r="A1174" s="176">
        <f t="shared" si="129"/>
        <v>1633</v>
      </c>
      <c r="B1174" s="176" t="str">
        <f t="shared" si="134"/>
        <v>NOCON</v>
      </c>
      <c r="C1174" s="176" t="str">
        <f t="shared" si="133"/>
        <v>NOCON</v>
      </c>
      <c r="D1174" s="174" t="s">
        <v>1396</v>
      </c>
      <c r="E1174" s="174">
        <v>5165.5200000000004</v>
      </c>
      <c r="F1174" s="174">
        <v>4525</v>
      </c>
      <c r="G1174" s="174">
        <v>2500</v>
      </c>
      <c r="H1174" s="174">
        <v>50</v>
      </c>
      <c r="I1174" s="174">
        <v>50</v>
      </c>
      <c r="K1174" s="176">
        <f t="shared" si="130"/>
        <v>33</v>
      </c>
      <c r="L1174" s="176">
        <f t="shared" si="131"/>
        <v>16</v>
      </c>
      <c r="M1174" s="176" t="b">
        <f t="shared" si="132"/>
        <v>1</v>
      </c>
      <c r="N1174" s="176">
        <f t="shared" si="135"/>
        <v>0</v>
      </c>
      <c r="O1174" s="176"/>
    </row>
    <row r="1175" spans="1:15" x14ac:dyDescent="0.25">
      <c r="A1175" s="176">
        <f t="shared" si="129"/>
        <v>1634</v>
      </c>
      <c r="B1175" s="176" t="str">
        <f t="shared" si="134"/>
        <v>NOCON</v>
      </c>
      <c r="C1175" s="176" t="str">
        <f t="shared" si="133"/>
        <v>NOCON</v>
      </c>
      <c r="D1175" s="174" t="s">
        <v>1396</v>
      </c>
      <c r="E1175" s="174">
        <v>5315.52</v>
      </c>
      <c r="F1175" s="174">
        <v>4525</v>
      </c>
      <c r="G1175" s="174">
        <v>2500</v>
      </c>
      <c r="H1175" s="174">
        <v>50</v>
      </c>
      <c r="I1175" s="174">
        <v>50</v>
      </c>
      <c r="K1175" s="176">
        <f t="shared" si="130"/>
        <v>34</v>
      </c>
      <c r="L1175" s="176">
        <f t="shared" si="131"/>
        <v>16</v>
      </c>
      <c r="M1175" s="176" t="b">
        <f t="shared" si="132"/>
        <v>1</v>
      </c>
      <c r="N1175" s="176">
        <f t="shared" si="135"/>
        <v>0</v>
      </c>
      <c r="O1175" s="176"/>
    </row>
    <row r="1176" spans="1:15" x14ac:dyDescent="0.25">
      <c r="A1176" s="176">
        <f t="shared" si="129"/>
        <v>1635</v>
      </c>
      <c r="B1176" s="176" t="str">
        <f t="shared" si="134"/>
        <v>NOCON</v>
      </c>
      <c r="C1176" s="176" t="str">
        <f t="shared" si="133"/>
        <v>NOCON</v>
      </c>
      <c r="D1176" s="174" t="s">
        <v>1396</v>
      </c>
      <c r="E1176" s="174">
        <v>5465.52</v>
      </c>
      <c r="F1176" s="174">
        <v>4525</v>
      </c>
      <c r="G1176" s="174">
        <v>2500</v>
      </c>
      <c r="H1176" s="174">
        <v>50</v>
      </c>
      <c r="I1176" s="174">
        <v>50</v>
      </c>
      <c r="K1176" s="176">
        <f t="shared" si="130"/>
        <v>35</v>
      </c>
      <c r="L1176" s="176">
        <f t="shared" si="131"/>
        <v>16</v>
      </c>
      <c r="M1176" s="176" t="b">
        <f t="shared" si="132"/>
        <v>1</v>
      </c>
      <c r="N1176" s="176">
        <f t="shared" si="135"/>
        <v>0</v>
      </c>
      <c r="O1176" s="176"/>
    </row>
    <row r="1177" spans="1:15" x14ac:dyDescent="0.25">
      <c r="A1177" s="176">
        <f t="shared" si="129"/>
        <v>1636</v>
      </c>
      <c r="B1177" s="176" t="str">
        <f t="shared" si="134"/>
        <v>NOCON</v>
      </c>
      <c r="C1177" s="176" t="str">
        <f t="shared" si="133"/>
        <v>NOCON</v>
      </c>
      <c r="D1177" s="174" t="s">
        <v>1396</v>
      </c>
      <c r="E1177" s="174">
        <v>5615.52</v>
      </c>
      <c r="F1177" s="174">
        <v>4525</v>
      </c>
      <c r="G1177" s="174">
        <v>2500</v>
      </c>
      <c r="H1177" s="174">
        <v>50</v>
      </c>
      <c r="I1177" s="174">
        <v>50</v>
      </c>
      <c r="K1177" s="176">
        <f t="shared" si="130"/>
        <v>36</v>
      </c>
      <c r="L1177" s="176">
        <f t="shared" si="131"/>
        <v>16</v>
      </c>
      <c r="M1177" s="176" t="b">
        <f t="shared" si="132"/>
        <v>1</v>
      </c>
      <c r="N1177" s="176">
        <f t="shared" si="135"/>
        <v>0</v>
      </c>
      <c r="O1177" s="176"/>
    </row>
    <row r="1178" spans="1:15" x14ac:dyDescent="0.25">
      <c r="A1178" s="176">
        <f t="shared" si="129"/>
        <v>1637</v>
      </c>
      <c r="B1178" s="176" t="str">
        <f t="shared" si="134"/>
        <v>NOCON</v>
      </c>
      <c r="C1178" s="176" t="str">
        <f t="shared" si="133"/>
        <v>NOCON</v>
      </c>
      <c r="D1178" s="174" t="s">
        <v>1396</v>
      </c>
      <c r="E1178" s="174">
        <v>5765.52</v>
      </c>
      <c r="F1178" s="174">
        <v>4525</v>
      </c>
      <c r="G1178" s="174">
        <v>2500</v>
      </c>
      <c r="H1178" s="174">
        <v>50</v>
      </c>
      <c r="I1178" s="174">
        <v>50</v>
      </c>
      <c r="K1178" s="176">
        <f t="shared" si="130"/>
        <v>37</v>
      </c>
      <c r="L1178" s="176">
        <f t="shared" si="131"/>
        <v>16</v>
      </c>
      <c r="M1178" s="176" t="b">
        <f t="shared" si="132"/>
        <v>1</v>
      </c>
      <c r="N1178" s="176">
        <f t="shared" si="135"/>
        <v>0</v>
      </c>
      <c r="O1178" s="176"/>
    </row>
    <row r="1179" spans="1:15" x14ac:dyDescent="0.25">
      <c r="A1179" s="176">
        <f t="shared" si="129"/>
        <v>1638</v>
      </c>
      <c r="B1179" s="176" t="str">
        <f t="shared" si="134"/>
        <v>NOCON</v>
      </c>
      <c r="C1179" s="176" t="str">
        <f t="shared" si="133"/>
        <v>NOCON</v>
      </c>
      <c r="D1179" s="174" t="s">
        <v>1396</v>
      </c>
      <c r="E1179" s="174">
        <v>5915.52</v>
      </c>
      <c r="F1179" s="174">
        <v>4525</v>
      </c>
      <c r="G1179" s="174">
        <v>2500</v>
      </c>
      <c r="H1179" s="174">
        <v>50</v>
      </c>
      <c r="I1179" s="174">
        <v>50</v>
      </c>
      <c r="K1179" s="176">
        <f t="shared" si="130"/>
        <v>38</v>
      </c>
      <c r="L1179" s="176">
        <f t="shared" si="131"/>
        <v>16</v>
      </c>
      <c r="M1179" s="176" t="b">
        <f t="shared" si="132"/>
        <v>1</v>
      </c>
      <c r="N1179" s="176">
        <f t="shared" si="135"/>
        <v>0</v>
      </c>
      <c r="O1179" s="176"/>
    </row>
    <row r="1180" spans="1:15" x14ac:dyDescent="0.25">
      <c r="A1180" s="176">
        <f t="shared" si="129"/>
        <v>1639</v>
      </c>
      <c r="B1180" s="176" t="str">
        <f t="shared" si="134"/>
        <v>NOCON</v>
      </c>
      <c r="C1180" s="176" t="str">
        <f t="shared" si="133"/>
        <v>NOCON</v>
      </c>
      <c r="D1180" s="174" t="s">
        <v>1396</v>
      </c>
      <c r="E1180" s="174">
        <v>6065.52</v>
      </c>
      <c r="F1180" s="174">
        <v>4525</v>
      </c>
      <c r="G1180" s="174">
        <v>2500</v>
      </c>
      <c r="H1180" s="174">
        <v>50</v>
      </c>
      <c r="I1180" s="174">
        <v>50</v>
      </c>
      <c r="K1180" s="176">
        <f t="shared" si="130"/>
        <v>39</v>
      </c>
      <c r="L1180" s="176">
        <f t="shared" si="131"/>
        <v>16</v>
      </c>
      <c r="M1180" s="176" t="b">
        <f t="shared" si="132"/>
        <v>1</v>
      </c>
      <c r="N1180" s="176">
        <f t="shared" si="135"/>
        <v>0</v>
      </c>
      <c r="O1180" s="176"/>
    </row>
    <row r="1181" spans="1:15" x14ac:dyDescent="0.25">
      <c r="A1181" s="176">
        <f t="shared" si="129"/>
        <v>1640</v>
      </c>
      <c r="B1181" s="176" t="str">
        <f t="shared" si="134"/>
        <v>NOCON</v>
      </c>
      <c r="C1181" s="176" t="str">
        <f t="shared" si="133"/>
        <v>NOCON</v>
      </c>
      <c r="D1181" s="174" t="s">
        <v>1396</v>
      </c>
      <c r="E1181" s="174">
        <v>6215.52</v>
      </c>
      <c r="F1181" s="174">
        <v>4525</v>
      </c>
      <c r="G1181" s="174">
        <v>2500</v>
      </c>
      <c r="H1181" s="174">
        <v>50</v>
      </c>
      <c r="I1181" s="174">
        <v>50</v>
      </c>
      <c r="K1181" s="176">
        <f t="shared" si="130"/>
        <v>40</v>
      </c>
      <c r="L1181" s="176">
        <f t="shared" si="131"/>
        <v>16</v>
      </c>
      <c r="M1181" s="176" t="b">
        <f t="shared" si="132"/>
        <v>1</v>
      </c>
      <c r="N1181" s="176">
        <f t="shared" si="135"/>
        <v>0</v>
      </c>
      <c r="O1181" s="176"/>
    </row>
    <row r="1182" spans="1:15" x14ac:dyDescent="0.25">
      <c r="A1182" s="176">
        <f t="shared" si="129"/>
        <v>1641</v>
      </c>
      <c r="B1182" s="176" t="str">
        <f t="shared" si="134"/>
        <v>NOCON</v>
      </c>
      <c r="C1182" s="176" t="str">
        <f t="shared" si="133"/>
        <v>NOCON</v>
      </c>
      <c r="D1182" s="174" t="s">
        <v>1396</v>
      </c>
      <c r="E1182" s="174">
        <v>6365.52</v>
      </c>
      <c r="F1182" s="174">
        <v>4525</v>
      </c>
      <c r="G1182" s="174">
        <v>2500</v>
      </c>
      <c r="H1182" s="174">
        <v>50</v>
      </c>
      <c r="I1182" s="174">
        <v>50</v>
      </c>
      <c r="K1182" s="176">
        <f t="shared" si="130"/>
        <v>41</v>
      </c>
      <c r="L1182" s="176">
        <f t="shared" si="131"/>
        <v>16</v>
      </c>
      <c r="M1182" s="176" t="b">
        <f t="shared" si="132"/>
        <v>1</v>
      </c>
      <c r="N1182" s="176">
        <f t="shared" si="135"/>
        <v>0</v>
      </c>
      <c r="O1182" s="176"/>
    </row>
    <row r="1183" spans="1:15" x14ac:dyDescent="0.25">
      <c r="A1183" s="176">
        <f t="shared" si="129"/>
        <v>1642</v>
      </c>
      <c r="B1183" s="176" t="str">
        <f t="shared" si="134"/>
        <v>NOCON</v>
      </c>
      <c r="C1183" s="176" t="str">
        <f t="shared" si="133"/>
        <v>NOCON</v>
      </c>
      <c r="D1183" s="174" t="s">
        <v>1396</v>
      </c>
      <c r="E1183" s="174">
        <v>6515.52</v>
      </c>
      <c r="F1183" s="174">
        <v>4525</v>
      </c>
      <c r="G1183" s="174">
        <v>2500</v>
      </c>
      <c r="H1183" s="174">
        <v>50</v>
      </c>
      <c r="I1183" s="174">
        <v>50</v>
      </c>
      <c r="K1183" s="176">
        <f t="shared" si="130"/>
        <v>42</v>
      </c>
      <c r="L1183" s="176">
        <f t="shared" si="131"/>
        <v>16</v>
      </c>
      <c r="M1183" s="176" t="b">
        <f t="shared" si="132"/>
        <v>1</v>
      </c>
      <c r="N1183" s="176">
        <f t="shared" si="135"/>
        <v>0</v>
      </c>
      <c r="O1183" s="176"/>
    </row>
    <row r="1184" spans="1:15" x14ac:dyDescent="0.25">
      <c r="A1184" s="176">
        <f t="shared" si="129"/>
        <v>1643</v>
      </c>
      <c r="B1184" s="176" t="str">
        <f t="shared" si="134"/>
        <v>NOCON</v>
      </c>
      <c r="C1184" s="176" t="str">
        <f t="shared" si="133"/>
        <v>NOCON</v>
      </c>
      <c r="D1184" s="174" t="s">
        <v>1396</v>
      </c>
      <c r="E1184" s="174">
        <v>6665.52</v>
      </c>
      <c r="F1184" s="174">
        <v>4525</v>
      </c>
      <c r="G1184" s="174">
        <v>2500</v>
      </c>
      <c r="H1184" s="174">
        <v>50</v>
      </c>
      <c r="I1184" s="174">
        <v>50</v>
      </c>
      <c r="K1184" s="176">
        <f t="shared" si="130"/>
        <v>43</v>
      </c>
      <c r="L1184" s="176">
        <f t="shared" si="131"/>
        <v>16</v>
      </c>
      <c r="M1184" s="176" t="b">
        <f t="shared" si="132"/>
        <v>1</v>
      </c>
      <c r="N1184" s="176">
        <f t="shared" si="135"/>
        <v>0</v>
      </c>
      <c r="O1184" s="176"/>
    </row>
    <row r="1185" spans="1:15" x14ac:dyDescent="0.25">
      <c r="A1185" s="176">
        <f t="shared" si="129"/>
        <v>1644</v>
      </c>
      <c r="B1185" s="176" t="str">
        <f t="shared" si="134"/>
        <v>NOCON</v>
      </c>
      <c r="C1185" s="176" t="str">
        <f t="shared" si="133"/>
        <v>NOCON</v>
      </c>
      <c r="D1185" s="174" t="s">
        <v>1396</v>
      </c>
      <c r="E1185" s="174">
        <v>6815.52</v>
      </c>
      <c r="F1185" s="174">
        <v>4525</v>
      </c>
      <c r="G1185" s="174">
        <v>2500</v>
      </c>
      <c r="H1185" s="174">
        <v>50</v>
      </c>
      <c r="I1185" s="174">
        <v>50</v>
      </c>
      <c r="K1185" s="176">
        <f t="shared" si="130"/>
        <v>44</v>
      </c>
      <c r="L1185" s="176">
        <f t="shared" si="131"/>
        <v>16</v>
      </c>
      <c r="M1185" s="176" t="b">
        <f t="shared" si="132"/>
        <v>1</v>
      </c>
      <c r="N1185" s="176">
        <f t="shared" si="135"/>
        <v>0</v>
      </c>
      <c r="O1185" s="176"/>
    </row>
    <row r="1186" spans="1:15" x14ac:dyDescent="0.25">
      <c r="A1186" s="176">
        <f t="shared" si="129"/>
        <v>1645</v>
      </c>
      <c r="B1186" s="176" t="str">
        <f t="shared" si="134"/>
        <v>NOCON</v>
      </c>
      <c r="C1186" s="176" t="str">
        <f t="shared" si="133"/>
        <v>NOCON</v>
      </c>
      <c r="D1186" s="174" t="s">
        <v>1396</v>
      </c>
      <c r="E1186" s="174">
        <v>6965.52</v>
      </c>
      <c r="F1186" s="174">
        <v>4525</v>
      </c>
      <c r="G1186" s="174">
        <v>2500</v>
      </c>
      <c r="H1186" s="174">
        <v>50</v>
      </c>
      <c r="I1186" s="174">
        <v>50</v>
      </c>
      <c r="K1186" s="176">
        <f t="shared" si="130"/>
        <v>45</v>
      </c>
      <c r="L1186" s="176">
        <f t="shared" si="131"/>
        <v>16</v>
      </c>
      <c r="M1186" s="176" t="b">
        <f t="shared" si="132"/>
        <v>1</v>
      </c>
      <c r="N1186" s="176">
        <f t="shared" si="135"/>
        <v>0</v>
      </c>
      <c r="O1186" s="176"/>
    </row>
    <row r="1187" spans="1:15" x14ac:dyDescent="0.25">
      <c r="A1187" s="176">
        <f t="shared" si="129"/>
        <v>1646</v>
      </c>
      <c r="B1187" s="176" t="str">
        <f t="shared" si="134"/>
        <v>NOCON</v>
      </c>
      <c r="C1187" s="176" t="str">
        <f t="shared" si="133"/>
        <v>NOCON</v>
      </c>
      <c r="D1187" s="174" t="s">
        <v>1396</v>
      </c>
      <c r="E1187" s="174">
        <v>7115.52</v>
      </c>
      <c r="F1187" s="174">
        <v>4525</v>
      </c>
      <c r="G1187" s="174">
        <v>2500</v>
      </c>
      <c r="H1187" s="174">
        <v>50</v>
      </c>
      <c r="I1187" s="174">
        <v>50</v>
      </c>
      <c r="K1187" s="176">
        <f t="shared" si="130"/>
        <v>46</v>
      </c>
      <c r="L1187" s="176">
        <f t="shared" si="131"/>
        <v>16</v>
      </c>
      <c r="M1187" s="176" t="b">
        <f t="shared" si="132"/>
        <v>1</v>
      </c>
      <c r="N1187" s="176">
        <f t="shared" si="135"/>
        <v>0</v>
      </c>
      <c r="O1187" s="176"/>
    </row>
    <row r="1188" spans="1:15" x14ac:dyDescent="0.25">
      <c r="A1188" s="176">
        <f t="shared" si="129"/>
        <v>1647</v>
      </c>
      <c r="B1188" s="176" t="str">
        <f t="shared" si="134"/>
        <v>NOCON</v>
      </c>
      <c r="C1188" s="176" t="str">
        <f t="shared" si="133"/>
        <v>NOCON</v>
      </c>
      <c r="D1188" s="174" t="s">
        <v>1396</v>
      </c>
      <c r="E1188" s="174">
        <v>7265.52</v>
      </c>
      <c r="F1188" s="174">
        <v>4525</v>
      </c>
      <c r="G1188" s="174">
        <v>2500</v>
      </c>
      <c r="H1188" s="174">
        <v>50</v>
      </c>
      <c r="I1188" s="174">
        <v>50</v>
      </c>
      <c r="K1188" s="176">
        <f t="shared" si="130"/>
        <v>47</v>
      </c>
      <c r="L1188" s="176">
        <f t="shared" si="131"/>
        <v>16</v>
      </c>
      <c r="M1188" s="176" t="b">
        <f t="shared" si="132"/>
        <v>1</v>
      </c>
      <c r="N1188" s="176">
        <f t="shared" si="135"/>
        <v>0</v>
      </c>
      <c r="O1188" s="176"/>
    </row>
    <row r="1189" spans="1:15" x14ac:dyDescent="0.25">
      <c r="A1189" s="176">
        <f t="shared" si="129"/>
        <v>1648</v>
      </c>
      <c r="B1189" s="176" t="str">
        <f t="shared" si="134"/>
        <v>NOCON</v>
      </c>
      <c r="C1189" s="176" t="str">
        <f t="shared" si="133"/>
        <v>NOCON</v>
      </c>
      <c r="D1189" s="174" t="s">
        <v>1396</v>
      </c>
      <c r="E1189" s="174">
        <v>7415.52</v>
      </c>
      <c r="F1189" s="174">
        <v>4525</v>
      </c>
      <c r="G1189" s="174">
        <v>2500</v>
      </c>
      <c r="H1189" s="174">
        <v>50</v>
      </c>
      <c r="I1189" s="174">
        <v>50</v>
      </c>
      <c r="K1189" s="176">
        <f t="shared" si="130"/>
        <v>48</v>
      </c>
      <c r="L1189" s="176">
        <f t="shared" si="131"/>
        <v>16</v>
      </c>
      <c r="M1189" s="176" t="b">
        <f t="shared" si="132"/>
        <v>1</v>
      </c>
      <c r="N1189" s="176">
        <f t="shared" si="135"/>
        <v>0</v>
      </c>
      <c r="O1189" s="176"/>
    </row>
    <row r="1190" spans="1:15" x14ac:dyDescent="0.25">
      <c r="A1190" s="176">
        <f t="shared" si="129"/>
        <v>1729</v>
      </c>
      <c r="B1190" s="176" t="str">
        <f t="shared" si="134"/>
        <v>NOCON</v>
      </c>
      <c r="C1190" s="176" t="str">
        <f t="shared" si="133"/>
        <v>NOCON</v>
      </c>
      <c r="D1190" s="174" t="s">
        <v>1396</v>
      </c>
      <c r="E1190" s="174">
        <v>4565.5200000000004</v>
      </c>
      <c r="F1190" s="174">
        <v>4349</v>
      </c>
      <c r="G1190" s="174">
        <v>2500</v>
      </c>
      <c r="H1190" s="174">
        <v>50</v>
      </c>
      <c r="I1190" s="174">
        <v>50</v>
      </c>
      <c r="K1190" s="176">
        <f t="shared" si="130"/>
        <v>29</v>
      </c>
      <c r="L1190" s="176">
        <f t="shared" si="131"/>
        <v>17</v>
      </c>
      <c r="M1190" s="176" t="b">
        <f t="shared" si="132"/>
        <v>1</v>
      </c>
      <c r="N1190" s="176">
        <f t="shared" si="135"/>
        <v>0</v>
      </c>
      <c r="O1190" s="176"/>
    </row>
    <row r="1191" spans="1:15" x14ac:dyDescent="0.25">
      <c r="A1191" s="176">
        <f t="shared" si="129"/>
        <v>1730</v>
      </c>
      <c r="B1191" s="176" t="str">
        <f t="shared" si="134"/>
        <v>NOCON</v>
      </c>
      <c r="C1191" s="176" t="str">
        <f t="shared" si="133"/>
        <v>NOCON</v>
      </c>
      <c r="D1191" s="174" t="s">
        <v>1396</v>
      </c>
      <c r="E1191" s="174">
        <v>4715.5200000000004</v>
      </c>
      <c r="F1191" s="174">
        <v>4349</v>
      </c>
      <c r="G1191" s="174">
        <v>2500</v>
      </c>
      <c r="H1191" s="174">
        <v>50</v>
      </c>
      <c r="I1191" s="174">
        <v>50</v>
      </c>
      <c r="K1191" s="176">
        <f t="shared" si="130"/>
        <v>30</v>
      </c>
      <c r="L1191" s="176">
        <f t="shared" si="131"/>
        <v>17</v>
      </c>
      <c r="M1191" s="176" t="b">
        <f t="shared" si="132"/>
        <v>1</v>
      </c>
      <c r="N1191" s="176">
        <f t="shared" si="135"/>
        <v>0</v>
      </c>
      <c r="O1191" s="176"/>
    </row>
    <row r="1192" spans="1:15" x14ac:dyDescent="0.25">
      <c r="A1192" s="176">
        <f t="shared" si="129"/>
        <v>1731</v>
      </c>
      <c r="B1192" s="176" t="str">
        <f t="shared" si="134"/>
        <v>NOCON</v>
      </c>
      <c r="C1192" s="176" t="str">
        <f t="shared" si="133"/>
        <v>NOCON</v>
      </c>
      <c r="D1192" s="174" t="s">
        <v>1396</v>
      </c>
      <c r="E1192" s="174">
        <v>4865.5200000000004</v>
      </c>
      <c r="F1192" s="174">
        <v>4349</v>
      </c>
      <c r="G1192" s="174">
        <v>2500</v>
      </c>
      <c r="H1192" s="174">
        <v>50</v>
      </c>
      <c r="I1192" s="174">
        <v>50</v>
      </c>
      <c r="K1192" s="176">
        <f t="shared" si="130"/>
        <v>31</v>
      </c>
      <c r="L1192" s="176">
        <f t="shared" si="131"/>
        <v>17</v>
      </c>
      <c r="M1192" s="176" t="b">
        <f t="shared" si="132"/>
        <v>1</v>
      </c>
      <c r="N1192" s="176">
        <f t="shared" si="135"/>
        <v>0</v>
      </c>
      <c r="O1192" s="176"/>
    </row>
    <row r="1193" spans="1:15" x14ac:dyDescent="0.25">
      <c r="A1193" s="176">
        <f t="shared" si="129"/>
        <v>1732</v>
      </c>
      <c r="B1193" s="176" t="str">
        <f t="shared" si="134"/>
        <v>NOCON</v>
      </c>
      <c r="C1193" s="176" t="str">
        <f t="shared" si="133"/>
        <v>NOCON</v>
      </c>
      <c r="D1193" s="174" t="s">
        <v>1396</v>
      </c>
      <c r="E1193" s="174">
        <v>5015.5200000000004</v>
      </c>
      <c r="F1193" s="174">
        <v>4349</v>
      </c>
      <c r="G1193" s="174">
        <v>2500</v>
      </c>
      <c r="H1193" s="174">
        <v>50</v>
      </c>
      <c r="I1193" s="174">
        <v>50</v>
      </c>
      <c r="K1193" s="176">
        <f t="shared" si="130"/>
        <v>32</v>
      </c>
      <c r="L1193" s="176">
        <f t="shared" si="131"/>
        <v>17</v>
      </c>
      <c r="M1193" s="176" t="b">
        <f t="shared" si="132"/>
        <v>1</v>
      </c>
      <c r="N1193" s="176">
        <f t="shared" si="135"/>
        <v>0</v>
      </c>
      <c r="O1193" s="176"/>
    </row>
    <row r="1194" spans="1:15" x14ac:dyDescent="0.25">
      <c r="A1194" s="176">
        <f t="shared" si="129"/>
        <v>1733</v>
      </c>
      <c r="B1194" s="176" t="str">
        <f t="shared" si="134"/>
        <v>NOCON</v>
      </c>
      <c r="C1194" s="176" t="str">
        <f t="shared" si="133"/>
        <v>NOCON</v>
      </c>
      <c r="D1194" s="174" t="s">
        <v>1396</v>
      </c>
      <c r="E1194" s="174">
        <v>5165.5200000000004</v>
      </c>
      <c r="F1194" s="174">
        <v>4349</v>
      </c>
      <c r="G1194" s="174">
        <v>2500</v>
      </c>
      <c r="H1194" s="174">
        <v>50</v>
      </c>
      <c r="I1194" s="174">
        <v>50</v>
      </c>
      <c r="K1194" s="176">
        <f t="shared" si="130"/>
        <v>33</v>
      </c>
      <c r="L1194" s="176">
        <f t="shared" si="131"/>
        <v>17</v>
      </c>
      <c r="M1194" s="176" t="b">
        <f t="shared" si="132"/>
        <v>1</v>
      </c>
      <c r="N1194" s="176">
        <f t="shared" si="135"/>
        <v>0</v>
      </c>
      <c r="O1194" s="176"/>
    </row>
    <row r="1195" spans="1:15" x14ac:dyDescent="0.25">
      <c r="A1195" s="176">
        <f t="shared" si="129"/>
        <v>1734</v>
      </c>
      <c r="B1195" s="176" t="str">
        <f t="shared" si="134"/>
        <v>NOCON</v>
      </c>
      <c r="C1195" s="176" t="str">
        <f t="shared" si="133"/>
        <v>NOCON</v>
      </c>
      <c r="D1195" s="174" t="s">
        <v>1396</v>
      </c>
      <c r="E1195" s="174">
        <v>5315.52</v>
      </c>
      <c r="F1195" s="174">
        <v>4349</v>
      </c>
      <c r="G1195" s="174">
        <v>2500</v>
      </c>
      <c r="H1195" s="174">
        <v>50</v>
      </c>
      <c r="I1195" s="174">
        <v>50</v>
      </c>
      <c r="K1195" s="176">
        <f t="shared" si="130"/>
        <v>34</v>
      </c>
      <c r="L1195" s="176">
        <f t="shared" si="131"/>
        <v>17</v>
      </c>
      <c r="M1195" s="176" t="b">
        <f t="shared" si="132"/>
        <v>1</v>
      </c>
      <c r="N1195" s="176">
        <f t="shared" si="135"/>
        <v>0</v>
      </c>
      <c r="O1195" s="176"/>
    </row>
    <row r="1196" spans="1:15" x14ac:dyDescent="0.25">
      <c r="A1196" s="176">
        <f t="shared" si="129"/>
        <v>1735</v>
      </c>
      <c r="B1196" s="176" t="str">
        <f t="shared" si="134"/>
        <v>NOCON</v>
      </c>
      <c r="C1196" s="176" t="str">
        <f t="shared" si="133"/>
        <v>NOCON</v>
      </c>
      <c r="D1196" s="174" t="s">
        <v>1396</v>
      </c>
      <c r="E1196" s="174">
        <v>5465.52</v>
      </c>
      <c r="F1196" s="174">
        <v>4349</v>
      </c>
      <c r="G1196" s="174">
        <v>2500</v>
      </c>
      <c r="H1196" s="174">
        <v>50</v>
      </c>
      <c r="I1196" s="174">
        <v>50</v>
      </c>
      <c r="K1196" s="176">
        <f t="shared" si="130"/>
        <v>35</v>
      </c>
      <c r="L1196" s="176">
        <f t="shared" si="131"/>
        <v>17</v>
      </c>
      <c r="M1196" s="176" t="b">
        <f t="shared" si="132"/>
        <v>1</v>
      </c>
      <c r="N1196" s="176">
        <f t="shared" si="135"/>
        <v>0</v>
      </c>
      <c r="O1196" s="176"/>
    </row>
    <row r="1197" spans="1:15" x14ac:dyDescent="0.25">
      <c r="A1197" s="176">
        <f t="shared" si="129"/>
        <v>1736</v>
      </c>
      <c r="B1197" s="176" t="str">
        <f t="shared" si="134"/>
        <v>NOCON</v>
      </c>
      <c r="C1197" s="176" t="str">
        <f t="shared" si="133"/>
        <v>NOCON</v>
      </c>
      <c r="D1197" s="174" t="s">
        <v>1396</v>
      </c>
      <c r="E1197" s="174">
        <v>5615.52</v>
      </c>
      <c r="F1197" s="174">
        <v>4349</v>
      </c>
      <c r="G1197" s="174">
        <v>2500</v>
      </c>
      <c r="H1197" s="174">
        <v>50</v>
      </c>
      <c r="I1197" s="174">
        <v>50</v>
      </c>
      <c r="K1197" s="176">
        <f t="shared" si="130"/>
        <v>36</v>
      </c>
      <c r="L1197" s="176">
        <f t="shared" si="131"/>
        <v>17</v>
      </c>
      <c r="M1197" s="176" t="b">
        <f t="shared" si="132"/>
        <v>1</v>
      </c>
      <c r="N1197" s="176">
        <f t="shared" si="135"/>
        <v>0</v>
      </c>
      <c r="O1197" s="176"/>
    </row>
    <row r="1198" spans="1:15" x14ac:dyDescent="0.25">
      <c r="A1198" s="176">
        <f t="shared" si="129"/>
        <v>1737</v>
      </c>
      <c r="B1198" s="176" t="str">
        <f t="shared" si="134"/>
        <v>NOCON</v>
      </c>
      <c r="C1198" s="176" t="str">
        <f t="shared" si="133"/>
        <v>NOCON</v>
      </c>
      <c r="D1198" s="174" t="s">
        <v>1396</v>
      </c>
      <c r="E1198" s="174">
        <v>5765.52</v>
      </c>
      <c r="F1198" s="174">
        <v>4349</v>
      </c>
      <c r="G1198" s="174">
        <v>2500</v>
      </c>
      <c r="H1198" s="174">
        <v>50</v>
      </c>
      <c r="I1198" s="174">
        <v>50</v>
      </c>
      <c r="K1198" s="176">
        <f t="shared" si="130"/>
        <v>37</v>
      </c>
      <c r="L1198" s="176">
        <f t="shared" si="131"/>
        <v>17</v>
      </c>
      <c r="M1198" s="176" t="b">
        <f t="shared" si="132"/>
        <v>1</v>
      </c>
      <c r="N1198" s="176">
        <f t="shared" si="135"/>
        <v>0</v>
      </c>
      <c r="O1198" s="176"/>
    </row>
    <row r="1199" spans="1:15" x14ac:dyDescent="0.25">
      <c r="A1199" s="176">
        <f t="shared" si="129"/>
        <v>1738</v>
      </c>
      <c r="B1199" s="176" t="str">
        <f t="shared" si="134"/>
        <v>NOCON</v>
      </c>
      <c r="C1199" s="176" t="str">
        <f t="shared" si="133"/>
        <v>NOCON</v>
      </c>
      <c r="D1199" s="174" t="s">
        <v>1396</v>
      </c>
      <c r="E1199" s="174">
        <v>5915.52</v>
      </c>
      <c r="F1199" s="174">
        <v>4349</v>
      </c>
      <c r="G1199" s="174">
        <v>2500</v>
      </c>
      <c r="H1199" s="174">
        <v>50</v>
      </c>
      <c r="I1199" s="174">
        <v>50</v>
      </c>
      <c r="K1199" s="176">
        <f t="shared" si="130"/>
        <v>38</v>
      </c>
      <c r="L1199" s="176">
        <f t="shared" si="131"/>
        <v>17</v>
      </c>
      <c r="M1199" s="176" t="b">
        <f t="shared" si="132"/>
        <v>1</v>
      </c>
      <c r="N1199" s="176">
        <f t="shared" si="135"/>
        <v>0</v>
      </c>
      <c r="O1199" s="176"/>
    </row>
    <row r="1200" spans="1:15" x14ac:dyDescent="0.25">
      <c r="A1200" s="176">
        <f t="shared" si="129"/>
        <v>1739</v>
      </c>
      <c r="B1200" s="176" t="str">
        <f t="shared" si="134"/>
        <v>NOCON</v>
      </c>
      <c r="C1200" s="176" t="str">
        <f t="shared" si="133"/>
        <v>NOCON</v>
      </c>
      <c r="D1200" s="174" t="s">
        <v>1396</v>
      </c>
      <c r="E1200" s="174">
        <v>6065.52</v>
      </c>
      <c r="F1200" s="174">
        <v>4349</v>
      </c>
      <c r="G1200" s="174">
        <v>2500</v>
      </c>
      <c r="H1200" s="174">
        <v>50</v>
      </c>
      <c r="I1200" s="174">
        <v>50</v>
      </c>
      <c r="K1200" s="176">
        <f t="shared" si="130"/>
        <v>39</v>
      </c>
      <c r="L1200" s="176">
        <f t="shared" si="131"/>
        <v>17</v>
      </c>
      <c r="M1200" s="176" t="b">
        <f t="shared" si="132"/>
        <v>1</v>
      </c>
      <c r="N1200" s="176">
        <f t="shared" si="135"/>
        <v>0</v>
      </c>
      <c r="O1200" s="176"/>
    </row>
    <row r="1201" spans="1:15" x14ac:dyDescent="0.25">
      <c r="A1201" s="176">
        <f t="shared" si="129"/>
        <v>1740</v>
      </c>
      <c r="B1201" s="176" t="str">
        <f t="shared" si="134"/>
        <v>NOCON</v>
      </c>
      <c r="C1201" s="176" t="str">
        <f t="shared" si="133"/>
        <v>NOCON</v>
      </c>
      <c r="D1201" s="174" t="s">
        <v>1396</v>
      </c>
      <c r="E1201" s="174">
        <v>6215.52</v>
      </c>
      <c r="F1201" s="174">
        <v>4349</v>
      </c>
      <c r="G1201" s="174">
        <v>2500</v>
      </c>
      <c r="H1201" s="174">
        <v>50</v>
      </c>
      <c r="I1201" s="174">
        <v>50</v>
      </c>
      <c r="K1201" s="176">
        <f t="shared" si="130"/>
        <v>40</v>
      </c>
      <c r="L1201" s="176">
        <f t="shared" si="131"/>
        <v>17</v>
      </c>
      <c r="M1201" s="176" t="b">
        <f t="shared" si="132"/>
        <v>1</v>
      </c>
      <c r="N1201" s="176">
        <f t="shared" si="135"/>
        <v>0</v>
      </c>
      <c r="O1201" s="176"/>
    </row>
    <row r="1202" spans="1:15" x14ac:dyDescent="0.25">
      <c r="A1202" s="176">
        <f t="shared" si="129"/>
        <v>1741</v>
      </c>
      <c r="B1202" s="176" t="str">
        <f t="shared" si="134"/>
        <v>NOCON</v>
      </c>
      <c r="C1202" s="176" t="str">
        <f t="shared" si="133"/>
        <v>NOCON</v>
      </c>
      <c r="D1202" s="174" t="s">
        <v>1396</v>
      </c>
      <c r="E1202" s="174">
        <v>6365.52</v>
      </c>
      <c r="F1202" s="174">
        <v>4349</v>
      </c>
      <c r="G1202" s="174">
        <v>2500</v>
      </c>
      <c r="H1202" s="174">
        <v>50</v>
      </c>
      <c r="I1202" s="174">
        <v>50</v>
      </c>
      <c r="K1202" s="176">
        <f t="shared" si="130"/>
        <v>41</v>
      </c>
      <c r="L1202" s="176">
        <f t="shared" si="131"/>
        <v>17</v>
      </c>
      <c r="M1202" s="176" t="b">
        <f t="shared" si="132"/>
        <v>1</v>
      </c>
      <c r="N1202" s="176">
        <f t="shared" si="135"/>
        <v>0</v>
      </c>
      <c r="O1202" s="176"/>
    </row>
    <row r="1203" spans="1:15" x14ac:dyDescent="0.25">
      <c r="A1203" s="176">
        <f t="shared" si="129"/>
        <v>1742</v>
      </c>
      <c r="B1203" s="176" t="str">
        <f t="shared" si="134"/>
        <v>NOCON</v>
      </c>
      <c r="C1203" s="176" t="str">
        <f t="shared" si="133"/>
        <v>NOCON</v>
      </c>
      <c r="D1203" s="174" t="s">
        <v>1396</v>
      </c>
      <c r="E1203" s="174">
        <v>6515.52</v>
      </c>
      <c r="F1203" s="174">
        <v>4349</v>
      </c>
      <c r="G1203" s="174">
        <v>2500</v>
      </c>
      <c r="H1203" s="174">
        <v>50</v>
      </c>
      <c r="I1203" s="174">
        <v>50</v>
      </c>
      <c r="K1203" s="176">
        <f t="shared" si="130"/>
        <v>42</v>
      </c>
      <c r="L1203" s="176">
        <f t="shared" si="131"/>
        <v>17</v>
      </c>
      <c r="M1203" s="176" t="b">
        <f t="shared" si="132"/>
        <v>1</v>
      </c>
      <c r="N1203" s="176">
        <f t="shared" si="135"/>
        <v>0</v>
      </c>
      <c r="O1203" s="176"/>
    </row>
    <row r="1204" spans="1:15" x14ac:dyDescent="0.25">
      <c r="A1204" s="176">
        <f t="shared" si="129"/>
        <v>1743</v>
      </c>
      <c r="B1204" s="176" t="str">
        <f t="shared" si="134"/>
        <v>NOCON</v>
      </c>
      <c r="C1204" s="176" t="str">
        <f t="shared" si="133"/>
        <v>NOCON</v>
      </c>
      <c r="D1204" s="174" t="s">
        <v>1396</v>
      </c>
      <c r="E1204" s="174">
        <v>6665.52</v>
      </c>
      <c r="F1204" s="174">
        <v>4349</v>
      </c>
      <c r="G1204" s="174">
        <v>2500</v>
      </c>
      <c r="H1204" s="174">
        <v>50</v>
      </c>
      <c r="I1204" s="174">
        <v>50</v>
      </c>
      <c r="K1204" s="176">
        <f t="shared" si="130"/>
        <v>43</v>
      </c>
      <c r="L1204" s="176">
        <f t="shared" si="131"/>
        <v>17</v>
      </c>
      <c r="M1204" s="176" t="b">
        <f t="shared" si="132"/>
        <v>1</v>
      </c>
      <c r="N1204" s="176">
        <f t="shared" si="135"/>
        <v>0</v>
      </c>
      <c r="O1204" s="176"/>
    </row>
    <row r="1205" spans="1:15" x14ac:dyDescent="0.25">
      <c r="A1205" s="176">
        <f t="shared" si="129"/>
        <v>1744</v>
      </c>
      <c r="B1205" s="176" t="str">
        <f t="shared" si="134"/>
        <v>NOCON</v>
      </c>
      <c r="C1205" s="176" t="str">
        <f t="shared" si="133"/>
        <v>NOCON</v>
      </c>
      <c r="D1205" s="174" t="s">
        <v>1396</v>
      </c>
      <c r="E1205" s="174">
        <v>6815.52</v>
      </c>
      <c r="F1205" s="174">
        <v>4349</v>
      </c>
      <c r="G1205" s="174">
        <v>2500</v>
      </c>
      <c r="H1205" s="174">
        <v>50</v>
      </c>
      <c r="I1205" s="174">
        <v>50</v>
      </c>
      <c r="K1205" s="176">
        <f t="shared" si="130"/>
        <v>44</v>
      </c>
      <c r="L1205" s="176">
        <f t="shared" si="131"/>
        <v>17</v>
      </c>
      <c r="M1205" s="176" t="b">
        <f t="shared" si="132"/>
        <v>1</v>
      </c>
      <c r="N1205" s="176">
        <f t="shared" si="135"/>
        <v>0</v>
      </c>
      <c r="O1205" s="176"/>
    </row>
    <row r="1206" spans="1:15" x14ac:dyDescent="0.25">
      <c r="A1206" s="176">
        <f t="shared" si="129"/>
        <v>1745</v>
      </c>
      <c r="B1206" s="176" t="str">
        <f t="shared" si="134"/>
        <v>NOCON</v>
      </c>
      <c r="C1206" s="176" t="str">
        <f t="shared" si="133"/>
        <v>NOCON</v>
      </c>
      <c r="D1206" s="174" t="s">
        <v>1396</v>
      </c>
      <c r="E1206" s="174">
        <v>6965.52</v>
      </c>
      <c r="F1206" s="174">
        <v>4349</v>
      </c>
      <c r="G1206" s="174">
        <v>2500</v>
      </c>
      <c r="H1206" s="174">
        <v>50</v>
      </c>
      <c r="I1206" s="174">
        <v>50</v>
      </c>
      <c r="K1206" s="176">
        <f t="shared" si="130"/>
        <v>45</v>
      </c>
      <c r="L1206" s="176">
        <f t="shared" si="131"/>
        <v>17</v>
      </c>
      <c r="M1206" s="176" t="b">
        <f t="shared" si="132"/>
        <v>1</v>
      </c>
      <c r="N1206" s="176">
        <f t="shared" si="135"/>
        <v>0</v>
      </c>
      <c r="O1206" s="176"/>
    </row>
    <row r="1207" spans="1:15" x14ac:dyDescent="0.25">
      <c r="A1207" s="176">
        <f t="shared" si="129"/>
        <v>1746</v>
      </c>
      <c r="B1207" s="176" t="str">
        <f t="shared" si="134"/>
        <v>NOCON</v>
      </c>
      <c r="C1207" s="176" t="str">
        <f t="shared" si="133"/>
        <v>NOCON</v>
      </c>
      <c r="D1207" s="174" t="s">
        <v>1396</v>
      </c>
      <c r="E1207" s="174">
        <v>7115.52</v>
      </c>
      <c r="F1207" s="174">
        <v>4349</v>
      </c>
      <c r="G1207" s="174">
        <v>2500</v>
      </c>
      <c r="H1207" s="174">
        <v>50</v>
      </c>
      <c r="I1207" s="174">
        <v>50</v>
      </c>
      <c r="K1207" s="176">
        <f t="shared" si="130"/>
        <v>46</v>
      </c>
      <c r="L1207" s="176">
        <f t="shared" si="131"/>
        <v>17</v>
      </c>
      <c r="M1207" s="176" t="b">
        <f t="shared" si="132"/>
        <v>1</v>
      </c>
      <c r="N1207" s="176">
        <f t="shared" si="135"/>
        <v>0</v>
      </c>
      <c r="O1207" s="176"/>
    </row>
    <row r="1208" spans="1:15" x14ac:dyDescent="0.25">
      <c r="A1208" s="176">
        <f t="shared" si="129"/>
        <v>1747</v>
      </c>
      <c r="B1208" s="176" t="str">
        <f t="shared" si="134"/>
        <v>NOCON</v>
      </c>
      <c r="C1208" s="176" t="str">
        <f t="shared" si="133"/>
        <v>NOCON</v>
      </c>
      <c r="D1208" s="174" t="s">
        <v>1396</v>
      </c>
      <c r="E1208" s="174">
        <v>7265.52</v>
      </c>
      <c r="F1208" s="174">
        <v>4349</v>
      </c>
      <c r="G1208" s="174">
        <v>2500</v>
      </c>
      <c r="H1208" s="174">
        <v>50</v>
      </c>
      <c r="I1208" s="174">
        <v>50</v>
      </c>
      <c r="K1208" s="176">
        <f t="shared" si="130"/>
        <v>47</v>
      </c>
      <c r="L1208" s="176">
        <f t="shared" si="131"/>
        <v>17</v>
      </c>
      <c r="M1208" s="176" t="b">
        <f t="shared" si="132"/>
        <v>1</v>
      </c>
      <c r="N1208" s="176">
        <f t="shared" si="135"/>
        <v>0</v>
      </c>
      <c r="O1208" s="176"/>
    </row>
    <row r="1209" spans="1:15" x14ac:dyDescent="0.25">
      <c r="A1209" s="176">
        <f t="shared" si="129"/>
        <v>1748</v>
      </c>
      <c r="B1209" s="176" t="str">
        <f t="shared" si="134"/>
        <v>VDDD</v>
      </c>
      <c r="C1209" s="176" t="str">
        <f t="shared" si="133"/>
        <v>VDDD</v>
      </c>
      <c r="D1209" s="174" t="s">
        <v>2322</v>
      </c>
      <c r="E1209" s="174">
        <v>7415.52</v>
      </c>
      <c r="F1209" s="174">
        <v>4349</v>
      </c>
      <c r="G1209" s="174">
        <v>2500</v>
      </c>
      <c r="H1209" s="174">
        <v>50</v>
      </c>
      <c r="I1209" s="174">
        <v>50</v>
      </c>
      <c r="K1209" s="176">
        <f t="shared" si="130"/>
        <v>48</v>
      </c>
      <c r="L1209" s="176">
        <f t="shared" si="131"/>
        <v>17</v>
      </c>
      <c r="M1209" s="176" t="b">
        <f t="shared" si="132"/>
        <v>1</v>
      </c>
      <c r="N1209" s="176">
        <f t="shared" si="135"/>
        <v>0</v>
      </c>
      <c r="O1209" s="176"/>
    </row>
    <row r="1210" spans="1:15" x14ac:dyDescent="0.25">
      <c r="A1210" s="176">
        <f t="shared" si="129"/>
        <v>1827</v>
      </c>
      <c r="B1210" s="176" t="str">
        <f t="shared" si="134"/>
        <v>PZT&lt;532&gt;</v>
      </c>
      <c r="C1210" s="176" t="str">
        <f t="shared" si="133"/>
        <v>PZT&lt;532&gt;</v>
      </c>
      <c r="D1210" s="174" t="s">
        <v>2392</v>
      </c>
      <c r="E1210" s="174">
        <v>4265.5200000000004</v>
      </c>
      <c r="F1210" s="174">
        <v>4173</v>
      </c>
      <c r="G1210" s="174">
        <v>2500</v>
      </c>
      <c r="H1210" s="174">
        <v>50</v>
      </c>
      <c r="I1210" s="174">
        <v>50</v>
      </c>
      <c r="K1210" s="176">
        <f t="shared" si="130"/>
        <v>27.000000000000004</v>
      </c>
      <c r="L1210" s="176">
        <f t="shared" si="131"/>
        <v>18</v>
      </c>
      <c r="M1210" s="176" t="b">
        <f t="shared" si="132"/>
        <v>1</v>
      </c>
      <c r="N1210" s="176">
        <f t="shared" si="135"/>
        <v>3.5527136788005009E-15</v>
      </c>
      <c r="O1210" s="176"/>
    </row>
    <row r="1211" spans="1:15" x14ac:dyDescent="0.25">
      <c r="A1211" s="176">
        <f t="shared" si="129"/>
        <v>1828</v>
      </c>
      <c r="B1211" s="176" t="str">
        <f t="shared" si="134"/>
        <v>PZT&lt;533&gt;</v>
      </c>
      <c r="C1211" s="176" t="str">
        <f t="shared" si="133"/>
        <v>PZT&lt;533&gt;</v>
      </c>
      <c r="D1211" s="174" t="s">
        <v>2393</v>
      </c>
      <c r="E1211" s="174">
        <v>4415.5200000000004</v>
      </c>
      <c r="F1211" s="174">
        <v>4173</v>
      </c>
      <c r="G1211" s="174">
        <v>2500</v>
      </c>
      <c r="H1211" s="174">
        <v>50</v>
      </c>
      <c r="I1211" s="174">
        <v>50</v>
      </c>
      <c r="K1211" s="176">
        <f t="shared" si="130"/>
        <v>28</v>
      </c>
      <c r="L1211" s="176">
        <f t="shared" si="131"/>
        <v>18</v>
      </c>
      <c r="M1211" s="176" t="b">
        <f t="shared" si="132"/>
        <v>1</v>
      </c>
      <c r="N1211" s="176">
        <f t="shared" si="135"/>
        <v>0</v>
      </c>
      <c r="O1211" s="176"/>
    </row>
    <row r="1212" spans="1:15" x14ac:dyDescent="0.25">
      <c r="A1212" s="176">
        <f t="shared" si="129"/>
        <v>1829</v>
      </c>
      <c r="B1212" s="176" t="str">
        <f t="shared" si="134"/>
        <v>PZT&lt;534&gt;</v>
      </c>
      <c r="C1212" s="176" t="str">
        <f t="shared" si="133"/>
        <v>PZT&lt;534&gt;</v>
      </c>
      <c r="D1212" s="174" t="s">
        <v>2394</v>
      </c>
      <c r="E1212" s="174">
        <v>4565.5200000000004</v>
      </c>
      <c r="F1212" s="174">
        <v>4173</v>
      </c>
      <c r="G1212" s="174">
        <v>2500</v>
      </c>
      <c r="H1212" s="174">
        <v>50</v>
      </c>
      <c r="I1212" s="174">
        <v>50</v>
      </c>
      <c r="K1212" s="176">
        <f t="shared" si="130"/>
        <v>29</v>
      </c>
      <c r="L1212" s="176">
        <f t="shared" si="131"/>
        <v>18</v>
      </c>
      <c r="M1212" s="176" t="b">
        <f t="shared" si="132"/>
        <v>1</v>
      </c>
      <c r="N1212" s="176">
        <f t="shared" si="135"/>
        <v>0</v>
      </c>
      <c r="O1212" s="176"/>
    </row>
    <row r="1213" spans="1:15" x14ac:dyDescent="0.25">
      <c r="A1213" s="176">
        <f t="shared" si="129"/>
        <v>1830</v>
      </c>
      <c r="B1213" s="176" t="str">
        <f t="shared" si="134"/>
        <v>PZT&lt;535&gt;</v>
      </c>
      <c r="C1213" s="176" t="str">
        <f t="shared" si="133"/>
        <v>PZT&lt;535&gt;</v>
      </c>
      <c r="D1213" s="174" t="s">
        <v>2395</v>
      </c>
      <c r="E1213" s="174">
        <v>4715.5200000000004</v>
      </c>
      <c r="F1213" s="174">
        <v>4173</v>
      </c>
      <c r="G1213" s="174">
        <v>2500</v>
      </c>
      <c r="H1213" s="174">
        <v>50</v>
      </c>
      <c r="I1213" s="174">
        <v>50</v>
      </c>
      <c r="K1213" s="176">
        <f t="shared" si="130"/>
        <v>30</v>
      </c>
      <c r="L1213" s="176">
        <f t="shared" si="131"/>
        <v>18</v>
      </c>
      <c r="M1213" s="176" t="b">
        <f t="shared" si="132"/>
        <v>1</v>
      </c>
      <c r="N1213" s="176">
        <f t="shared" si="135"/>
        <v>0</v>
      </c>
      <c r="O1213" s="176"/>
    </row>
    <row r="1214" spans="1:15" x14ac:dyDescent="0.25">
      <c r="A1214" s="176">
        <f t="shared" si="129"/>
        <v>1831</v>
      </c>
      <c r="B1214" s="176" t="str">
        <f t="shared" si="134"/>
        <v>VSSHV</v>
      </c>
      <c r="C1214" s="176" t="str">
        <f t="shared" si="133"/>
        <v>VSSHV&lt;83&gt;</v>
      </c>
      <c r="D1214" s="174" t="s">
        <v>2396</v>
      </c>
      <c r="E1214" s="174">
        <v>4865.5200000000004</v>
      </c>
      <c r="F1214" s="174">
        <v>4173</v>
      </c>
      <c r="G1214" s="174">
        <v>2500</v>
      </c>
      <c r="H1214" s="174">
        <v>50</v>
      </c>
      <c r="I1214" s="174">
        <v>50</v>
      </c>
      <c r="K1214" s="176">
        <f t="shared" si="130"/>
        <v>31</v>
      </c>
      <c r="L1214" s="176">
        <f t="shared" si="131"/>
        <v>18</v>
      </c>
      <c r="M1214" s="176" t="b">
        <f t="shared" si="132"/>
        <v>1</v>
      </c>
      <c r="N1214" s="176">
        <f t="shared" si="135"/>
        <v>0</v>
      </c>
      <c r="O1214" s="176"/>
    </row>
    <row r="1215" spans="1:15" x14ac:dyDescent="0.25">
      <c r="A1215" s="176">
        <f t="shared" si="129"/>
        <v>1832</v>
      </c>
      <c r="B1215" s="176" t="str">
        <f t="shared" si="134"/>
        <v>PZT&lt;536&gt;</v>
      </c>
      <c r="C1215" s="176" t="str">
        <f t="shared" si="133"/>
        <v>PZT&lt;536&gt;</v>
      </c>
      <c r="D1215" s="174" t="s">
        <v>2397</v>
      </c>
      <c r="E1215" s="174">
        <v>5015.5200000000004</v>
      </c>
      <c r="F1215" s="174">
        <v>4173</v>
      </c>
      <c r="G1215" s="174">
        <v>2500</v>
      </c>
      <c r="H1215" s="174">
        <v>50</v>
      </c>
      <c r="I1215" s="174">
        <v>50</v>
      </c>
      <c r="K1215" s="176">
        <f t="shared" si="130"/>
        <v>32</v>
      </c>
      <c r="L1215" s="176">
        <f t="shared" si="131"/>
        <v>18</v>
      </c>
      <c r="M1215" s="176" t="b">
        <f t="shared" si="132"/>
        <v>1</v>
      </c>
      <c r="N1215" s="176">
        <f t="shared" si="135"/>
        <v>0</v>
      </c>
      <c r="O1215" s="176"/>
    </row>
    <row r="1216" spans="1:15" x14ac:dyDescent="0.25">
      <c r="A1216" s="176">
        <f t="shared" si="129"/>
        <v>1833</v>
      </c>
      <c r="B1216" s="176" t="str">
        <f t="shared" si="134"/>
        <v>PZT&lt;537&gt;</v>
      </c>
      <c r="C1216" s="176" t="str">
        <f t="shared" si="133"/>
        <v>PZT&lt;537&gt;</v>
      </c>
      <c r="D1216" s="174" t="s">
        <v>2398</v>
      </c>
      <c r="E1216" s="174">
        <v>5165.5200000000004</v>
      </c>
      <c r="F1216" s="174">
        <v>4173</v>
      </c>
      <c r="G1216" s="174">
        <v>2500</v>
      </c>
      <c r="H1216" s="174">
        <v>50</v>
      </c>
      <c r="I1216" s="174">
        <v>50</v>
      </c>
      <c r="K1216" s="176">
        <f t="shared" si="130"/>
        <v>33</v>
      </c>
      <c r="L1216" s="176">
        <f t="shared" si="131"/>
        <v>18</v>
      </c>
      <c r="M1216" s="176" t="b">
        <f t="shared" si="132"/>
        <v>1</v>
      </c>
      <c r="N1216" s="176">
        <f t="shared" si="135"/>
        <v>0</v>
      </c>
      <c r="O1216" s="176"/>
    </row>
    <row r="1217" spans="1:15" x14ac:dyDescent="0.25">
      <c r="A1217" s="176">
        <f t="shared" si="129"/>
        <v>1834</v>
      </c>
      <c r="B1217" s="176" t="str">
        <f t="shared" si="134"/>
        <v>PZT&lt;538&gt;</v>
      </c>
      <c r="C1217" s="176" t="str">
        <f t="shared" si="133"/>
        <v>PZT&lt;538&gt;</v>
      </c>
      <c r="D1217" s="174" t="s">
        <v>2399</v>
      </c>
      <c r="E1217" s="174">
        <v>5315.52</v>
      </c>
      <c r="F1217" s="174">
        <v>4173</v>
      </c>
      <c r="G1217" s="174">
        <v>2500</v>
      </c>
      <c r="H1217" s="174">
        <v>50</v>
      </c>
      <c r="I1217" s="174">
        <v>50</v>
      </c>
      <c r="K1217" s="176">
        <f t="shared" si="130"/>
        <v>34</v>
      </c>
      <c r="L1217" s="176">
        <f t="shared" si="131"/>
        <v>18</v>
      </c>
      <c r="M1217" s="176" t="b">
        <f t="shared" si="132"/>
        <v>1</v>
      </c>
      <c r="N1217" s="176">
        <f t="shared" si="135"/>
        <v>0</v>
      </c>
      <c r="O1217" s="176"/>
    </row>
    <row r="1218" spans="1:15" x14ac:dyDescent="0.25">
      <c r="A1218" s="176">
        <f t="shared" si="129"/>
        <v>1835</v>
      </c>
      <c r="B1218" s="176" t="str">
        <f t="shared" si="134"/>
        <v>PZT&lt;539&gt;</v>
      </c>
      <c r="C1218" s="176" t="str">
        <f t="shared" si="133"/>
        <v>PZT&lt;539&gt;</v>
      </c>
      <c r="D1218" s="174" t="s">
        <v>2400</v>
      </c>
      <c r="E1218" s="174">
        <v>5465.52</v>
      </c>
      <c r="F1218" s="174">
        <v>4173</v>
      </c>
      <c r="G1218" s="174">
        <v>2500</v>
      </c>
      <c r="H1218" s="174">
        <v>50</v>
      </c>
      <c r="I1218" s="174">
        <v>50</v>
      </c>
      <c r="K1218" s="176">
        <f t="shared" si="130"/>
        <v>35</v>
      </c>
      <c r="L1218" s="176">
        <f t="shared" si="131"/>
        <v>18</v>
      </c>
      <c r="M1218" s="176" t="b">
        <f t="shared" si="132"/>
        <v>1</v>
      </c>
      <c r="N1218" s="176">
        <f t="shared" si="135"/>
        <v>0</v>
      </c>
      <c r="O1218" s="176"/>
    </row>
    <row r="1219" spans="1:15" x14ac:dyDescent="0.25">
      <c r="A1219" s="176">
        <f t="shared" ref="A1219:A1282" si="136">ROUND(K1219,0)+100*ROUND(L1219,0)</f>
        <v>1836</v>
      </c>
      <c r="B1219" s="176" t="str">
        <f t="shared" si="134"/>
        <v>VDDHV</v>
      </c>
      <c r="C1219" s="176" t="str">
        <f t="shared" si="133"/>
        <v>VDDHV&lt;100&gt;</v>
      </c>
      <c r="D1219" s="174" t="s">
        <v>2401</v>
      </c>
      <c r="E1219" s="174">
        <v>5615.52</v>
      </c>
      <c r="F1219" s="174">
        <v>4173</v>
      </c>
      <c r="G1219" s="174">
        <v>2500</v>
      </c>
      <c r="H1219" s="174">
        <v>50</v>
      </c>
      <c r="I1219" s="174">
        <v>50</v>
      </c>
      <c r="K1219" s="176">
        <f t="shared" ref="K1219:K1282" si="137">(E1219-$Q$1)/150</f>
        <v>36</v>
      </c>
      <c r="L1219" s="176">
        <f t="shared" ref="L1219:L1282" si="138">($Q$2-F1219)/176</f>
        <v>18</v>
      </c>
      <c r="M1219" s="176" t="b">
        <f t="shared" ref="M1219:M1282" si="139">N1219&lt;0.000000000001</f>
        <v>1</v>
      </c>
      <c r="N1219" s="176">
        <f t="shared" si="135"/>
        <v>0</v>
      </c>
      <c r="O1219" s="176"/>
    </row>
    <row r="1220" spans="1:15" x14ac:dyDescent="0.25">
      <c r="A1220" s="176">
        <f t="shared" si="136"/>
        <v>1837</v>
      </c>
      <c r="B1220" s="176" t="str">
        <f t="shared" si="134"/>
        <v>PZT&lt;540&gt;</v>
      </c>
      <c r="C1220" s="176" t="str">
        <f t="shared" si="133"/>
        <v>PZT&lt;540&gt;</v>
      </c>
      <c r="D1220" s="174" t="s">
        <v>2402</v>
      </c>
      <c r="E1220" s="174">
        <v>5765.52</v>
      </c>
      <c r="F1220" s="174">
        <v>4173</v>
      </c>
      <c r="G1220" s="174">
        <v>2500</v>
      </c>
      <c r="H1220" s="174">
        <v>50</v>
      </c>
      <c r="I1220" s="174">
        <v>50</v>
      </c>
      <c r="K1220" s="176">
        <f t="shared" si="137"/>
        <v>37</v>
      </c>
      <c r="L1220" s="176">
        <f t="shared" si="138"/>
        <v>18</v>
      </c>
      <c r="M1220" s="176" t="b">
        <f t="shared" si="139"/>
        <v>1</v>
      </c>
      <c r="N1220" s="176">
        <f t="shared" si="135"/>
        <v>0</v>
      </c>
      <c r="O1220" s="176"/>
    </row>
    <row r="1221" spans="1:15" x14ac:dyDescent="0.25">
      <c r="A1221" s="176">
        <f t="shared" si="136"/>
        <v>1838</v>
      </c>
      <c r="B1221" s="176" t="str">
        <f t="shared" si="134"/>
        <v>PZT&lt;541&gt;</v>
      </c>
      <c r="C1221" s="176" t="str">
        <f t="shared" ref="C1221:C1284" si="140">IF(D1221="NO_NAME","NOCON",RIGHT(D1221,LEN(D1221)-2))</f>
        <v>PZT&lt;541&gt;</v>
      </c>
      <c r="D1221" s="174" t="s">
        <v>2403</v>
      </c>
      <c r="E1221" s="174">
        <v>5915.52</v>
      </c>
      <c r="F1221" s="174">
        <v>4173</v>
      </c>
      <c r="G1221" s="174">
        <v>2500</v>
      </c>
      <c r="H1221" s="174">
        <v>50</v>
      </c>
      <c r="I1221" s="174">
        <v>50</v>
      </c>
      <c r="K1221" s="176">
        <f t="shared" si="137"/>
        <v>38</v>
      </c>
      <c r="L1221" s="176">
        <f t="shared" si="138"/>
        <v>18</v>
      </c>
      <c r="M1221" s="176" t="b">
        <f t="shared" si="139"/>
        <v>1</v>
      </c>
      <c r="N1221" s="176">
        <f t="shared" si="135"/>
        <v>0</v>
      </c>
      <c r="O1221" s="176"/>
    </row>
    <row r="1222" spans="1:15" x14ac:dyDescent="0.25">
      <c r="A1222" s="176">
        <f t="shared" si="136"/>
        <v>1839</v>
      </c>
      <c r="B1222" s="176" t="str">
        <f t="shared" si="134"/>
        <v>PZT&lt;542&gt;</v>
      </c>
      <c r="C1222" s="176" t="str">
        <f t="shared" si="140"/>
        <v>PZT&lt;542&gt;</v>
      </c>
      <c r="D1222" s="174" t="s">
        <v>2404</v>
      </c>
      <c r="E1222" s="174">
        <v>6065.52</v>
      </c>
      <c r="F1222" s="174">
        <v>4173</v>
      </c>
      <c r="G1222" s="174">
        <v>2500</v>
      </c>
      <c r="H1222" s="174">
        <v>50</v>
      </c>
      <c r="I1222" s="174">
        <v>50</v>
      </c>
      <c r="K1222" s="176">
        <f t="shared" si="137"/>
        <v>39</v>
      </c>
      <c r="L1222" s="176">
        <f t="shared" si="138"/>
        <v>18</v>
      </c>
      <c r="M1222" s="176" t="b">
        <f t="shared" si="139"/>
        <v>1</v>
      </c>
      <c r="N1222" s="176">
        <f t="shared" si="135"/>
        <v>0</v>
      </c>
      <c r="O1222" s="176"/>
    </row>
    <row r="1223" spans="1:15" x14ac:dyDescent="0.25">
      <c r="A1223" s="176">
        <f t="shared" si="136"/>
        <v>1840</v>
      </c>
      <c r="B1223" s="176" t="str">
        <f t="shared" si="134"/>
        <v>PZT&lt;543&gt;</v>
      </c>
      <c r="C1223" s="176" t="str">
        <f t="shared" si="140"/>
        <v>PZT&lt;543&gt;</v>
      </c>
      <c r="D1223" s="174" t="s">
        <v>2405</v>
      </c>
      <c r="E1223" s="174">
        <v>6215.52</v>
      </c>
      <c r="F1223" s="174">
        <v>4173</v>
      </c>
      <c r="G1223" s="174">
        <v>2500</v>
      </c>
      <c r="H1223" s="174">
        <v>50</v>
      </c>
      <c r="I1223" s="174">
        <v>50</v>
      </c>
      <c r="K1223" s="176">
        <f t="shared" si="137"/>
        <v>40</v>
      </c>
      <c r="L1223" s="176">
        <f t="shared" si="138"/>
        <v>18</v>
      </c>
      <c r="M1223" s="176" t="b">
        <f t="shared" si="139"/>
        <v>1</v>
      </c>
      <c r="N1223" s="176">
        <f t="shared" si="135"/>
        <v>0</v>
      </c>
      <c r="O1223" s="176"/>
    </row>
    <row r="1224" spans="1:15" x14ac:dyDescent="0.25">
      <c r="A1224" s="176">
        <f t="shared" si="136"/>
        <v>1841</v>
      </c>
      <c r="B1224" s="176" t="str">
        <f t="shared" si="134"/>
        <v>VDDHV</v>
      </c>
      <c r="C1224" s="176" t="str">
        <f t="shared" si="140"/>
        <v>VDDHV&lt;101&gt;</v>
      </c>
      <c r="D1224" s="174" t="s">
        <v>2406</v>
      </c>
      <c r="E1224" s="174">
        <v>6365.52</v>
      </c>
      <c r="F1224" s="174">
        <v>4173</v>
      </c>
      <c r="G1224" s="174">
        <v>2500</v>
      </c>
      <c r="H1224" s="174">
        <v>50</v>
      </c>
      <c r="I1224" s="174">
        <v>50</v>
      </c>
      <c r="K1224" s="176">
        <f t="shared" si="137"/>
        <v>41</v>
      </c>
      <c r="L1224" s="176">
        <f t="shared" si="138"/>
        <v>18</v>
      </c>
      <c r="M1224" s="176" t="b">
        <f t="shared" si="139"/>
        <v>1</v>
      </c>
      <c r="N1224" s="176">
        <f t="shared" si="135"/>
        <v>0</v>
      </c>
      <c r="O1224" s="176"/>
    </row>
    <row r="1225" spans="1:15" x14ac:dyDescent="0.25">
      <c r="A1225" s="176">
        <f t="shared" si="136"/>
        <v>1842</v>
      </c>
      <c r="B1225" s="176" t="str">
        <f t="shared" si="134"/>
        <v>VSSHV</v>
      </c>
      <c r="C1225" s="176" t="str">
        <f t="shared" si="140"/>
        <v>VSSHV&lt;84&gt;</v>
      </c>
      <c r="D1225" s="174" t="s">
        <v>2407</v>
      </c>
      <c r="E1225" s="174">
        <v>6515.52</v>
      </c>
      <c r="F1225" s="174">
        <v>4173</v>
      </c>
      <c r="G1225" s="174">
        <v>2500</v>
      </c>
      <c r="H1225" s="174">
        <v>50</v>
      </c>
      <c r="I1225" s="174">
        <v>50</v>
      </c>
      <c r="K1225" s="176">
        <f t="shared" si="137"/>
        <v>42</v>
      </c>
      <c r="L1225" s="176">
        <f t="shared" si="138"/>
        <v>18</v>
      </c>
      <c r="M1225" s="176" t="b">
        <f t="shared" si="139"/>
        <v>1</v>
      </c>
      <c r="N1225" s="176">
        <f t="shared" si="135"/>
        <v>0</v>
      </c>
      <c r="O1225" s="176"/>
    </row>
    <row r="1226" spans="1:15" x14ac:dyDescent="0.25">
      <c r="A1226" s="176">
        <f t="shared" si="136"/>
        <v>1843</v>
      </c>
      <c r="B1226" s="176" t="str">
        <f t="shared" si="134"/>
        <v>NOCON</v>
      </c>
      <c r="C1226" s="176" t="str">
        <f t="shared" si="140"/>
        <v>NOCON</v>
      </c>
      <c r="D1226" s="174" t="s">
        <v>1396</v>
      </c>
      <c r="E1226" s="174">
        <v>6665.52</v>
      </c>
      <c r="F1226" s="174">
        <v>4173</v>
      </c>
      <c r="G1226" s="174">
        <v>2500</v>
      </c>
      <c r="H1226" s="174">
        <v>50</v>
      </c>
      <c r="I1226" s="174">
        <v>50</v>
      </c>
      <c r="K1226" s="176">
        <f t="shared" si="137"/>
        <v>43</v>
      </c>
      <c r="L1226" s="176">
        <f t="shared" si="138"/>
        <v>18</v>
      </c>
      <c r="M1226" s="176" t="b">
        <f t="shared" si="139"/>
        <v>1</v>
      </c>
      <c r="N1226" s="176">
        <f t="shared" si="135"/>
        <v>0</v>
      </c>
      <c r="O1226" s="176"/>
    </row>
    <row r="1227" spans="1:15" x14ac:dyDescent="0.25">
      <c r="A1227" s="176">
        <f t="shared" si="136"/>
        <v>1844</v>
      </c>
      <c r="B1227" s="176" t="str">
        <f t="shared" si="134"/>
        <v>NOCON</v>
      </c>
      <c r="C1227" s="176" t="str">
        <f t="shared" si="140"/>
        <v>NOCON</v>
      </c>
      <c r="D1227" s="174" t="s">
        <v>1396</v>
      </c>
      <c r="E1227" s="174">
        <v>6815.52</v>
      </c>
      <c r="F1227" s="174">
        <v>4173</v>
      </c>
      <c r="G1227" s="174">
        <v>2500</v>
      </c>
      <c r="H1227" s="174">
        <v>50</v>
      </c>
      <c r="I1227" s="174">
        <v>50</v>
      </c>
      <c r="K1227" s="176">
        <f t="shared" si="137"/>
        <v>44</v>
      </c>
      <c r="L1227" s="176">
        <f t="shared" si="138"/>
        <v>18</v>
      </c>
      <c r="M1227" s="176" t="b">
        <f t="shared" si="139"/>
        <v>1</v>
      </c>
      <c r="N1227" s="176">
        <f t="shared" si="135"/>
        <v>0</v>
      </c>
      <c r="O1227" s="176"/>
    </row>
    <row r="1228" spans="1:15" x14ac:dyDescent="0.25">
      <c r="A1228" s="176">
        <f t="shared" si="136"/>
        <v>1845</v>
      </c>
      <c r="B1228" s="176" t="str">
        <f t="shared" si="134"/>
        <v>NOCON</v>
      </c>
      <c r="C1228" s="176" t="str">
        <f t="shared" si="140"/>
        <v>NOCON</v>
      </c>
      <c r="D1228" s="174" t="s">
        <v>1396</v>
      </c>
      <c r="E1228" s="174">
        <v>6965.52</v>
      </c>
      <c r="F1228" s="174">
        <v>4173</v>
      </c>
      <c r="G1228" s="174">
        <v>2500</v>
      </c>
      <c r="H1228" s="174">
        <v>50</v>
      </c>
      <c r="I1228" s="174">
        <v>50</v>
      </c>
      <c r="K1228" s="176">
        <f t="shared" si="137"/>
        <v>45</v>
      </c>
      <c r="L1228" s="176">
        <f t="shared" si="138"/>
        <v>18</v>
      </c>
      <c r="M1228" s="176" t="b">
        <f t="shared" si="139"/>
        <v>1</v>
      </c>
      <c r="N1228" s="176">
        <f t="shared" si="135"/>
        <v>0</v>
      </c>
      <c r="O1228" s="176"/>
    </row>
    <row r="1229" spans="1:15" x14ac:dyDescent="0.25">
      <c r="A1229" s="176">
        <f t="shared" si="136"/>
        <v>1846</v>
      </c>
      <c r="B1229" s="176" t="str">
        <f t="shared" ref="B1229:B1292" si="141">IF(LEFT(C1229,1)="V",IF(ISNUMBER(FIND("&lt;",C1229)),LEFT(C1229,FIND("&lt;",C1229)-1),C1229),C1229)</f>
        <v>NOCON</v>
      </c>
      <c r="C1229" s="176" t="str">
        <f t="shared" si="140"/>
        <v>NOCON</v>
      </c>
      <c r="D1229" s="174" t="s">
        <v>1396</v>
      </c>
      <c r="E1229" s="174">
        <v>7115.52</v>
      </c>
      <c r="F1229" s="174">
        <v>4173</v>
      </c>
      <c r="G1229" s="174">
        <v>2500</v>
      </c>
      <c r="H1229" s="174">
        <v>50</v>
      </c>
      <c r="I1229" s="174">
        <v>50</v>
      </c>
      <c r="K1229" s="176">
        <f t="shared" si="137"/>
        <v>46</v>
      </c>
      <c r="L1229" s="176">
        <f t="shared" si="138"/>
        <v>18</v>
      </c>
      <c r="M1229" s="176" t="b">
        <f t="shared" si="139"/>
        <v>1</v>
      </c>
      <c r="N1229" s="176">
        <f t="shared" si="135"/>
        <v>0</v>
      </c>
      <c r="O1229" s="176"/>
    </row>
    <row r="1230" spans="1:15" x14ac:dyDescent="0.25">
      <c r="A1230" s="176">
        <f t="shared" si="136"/>
        <v>1847</v>
      </c>
      <c r="B1230" s="176" t="str">
        <f t="shared" si="141"/>
        <v>NOCON</v>
      </c>
      <c r="C1230" s="176" t="str">
        <f t="shared" si="140"/>
        <v>NOCON</v>
      </c>
      <c r="D1230" s="174" t="s">
        <v>1396</v>
      </c>
      <c r="E1230" s="174">
        <v>7265.52</v>
      </c>
      <c r="F1230" s="174">
        <v>4173</v>
      </c>
      <c r="G1230" s="174">
        <v>2500</v>
      </c>
      <c r="H1230" s="174">
        <v>50</v>
      </c>
      <c r="I1230" s="174">
        <v>50</v>
      </c>
      <c r="K1230" s="176">
        <f t="shared" si="137"/>
        <v>47</v>
      </c>
      <c r="L1230" s="176">
        <f t="shared" si="138"/>
        <v>18</v>
      </c>
      <c r="M1230" s="176" t="b">
        <f t="shared" si="139"/>
        <v>1</v>
      </c>
      <c r="N1230" s="176">
        <f t="shared" si="135"/>
        <v>0</v>
      </c>
      <c r="O1230" s="176"/>
    </row>
    <row r="1231" spans="1:15" x14ac:dyDescent="0.25">
      <c r="A1231" s="176">
        <f t="shared" si="136"/>
        <v>1848</v>
      </c>
      <c r="B1231" s="176" t="str">
        <f t="shared" si="141"/>
        <v>VSSD</v>
      </c>
      <c r="C1231" s="176" t="str">
        <f t="shared" si="140"/>
        <v>VSSD</v>
      </c>
      <c r="D1231" s="174" t="s">
        <v>2321</v>
      </c>
      <c r="E1231" s="174">
        <v>7415.52</v>
      </c>
      <c r="F1231" s="174">
        <v>4173</v>
      </c>
      <c r="G1231" s="174">
        <v>2500</v>
      </c>
      <c r="H1231" s="174">
        <v>50</v>
      </c>
      <c r="I1231" s="174">
        <v>50</v>
      </c>
      <c r="K1231" s="176">
        <f t="shared" si="137"/>
        <v>48</v>
      </c>
      <c r="L1231" s="176">
        <f t="shared" si="138"/>
        <v>18</v>
      </c>
      <c r="M1231" s="176" t="b">
        <f t="shared" si="139"/>
        <v>1</v>
      </c>
      <c r="N1231" s="176">
        <f t="shared" si="135"/>
        <v>0</v>
      </c>
      <c r="O1231" s="176"/>
    </row>
    <row r="1232" spans="1:15" x14ac:dyDescent="0.25">
      <c r="A1232" s="176">
        <f t="shared" si="136"/>
        <v>1926</v>
      </c>
      <c r="B1232" s="176" t="str">
        <f t="shared" si="141"/>
        <v>VDDHV</v>
      </c>
      <c r="C1232" s="176" t="str">
        <f t="shared" si="140"/>
        <v>VDDHV&lt;105&gt;</v>
      </c>
      <c r="D1232" s="174" t="s">
        <v>2408</v>
      </c>
      <c r="E1232" s="174">
        <v>4115.5200000000004</v>
      </c>
      <c r="F1232" s="174">
        <v>3997</v>
      </c>
      <c r="G1232" s="174">
        <v>2500</v>
      </c>
      <c r="H1232" s="174">
        <v>50</v>
      </c>
      <c r="I1232" s="174">
        <v>50</v>
      </c>
      <c r="K1232" s="176">
        <f t="shared" si="137"/>
        <v>26.000000000000004</v>
      </c>
      <c r="L1232" s="176">
        <f t="shared" si="138"/>
        <v>19</v>
      </c>
      <c r="M1232" s="176" t="b">
        <f t="shared" si="139"/>
        <v>1</v>
      </c>
      <c r="N1232" s="176">
        <f t="shared" si="135"/>
        <v>3.5527136788005009E-15</v>
      </c>
      <c r="O1232" s="176"/>
    </row>
    <row r="1233" spans="1:15" x14ac:dyDescent="0.25">
      <c r="A1233" s="176">
        <f t="shared" si="136"/>
        <v>1927</v>
      </c>
      <c r="B1233" s="176" t="str">
        <f t="shared" si="141"/>
        <v>PZT&lt;564&gt;</v>
      </c>
      <c r="C1233" s="176" t="str">
        <f t="shared" si="140"/>
        <v>PZT&lt;564&gt;</v>
      </c>
      <c r="D1233" s="174" t="s">
        <v>2409</v>
      </c>
      <c r="E1233" s="174">
        <v>4265.5200000000004</v>
      </c>
      <c r="F1233" s="174">
        <v>3997</v>
      </c>
      <c r="G1233" s="174">
        <v>2500</v>
      </c>
      <c r="H1233" s="174">
        <v>50</v>
      </c>
      <c r="I1233" s="174">
        <v>50</v>
      </c>
      <c r="K1233" s="176">
        <f t="shared" si="137"/>
        <v>27.000000000000004</v>
      </c>
      <c r="L1233" s="176">
        <f t="shared" si="138"/>
        <v>19</v>
      </c>
      <c r="M1233" s="176" t="b">
        <f t="shared" si="139"/>
        <v>1</v>
      </c>
      <c r="N1233" s="176">
        <f t="shared" si="135"/>
        <v>3.5527136788005009E-15</v>
      </c>
      <c r="O1233" s="176"/>
    </row>
    <row r="1234" spans="1:15" x14ac:dyDescent="0.25">
      <c r="A1234" s="176">
        <f t="shared" si="136"/>
        <v>1928</v>
      </c>
      <c r="B1234" s="176" t="str">
        <f t="shared" si="141"/>
        <v>PZT&lt;565&gt;</v>
      </c>
      <c r="C1234" s="176" t="str">
        <f t="shared" si="140"/>
        <v>PZT&lt;565&gt;</v>
      </c>
      <c r="D1234" s="174" t="s">
        <v>2410</v>
      </c>
      <c r="E1234" s="174">
        <v>4415.5200000000004</v>
      </c>
      <c r="F1234" s="174">
        <v>3997</v>
      </c>
      <c r="G1234" s="174">
        <v>2500</v>
      </c>
      <c r="H1234" s="174">
        <v>50</v>
      </c>
      <c r="I1234" s="174">
        <v>50</v>
      </c>
      <c r="K1234" s="176">
        <f t="shared" si="137"/>
        <v>28</v>
      </c>
      <c r="L1234" s="176">
        <f t="shared" si="138"/>
        <v>19</v>
      </c>
      <c r="M1234" s="176" t="b">
        <f t="shared" si="139"/>
        <v>1</v>
      </c>
      <c r="N1234" s="176">
        <f t="shared" si="135"/>
        <v>0</v>
      </c>
      <c r="O1234" s="176"/>
    </row>
    <row r="1235" spans="1:15" x14ac:dyDescent="0.25">
      <c r="A1235" s="176">
        <f t="shared" si="136"/>
        <v>1929</v>
      </c>
      <c r="B1235" s="176" t="str">
        <f t="shared" si="141"/>
        <v>PZT&lt;566&gt;</v>
      </c>
      <c r="C1235" s="176" t="str">
        <f t="shared" si="140"/>
        <v>PZT&lt;566&gt;</v>
      </c>
      <c r="D1235" s="174" t="s">
        <v>2411</v>
      </c>
      <c r="E1235" s="174">
        <v>4565.5200000000004</v>
      </c>
      <c r="F1235" s="174">
        <v>3997</v>
      </c>
      <c r="G1235" s="174">
        <v>2500</v>
      </c>
      <c r="H1235" s="174">
        <v>50</v>
      </c>
      <c r="I1235" s="174">
        <v>50</v>
      </c>
      <c r="K1235" s="176">
        <f t="shared" si="137"/>
        <v>29</v>
      </c>
      <c r="L1235" s="176">
        <f t="shared" si="138"/>
        <v>19</v>
      </c>
      <c r="M1235" s="176" t="b">
        <f t="shared" si="139"/>
        <v>1</v>
      </c>
      <c r="N1235" s="176">
        <f t="shared" si="135"/>
        <v>0</v>
      </c>
      <c r="O1235" s="176"/>
    </row>
    <row r="1236" spans="1:15" x14ac:dyDescent="0.25">
      <c r="A1236" s="176">
        <f t="shared" si="136"/>
        <v>1930</v>
      </c>
      <c r="B1236" s="176" t="str">
        <f t="shared" si="141"/>
        <v>PZT&lt;567&gt;</v>
      </c>
      <c r="C1236" s="176" t="str">
        <f t="shared" si="140"/>
        <v>PZT&lt;567&gt;</v>
      </c>
      <c r="D1236" s="174" t="s">
        <v>2412</v>
      </c>
      <c r="E1236" s="174">
        <v>4715.5200000000004</v>
      </c>
      <c r="F1236" s="174">
        <v>3997</v>
      </c>
      <c r="G1236" s="174">
        <v>2500</v>
      </c>
      <c r="H1236" s="174">
        <v>50</v>
      </c>
      <c r="I1236" s="174">
        <v>50</v>
      </c>
      <c r="K1236" s="176">
        <f t="shared" si="137"/>
        <v>30</v>
      </c>
      <c r="L1236" s="176">
        <f t="shared" si="138"/>
        <v>19</v>
      </c>
      <c r="M1236" s="176" t="b">
        <f t="shared" si="139"/>
        <v>1</v>
      </c>
      <c r="N1236" s="176">
        <f t="shared" ref="N1236:N1299" si="142">ABS(K1236-ROUND(K1236,0))+ABS(L1236-ROUND(L1236,0))</f>
        <v>0</v>
      </c>
      <c r="O1236" s="176"/>
    </row>
    <row r="1237" spans="1:15" x14ac:dyDescent="0.25">
      <c r="A1237" s="176">
        <f t="shared" si="136"/>
        <v>1931</v>
      </c>
      <c r="B1237" s="176" t="str">
        <f t="shared" si="141"/>
        <v>VSSHV</v>
      </c>
      <c r="C1237" s="176" t="str">
        <f t="shared" si="140"/>
        <v>VSSHV&lt;88&gt;</v>
      </c>
      <c r="D1237" s="174" t="s">
        <v>2413</v>
      </c>
      <c r="E1237" s="174">
        <v>4865.5200000000004</v>
      </c>
      <c r="F1237" s="174">
        <v>3997</v>
      </c>
      <c r="G1237" s="174">
        <v>2500</v>
      </c>
      <c r="H1237" s="174">
        <v>50</v>
      </c>
      <c r="I1237" s="174">
        <v>50</v>
      </c>
      <c r="K1237" s="176">
        <f t="shared" si="137"/>
        <v>31</v>
      </c>
      <c r="L1237" s="176">
        <f t="shared" si="138"/>
        <v>19</v>
      </c>
      <c r="M1237" s="176" t="b">
        <f t="shared" si="139"/>
        <v>1</v>
      </c>
      <c r="N1237" s="176">
        <f t="shared" si="142"/>
        <v>0</v>
      </c>
      <c r="O1237" s="176"/>
    </row>
    <row r="1238" spans="1:15" x14ac:dyDescent="0.25">
      <c r="A1238" s="176">
        <f t="shared" si="136"/>
        <v>1932</v>
      </c>
      <c r="B1238" s="176" t="str">
        <f t="shared" si="141"/>
        <v>PZT&lt;568&gt;</v>
      </c>
      <c r="C1238" s="176" t="str">
        <f t="shared" si="140"/>
        <v>PZT&lt;568&gt;</v>
      </c>
      <c r="D1238" s="174" t="s">
        <v>2414</v>
      </c>
      <c r="E1238" s="174">
        <v>5015.5200000000004</v>
      </c>
      <c r="F1238" s="174">
        <v>3997</v>
      </c>
      <c r="G1238" s="174">
        <v>2500</v>
      </c>
      <c r="H1238" s="174">
        <v>50</v>
      </c>
      <c r="I1238" s="174">
        <v>50</v>
      </c>
      <c r="K1238" s="176">
        <f t="shared" si="137"/>
        <v>32</v>
      </c>
      <c r="L1238" s="176">
        <f t="shared" si="138"/>
        <v>19</v>
      </c>
      <c r="M1238" s="176" t="b">
        <f t="shared" si="139"/>
        <v>1</v>
      </c>
      <c r="N1238" s="176">
        <f t="shared" si="142"/>
        <v>0</v>
      </c>
      <c r="O1238" s="176"/>
    </row>
    <row r="1239" spans="1:15" x14ac:dyDescent="0.25">
      <c r="A1239" s="176">
        <f t="shared" si="136"/>
        <v>1933</v>
      </c>
      <c r="B1239" s="176" t="str">
        <f t="shared" si="141"/>
        <v>PZT&lt;569&gt;</v>
      </c>
      <c r="C1239" s="176" t="str">
        <f t="shared" si="140"/>
        <v>PZT&lt;569&gt;</v>
      </c>
      <c r="D1239" s="174" t="s">
        <v>2415</v>
      </c>
      <c r="E1239" s="174">
        <v>5165.5200000000004</v>
      </c>
      <c r="F1239" s="174">
        <v>3997</v>
      </c>
      <c r="G1239" s="174">
        <v>2500</v>
      </c>
      <c r="H1239" s="174">
        <v>50</v>
      </c>
      <c r="I1239" s="174">
        <v>50</v>
      </c>
      <c r="K1239" s="176">
        <f t="shared" si="137"/>
        <v>33</v>
      </c>
      <c r="L1239" s="176">
        <f t="shared" si="138"/>
        <v>19</v>
      </c>
      <c r="M1239" s="176" t="b">
        <f t="shared" si="139"/>
        <v>1</v>
      </c>
      <c r="N1239" s="176">
        <f t="shared" si="142"/>
        <v>0</v>
      </c>
      <c r="O1239" s="176"/>
    </row>
    <row r="1240" spans="1:15" x14ac:dyDescent="0.25">
      <c r="A1240" s="176">
        <f t="shared" si="136"/>
        <v>1934</v>
      </c>
      <c r="B1240" s="176" t="str">
        <f t="shared" si="141"/>
        <v>PZT&lt;570&gt;</v>
      </c>
      <c r="C1240" s="176" t="str">
        <f t="shared" si="140"/>
        <v>PZT&lt;570&gt;</v>
      </c>
      <c r="D1240" s="174" t="s">
        <v>2416</v>
      </c>
      <c r="E1240" s="174">
        <v>5315.52</v>
      </c>
      <c r="F1240" s="174">
        <v>3997</v>
      </c>
      <c r="G1240" s="174">
        <v>2500</v>
      </c>
      <c r="H1240" s="174">
        <v>50</v>
      </c>
      <c r="I1240" s="174">
        <v>50</v>
      </c>
      <c r="K1240" s="176">
        <f t="shared" si="137"/>
        <v>34</v>
      </c>
      <c r="L1240" s="176">
        <f t="shared" si="138"/>
        <v>19</v>
      </c>
      <c r="M1240" s="176" t="b">
        <f t="shared" si="139"/>
        <v>1</v>
      </c>
      <c r="N1240" s="176">
        <f t="shared" si="142"/>
        <v>0</v>
      </c>
      <c r="O1240" s="176"/>
    </row>
    <row r="1241" spans="1:15" x14ac:dyDescent="0.25">
      <c r="A1241" s="176">
        <f t="shared" si="136"/>
        <v>1935</v>
      </c>
      <c r="B1241" s="176" t="str">
        <f t="shared" si="141"/>
        <v>PZT&lt;571&gt;</v>
      </c>
      <c r="C1241" s="176" t="str">
        <f t="shared" si="140"/>
        <v>PZT&lt;571&gt;</v>
      </c>
      <c r="D1241" s="174" t="s">
        <v>2417</v>
      </c>
      <c r="E1241" s="174">
        <v>5465.52</v>
      </c>
      <c r="F1241" s="174">
        <v>3997</v>
      </c>
      <c r="G1241" s="174">
        <v>2500</v>
      </c>
      <c r="H1241" s="174">
        <v>50</v>
      </c>
      <c r="I1241" s="174">
        <v>50</v>
      </c>
      <c r="K1241" s="176">
        <f t="shared" si="137"/>
        <v>35</v>
      </c>
      <c r="L1241" s="176">
        <f t="shared" si="138"/>
        <v>19</v>
      </c>
      <c r="M1241" s="176" t="b">
        <f t="shared" si="139"/>
        <v>1</v>
      </c>
      <c r="N1241" s="176">
        <f t="shared" si="142"/>
        <v>0</v>
      </c>
      <c r="O1241" s="176"/>
    </row>
    <row r="1242" spans="1:15" x14ac:dyDescent="0.25">
      <c r="A1242" s="176">
        <f t="shared" si="136"/>
        <v>1936</v>
      </c>
      <c r="B1242" s="176" t="str">
        <f t="shared" si="141"/>
        <v>VDDHV</v>
      </c>
      <c r="C1242" s="176" t="str">
        <f t="shared" si="140"/>
        <v>VDDHV&lt;106&gt;</v>
      </c>
      <c r="D1242" s="174" t="s">
        <v>2418</v>
      </c>
      <c r="E1242" s="174">
        <v>5615.52</v>
      </c>
      <c r="F1242" s="174">
        <v>3997</v>
      </c>
      <c r="G1242" s="174">
        <v>2500</v>
      </c>
      <c r="H1242" s="174">
        <v>50</v>
      </c>
      <c r="I1242" s="174">
        <v>50</v>
      </c>
      <c r="K1242" s="176">
        <f t="shared" si="137"/>
        <v>36</v>
      </c>
      <c r="L1242" s="176">
        <f t="shared" si="138"/>
        <v>19</v>
      </c>
      <c r="M1242" s="176" t="b">
        <f t="shared" si="139"/>
        <v>1</v>
      </c>
      <c r="N1242" s="176">
        <f t="shared" si="142"/>
        <v>0</v>
      </c>
      <c r="O1242" s="176"/>
    </row>
    <row r="1243" spans="1:15" x14ac:dyDescent="0.25">
      <c r="A1243" s="176">
        <f t="shared" si="136"/>
        <v>1937</v>
      </c>
      <c r="B1243" s="176" t="str">
        <f t="shared" si="141"/>
        <v>PZT&lt;572&gt;</v>
      </c>
      <c r="C1243" s="176" t="str">
        <f t="shared" si="140"/>
        <v>PZT&lt;572&gt;</v>
      </c>
      <c r="D1243" s="174" t="s">
        <v>2419</v>
      </c>
      <c r="E1243" s="174">
        <v>5765.52</v>
      </c>
      <c r="F1243" s="174">
        <v>3997</v>
      </c>
      <c r="G1243" s="174">
        <v>2500</v>
      </c>
      <c r="H1243" s="174">
        <v>50</v>
      </c>
      <c r="I1243" s="174">
        <v>50</v>
      </c>
      <c r="K1243" s="176">
        <f t="shared" si="137"/>
        <v>37</v>
      </c>
      <c r="L1243" s="176">
        <f t="shared" si="138"/>
        <v>19</v>
      </c>
      <c r="M1243" s="176" t="b">
        <f t="shared" si="139"/>
        <v>1</v>
      </c>
      <c r="N1243" s="176">
        <f t="shared" si="142"/>
        <v>0</v>
      </c>
      <c r="O1243" s="176"/>
    </row>
    <row r="1244" spans="1:15" x14ac:dyDescent="0.25">
      <c r="A1244" s="176">
        <f t="shared" si="136"/>
        <v>1938</v>
      </c>
      <c r="B1244" s="176" t="str">
        <f t="shared" si="141"/>
        <v>PZT&lt;573&gt;</v>
      </c>
      <c r="C1244" s="176" t="str">
        <f t="shared" si="140"/>
        <v>PZT&lt;573&gt;</v>
      </c>
      <c r="D1244" s="174" t="s">
        <v>2420</v>
      </c>
      <c r="E1244" s="174">
        <v>5915.52</v>
      </c>
      <c r="F1244" s="174">
        <v>3997</v>
      </c>
      <c r="G1244" s="174">
        <v>2500</v>
      </c>
      <c r="H1244" s="174">
        <v>50</v>
      </c>
      <c r="I1244" s="174">
        <v>50</v>
      </c>
      <c r="K1244" s="176">
        <f t="shared" si="137"/>
        <v>38</v>
      </c>
      <c r="L1244" s="176">
        <f t="shared" si="138"/>
        <v>19</v>
      </c>
      <c r="M1244" s="176" t="b">
        <f t="shared" si="139"/>
        <v>1</v>
      </c>
      <c r="N1244" s="176">
        <f t="shared" si="142"/>
        <v>0</v>
      </c>
      <c r="O1244" s="176"/>
    </row>
    <row r="1245" spans="1:15" x14ac:dyDescent="0.25">
      <c r="A1245" s="176">
        <f t="shared" si="136"/>
        <v>1939</v>
      </c>
      <c r="B1245" s="176" t="str">
        <f t="shared" si="141"/>
        <v>PZT&lt;574&gt;</v>
      </c>
      <c r="C1245" s="176" t="str">
        <f t="shared" si="140"/>
        <v>PZT&lt;574&gt;</v>
      </c>
      <c r="D1245" s="174" t="s">
        <v>2421</v>
      </c>
      <c r="E1245" s="174">
        <v>6065.52</v>
      </c>
      <c r="F1245" s="174">
        <v>3997</v>
      </c>
      <c r="G1245" s="174">
        <v>2500</v>
      </c>
      <c r="H1245" s="174">
        <v>50</v>
      </c>
      <c r="I1245" s="174">
        <v>50</v>
      </c>
      <c r="K1245" s="176">
        <f t="shared" si="137"/>
        <v>39</v>
      </c>
      <c r="L1245" s="176">
        <f t="shared" si="138"/>
        <v>19</v>
      </c>
      <c r="M1245" s="176" t="b">
        <f t="shared" si="139"/>
        <v>1</v>
      </c>
      <c r="N1245" s="176">
        <f t="shared" si="142"/>
        <v>0</v>
      </c>
      <c r="O1245" s="176"/>
    </row>
    <row r="1246" spans="1:15" x14ac:dyDescent="0.25">
      <c r="A1246" s="176">
        <f t="shared" si="136"/>
        <v>1940</v>
      </c>
      <c r="B1246" s="176" t="str">
        <f t="shared" si="141"/>
        <v>PZT&lt;575&gt;</v>
      </c>
      <c r="C1246" s="176" t="str">
        <f t="shared" si="140"/>
        <v>PZT&lt;575&gt;</v>
      </c>
      <c r="D1246" s="174" t="s">
        <v>2422</v>
      </c>
      <c r="E1246" s="174">
        <v>6215.52</v>
      </c>
      <c r="F1246" s="174">
        <v>3997</v>
      </c>
      <c r="G1246" s="174">
        <v>2500</v>
      </c>
      <c r="H1246" s="174">
        <v>50</v>
      </c>
      <c r="I1246" s="174">
        <v>50</v>
      </c>
      <c r="K1246" s="176">
        <f t="shared" si="137"/>
        <v>40</v>
      </c>
      <c r="L1246" s="176">
        <f t="shared" si="138"/>
        <v>19</v>
      </c>
      <c r="M1246" s="176" t="b">
        <f t="shared" si="139"/>
        <v>1</v>
      </c>
      <c r="N1246" s="176">
        <f t="shared" si="142"/>
        <v>0</v>
      </c>
      <c r="O1246" s="176"/>
    </row>
    <row r="1247" spans="1:15" x14ac:dyDescent="0.25">
      <c r="A1247" s="176">
        <f t="shared" si="136"/>
        <v>1941</v>
      </c>
      <c r="B1247" s="176" t="str">
        <f t="shared" si="141"/>
        <v>VDDHV</v>
      </c>
      <c r="C1247" s="176" t="str">
        <f t="shared" si="140"/>
        <v>VDDHV&lt;107&gt;</v>
      </c>
      <c r="D1247" s="174" t="s">
        <v>2423</v>
      </c>
      <c r="E1247" s="174">
        <v>6365.52</v>
      </c>
      <c r="F1247" s="174">
        <v>3997</v>
      </c>
      <c r="G1247" s="174">
        <v>2500</v>
      </c>
      <c r="H1247" s="174">
        <v>50</v>
      </c>
      <c r="I1247" s="174">
        <v>50</v>
      </c>
      <c r="K1247" s="176">
        <f t="shared" si="137"/>
        <v>41</v>
      </c>
      <c r="L1247" s="176">
        <f t="shared" si="138"/>
        <v>19</v>
      </c>
      <c r="M1247" s="176" t="b">
        <f t="shared" si="139"/>
        <v>1</v>
      </c>
      <c r="N1247" s="176">
        <f t="shared" si="142"/>
        <v>0</v>
      </c>
      <c r="O1247" s="176"/>
    </row>
    <row r="1248" spans="1:15" x14ac:dyDescent="0.25">
      <c r="A1248" s="176">
        <f t="shared" si="136"/>
        <v>1942</v>
      </c>
      <c r="B1248" s="176" t="str">
        <f t="shared" si="141"/>
        <v>VSSHV</v>
      </c>
      <c r="C1248" s="176" t="str">
        <f t="shared" si="140"/>
        <v>VSSHV&lt;89&gt;</v>
      </c>
      <c r="D1248" s="174" t="s">
        <v>2424</v>
      </c>
      <c r="E1248" s="174">
        <v>6515.52</v>
      </c>
      <c r="F1248" s="174">
        <v>3997</v>
      </c>
      <c r="G1248" s="174">
        <v>2500</v>
      </c>
      <c r="H1248" s="174">
        <v>50</v>
      </c>
      <c r="I1248" s="174">
        <v>50</v>
      </c>
      <c r="K1248" s="176">
        <f t="shared" si="137"/>
        <v>42</v>
      </c>
      <c r="L1248" s="176">
        <f t="shared" si="138"/>
        <v>19</v>
      </c>
      <c r="M1248" s="176" t="b">
        <f t="shared" si="139"/>
        <v>1</v>
      </c>
      <c r="N1248" s="176">
        <f t="shared" si="142"/>
        <v>0</v>
      </c>
      <c r="O1248" s="176"/>
    </row>
    <row r="1249" spans="1:15" x14ac:dyDescent="0.25">
      <c r="A1249" s="176">
        <f t="shared" si="136"/>
        <v>1943</v>
      </c>
      <c r="B1249" s="176" t="str">
        <f t="shared" si="141"/>
        <v>NOCON</v>
      </c>
      <c r="C1249" s="176" t="str">
        <f t="shared" si="140"/>
        <v>NOCON</v>
      </c>
      <c r="D1249" s="174" t="s">
        <v>1396</v>
      </c>
      <c r="E1249" s="174">
        <v>6665.52</v>
      </c>
      <c r="F1249" s="174">
        <v>3997</v>
      </c>
      <c r="G1249" s="174">
        <v>2500</v>
      </c>
      <c r="H1249" s="174">
        <v>50</v>
      </c>
      <c r="I1249" s="174">
        <v>50</v>
      </c>
      <c r="K1249" s="176">
        <f t="shared" si="137"/>
        <v>43</v>
      </c>
      <c r="L1249" s="176">
        <f t="shared" si="138"/>
        <v>19</v>
      </c>
      <c r="M1249" s="176" t="b">
        <f t="shared" si="139"/>
        <v>1</v>
      </c>
      <c r="N1249" s="176">
        <f t="shared" si="142"/>
        <v>0</v>
      </c>
      <c r="O1249" s="176"/>
    </row>
    <row r="1250" spans="1:15" x14ac:dyDescent="0.25">
      <c r="A1250" s="176">
        <f t="shared" si="136"/>
        <v>1944</v>
      </c>
      <c r="B1250" s="176" t="str">
        <f t="shared" si="141"/>
        <v>NOCON</v>
      </c>
      <c r="C1250" s="176" t="str">
        <f t="shared" si="140"/>
        <v>NOCON</v>
      </c>
      <c r="D1250" s="174" t="s">
        <v>1396</v>
      </c>
      <c r="E1250" s="174">
        <v>6815.52</v>
      </c>
      <c r="F1250" s="174">
        <v>3997</v>
      </c>
      <c r="G1250" s="174">
        <v>2500</v>
      </c>
      <c r="H1250" s="174">
        <v>50</v>
      </c>
      <c r="I1250" s="174">
        <v>50</v>
      </c>
      <c r="K1250" s="176">
        <f t="shared" si="137"/>
        <v>44</v>
      </c>
      <c r="L1250" s="176">
        <f t="shared" si="138"/>
        <v>19</v>
      </c>
      <c r="M1250" s="176" t="b">
        <f t="shared" si="139"/>
        <v>1</v>
      </c>
      <c r="N1250" s="176">
        <f t="shared" si="142"/>
        <v>0</v>
      </c>
      <c r="O1250" s="176"/>
    </row>
    <row r="1251" spans="1:15" x14ac:dyDescent="0.25">
      <c r="A1251" s="176">
        <f t="shared" si="136"/>
        <v>1945</v>
      </c>
      <c r="B1251" s="176" t="str">
        <f t="shared" si="141"/>
        <v>NOCON</v>
      </c>
      <c r="C1251" s="176" t="str">
        <f t="shared" si="140"/>
        <v>NOCON</v>
      </c>
      <c r="D1251" s="174" t="s">
        <v>1396</v>
      </c>
      <c r="E1251" s="174">
        <v>6965.52</v>
      </c>
      <c r="F1251" s="174">
        <v>3997</v>
      </c>
      <c r="G1251" s="174">
        <v>2500</v>
      </c>
      <c r="H1251" s="174">
        <v>50</v>
      </c>
      <c r="I1251" s="174">
        <v>50</v>
      </c>
      <c r="K1251" s="176">
        <f t="shared" si="137"/>
        <v>45</v>
      </c>
      <c r="L1251" s="176">
        <f t="shared" si="138"/>
        <v>19</v>
      </c>
      <c r="M1251" s="176" t="b">
        <f t="shared" si="139"/>
        <v>1</v>
      </c>
      <c r="N1251" s="176">
        <f t="shared" si="142"/>
        <v>0</v>
      </c>
      <c r="O1251" s="176"/>
    </row>
    <row r="1252" spans="1:15" x14ac:dyDescent="0.25">
      <c r="A1252" s="176">
        <f t="shared" si="136"/>
        <v>1946</v>
      </c>
      <c r="B1252" s="176" t="str">
        <f t="shared" si="141"/>
        <v>NOCON</v>
      </c>
      <c r="C1252" s="176" t="str">
        <f t="shared" si="140"/>
        <v>NOCON</v>
      </c>
      <c r="D1252" s="174" t="s">
        <v>1396</v>
      </c>
      <c r="E1252" s="174">
        <v>7115.52</v>
      </c>
      <c r="F1252" s="174">
        <v>3997</v>
      </c>
      <c r="G1252" s="174">
        <v>2500</v>
      </c>
      <c r="H1252" s="174">
        <v>50</v>
      </c>
      <c r="I1252" s="174">
        <v>50</v>
      </c>
      <c r="K1252" s="176">
        <f t="shared" si="137"/>
        <v>46</v>
      </c>
      <c r="L1252" s="176">
        <f t="shared" si="138"/>
        <v>19</v>
      </c>
      <c r="M1252" s="176" t="b">
        <f t="shared" si="139"/>
        <v>1</v>
      </c>
      <c r="N1252" s="176">
        <f t="shared" si="142"/>
        <v>0</v>
      </c>
      <c r="O1252" s="176"/>
    </row>
    <row r="1253" spans="1:15" x14ac:dyDescent="0.25">
      <c r="A1253" s="176">
        <f t="shared" si="136"/>
        <v>1947</v>
      </c>
      <c r="B1253" s="176" t="str">
        <f t="shared" si="141"/>
        <v>NOCON</v>
      </c>
      <c r="C1253" s="176" t="str">
        <f t="shared" si="140"/>
        <v>NOCON</v>
      </c>
      <c r="D1253" s="174" t="s">
        <v>1396</v>
      </c>
      <c r="E1253" s="174">
        <v>7265.52</v>
      </c>
      <c r="F1253" s="174">
        <v>3997</v>
      </c>
      <c r="G1253" s="174">
        <v>2500</v>
      </c>
      <c r="H1253" s="174">
        <v>50</v>
      </c>
      <c r="I1253" s="174">
        <v>50</v>
      </c>
      <c r="K1253" s="176">
        <f t="shared" si="137"/>
        <v>47</v>
      </c>
      <c r="L1253" s="176">
        <f t="shared" si="138"/>
        <v>19</v>
      </c>
      <c r="M1253" s="176" t="b">
        <f t="shared" si="139"/>
        <v>1</v>
      </c>
      <c r="N1253" s="176">
        <f t="shared" si="142"/>
        <v>0</v>
      </c>
      <c r="O1253" s="176"/>
    </row>
    <row r="1254" spans="1:15" x14ac:dyDescent="0.25">
      <c r="A1254" s="176">
        <f t="shared" si="136"/>
        <v>1948</v>
      </c>
      <c r="B1254" s="176" t="str">
        <f t="shared" si="141"/>
        <v>NOCON</v>
      </c>
      <c r="C1254" s="176" t="str">
        <f t="shared" si="140"/>
        <v>NOCON</v>
      </c>
      <c r="D1254" s="174" t="s">
        <v>1396</v>
      </c>
      <c r="E1254" s="174">
        <v>7415.52</v>
      </c>
      <c r="F1254" s="174">
        <v>3997</v>
      </c>
      <c r="G1254" s="174">
        <v>2500</v>
      </c>
      <c r="H1254" s="174">
        <v>50</v>
      </c>
      <c r="I1254" s="174">
        <v>50</v>
      </c>
      <c r="K1254" s="176">
        <f t="shared" si="137"/>
        <v>48</v>
      </c>
      <c r="L1254" s="176">
        <f t="shared" si="138"/>
        <v>19</v>
      </c>
      <c r="M1254" s="176" t="b">
        <f t="shared" si="139"/>
        <v>1</v>
      </c>
      <c r="N1254" s="176">
        <f t="shared" si="142"/>
        <v>0</v>
      </c>
      <c r="O1254" s="176"/>
    </row>
    <row r="1255" spans="1:15" x14ac:dyDescent="0.25">
      <c r="A1255" s="176">
        <f t="shared" si="136"/>
        <v>2025</v>
      </c>
      <c r="B1255" s="176" t="str">
        <f t="shared" si="141"/>
        <v>PZT&lt;595&gt;</v>
      </c>
      <c r="C1255" s="176" t="str">
        <f t="shared" si="140"/>
        <v>PZT&lt;595&gt;</v>
      </c>
      <c r="D1255" s="174" t="s">
        <v>2425</v>
      </c>
      <c r="E1255" s="174">
        <v>3965.52</v>
      </c>
      <c r="F1255" s="174">
        <v>3821</v>
      </c>
      <c r="G1255" s="174">
        <v>2500</v>
      </c>
      <c r="H1255" s="174">
        <v>50</v>
      </c>
      <c r="I1255" s="174">
        <v>50</v>
      </c>
      <c r="K1255" s="176">
        <f t="shared" si="137"/>
        <v>25</v>
      </c>
      <c r="L1255" s="176">
        <f t="shared" si="138"/>
        <v>20</v>
      </c>
      <c r="M1255" s="176" t="b">
        <f t="shared" si="139"/>
        <v>1</v>
      </c>
      <c r="N1255" s="176">
        <f t="shared" si="142"/>
        <v>0</v>
      </c>
      <c r="O1255" s="176"/>
    </row>
    <row r="1256" spans="1:15" x14ac:dyDescent="0.25">
      <c r="A1256" s="176">
        <f t="shared" si="136"/>
        <v>2026</v>
      </c>
      <c r="B1256" s="176" t="str">
        <f t="shared" si="141"/>
        <v>VDDHV</v>
      </c>
      <c r="C1256" s="176" t="str">
        <f t="shared" si="140"/>
        <v>VDDHV&lt;111&gt;</v>
      </c>
      <c r="D1256" s="174" t="s">
        <v>2426</v>
      </c>
      <c r="E1256" s="174">
        <v>4115.5200000000004</v>
      </c>
      <c r="F1256" s="174">
        <v>3821</v>
      </c>
      <c r="G1256" s="174">
        <v>2500</v>
      </c>
      <c r="H1256" s="174">
        <v>50</v>
      </c>
      <c r="I1256" s="174">
        <v>50</v>
      </c>
      <c r="K1256" s="176">
        <f t="shared" si="137"/>
        <v>26.000000000000004</v>
      </c>
      <c r="L1256" s="176">
        <f t="shared" si="138"/>
        <v>20</v>
      </c>
      <c r="M1256" s="176" t="b">
        <f t="shared" si="139"/>
        <v>1</v>
      </c>
      <c r="N1256" s="176">
        <f t="shared" si="142"/>
        <v>3.5527136788005009E-15</v>
      </c>
      <c r="O1256" s="176"/>
    </row>
    <row r="1257" spans="1:15" x14ac:dyDescent="0.25">
      <c r="A1257" s="176">
        <f t="shared" si="136"/>
        <v>2027</v>
      </c>
      <c r="B1257" s="176" t="str">
        <f t="shared" si="141"/>
        <v>PZT&lt;596&gt;</v>
      </c>
      <c r="C1257" s="176" t="str">
        <f t="shared" si="140"/>
        <v>PZT&lt;596&gt;</v>
      </c>
      <c r="D1257" s="174" t="s">
        <v>2427</v>
      </c>
      <c r="E1257" s="174">
        <v>4265.5200000000004</v>
      </c>
      <c r="F1257" s="174">
        <v>3821</v>
      </c>
      <c r="G1257" s="174">
        <v>2500</v>
      </c>
      <c r="H1257" s="174">
        <v>50</v>
      </c>
      <c r="I1257" s="174">
        <v>50</v>
      </c>
      <c r="K1257" s="176">
        <f t="shared" si="137"/>
        <v>27.000000000000004</v>
      </c>
      <c r="L1257" s="176">
        <f t="shared" si="138"/>
        <v>20</v>
      </c>
      <c r="M1257" s="176" t="b">
        <f t="shared" si="139"/>
        <v>1</v>
      </c>
      <c r="N1257" s="176">
        <f t="shared" si="142"/>
        <v>3.5527136788005009E-15</v>
      </c>
      <c r="O1257" s="176"/>
    </row>
    <row r="1258" spans="1:15" x14ac:dyDescent="0.25">
      <c r="A1258" s="176">
        <f t="shared" si="136"/>
        <v>2028</v>
      </c>
      <c r="B1258" s="176" t="str">
        <f t="shared" si="141"/>
        <v>PZT&lt;597&gt;</v>
      </c>
      <c r="C1258" s="176" t="str">
        <f t="shared" si="140"/>
        <v>PZT&lt;597&gt;</v>
      </c>
      <c r="D1258" s="174" t="s">
        <v>2428</v>
      </c>
      <c r="E1258" s="174">
        <v>4415.5200000000004</v>
      </c>
      <c r="F1258" s="174">
        <v>3821</v>
      </c>
      <c r="G1258" s="174">
        <v>2500</v>
      </c>
      <c r="H1258" s="174">
        <v>50</v>
      </c>
      <c r="I1258" s="174">
        <v>50</v>
      </c>
      <c r="K1258" s="176">
        <f t="shared" si="137"/>
        <v>28</v>
      </c>
      <c r="L1258" s="176">
        <f t="shared" si="138"/>
        <v>20</v>
      </c>
      <c r="M1258" s="176" t="b">
        <f t="shared" si="139"/>
        <v>1</v>
      </c>
      <c r="N1258" s="176">
        <f t="shared" si="142"/>
        <v>0</v>
      </c>
      <c r="O1258" s="176"/>
    </row>
    <row r="1259" spans="1:15" x14ac:dyDescent="0.25">
      <c r="A1259" s="176">
        <f t="shared" si="136"/>
        <v>2029</v>
      </c>
      <c r="B1259" s="176" t="str">
        <f t="shared" si="141"/>
        <v>PZT&lt;598&gt;</v>
      </c>
      <c r="C1259" s="176" t="str">
        <f t="shared" si="140"/>
        <v>PZT&lt;598&gt;</v>
      </c>
      <c r="D1259" s="174" t="s">
        <v>2429</v>
      </c>
      <c r="E1259" s="174">
        <v>4565.5200000000004</v>
      </c>
      <c r="F1259" s="174">
        <v>3821</v>
      </c>
      <c r="G1259" s="174">
        <v>2500</v>
      </c>
      <c r="H1259" s="174">
        <v>50</v>
      </c>
      <c r="I1259" s="174">
        <v>50</v>
      </c>
      <c r="K1259" s="176">
        <f t="shared" si="137"/>
        <v>29</v>
      </c>
      <c r="L1259" s="176">
        <f t="shared" si="138"/>
        <v>20</v>
      </c>
      <c r="M1259" s="176" t="b">
        <f t="shared" si="139"/>
        <v>1</v>
      </c>
      <c r="N1259" s="176">
        <f t="shared" si="142"/>
        <v>0</v>
      </c>
      <c r="O1259" s="176"/>
    </row>
    <row r="1260" spans="1:15" x14ac:dyDescent="0.25">
      <c r="A1260" s="176">
        <f t="shared" si="136"/>
        <v>2030</v>
      </c>
      <c r="B1260" s="176" t="str">
        <f t="shared" si="141"/>
        <v>PZT&lt;599&gt;</v>
      </c>
      <c r="C1260" s="176" t="str">
        <f t="shared" si="140"/>
        <v>PZT&lt;599&gt;</v>
      </c>
      <c r="D1260" s="174" t="s">
        <v>2430</v>
      </c>
      <c r="E1260" s="174">
        <v>4715.5200000000004</v>
      </c>
      <c r="F1260" s="174">
        <v>3821</v>
      </c>
      <c r="G1260" s="174">
        <v>2500</v>
      </c>
      <c r="H1260" s="174">
        <v>50</v>
      </c>
      <c r="I1260" s="174">
        <v>50</v>
      </c>
      <c r="K1260" s="176">
        <f t="shared" si="137"/>
        <v>30</v>
      </c>
      <c r="L1260" s="176">
        <f t="shared" si="138"/>
        <v>20</v>
      </c>
      <c r="M1260" s="176" t="b">
        <f t="shared" si="139"/>
        <v>1</v>
      </c>
      <c r="N1260" s="176">
        <f t="shared" si="142"/>
        <v>0</v>
      </c>
      <c r="O1260" s="176"/>
    </row>
    <row r="1261" spans="1:15" x14ac:dyDescent="0.25">
      <c r="A1261" s="176">
        <f t="shared" si="136"/>
        <v>2031</v>
      </c>
      <c r="B1261" s="176" t="str">
        <f t="shared" si="141"/>
        <v>VSSHV</v>
      </c>
      <c r="C1261" s="176" t="str">
        <f t="shared" si="140"/>
        <v>VSSHV&lt;93&gt;</v>
      </c>
      <c r="D1261" s="174" t="s">
        <v>2431</v>
      </c>
      <c r="E1261" s="174">
        <v>4865.5200000000004</v>
      </c>
      <c r="F1261" s="174">
        <v>3821</v>
      </c>
      <c r="G1261" s="174">
        <v>2500</v>
      </c>
      <c r="H1261" s="174">
        <v>50</v>
      </c>
      <c r="I1261" s="174">
        <v>50</v>
      </c>
      <c r="K1261" s="176">
        <f t="shared" si="137"/>
        <v>31</v>
      </c>
      <c r="L1261" s="176">
        <f t="shared" si="138"/>
        <v>20</v>
      </c>
      <c r="M1261" s="176" t="b">
        <f t="shared" si="139"/>
        <v>1</v>
      </c>
      <c r="N1261" s="176">
        <f t="shared" si="142"/>
        <v>0</v>
      </c>
      <c r="O1261" s="176"/>
    </row>
    <row r="1262" spans="1:15" x14ac:dyDescent="0.25">
      <c r="A1262" s="176">
        <f t="shared" si="136"/>
        <v>2032</v>
      </c>
      <c r="B1262" s="176" t="str">
        <f t="shared" si="141"/>
        <v>PZT&lt;600&gt;</v>
      </c>
      <c r="C1262" s="176" t="str">
        <f t="shared" si="140"/>
        <v>PZT&lt;600&gt;</v>
      </c>
      <c r="D1262" s="174" t="s">
        <v>2432</v>
      </c>
      <c r="E1262" s="174">
        <v>5015.5200000000004</v>
      </c>
      <c r="F1262" s="174">
        <v>3821</v>
      </c>
      <c r="G1262" s="174">
        <v>2500</v>
      </c>
      <c r="H1262" s="174">
        <v>50</v>
      </c>
      <c r="I1262" s="174">
        <v>50</v>
      </c>
      <c r="K1262" s="176">
        <f t="shared" si="137"/>
        <v>32</v>
      </c>
      <c r="L1262" s="176">
        <f t="shared" si="138"/>
        <v>20</v>
      </c>
      <c r="M1262" s="176" t="b">
        <f t="shared" si="139"/>
        <v>1</v>
      </c>
      <c r="N1262" s="176">
        <f t="shared" si="142"/>
        <v>0</v>
      </c>
      <c r="O1262" s="176"/>
    </row>
    <row r="1263" spans="1:15" x14ac:dyDescent="0.25">
      <c r="A1263" s="176">
        <f t="shared" si="136"/>
        <v>2033</v>
      </c>
      <c r="B1263" s="176" t="str">
        <f t="shared" si="141"/>
        <v>PZT&lt;601&gt;</v>
      </c>
      <c r="C1263" s="176" t="str">
        <f t="shared" si="140"/>
        <v>PZT&lt;601&gt;</v>
      </c>
      <c r="D1263" s="174" t="s">
        <v>2433</v>
      </c>
      <c r="E1263" s="174">
        <v>5165.5200000000004</v>
      </c>
      <c r="F1263" s="174">
        <v>3821</v>
      </c>
      <c r="G1263" s="174">
        <v>2500</v>
      </c>
      <c r="H1263" s="174">
        <v>50</v>
      </c>
      <c r="I1263" s="174">
        <v>50</v>
      </c>
      <c r="K1263" s="176">
        <f t="shared" si="137"/>
        <v>33</v>
      </c>
      <c r="L1263" s="176">
        <f t="shared" si="138"/>
        <v>20</v>
      </c>
      <c r="M1263" s="176" t="b">
        <f t="shared" si="139"/>
        <v>1</v>
      </c>
      <c r="N1263" s="176">
        <f t="shared" si="142"/>
        <v>0</v>
      </c>
      <c r="O1263" s="176"/>
    </row>
    <row r="1264" spans="1:15" x14ac:dyDescent="0.25">
      <c r="A1264" s="176">
        <f t="shared" si="136"/>
        <v>2034</v>
      </c>
      <c r="B1264" s="176" t="str">
        <f t="shared" si="141"/>
        <v>PZT&lt;602&gt;</v>
      </c>
      <c r="C1264" s="176" t="str">
        <f t="shared" si="140"/>
        <v>PZT&lt;602&gt;</v>
      </c>
      <c r="D1264" s="174" t="s">
        <v>2434</v>
      </c>
      <c r="E1264" s="174">
        <v>5315.52</v>
      </c>
      <c r="F1264" s="174">
        <v>3821</v>
      </c>
      <c r="G1264" s="174">
        <v>2500</v>
      </c>
      <c r="H1264" s="174">
        <v>50</v>
      </c>
      <c r="I1264" s="174">
        <v>50</v>
      </c>
      <c r="K1264" s="176">
        <f t="shared" si="137"/>
        <v>34</v>
      </c>
      <c r="L1264" s="176">
        <f t="shared" si="138"/>
        <v>20</v>
      </c>
      <c r="M1264" s="176" t="b">
        <f t="shared" si="139"/>
        <v>1</v>
      </c>
      <c r="N1264" s="176">
        <f t="shared" si="142"/>
        <v>0</v>
      </c>
      <c r="O1264" s="176"/>
    </row>
    <row r="1265" spans="1:15" x14ac:dyDescent="0.25">
      <c r="A1265" s="176">
        <f t="shared" si="136"/>
        <v>2035</v>
      </c>
      <c r="B1265" s="176" t="str">
        <f t="shared" si="141"/>
        <v>PZT&lt;603&gt;</v>
      </c>
      <c r="C1265" s="176" t="str">
        <f t="shared" si="140"/>
        <v>PZT&lt;603&gt;</v>
      </c>
      <c r="D1265" s="174" t="s">
        <v>2435</v>
      </c>
      <c r="E1265" s="174">
        <v>5465.52</v>
      </c>
      <c r="F1265" s="174">
        <v>3821</v>
      </c>
      <c r="G1265" s="174">
        <v>2500</v>
      </c>
      <c r="H1265" s="174">
        <v>50</v>
      </c>
      <c r="I1265" s="174">
        <v>50</v>
      </c>
      <c r="K1265" s="176">
        <f t="shared" si="137"/>
        <v>35</v>
      </c>
      <c r="L1265" s="176">
        <f t="shared" si="138"/>
        <v>20</v>
      </c>
      <c r="M1265" s="176" t="b">
        <f t="shared" si="139"/>
        <v>1</v>
      </c>
      <c r="N1265" s="176">
        <f t="shared" si="142"/>
        <v>0</v>
      </c>
      <c r="O1265" s="176"/>
    </row>
    <row r="1266" spans="1:15" x14ac:dyDescent="0.25">
      <c r="A1266" s="176">
        <f t="shared" si="136"/>
        <v>2036</v>
      </c>
      <c r="B1266" s="176" t="str">
        <f t="shared" si="141"/>
        <v>VDDHV</v>
      </c>
      <c r="C1266" s="176" t="str">
        <f t="shared" si="140"/>
        <v>VDDHV&lt;112&gt;</v>
      </c>
      <c r="D1266" s="174" t="s">
        <v>2436</v>
      </c>
      <c r="E1266" s="174">
        <v>5615.52</v>
      </c>
      <c r="F1266" s="174">
        <v>3821</v>
      </c>
      <c r="G1266" s="174">
        <v>2500</v>
      </c>
      <c r="H1266" s="174">
        <v>50</v>
      </c>
      <c r="I1266" s="174">
        <v>50</v>
      </c>
      <c r="K1266" s="176">
        <f t="shared" si="137"/>
        <v>36</v>
      </c>
      <c r="L1266" s="176">
        <f t="shared" si="138"/>
        <v>20</v>
      </c>
      <c r="M1266" s="176" t="b">
        <f t="shared" si="139"/>
        <v>1</v>
      </c>
      <c r="N1266" s="176">
        <f t="shared" si="142"/>
        <v>0</v>
      </c>
      <c r="O1266" s="176"/>
    </row>
    <row r="1267" spans="1:15" x14ac:dyDescent="0.25">
      <c r="A1267" s="176">
        <f t="shared" si="136"/>
        <v>2037</v>
      </c>
      <c r="B1267" s="176" t="str">
        <f t="shared" si="141"/>
        <v>PZT&lt;604&gt;</v>
      </c>
      <c r="C1267" s="176" t="str">
        <f t="shared" si="140"/>
        <v>PZT&lt;604&gt;</v>
      </c>
      <c r="D1267" s="174" t="s">
        <v>2437</v>
      </c>
      <c r="E1267" s="174">
        <v>5765.52</v>
      </c>
      <c r="F1267" s="174">
        <v>3821</v>
      </c>
      <c r="G1267" s="174">
        <v>2500</v>
      </c>
      <c r="H1267" s="174">
        <v>50</v>
      </c>
      <c r="I1267" s="174">
        <v>50</v>
      </c>
      <c r="K1267" s="176">
        <f t="shared" si="137"/>
        <v>37</v>
      </c>
      <c r="L1267" s="176">
        <f t="shared" si="138"/>
        <v>20</v>
      </c>
      <c r="M1267" s="176" t="b">
        <f t="shared" si="139"/>
        <v>1</v>
      </c>
      <c r="N1267" s="176">
        <f t="shared" si="142"/>
        <v>0</v>
      </c>
      <c r="O1267" s="176"/>
    </row>
    <row r="1268" spans="1:15" x14ac:dyDescent="0.25">
      <c r="A1268" s="176">
        <f t="shared" si="136"/>
        <v>2038</v>
      </c>
      <c r="B1268" s="176" t="str">
        <f t="shared" si="141"/>
        <v>PZT&lt;605&gt;</v>
      </c>
      <c r="C1268" s="176" t="str">
        <f t="shared" si="140"/>
        <v>PZT&lt;605&gt;</v>
      </c>
      <c r="D1268" s="174" t="s">
        <v>2438</v>
      </c>
      <c r="E1268" s="174">
        <v>5915.52</v>
      </c>
      <c r="F1268" s="174">
        <v>3821</v>
      </c>
      <c r="G1268" s="174">
        <v>2500</v>
      </c>
      <c r="H1268" s="174">
        <v>50</v>
      </c>
      <c r="I1268" s="174">
        <v>50</v>
      </c>
      <c r="K1268" s="176">
        <f t="shared" si="137"/>
        <v>38</v>
      </c>
      <c r="L1268" s="176">
        <f t="shared" si="138"/>
        <v>20</v>
      </c>
      <c r="M1268" s="176" t="b">
        <f t="shared" si="139"/>
        <v>1</v>
      </c>
      <c r="N1268" s="176">
        <f t="shared" si="142"/>
        <v>0</v>
      </c>
      <c r="O1268" s="176"/>
    </row>
    <row r="1269" spans="1:15" x14ac:dyDescent="0.25">
      <c r="A1269" s="176">
        <f t="shared" si="136"/>
        <v>2039</v>
      </c>
      <c r="B1269" s="176" t="str">
        <f t="shared" si="141"/>
        <v>PZT&lt;606&gt;</v>
      </c>
      <c r="C1269" s="176" t="str">
        <f t="shared" si="140"/>
        <v>PZT&lt;606&gt;</v>
      </c>
      <c r="D1269" s="174" t="s">
        <v>2439</v>
      </c>
      <c r="E1269" s="174">
        <v>6065.52</v>
      </c>
      <c r="F1269" s="174">
        <v>3821</v>
      </c>
      <c r="G1269" s="174">
        <v>2500</v>
      </c>
      <c r="H1269" s="174">
        <v>50</v>
      </c>
      <c r="I1269" s="174">
        <v>50</v>
      </c>
      <c r="K1269" s="176">
        <f t="shared" si="137"/>
        <v>39</v>
      </c>
      <c r="L1269" s="176">
        <f t="shared" si="138"/>
        <v>20</v>
      </c>
      <c r="M1269" s="176" t="b">
        <f t="shared" si="139"/>
        <v>1</v>
      </c>
      <c r="N1269" s="176">
        <f t="shared" si="142"/>
        <v>0</v>
      </c>
      <c r="O1269" s="176"/>
    </row>
    <row r="1270" spans="1:15" x14ac:dyDescent="0.25">
      <c r="A1270" s="176">
        <f t="shared" si="136"/>
        <v>2040</v>
      </c>
      <c r="B1270" s="176" t="str">
        <f t="shared" si="141"/>
        <v>PZT&lt;607&gt;</v>
      </c>
      <c r="C1270" s="176" t="str">
        <f t="shared" si="140"/>
        <v>PZT&lt;607&gt;</v>
      </c>
      <c r="D1270" s="174" t="s">
        <v>2440</v>
      </c>
      <c r="E1270" s="174">
        <v>6215.52</v>
      </c>
      <c r="F1270" s="174">
        <v>3821</v>
      </c>
      <c r="G1270" s="174">
        <v>2500</v>
      </c>
      <c r="H1270" s="174">
        <v>50</v>
      </c>
      <c r="I1270" s="174">
        <v>50</v>
      </c>
      <c r="K1270" s="176">
        <f t="shared" si="137"/>
        <v>40</v>
      </c>
      <c r="L1270" s="176">
        <f t="shared" si="138"/>
        <v>20</v>
      </c>
      <c r="M1270" s="176" t="b">
        <f t="shared" si="139"/>
        <v>1</v>
      </c>
      <c r="N1270" s="176">
        <f t="shared" si="142"/>
        <v>0</v>
      </c>
      <c r="O1270" s="176"/>
    </row>
    <row r="1271" spans="1:15" x14ac:dyDescent="0.25">
      <c r="A1271" s="176">
        <f t="shared" si="136"/>
        <v>2041</v>
      </c>
      <c r="B1271" s="176" t="str">
        <f t="shared" si="141"/>
        <v>VDDHV</v>
      </c>
      <c r="C1271" s="176" t="str">
        <f t="shared" si="140"/>
        <v>VDDHV&lt;113&gt;</v>
      </c>
      <c r="D1271" s="174" t="s">
        <v>2441</v>
      </c>
      <c r="E1271" s="174">
        <v>6365.52</v>
      </c>
      <c r="F1271" s="174">
        <v>3821</v>
      </c>
      <c r="G1271" s="174">
        <v>2500</v>
      </c>
      <c r="H1271" s="174">
        <v>50</v>
      </c>
      <c r="I1271" s="174">
        <v>50</v>
      </c>
      <c r="K1271" s="176">
        <f t="shared" si="137"/>
        <v>41</v>
      </c>
      <c r="L1271" s="176">
        <f t="shared" si="138"/>
        <v>20</v>
      </c>
      <c r="M1271" s="176" t="b">
        <f t="shared" si="139"/>
        <v>1</v>
      </c>
      <c r="N1271" s="176">
        <f t="shared" si="142"/>
        <v>0</v>
      </c>
      <c r="O1271" s="176"/>
    </row>
    <row r="1272" spans="1:15" x14ac:dyDescent="0.25">
      <c r="A1272" s="176">
        <f t="shared" si="136"/>
        <v>2042</v>
      </c>
      <c r="B1272" s="176" t="str">
        <f t="shared" si="141"/>
        <v>VSSHV</v>
      </c>
      <c r="C1272" s="176" t="str">
        <f t="shared" si="140"/>
        <v>VSSHV&lt;94&gt;</v>
      </c>
      <c r="D1272" s="174" t="s">
        <v>2442</v>
      </c>
      <c r="E1272" s="174">
        <v>6515.52</v>
      </c>
      <c r="F1272" s="174">
        <v>3821</v>
      </c>
      <c r="G1272" s="174">
        <v>2500</v>
      </c>
      <c r="H1272" s="174">
        <v>50</v>
      </c>
      <c r="I1272" s="174">
        <v>50</v>
      </c>
      <c r="K1272" s="176">
        <f t="shared" si="137"/>
        <v>42</v>
      </c>
      <c r="L1272" s="176">
        <f t="shared" si="138"/>
        <v>20</v>
      </c>
      <c r="M1272" s="176" t="b">
        <f t="shared" si="139"/>
        <v>1</v>
      </c>
      <c r="N1272" s="176">
        <f t="shared" si="142"/>
        <v>0</v>
      </c>
      <c r="O1272" s="176"/>
    </row>
    <row r="1273" spans="1:15" x14ac:dyDescent="0.25">
      <c r="A1273" s="176">
        <f t="shared" si="136"/>
        <v>2043</v>
      </c>
      <c r="B1273" s="176" t="str">
        <f t="shared" si="141"/>
        <v>NOCON</v>
      </c>
      <c r="C1273" s="176" t="str">
        <f t="shared" si="140"/>
        <v>NOCON</v>
      </c>
      <c r="D1273" s="174" t="s">
        <v>1396</v>
      </c>
      <c r="E1273" s="174">
        <v>6665.52</v>
      </c>
      <c r="F1273" s="174">
        <v>3821</v>
      </c>
      <c r="G1273" s="174">
        <v>2500</v>
      </c>
      <c r="H1273" s="174">
        <v>50</v>
      </c>
      <c r="I1273" s="174">
        <v>50</v>
      </c>
      <c r="K1273" s="176">
        <f t="shared" si="137"/>
        <v>43</v>
      </c>
      <c r="L1273" s="176">
        <f t="shared" si="138"/>
        <v>20</v>
      </c>
      <c r="M1273" s="176" t="b">
        <f t="shared" si="139"/>
        <v>1</v>
      </c>
      <c r="N1273" s="176">
        <f t="shared" si="142"/>
        <v>0</v>
      </c>
      <c r="O1273" s="176"/>
    </row>
    <row r="1274" spans="1:15" x14ac:dyDescent="0.25">
      <c r="A1274" s="176">
        <f t="shared" si="136"/>
        <v>2044</v>
      </c>
      <c r="B1274" s="176" t="str">
        <f t="shared" si="141"/>
        <v>NOCON</v>
      </c>
      <c r="C1274" s="176" t="str">
        <f t="shared" si="140"/>
        <v>NOCON</v>
      </c>
      <c r="D1274" s="174" t="s">
        <v>1396</v>
      </c>
      <c r="E1274" s="174">
        <v>6815.52</v>
      </c>
      <c r="F1274" s="174">
        <v>3821</v>
      </c>
      <c r="G1274" s="174">
        <v>2500</v>
      </c>
      <c r="H1274" s="174">
        <v>50</v>
      </c>
      <c r="I1274" s="174">
        <v>50</v>
      </c>
      <c r="K1274" s="176">
        <f t="shared" si="137"/>
        <v>44</v>
      </c>
      <c r="L1274" s="176">
        <f t="shared" si="138"/>
        <v>20</v>
      </c>
      <c r="M1274" s="176" t="b">
        <f t="shared" si="139"/>
        <v>1</v>
      </c>
      <c r="N1274" s="176">
        <f t="shared" si="142"/>
        <v>0</v>
      </c>
      <c r="O1274" s="176"/>
    </row>
    <row r="1275" spans="1:15" x14ac:dyDescent="0.25">
      <c r="A1275" s="176">
        <f t="shared" si="136"/>
        <v>2045</v>
      </c>
      <c r="B1275" s="176" t="str">
        <f t="shared" si="141"/>
        <v>NOCON</v>
      </c>
      <c r="C1275" s="176" t="str">
        <f t="shared" si="140"/>
        <v>NOCON</v>
      </c>
      <c r="D1275" s="174" t="s">
        <v>1396</v>
      </c>
      <c r="E1275" s="174">
        <v>6965.52</v>
      </c>
      <c r="F1275" s="174">
        <v>3821</v>
      </c>
      <c r="G1275" s="174">
        <v>2500</v>
      </c>
      <c r="H1275" s="174">
        <v>50</v>
      </c>
      <c r="I1275" s="174">
        <v>50</v>
      </c>
      <c r="K1275" s="176">
        <f t="shared" si="137"/>
        <v>45</v>
      </c>
      <c r="L1275" s="176">
        <f t="shared" si="138"/>
        <v>20</v>
      </c>
      <c r="M1275" s="176" t="b">
        <f t="shared" si="139"/>
        <v>1</v>
      </c>
      <c r="N1275" s="176">
        <f t="shared" si="142"/>
        <v>0</v>
      </c>
      <c r="O1275" s="176"/>
    </row>
    <row r="1276" spans="1:15" x14ac:dyDescent="0.25">
      <c r="A1276" s="176">
        <f t="shared" si="136"/>
        <v>2046</v>
      </c>
      <c r="B1276" s="176" t="str">
        <f t="shared" si="141"/>
        <v>NOCON</v>
      </c>
      <c r="C1276" s="176" t="str">
        <f t="shared" si="140"/>
        <v>NOCON</v>
      </c>
      <c r="D1276" s="174" t="s">
        <v>1396</v>
      </c>
      <c r="E1276" s="174">
        <v>7115.52</v>
      </c>
      <c r="F1276" s="174">
        <v>3821</v>
      </c>
      <c r="G1276" s="174">
        <v>2500</v>
      </c>
      <c r="H1276" s="174">
        <v>50</v>
      </c>
      <c r="I1276" s="174">
        <v>50</v>
      </c>
      <c r="K1276" s="176">
        <f t="shared" si="137"/>
        <v>46</v>
      </c>
      <c r="L1276" s="176">
        <f t="shared" si="138"/>
        <v>20</v>
      </c>
      <c r="M1276" s="176" t="b">
        <f t="shared" si="139"/>
        <v>1</v>
      </c>
      <c r="N1276" s="176">
        <f t="shared" si="142"/>
        <v>0</v>
      </c>
      <c r="O1276" s="176"/>
    </row>
    <row r="1277" spans="1:15" x14ac:dyDescent="0.25">
      <c r="A1277" s="176">
        <f t="shared" si="136"/>
        <v>2047</v>
      </c>
      <c r="B1277" s="176" t="str">
        <f t="shared" si="141"/>
        <v>NOCON</v>
      </c>
      <c r="C1277" s="176" t="str">
        <f t="shared" si="140"/>
        <v>NOCON</v>
      </c>
      <c r="D1277" s="174" t="s">
        <v>1396</v>
      </c>
      <c r="E1277" s="174">
        <v>7265.52</v>
      </c>
      <c r="F1277" s="174">
        <v>3821</v>
      </c>
      <c r="G1277" s="174">
        <v>2500</v>
      </c>
      <c r="H1277" s="174">
        <v>50</v>
      </c>
      <c r="I1277" s="174">
        <v>50</v>
      </c>
      <c r="K1277" s="176">
        <f t="shared" si="137"/>
        <v>47</v>
      </c>
      <c r="L1277" s="176">
        <f t="shared" si="138"/>
        <v>20</v>
      </c>
      <c r="M1277" s="176" t="b">
        <f t="shared" si="139"/>
        <v>1</v>
      </c>
      <c r="N1277" s="176">
        <f t="shared" si="142"/>
        <v>0</v>
      </c>
      <c r="O1277" s="176"/>
    </row>
    <row r="1278" spans="1:15" x14ac:dyDescent="0.25">
      <c r="A1278" s="176">
        <f t="shared" si="136"/>
        <v>2048</v>
      </c>
      <c r="B1278" s="176" t="str">
        <f t="shared" si="141"/>
        <v>NOCON</v>
      </c>
      <c r="C1278" s="176" t="str">
        <f t="shared" si="140"/>
        <v>NOCON</v>
      </c>
      <c r="D1278" s="174" t="s">
        <v>1396</v>
      </c>
      <c r="E1278" s="174">
        <v>7415.52</v>
      </c>
      <c r="F1278" s="174">
        <v>3821</v>
      </c>
      <c r="G1278" s="174">
        <v>2500</v>
      </c>
      <c r="H1278" s="174">
        <v>50</v>
      </c>
      <c r="I1278" s="174">
        <v>50</v>
      </c>
      <c r="K1278" s="176">
        <f t="shared" si="137"/>
        <v>48</v>
      </c>
      <c r="L1278" s="176">
        <f t="shared" si="138"/>
        <v>20</v>
      </c>
      <c r="M1278" s="176" t="b">
        <f t="shared" si="139"/>
        <v>1</v>
      </c>
      <c r="N1278" s="176">
        <f t="shared" si="142"/>
        <v>0</v>
      </c>
      <c r="O1278" s="176"/>
    </row>
    <row r="1279" spans="1:15" x14ac:dyDescent="0.25">
      <c r="A1279" s="176">
        <f t="shared" si="136"/>
        <v>2125</v>
      </c>
      <c r="B1279" s="176" t="str">
        <f t="shared" si="141"/>
        <v>PZT&lt;627&gt;</v>
      </c>
      <c r="C1279" s="176" t="str">
        <f t="shared" si="140"/>
        <v>PZT&lt;627&gt;</v>
      </c>
      <c r="D1279" s="174" t="s">
        <v>2443</v>
      </c>
      <c r="E1279" s="174">
        <v>3965.52</v>
      </c>
      <c r="F1279" s="174">
        <v>3645</v>
      </c>
      <c r="G1279" s="174">
        <v>2500</v>
      </c>
      <c r="H1279" s="174">
        <v>50</v>
      </c>
      <c r="I1279" s="174">
        <v>50</v>
      </c>
      <c r="K1279" s="176">
        <f t="shared" si="137"/>
        <v>25</v>
      </c>
      <c r="L1279" s="176">
        <f t="shared" si="138"/>
        <v>21</v>
      </c>
      <c r="M1279" s="176" t="b">
        <f t="shared" si="139"/>
        <v>1</v>
      </c>
      <c r="N1279" s="176">
        <f t="shared" si="142"/>
        <v>0</v>
      </c>
      <c r="O1279" s="176"/>
    </row>
    <row r="1280" spans="1:15" x14ac:dyDescent="0.25">
      <c r="A1280" s="176">
        <f t="shared" si="136"/>
        <v>2126</v>
      </c>
      <c r="B1280" s="176" t="str">
        <f t="shared" si="141"/>
        <v>VDDHV</v>
      </c>
      <c r="C1280" s="176" t="str">
        <f t="shared" si="140"/>
        <v>VDDHV&lt;117&gt;</v>
      </c>
      <c r="D1280" s="174" t="s">
        <v>2444</v>
      </c>
      <c r="E1280" s="174">
        <v>4115.5200000000004</v>
      </c>
      <c r="F1280" s="174">
        <v>3645</v>
      </c>
      <c r="G1280" s="174">
        <v>2500</v>
      </c>
      <c r="H1280" s="174">
        <v>50</v>
      </c>
      <c r="I1280" s="174">
        <v>50</v>
      </c>
      <c r="K1280" s="176">
        <f t="shared" si="137"/>
        <v>26.000000000000004</v>
      </c>
      <c r="L1280" s="176">
        <f t="shared" si="138"/>
        <v>21</v>
      </c>
      <c r="M1280" s="176" t="b">
        <f t="shared" si="139"/>
        <v>1</v>
      </c>
      <c r="N1280" s="176">
        <f t="shared" si="142"/>
        <v>3.5527136788005009E-15</v>
      </c>
      <c r="O1280" s="176"/>
    </row>
    <row r="1281" spans="1:15" x14ac:dyDescent="0.25">
      <c r="A1281" s="176">
        <f t="shared" si="136"/>
        <v>2127</v>
      </c>
      <c r="B1281" s="176" t="str">
        <f t="shared" si="141"/>
        <v>PZT&lt;628&gt;</v>
      </c>
      <c r="C1281" s="176" t="str">
        <f t="shared" si="140"/>
        <v>PZT&lt;628&gt;</v>
      </c>
      <c r="D1281" s="174" t="s">
        <v>2445</v>
      </c>
      <c r="E1281" s="174">
        <v>4265.5200000000004</v>
      </c>
      <c r="F1281" s="174">
        <v>3645</v>
      </c>
      <c r="G1281" s="174">
        <v>2500</v>
      </c>
      <c r="H1281" s="174">
        <v>50</v>
      </c>
      <c r="I1281" s="174">
        <v>50</v>
      </c>
      <c r="K1281" s="176">
        <f t="shared" si="137"/>
        <v>27.000000000000004</v>
      </c>
      <c r="L1281" s="176">
        <f t="shared" si="138"/>
        <v>21</v>
      </c>
      <c r="M1281" s="176" t="b">
        <f t="shared" si="139"/>
        <v>1</v>
      </c>
      <c r="N1281" s="176">
        <f t="shared" si="142"/>
        <v>3.5527136788005009E-15</v>
      </c>
      <c r="O1281" s="176"/>
    </row>
    <row r="1282" spans="1:15" x14ac:dyDescent="0.25">
      <c r="A1282" s="176">
        <f t="shared" si="136"/>
        <v>2128</v>
      </c>
      <c r="B1282" s="176" t="str">
        <f t="shared" si="141"/>
        <v>PZT&lt;629&gt;</v>
      </c>
      <c r="C1282" s="176" t="str">
        <f t="shared" si="140"/>
        <v>PZT&lt;629&gt;</v>
      </c>
      <c r="D1282" s="174" t="s">
        <v>2446</v>
      </c>
      <c r="E1282" s="174">
        <v>4415.5200000000004</v>
      </c>
      <c r="F1282" s="174">
        <v>3645</v>
      </c>
      <c r="G1282" s="174">
        <v>2500</v>
      </c>
      <c r="H1282" s="174">
        <v>50</v>
      </c>
      <c r="I1282" s="174">
        <v>50</v>
      </c>
      <c r="K1282" s="176">
        <f t="shared" si="137"/>
        <v>28</v>
      </c>
      <c r="L1282" s="176">
        <f t="shared" si="138"/>
        <v>21</v>
      </c>
      <c r="M1282" s="176" t="b">
        <f t="shared" si="139"/>
        <v>1</v>
      </c>
      <c r="N1282" s="176">
        <f t="shared" si="142"/>
        <v>0</v>
      </c>
      <c r="O1282" s="176"/>
    </row>
    <row r="1283" spans="1:15" x14ac:dyDescent="0.25">
      <c r="A1283" s="176">
        <f t="shared" ref="A1283:A1346" si="143">ROUND(K1283,0)+100*ROUND(L1283,0)</f>
        <v>2129</v>
      </c>
      <c r="B1283" s="176" t="str">
        <f t="shared" si="141"/>
        <v>PZT&lt;630&gt;</v>
      </c>
      <c r="C1283" s="176" t="str">
        <f t="shared" si="140"/>
        <v>PZT&lt;630&gt;</v>
      </c>
      <c r="D1283" s="174" t="s">
        <v>2447</v>
      </c>
      <c r="E1283" s="174">
        <v>4565.5200000000004</v>
      </c>
      <c r="F1283" s="174">
        <v>3645</v>
      </c>
      <c r="G1283" s="174">
        <v>2500</v>
      </c>
      <c r="H1283" s="174">
        <v>50</v>
      </c>
      <c r="I1283" s="174">
        <v>50</v>
      </c>
      <c r="K1283" s="176">
        <f t="shared" ref="K1283:K1346" si="144">(E1283-$Q$1)/150</f>
        <v>29</v>
      </c>
      <c r="L1283" s="176">
        <f t="shared" ref="L1283:L1346" si="145">($Q$2-F1283)/176</f>
        <v>21</v>
      </c>
      <c r="M1283" s="176" t="b">
        <f t="shared" ref="M1283:M1346" si="146">N1283&lt;0.000000000001</f>
        <v>1</v>
      </c>
      <c r="N1283" s="176">
        <f t="shared" si="142"/>
        <v>0</v>
      </c>
      <c r="O1283" s="176"/>
    </row>
    <row r="1284" spans="1:15" x14ac:dyDescent="0.25">
      <c r="A1284" s="176">
        <f t="shared" si="143"/>
        <v>2130</v>
      </c>
      <c r="B1284" s="176" t="str">
        <f t="shared" si="141"/>
        <v>PZT&lt;631&gt;</v>
      </c>
      <c r="C1284" s="176" t="str">
        <f t="shared" si="140"/>
        <v>PZT&lt;631&gt;</v>
      </c>
      <c r="D1284" s="174" t="s">
        <v>2448</v>
      </c>
      <c r="E1284" s="174">
        <v>4715.5200000000004</v>
      </c>
      <c r="F1284" s="174">
        <v>3645</v>
      </c>
      <c r="G1284" s="174">
        <v>2500</v>
      </c>
      <c r="H1284" s="174">
        <v>50</v>
      </c>
      <c r="I1284" s="174">
        <v>50</v>
      </c>
      <c r="K1284" s="176">
        <f t="shared" si="144"/>
        <v>30</v>
      </c>
      <c r="L1284" s="176">
        <f t="shared" si="145"/>
        <v>21</v>
      </c>
      <c r="M1284" s="176" t="b">
        <f t="shared" si="146"/>
        <v>1</v>
      </c>
      <c r="N1284" s="176">
        <f t="shared" si="142"/>
        <v>0</v>
      </c>
      <c r="O1284" s="176"/>
    </row>
    <row r="1285" spans="1:15" x14ac:dyDescent="0.25">
      <c r="A1285" s="176">
        <f t="shared" si="143"/>
        <v>2131</v>
      </c>
      <c r="B1285" s="176" t="str">
        <f t="shared" si="141"/>
        <v>VSSHV</v>
      </c>
      <c r="C1285" s="176" t="str">
        <f t="shared" ref="C1285:C1348" si="147">IF(D1285="NO_NAME","NOCON",RIGHT(D1285,LEN(D1285)-2))</f>
        <v>VSSHV&lt;98&gt;</v>
      </c>
      <c r="D1285" s="174" t="s">
        <v>2449</v>
      </c>
      <c r="E1285" s="174">
        <v>4865.5200000000004</v>
      </c>
      <c r="F1285" s="174">
        <v>3645</v>
      </c>
      <c r="G1285" s="174">
        <v>2500</v>
      </c>
      <c r="H1285" s="174">
        <v>50</v>
      </c>
      <c r="I1285" s="174">
        <v>50</v>
      </c>
      <c r="K1285" s="176">
        <f t="shared" si="144"/>
        <v>31</v>
      </c>
      <c r="L1285" s="176">
        <f t="shared" si="145"/>
        <v>21</v>
      </c>
      <c r="M1285" s="176" t="b">
        <f t="shared" si="146"/>
        <v>1</v>
      </c>
      <c r="N1285" s="176">
        <f t="shared" si="142"/>
        <v>0</v>
      </c>
      <c r="O1285" s="176"/>
    </row>
    <row r="1286" spans="1:15" x14ac:dyDescent="0.25">
      <c r="A1286" s="176">
        <f t="shared" si="143"/>
        <v>2132</v>
      </c>
      <c r="B1286" s="176" t="str">
        <f t="shared" si="141"/>
        <v>PZT&lt;632&gt;</v>
      </c>
      <c r="C1286" s="176" t="str">
        <f t="shared" si="147"/>
        <v>PZT&lt;632&gt;</v>
      </c>
      <c r="D1286" s="174" t="s">
        <v>2450</v>
      </c>
      <c r="E1286" s="174">
        <v>5015.5200000000004</v>
      </c>
      <c r="F1286" s="174">
        <v>3645</v>
      </c>
      <c r="G1286" s="174">
        <v>2500</v>
      </c>
      <c r="H1286" s="174">
        <v>50</v>
      </c>
      <c r="I1286" s="174">
        <v>50</v>
      </c>
      <c r="K1286" s="176">
        <f t="shared" si="144"/>
        <v>32</v>
      </c>
      <c r="L1286" s="176">
        <f t="shared" si="145"/>
        <v>21</v>
      </c>
      <c r="M1286" s="176" t="b">
        <f t="shared" si="146"/>
        <v>1</v>
      </c>
      <c r="N1286" s="176">
        <f t="shared" si="142"/>
        <v>0</v>
      </c>
      <c r="O1286" s="176"/>
    </row>
    <row r="1287" spans="1:15" x14ac:dyDescent="0.25">
      <c r="A1287" s="176">
        <f t="shared" si="143"/>
        <v>2133</v>
      </c>
      <c r="B1287" s="176" t="str">
        <f t="shared" si="141"/>
        <v>PZT&lt;633&gt;</v>
      </c>
      <c r="C1287" s="176" t="str">
        <f t="shared" si="147"/>
        <v>PZT&lt;633&gt;</v>
      </c>
      <c r="D1287" s="174" t="s">
        <v>2451</v>
      </c>
      <c r="E1287" s="174">
        <v>5165.5200000000004</v>
      </c>
      <c r="F1287" s="174">
        <v>3645</v>
      </c>
      <c r="G1287" s="174">
        <v>2500</v>
      </c>
      <c r="H1287" s="174">
        <v>50</v>
      </c>
      <c r="I1287" s="174">
        <v>50</v>
      </c>
      <c r="K1287" s="176">
        <f t="shared" si="144"/>
        <v>33</v>
      </c>
      <c r="L1287" s="176">
        <f t="shared" si="145"/>
        <v>21</v>
      </c>
      <c r="M1287" s="176" t="b">
        <f t="shared" si="146"/>
        <v>1</v>
      </c>
      <c r="N1287" s="176">
        <f t="shared" si="142"/>
        <v>0</v>
      </c>
      <c r="O1287" s="176"/>
    </row>
    <row r="1288" spans="1:15" x14ac:dyDescent="0.25">
      <c r="A1288" s="176">
        <f t="shared" si="143"/>
        <v>2134</v>
      </c>
      <c r="B1288" s="176" t="str">
        <f t="shared" si="141"/>
        <v>PZT&lt;634&gt;</v>
      </c>
      <c r="C1288" s="176" t="str">
        <f t="shared" si="147"/>
        <v>PZT&lt;634&gt;</v>
      </c>
      <c r="D1288" s="174" t="s">
        <v>2452</v>
      </c>
      <c r="E1288" s="174">
        <v>5315.52</v>
      </c>
      <c r="F1288" s="174">
        <v>3645</v>
      </c>
      <c r="G1288" s="174">
        <v>2500</v>
      </c>
      <c r="H1288" s="174">
        <v>50</v>
      </c>
      <c r="I1288" s="174">
        <v>50</v>
      </c>
      <c r="K1288" s="176">
        <f t="shared" si="144"/>
        <v>34</v>
      </c>
      <c r="L1288" s="176">
        <f t="shared" si="145"/>
        <v>21</v>
      </c>
      <c r="M1288" s="176" t="b">
        <f t="shared" si="146"/>
        <v>1</v>
      </c>
      <c r="N1288" s="176">
        <f t="shared" si="142"/>
        <v>0</v>
      </c>
      <c r="O1288" s="176"/>
    </row>
    <row r="1289" spans="1:15" x14ac:dyDescent="0.25">
      <c r="A1289" s="176">
        <f t="shared" si="143"/>
        <v>2135</v>
      </c>
      <c r="B1289" s="176" t="str">
        <f t="shared" si="141"/>
        <v>PZT&lt;635&gt;</v>
      </c>
      <c r="C1289" s="176" t="str">
        <f t="shared" si="147"/>
        <v>PZT&lt;635&gt;</v>
      </c>
      <c r="D1289" s="174" t="s">
        <v>2453</v>
      </c>
      <c r="E1289" s="174">
        <v>5465.52</v>
      </c>
      <c r="F1289" s="174">
        <v>3645</v>
      </c>
      <c r="G1289" s="174">
        <v>2500</v>
      </c>
      <c r="H1289" s="174">
        <v>50</v>
      </c>
      <c r="I1289" s="174">
        <v>50</v>
      </c>
      <c r="K1289" s="176">
        <f t="shared" si="144"/>
        <v>35</v>
      </c>
      <c r="L1289" s="176">
        <f t="shared" si="145"/>
        <v>21</v>
      </c>
      <c r="M1289" s="176" t="b">
        <f t="shared" si="146"/>
        <v>1</v>
      </c>
      <c r="N1289" s="176">
        <f t="shared" si="142"/>
        <v>0</v>
      </c>
      <c r="O1289" s="176"/>
    </row>
    <row r="1290" spans="1:15" x14ac:dyDescent="0.25">
      <c r="A1290" s="176">
        <f t="shared" si="143"/>
        <v>2136</v>
      </c>
      <c r="B1290" s="176" t="str">
        <f t="shared" si="141"/>
        <v>VDDHV</v>
      </c>
      <c r="C1290" s="176" t="str">
        <f t="shared" si="147"/>
        <v>VDDHV&lt;118&gt;</v>
      </c>
      <c r="D1290" s="174" t="s">
        <v>2454</v>
      </c>
      <c r="E1290" s="174">
        <v>5615.52</v>
      </c>
      <c r="F1290" s="174">
        <v>3645</v>
      </c>
      <c r="G1290" s="174">
        <v>2500</v>
      </c>
      <c r="H1290" s="174">
        <v>50</v>
      </c>
      <c r="I1290" s="174">
        <v>50</v>
      </c>
      <c r="K1290" s="176">
        <f t="shared" si="144"/>
        <v>36</v>
      </c>
      <c r="L1290" s="176">
        <f t="shared" si="145"/>
        <v>21</v>
      </c>
      <c r="M1290" s="176" t="b">
        <f t="shared" si="146"/>
        <v>1</v>
      </c>
      <c r="N1290" s="176">
        <f t="shared" si="142"/>
        <v>0</v>
      </c>
      <c r="O1290" s="176"/>
    </row>
    <row r="1291" spans="1:15" x14ac:dyDescent="0.25">
      <c r="A1291" s="176">
        <f t="shared" si="143"/>
        <v>2137</v>
      </c>
      <c r="B1291" s="176" t="str">
        <f t="shared" si="141"/>
        <v>PZT&lt;636&gt;</v>
      </c>
      <c r="C1291" s="176" t="str">
        <f t="shared" si="147"/>
        <v>PZT&lt;636&gt;</v>
      </c>
      <c r="D1291" s="174" t="s">
        <v>2455</v>
      </c>
      <c r="E1291" s="174">
        <v>5765.52</v>
      </c>
      <c r="F1291" s="174">
        <v>3645</v>
      </c>
      <c r="G1291" s="174">
        <v>2500</v>
      </c>
      <c r="H1291" s="174">
        <v>50</v>
      </c>
      <c r="I1291" s="174">
        <v>50</v>
      </c>
      <c r="K1291" s="176">
        <f t="shared" si="144"/>
        <v>37</v>
      </c>
      <c r="L1291" s="176">
        <f t="shared" si="145"/>
        <v>21</v>
      </c>
      <c r="M1291" s="176" t="b">
        <f t="shared" si="146"/>
        <v>1</v>
      </c>
      <c r="N1291" s="176">
        <f t="shared" si="142"/>
        <v>0</v>
      </c>
      <c r="O1291" s="176"/>
    </row>
    <row r="1292" spans="1:15" x14ac:dyDescent="0.25">
      <c r="A1292" s="176">
        <f t="shared" si="143"/>
        <v>2138</v>
      </c>
      <c r="B1292" s="176" t="str">
        <f t="shared" si="141"/>
        <v>PZT&lt;637&gt;</v>
      </c>
      <c r="C1292" s="176" t="str">
        <f t="shared" si="147"/>
        <v>PZT&lt;637&gt;</v>
      </c>
      <c r="D1292" s="174" t="s">
        <v>2456</v>
      </c>
      <c r="E1292" s="174">
        <v>5915.52</v>
      </c>
      <c r="F1292" s="174">
        <v>3645</v>
      </c>
      <c r="G1292" s="174">
        <v>2500</v>
      </c>
      <c r="H1292" s="174">
        <v>50</v>
      </c>
      <c r="I1292" s="174">
        <v>50</v>
      </c>
      <c r="K1292" s="176">
        <f t="shared" si="144"/>
        <v>38</v>
      </c>
      <c r="L1292" s="176">
        <f t="shared" si="145"/>
        <v>21</v>
      </c>
      <c r="M1292" s="176" t="b">
        <f t="shared" si="146"/>
        <v>1</v>
      </c>
      <c r="N1292" s="176">
        <f t="shared" si="142"/>
        <v>0</v>
      </c>
      <c r="O1292" s="176"/>
    </row>
    <row r="1293" spans="1:15" x14ac:dyDescent="0.25">
      <c r="A1293" s="176">
        <f t="shared" si="143"/>
        <v>2139</v>
      </c>
      <c r="B1293" s="176" t="str">
        <f t="shared" ref="B1293:B1356" si="148">IF(LEFT(C1293,1)="V",IF(ISNUMBER(FIND("&lt;",C1293)),LEFT(C1293,FIND("&lt;",C1293)-1),C1293),C1293)</f>
        <v>PZT&lt;638&gt;</v>
      </c>
      <c r="C1293" s="176" t="str">
        <f t="shared" si="147"/>
        <v>PZT&lt;638&gt;</v>
      </c>
      <c r="D1293" s="174" t="s">
        <v>2457</v>
      </c>
      <c r="E1293" s="174">
        <v>6065.52</v>
      </c>
      <c r="F1293" s="174">
        <v>3645</v>
      </c>
      <c r="G1293" s="174">
        <v>2500</v>
      </c>
      <c r="H1293" s="174">
        <v>50</v>
      </c>
      <c r="I1293" s="174">
        <v>50</v>
      </c>
      <c r="K1293" s="176">
        <f t="shared" si="144"/>
        <v>39</v>
      </c>
      <c r="L1293" s="176">
        <f t="shared" si="145"/>
        <v>21</v>
      </c>
      <c r="M1293" s="176" t="b">
        <f t="shared" si="146"/>
        <v>1</v>
      </c>
      <c r="N1293" s="176">
        <f t="shared" si="142"/>
        <v>0</v>
      </c>
      <c r="O1293" s="176"/>
    </row>
    <row r="1294" spans="1:15" x14ac:dyDescent="0.25">
      <c r="A1294" s="176">
        <f t="shared" si="143"/>
        <v>2140</v>
      </c>
      <c r="B1294" s="176" t="str">
        <f t="shared" si="148"/>
        <v>PZT&lt;639&gt;</v>
      </c>
      <c r="C1294" s="176" t="str">
        <f t="shared" si="147"/>
        <v>PZT&lt;639&gt;</v>
      </c>
      <c r="D1294" s="174" t="s">
        <v>2458</v>
      </c>
      <c r="E1294" s="174">
        <v>6215.52</v>
      </c>
      <c r="F1294" s="174">
        <v>3645</v>
      </c>
      <c r="G1294" s="174">
        <v>2500</v>
      </c>
      <c r="H1294" s="174">
        <v>50</v>
      </c>
      <c r="I1294" s="174">
        <v>50</v>
      </c>
      <c r="K1294" s="176">
        <f t="shared" si="144"/>
        <v>40</v>
      </c>
      <c r="L1294" s="176">
        <f t="shared" si="145"/>
        <v>21</v>
      </c>
      <c r="M1294" s="176" t="b">
        <f t="shared" si="146"/>
        <v>1</v>
      </c>
      <c r="N1294" s="176">
        <f t="shared" si="142"/>
        <v>0</v>
      </c>
      <c r="O1294" s="176"/>
    </row>
    <row r="1295" spans="1:15" x14ac:dyDescent="0.25">
      <c r="A1295" s="176">
        <f t="shared" si="143"/>
        <v>2141</v>
      </c>
      <c r="B1295" s="176" t="str">
        <f t="shared" si="148"/>
        <v>VDDHV</v>
      </c>
      <c r="C1295" s="176" t="str">
        <f t="shared" si="147"/>
        <v>VDDHV&lt;119&gt;</v>
      </c>
      <c r="D1295" s="174" t="s">
        <v>2459</v>
      </c>
      <c r="E1295" s="174">
        <v>6365.52</v>
      </c>
      <c r="F1295" s="174">
        <v>3645</v>
      </c>
      <c r="G1295" s="174">
        <v>2500</v>
      </c>
      <c r="H1295" s="174">
        <v>50</v>
      </c>
      <c r="I1295" s="174">
        <v>50</v>
      </c>
      <c r="K1295" s="176">
        <f t="shared" si="144"/>
        <v>41</v>
      </c>
      <c r="L1295" s="176">
        <f t="shared" si="145"/>
        <v>21</v>
      </c>
      <c r="M1295" s="176" t="b">
        <f t="shared" si="146"/>
        <v>1</v>
      </c>
      <c r="N1295" s="176">
        <f t="shared" si="142"/>
        <v>0</v>
      </c>
      <c r="O1295" s="176"/>
    </row>
    <row r="1296" spans="1:15" x14ac:dyDescent="0.25">
      <c r="A1296" s="176">
        <f t="shared" si="143"/>
        <v>2142</v>
      </c>
      <c r="B1296" s="176" t="str">
        <f t="shared" si="148"/>
        <v>VSSHV</v>
      </c>
      <c r="C1296" s="176" t="str">
        <f t="shared" si="147"/>
        <v>VSSHV&lt;99&gt;</v>
      </c>
      <c r="D1296" s="174" t="s">
        <v>2460</v>
      </c>
      <c r="E1296" s="174">
        <v>6515.52</v>
      </c>
      <c r="F1296" s="174">
        <v>3645</v>
      </c>
      <c r="G1296" s="174">
        <v>2500</v>
      </c>
      <c r="H1296" s="174">
        <v>50</v>
      </c>
      <c r="I1296" s="174">
        <v>50</v>
      </c>
      <c r="K1296" s="176">
        <f t="shared" si="144"/>
        <v>42</v>
      </c>
      <c r="L1296" s="176">
        <f t="shared" si="145"/>
        <v>21</v>
      </c>
      <c r="M1296" s="176" t="b">
        <f t="shared" si="146"/>
        <v>1</v>
      </c>
      <c r="N1296" s="176">
        <f t="shared" si="142"/>
        <v>0</v>
      </c>
      <c r="O1296" s="176"/>
    </row>
    <row r="1297" spans="1:15" x14ac:dyDescent="0.25">
      <c r="A1297" s="176">
        <f t="shared" si="143"/>
        <v>2143</v>
      </c>
      <c r="B1297" s="176" t="str">
        <f t="shared" si="148"/>
        <v>NOCON</v>
      </c>
      <c r="C1297" s="176" t="str">
        <f t="shared" si="147"/>
        <v>NOCON</v>
      </c>
      <c r="D1297" s="174" t="s">
        <v>1396</v>
      </c>
      <c r="E1297" s="174">
        <v>6665.52</v>
      </c>
      <c r="F1297" s="174">
        <v>3645</v>
      </c>
      <c r="G1297" s="174">
        <v>2500</v>
      </c>
      <c r="H1297" s="174">
        <v>50</v>
      </c>
      <c r="I1297" s="174">
        <v>50</v>
      </c>
      <c r="K1297" s="176">
        <f t="shared" si="144"/>
        <v>43</v>
      </c>
      <c r="L1297" s="176">
        <f t="shared" si="145"/>
        <v>21</v>
      </c>
      <c r="M1297" s="176" t="b">
        <f t="shared" si="146"/>
        <v>1</v>
      </c>
      <c r="N1297" s="176">
        <f t="shared" si="142"/>
        <v>0</v>
      </c>
      <c r="O1297" s="176"/>
    </row>
    <row r="1298" spans="1:15" x14ac:dyDescent="0.25">
      <c r="A1298" s="176">
        <f t="shared" si="143"/>
        <v>2144</v>
      </c>
      <c r="B1298" s="176" t="str">
        <f t="shared" si="148"/>
        <v>NOCON</v>
      </c>
      <c r="C1298" s="176" t="str">
        <f t="shared" si="147"/>
        <v>NOCON</v>
      </c>
      <c r="D1298" s="174" t="s">
        <v>1396</v>
      </c>
      <c r="E1298" s="174">
        <v>6815.52</v>
      </c>
      <c r="F1298" s="174">
        <v>3645</v>
      </c>
      <c r="G1298" s="174">
        <v>2500</v>
      </c>
      <c r="H1298" s="174">
        <v>50</v>
      </c>
      <c r="I1298" s="174">
        <v>50</v>
      </c>
      <c r="K1298" s="176">
        <f t="shared" si="144"/>
        <v>44</v>
      </c>
      <c r="L1298" s="176">
        <f t="shared" si="145"/>
        <v>21</v>
      </c>
      <c r="M1298" s="176" t="b">
        <f t="shared" si="146"/>
        <v>1</v>
      </c>
      <c r="N1298" s="176">
        <f t="shared" si="142"/>
        <v>0</v>
      </c>
      <c r="O1298" s="176"/>
    </row>
    <row r="1299" spans="1:15" x14ac:dyDescent="0.25">
      <c r="A1299" s="176">
        <f t="shared" si="143"/>
        <v>2145</v>
      </c>
      <c r="B1299" s="176" t="str">
        <f t="shared" si="148"/>
        <v>NOCON</v>
      </c>
      <c r="C1299" s="176" t="str">
        <f t="shared" si="147"/>
        <v>NOCON</v>
      </c>
      <c r="D1299" s="174" t="s">
        <v>1396</v>
      </c>
      <c r="E1299" s="174">
        <v>6965.52</v>
      </c>
      <c r="F1299" s="174">
        <v>3645</v>
      </c>
      <c r="G1299" s="174">
        <v>2500</v>
      </c>
      <c r="H1299" s="174">
        <v>50</v>
      </c>
      <c r="I1299" s="174">
        <v>50</v>
      </c>
      <c r="K1299" s="176">
        <f t="shared" si="144"/>
        <v>45</v>
      </c>
      <c r="L1299" s="176">
        <f t="shared" si="145"/>
        <v>21</v>
      </c>
      <c r="M1299" s="176" t="b">
        <f t="shared" si="146"/>
        <v>1</v>
      </c>
      <c r="N1299" s="176">
        <f t="shared" si="142"/>
        <v>0</v>
      </c>
      <c r="O1299" s="176"/>
    </row>
    <row r="1300" spans="1:15" x14ac:dyDescent="0.25">
      <c r="A1300" s="176">
        <f t="shared" si="143"/>
        <v>2146</v>
      </c>
      <c r="B1300" s="176" t="str">
        <f t="shared" si="148"/>
        <v>NOCON</v>
      </c>
      <c r="C1300" s="176" t="str">
        <f t="shared" si="147"/>
        <v>NOCON</v>
      </c>
      <c r="D1300" s="174" t="s">
        <v>1396</v>
      </c>
      <c r="E1300" s="174">
        <v>7115.52</v>
      </c>
      <c r="F1300" s="174">
        <v>3645</v>
      </c>
      <c r="G1300" s="174">
        <v>2500</v>
      </c>
      <c r="H1300" s="174">
        <v>50</v>
      </c>
      <c r="I1300" s="174">
        <v>50</v>
      </c>
      <c r="K1300" s="176">
        <f t="shared" si="144"/>
        <v>46</v>
      </c>
      <c r="L1300" s="176">
        <f t="shared" si="145"/>
        <v>21</v>
      </c>
      <c r="M1300" s="176" t="b">
        <f t="shared" si="146"/>
        <v>1</v>
      </c>
      <c r="N1300" s="176">
        <f t="shared" ref="N1300:N1363" si="149">ABS(K1300-ROUND(K1300,0))+ABS(L1300-ROUND(L1300,0))</f>
        <v>0</v>
      </c>
      <c r="O1300" s="176"/>
    </row>
    <row r="1301" spans="1:15" x14ac:dyDescent="0.25">
      <c r="A1301" s="176">
        <f t="shared" si="143"/>
        <v>2147</v>
      </c>
      <c r="B1301" s="176" t="str">
        <f t="shared" si="148"/>
        <v>NOCON</v>
      </c>
      <c r="C1301" s="176" t="str">
        <f t="shared" si="147"/>
        <v>NOCON</v>
      </c>
      <c r="D1301" s="174" t="s">
        <v>1396</v>
      </c>
      <c r="E1301" s="174">
        <v>7265.52</v>
      </c>
      <c r="F1301" s="174">
        <v>3645</v>
      </c>
      <c r="G1301" s="174">
        <v>2500</v>
      </c>
      <c r="H1301" s="174">
        <v>50</v>
      </c>
      <c r="I1301" s="174">
        <v>50</v>
      </c>
      <c r="K1301" s="176">
        <f t="shared" si="144"/>
        <v>47</v>
      </c>
      <c r="L1301" s="176">
        <f t="shared" si="145"/>
        <v>21</v>
      </c>
      <c r="M1301" s="176" t="b">
        <f t="shared" si="146"/>
        <v>1</v>
      </c>
      <c r="N1301" s="176">
        <f t="shared" si="149"/>
        <v>0</v>
      </c>
      <c r="O1301" s="176"/>
    </row>
    <row r="1302" spans="1:15" x14ac:dyDescent="0.25">
      <c r="A1302" s="176">
        <f t="shared" si="143"/>
        <v>2148</v>
      </c>
      <c r="B1302" s="176" t="str">
        <f t="shared" si="148"/>
        <v>NOCON</v>
      </c>
      <c r="C1302" s="176" t="str">
        <f t="shared" si="147"/>
        <v>NOCON</v>
      </c>
      <c r="D1302" s="174" t="s">
        <v>1396</v>
      </c>
      <c r="E1302" s="174">
        <v>7415.52</v>
      </c>
      <c r="F1302" s="174">
        <v>3645</v>
      </c>
      <c r="G1302" s="174">
        <v>2500</v>
      </c>
      <c r="H1302" s="174">
        <v>50</v>
      </c>
      <c r="I1302" s="174">
        <v>50</v>
      </c>
      <c r="K1302" s="176">
        <f t="shared" si="144"/>
        <v>48</v>
      </c>
      <c r="L1302" s="176">
        <f t="shared" si="145"/>
        <v>21</v>
      </c>
      <c r="M1302" s="176" t="b">
        <f t="shared" si="146"/>
        <v>1</v>
      </c>
      <c r="N1302" s="176">
        <f t="shared" si="149"/>
        <v>0</v>
      </c>
      <c r="O1302" s="176"/>
    </row>
    <row r="1303" spans="1:15" x14ac:dyDescent="0.25">
      <c r="A1303" s="176">
        <f t="shared" si="143"/>
        <v>2226</v>
      </c>
      <c r="B1303" s="176" t="str">
        <f t="shared" si="148"/>
        <v>VDDHV</v>
      </c>
      <c r="C1303" s="176" t="str">
        <f t="shared" si="147"/>
        <v>VDDHV&lt;123&gt;</v>
      </c>
      <c r="D1303" s="174" t="s">
        <v>2461</v>
      </c>
      <c r="E1303" s="174">
        <v>4115.5200000000004</v>
      </c>
      <c r="F1303" s="174">
        <v>3469</v>
      </c>
      <c r="G1303" s="174">
        <v>2500</v>
      </c>
      <c r="H1303" s="174">
        <v>50</v>
      </c>
      <c r="I1303" s="174">
        <v>50</v>
      </c>
      <c r="K1303" s="176">
        <f t="shared" si="144"/>
        <v>26.000000000000004</v>
      </c>
      <c r="L1303" s="176">
        <f t="shared" si="145"/>
        <v>22</v>
      </c>
      <c r="M1303" s="176" t="b">
        <f t="shared" si="146"/>
        <v>1</v>
      </c>
      <c r="N1303" s="176">
        <f t="shared" si="149"/>
        <v>3.5527136788005009E-15</v>
      </c>
      <c r="O1303" s="176"/>
    </row>
    <row r="1304" spans="1:15" x14ac:dyDescent="0.25">
      <c r="A1304" s="176">
        <f t="shared" si="143"/>
        <v>2227</v>
      </c>
      <c r="B1304" s="176" t="str">
        <f t="shared" si="148"/>
        <v>PZT&lt;660&gt;</v>
      </c>
      <c r="C1304" s="176" t="str">
        <f t="shared" si="147"/>
        <v>PZT&lt;660&gt;</v>
      </c>
      <c r="D1304" s="174" t="s">
        <v>2462</v>
      </c>
      <c r="E1304" s="174">
        <v>4265.5200000000004</v>
      </c>
      <c r="F1304" s="174">
        <v>3469</v>
      </c>
      <c r="G1304" s="174">
        <v>2500</v>
      </c>
      <c r="H1304" s="174">
        <v>50</v>
      </c>
      <c r="I1304" s="174">
        <v>50</v>
      </c>
      <c r="K1304" s="176">
        <f t="shared" si="144"/>
        <v>27.000000000000004</v>
      </c>
      <c r="L1304" s="176">
        <f t="shared" si="145"/>
        <v>22</v>
      </c>
      <c r="M1304" s="176" t="b">
        <f t="shared" si="146"/>
        <v>1</v>
      </c>
      <c r="N1304" s="176">
        <f t="shared" si="149"/>
        <v>3.5527136788005009E-15</v>
      </c>
      <c r="O1304" s="176"/>
    </row>
    <row r="1305" spans="1:15" x14ac:dyDescent="0.25">
      <c r="A1305" s="176">
        <f t="shared" si="143"/>
        <v>2228</v>
      </c>
      <c r="B1305" s="176" t="str">
        <f t="shared" si="148"/>
        <v>PZT&lt;661&gt;</v>
      </c>
      <c r="C1305" s="176" t="str">
        <f t="shared" si="147"/>
        <v>PZT&lt;661&gt;</v>
      </c>
      <c r="D1305" s="174" t="s">
        <v>2463</v>
      </c>
      <c r="E1305" s="174">
        <v>4415.5200000000004</v>
      </c>
      <c r="F1305" s="174">
        <v>3469</v>
      </c>
      <c r="G1305" s="174">
        <v>2500</v>
      </c>
      <c r="H1305" s="174">
        <v>50</v>
      </c>
      <c r="I1305" s="174">
        <v>50</v>
      </c>
      <c r="K1305" s="176">
        <f t="shared" si="144"/>
        <v>28</v>
      </c>
      <c r="L1305" s="176">
        <f t="shared" si="145"/>
        <v>22</v>
      </c>
      <c r="M1305" s="176" t="b">
        <f t="shared" si="146"/>
        <v>1</v>
      </c>
      <c r="N1305" s="176">
        <f t="shared" si="149"/>
        <v>0</v>
      </c>
      <c r="O1305" s="176"/>
    </row>
    <row r="1306" spans="1:15" x14ac:dyDescent="0.25">
      <c r="A1306" s="176">
        <f t="shared" si="143"/>
        <v>2229</v>
      </c>
      <c r="B1306" s="176" t="str">
        <f t="shared" si="148"/>
        <v>PZT&lt;662&gt;</v>
      </c>
      <c r="C1306" s="176" t="str">
        <f t="shared" si="147"/>
        <v>PZT&lt;662&gt;</v>
      </c>
      <c r="D1306" s="174" t="s">
        <v>2464</v>
      </c>
      <c r="E1306" s="174">
        <v>4565.5200000000004</v>
      </c>
      <c r="F1306" s="174">
        <v>3469</v>
      </c>
      <c r="G1306" s="174">
        <v>2500</v>
      </c>
      <c r="H1306" s="174">
        <v>50</v>
      </c>
      <c r="I1306" s="174">
        <v>50</v>
      </c>
      <c r="K1306" s="176">
        <f t="shared" si="144"/>
        <v>29</v>
      </c>
      <c r="L1306" s="176">
        <f t="shared" si="145"/>
        <v>22</v>
      </c>
      <c r="M1306" s="176" t="b">
        <f t="shared" si="146"/>
        <v>1</v>
      </c>
      <c r="N1306" s="176">
        <f t="shared" si="149"/>
        <v>0</v>
      </c>
      <c r="O1306" s="176"/>
    </row>
    <row r="1307" spans="1:15" x14ac:dyDescent="0.25">
      <c r="A1307" s="176">
        <f t="shared" si="143"/>
        <v>2230</v>
      </c>
      <c r="B1307" s="176" t="str">
        <f t="shared" si="148"/>
        <v>PZT&lt;663&gt;</v>
      </c>
      <c r="C1307" s="176" t="str">
        <f t="shared" si="147"/>
        <v>PZT&lt;663&gt;</v>
      </c>
      <c r="D1307" s="174" t="s">
        <v>2465</v>
      </c>
      <c r="E1307" s="174">
        <v>4715.5200000000004</v>
      </c>
      <c r="F1307" s="174">
        <v>3469</v>
      </c>
      <c r="G1307" s="174">
        <v>2500</v>
      </c>
      <c r="H1307" s="174">
        <v>50</v>
      </c>
      <c r="I1307" s="174">
        <v>50</v>
      </c>
      <c r="K1307" s="176">
        <f t="shared" si="144"/>
        <v>30</v>
      </c>
      <c r="L1307" s="176">
        <f t="shared" si="145"/>
        <v>22</v>
      </c>
      <c r="M1307" s="176" t="b">
        <f t="shared" si="146"/>
        <v>1</v>
      </c>
      <c r="N1307" s="176">
        <f t="shared" si="149"/>
        <v>0</v>
      </c>
      <c r="O1307" s="176"/>
    </row>
    <row r="1308" spans="1:15" x14ac:dyDescent="0.25">
      <c r="A1308" s="176">
        <f t="shared" si="143"/>
        <v>2231</v>
      </c>
      <c r="B1308" s="176" t="str">
        <f t="shared" si="148"/>
        <v>VSSHV</v>
      </c>
      <c r="C1308" s="176" t="str">
        <f t="shared" si="147"/>
        <v>VSSHV&lt;103&gt;</v>
      </c>
      <c r="D1308" s="174" t="s">
        <v>2466</v>
      </c>
      <c r="E1308" s="174">
        <v>4865.5200000000004</v>
      </c>
      <c r="F1308" s="174">
        <v>3469</v>
      </c>
      <c r="G1308" s="174">
        <v>2500</v>
      </c>
      <c r="H1308" s="174">
        <v>50</v>
      </c>
      <c r="I1308" s="174">
        <v>50</v>
      </c>
      <c r="K1308" s="176">
        <f t="shared" si="144"/>
        <v>31</v>
      </c>
      <c r="L1308" s="176">
        <f t="shared" si="145"/>
        <v>22</v>
      </c>
      <c r="M1308" s="176" t="b">
        <f t="shared" si="146"/>
        <v>1</v>
      </c>
      <c r="N1308" s="176">
        <f t="shared" si="149"/>
        <v>0</v>
      </c>
      <c r="O1308" s="176"/>
    </row>
    <row r="1309" spans="1:15" x14ac:dyDescent="0.25">
      <c r="A1309" s="176">
        <f t="shared" si="143"/>
        <v>2232</v>
      </c>
      <c r="B1309" s="176" t="str">
        <f t="shared" si="148"/>
        <v>PZT&lt;664&gt;</v>
      </c>
      <c r="C1309" s="176" t="str">
        <f t="shared" si="147"/>
        <v>PZT&lt;664&gt;</v>
      </c>
      <c r="D1309" s="174" t="s">
        <v>2467</v>
      </c>
      <c r="E1309" s="174">
        <v>5015.5200000000004</v>
      </c>
      <c r="F1309" s="174">
        <v>3469</v>
      </c>
      <c r="G1309" s="174">
        <v>2500</v>
      </c>
      <c r="H1309" s="174">
        <v>50</v>
      </c>
      <c r="I1309" s="174">
        <v>50</v>
      </c>
      <c r="K1309" s="176">
        <f t="shared" si="144"/>
        <v>32</v>
      </c>
      <c r="L1309" s="176">
        <f t="shared" si="145"/>
        <v>22</v>
      </c>
      <c r="M1309" s="176" t="b">
        <f t="shared" si="146"/>
        <v>1</v>
      </c>
      <c r="N1309" s="176">
        <f t="shared" si="149"/>
        <v>0</v>
      </c>
      <c r="O1309" s="176"/>
    </row>
    <row r="1310" spans="1:15" x14ac:dyDescent="0.25">
      <c r="A1310" s="176">
        <f t="shared" si="143"/>
        <v>2233</v>
      </c>
      <c r="B1310" s="176" t="str">
        <f t="shared" si="148"/>
        <v>PZT&lt;665&gt;</v>
      </c>
      <c r="C1310" s="176" t="str">
        <f t="shared" si="147"/>
        <v>PZT&lt;665&gt;</v>
      </c>
      <c r="D1310" s="174" t="s">
        <v>2468</v>
      </c>
      <c r="E1310" s="174">
        <v>5165.5200000000004</v>
      </c>
      <c r="F1310" s="174">
        <v>3469</v>
      </c>
      <c r="G1310" s="174">
        <v>2500</v>
      </c>
      <c r="H1310" s="174">
        <v>50</v>
      </c>
      <c r="I1310" s="174">
        <v>50</v>
      </c>
      <c r="K1310" s="176">
        <f t="shared" si="144"/>
        <v>33</v>
      </c>
      <c r="L1310" s="176">
        <f t="shared" si="145"/>
        <v>22</v>
      </c>
      <c r="M1310" s="176" t="b">
        <f t="shared" si="146"/>
        <v>1</v>
      </c>
      <c r="N1310" s="176">
        <f t="shared" si="149"/>
        <v>0</v>
      </c>
      <c r="O1310" s="176"/>
    </row>
    <row r="1311" spans="1:15" x14ac:dyDescent="0.25">
      <c r="A1311" s="176">
        <f t="shared" si="143"/>
        <v>2234</v>
      </c>
      <c r="B1311" s="176" t="str">
        <f t="shared" si="148"/>
        <v>PZT&lt;666&gt;</v>
      </c>
      <c r="C1311" s="176" t="str">
        <f t="shared" si="147"/>
        <v>PZT&lt;666&gt;</v>
      </c>
      <c r="D1311" s="174" t="s">
        <v>2469</v>
      </c>
      <c r="E1311" s="174">
        <v>5315.52</v>
      </c>
      <c r="F1311" s="174">
        <v>3469</v>
      </c>
      <c r="G1311" s="174">
        <v>2500</v>
      </c>
      <c r="H1311" s="174">
        <v>50</v>
      </c>
      <c r="I1311" s="174">
        <v>50</v>
      </c>
      <c r="K1311" s="176">
        <f t="shared" si="144"/>
        <v>34</v>
      </c>
      <c r="L1311" s="176">
        <f t="shared" si="145"/>
        <v>22</v>
      </c>
      <c r="M1311" s="176" t="b">
        <f t="shared" si="146"/>
        <v>1</v>
      </c>
      <c r="N1311" s="176">
        <f t="shared" si="149"/>
        <v>0</v>
      </c>
      <c r="O1311" s="176"/>
    </row>
    <row r="1312" spans="1:15" x14ac:dyDescent="0.25">
      <c r="A1312" s="176">
        <f t="shared" si="143"/>
        <v>2235</v>
      </c>
      <c r="B1312" s="176" t="str">
        <f t="shared" si="148"/>
        <v>PZT&lt;667&gt;</v>
      </c>
      <c r="C1312" s="176" t="str">
        <f t="shared" si="147"/>
        <v>PZT&lt;667&gt;</v>
      </c>
      <c r="D1312" s="174" t="s">
        <v>2470</v>
      </c>
      <c r="E1312" s="174">
        <v>5465.52</v>
      </c>
      <c r="F1312" s="174">
        <v>3469</v>
      </c>
      <c r="G1312" s="174">
        <v>2500</v>
      </c>
      <c r="H1312" s="174">
        <v>50</v>
      </c>
      <c r="I1312" s="174">
        <v>50</v>
      </c>
      <c r="K1312" s="176">
        <f t="shared" si="144"/>
        <v>35</v>
      </c>
      <c r="L1312" s="176">
        <f t="shared" si="145"/>
        <v>22</v>
      </c>
      <c r="M1312" s="176" t="b">
        <f t="shared" si="146"/>
        <v>1</v>
      </c>
      <c r="N1312" s="176">
        <f t="shared" si="149"/>
        <v>0</v>
      </c>
      <c r="O1312" s="176"/>
    </row>
    <row r="1313" spans="1:15" x14ac:dyDescent="0.25">
      <c r="A1313" s="176">
        <f t="shared" si="143"/>
        <v>2236</v>
      </c>
      <c r="B1313" s="176" t="str">
        <f t="shared" si="148"/>
        <v>VDDHV</v>
      </c>
      <c r="C1313" s="176" t="str">
        <f t="shared" si="147"/>
        <v>VDDHV&lt;124&gt;</v>
      </c>
      <c r="D1313" s="174" t="s">
        <v>2471</v>
      </c>
      <c r="E1313" s="174">
        <v>5615.52</v>
      </c>
      <c r="F1313" s="174">
        <v>3469</v>
      </c>
      <c r="G1313" s="174">
        <v>2500</v>
      </c>
      <c r="H1313" s="174">
        <v>50</v>
      </c>
      <c r="I1313" s="174">
        <v>50</v>
      </c>
      <c r="K1313" s="176">
        <f t="shared" si="144"/>
        <v>36</v>
      </c>
      <c r="L1313" s="176">
        <f t="shared" si="145"/>
        <v>22</v>
      </c>
      <c r="M1313" s="176" t="b">
        <f t="shared" si="146"/>
        <v>1</v>
      </c>
      <c r="N1313" s="176">
        <f t="shared" si="149"/>
        <v>0</v>
      </c>
      <c r="O1313" s="176"/>
    </row>
    <row r="1314" spans="1:15" x14ac:dyDescent="0.25">
      <c r="A1314" s="176">
        <f t="shared" si="143"/>
        <v>2237</v>
      </c>
      <c r="B1314" s="176" t="str">
        <f t="shared" si="148"/>
        <v>PZT&lt;668&gt;</v>
      </c>
      <c r="C1314" s="176" t="str">
        <f t="shared" si="147"/>
        <v>PZT&lt;668&gt;</v>
      </c>
      <c r="D1314" s="174" t="s">
        <v>2472</v>
      </c>
      <c r="E1314" s="174">
        <v>5765.52</v>
      </c>
      <c r="F1314" s="174">
        <v>3469</v>
      </c>
      <c r="G1314" s="174">
        <v>2500</v>
      </c>
      <c r="H1314" s="174">
        <v>50</v>
      </c>
      <c r="I1314" s="174">
        <v>50</v>
      </c>
      <c r="K1314" s="176">
        <f t="shared" si="144"/>
        <v>37</v>
      </c>
      <c r="L1314" s="176">
        <f t="shared" si="145"/>
        <v>22</v>
      </c>
      <c r="M1314" s="176" t="b">
        <f t="shared" si="146"/>
        <v>1</v>
      </c>
      <c r="N1314" s="176">
        <f t="shared" si="149"/>
        <v>0</v>
      </c>
      <c r="O1314" s="176"/>
    </row>
    <row r="1315" spans="1:15" x14ac:dyDescent="0.25">
      <c r="A1315" s="176">
        <f t="shared" si="143"/>
        <v>2238</v>
      </c>
      <c r="B1315" s="176" t="str">
        <f t="shared" si="148"/>
        <v>PZT&lt;669&gt;</v>
      </c>
      <c r="C1315" s="176" t="str">
        <f t="shared" si="147"/>
        <v>PZT&lt;669&gt;</v>
      </c>
      <c r="D1315" s="174" t="s">
        <v>2473</v>
      </c>
      <c r="E1315" s="174">
        <v>5915.52</v>
      </c>
      <c r="F1315" s="174">
        <v>3469</v>
      </c>
      <c r="G1315" s="174">
        <v>2500</v>
      </c>
      <c r="H1315" s="174">
        <v>50</v>
      </c>
      <c r="I1315" s="174">
        <v>50</v>
      </c>
      <c r="K1315" s="176">
        <f t="shared" si="144"/>
        <v>38</v>
      </c>
      <c r="L1315" s="176">
        <f t="shared" si="145"/>
        <v>22</v>
      </c>
      <c r="M1315" s="176" t="b">
        <f t="shared" si="146"/>
        <v>1</v>
      </c>
      <c r="N1315" s="176">
        <f t="shared" si="149"/>
        <v>0</v>
      </c>
      <c r="O1315" s="176"/>
    </row>
    <row r="1316" spans="1:15" x14ac:dyDescent="0.25">
      <c r="A1316" s="176">
        <f t="shared" si="143"/>
        <v>2239</v>
      </c>
      <c r="B1316" s="176" t="str">
        <f t="shared" si="148"/>
        <v>PZT&lt;670&gt;</v>
      </c>
      <c r="C1316" s="176" t="str">
        <f t="shared" si="147"/>
        <v>PZT&lt;670&gt;</v>
      </c>
      <c r="D1316" s="174" t="s">
        <v>2474</v>
      </c>
      <c r="E1316" s="174">
        <v>6065.52</v>
      </c>
      <c r="F1316" s="174">
        <v>3469</v>
      </c>
      <c r="G1316" s="174">
        <v>2500</v>
      </c>
      <c r="H1316" s="174">
        <v>50</v>
      </c>
      <c r="I1316" s="174">
        <v>50</v>
      </c>
      <c r="K1316" s="176">
        <f t="shared" si="144"/>
        <v>39</v>
      </c>
      <c r="L1316" s="176">
        <f t="shared" si="145"/>
        <v>22</v>
      </c>
      <c r="M1316" s="176" t="b">
        <f t="shared" si="146"/>
        <v>1</v>
      </c>
      <c r="N1316" s="176">
        <f t="shared" si="149"/>
        <v>0</v>
      </c>
      <c r="O1316" s="176"/>
    </row>
    <row r="1317" spans="1:15" x14ac:dyDescent="0.25">
      <c r="A1317" s="176">
        <f t="shared" si="143"/>
        <v>2240</v>
      </c>
      <c r="B1317" s="176" t="str">
        <f t="shared" si="148"/>
        <v>PZT&lt;671&gt;</v>
      </c>
      <c r="C1317" s="176" t="str">
        <f t="shared" si="147"/>
        <v>PZT&lt;671&gt;</v>
      </c>
      <c r="D1317" s="174" t="s">
        <v>2475</v>
      </c>
      <c r="E1317" s="174">
        <v>6215.52</v>
      </c>
      <c r="F1317" s="174">
        <v>3469</v>
      </c>
      <c r="G1317" s="174">
        <v>2500</v>
      </c>
      <c r="H1317" s="174">
        <v>50</v>
      </c>
      <c r="I1317" s="174">
        <v>50</v>
      </c>
      <c r="K1317" s="176">
        <f t="shared" si="144"/>
        <v>40</v>
      </c>
      <c r="L1317" s="176">
        <f t="shared" si="145"/>
        <v>22</v>
      </c>
      <c r="M1317" s="176" t="b">
        <f t="shared" si="146"/>
        <v>1</v>
      </c>
      <c r="N1317" s="176">
        <f t="shared" si="149"/>
        <v>0</v>
      </c>
      <c r="O1317" s="176"/>
    </row>
    <row r="1318" spans="1:15" x14ac:dyDescent="0.25">
      <c r="A1318" s="176">
        <f t="shared" si="143"/>
        <v>2241</v>
      </c>
      <c r="B1318" s="176" t="str">
        <f t="shared" si="148"/>
        <v>VDDHV</v>
      </c>
      <c r="C1318" s="176" t="str">
        <f t="shared" si="147"/>
        <v>VDDHV&lt;125&gt;</v>
      </c>
      <c r="D1318" s="174" t="s">
        <v>2476</v>
      </c>
      <c r="E1318" s="174">
        <v>6365.52</v>
      </c>
      <c r="F1318" s="174">
        <v>3469</v>
      </c>
      <c r="G1318" s="174">
        <v>2500</v>
      </c>
      <c r="H1318" s="174">
        <v>50</v>
      </c>
      <c r="I1318" s="174">
        <v>50</v>
      </c>
      <c r="K1318" s="176">
        <f t="shared" si="144"/>
        <v>41</v>
      </c>
      <c r="L1318" s="176">
        <f t="shared" si="145"/>
        <v>22</v>
      </c>
      <c r="M1318" s="176" t="b">
        <f t="shared" si="146"/>
        <v>1</v>
      </c>
      <c r="N1318" s="176">
        <f t="shared" si="149"/>
        <v>0</v>
      </c>
      <c r="O1318" s="176"/>
    </row>
    <row r="1319" spans="1:15" x14ac:dyDescent="0.25">
      <c r="A1319" s="176">
        <f t="shared" si="143"/>
        <v>2242</v>
      </c>
      <c r="B1319" s="176" t="str">
        <f t="shared" si="148"/>
        <v>VSSHV</v>
      </c>
      <c r="C1319" s="176" t="str">
        <f t="shared" si="147"/>
        <v>VSSHV&lt;104&gt;</v>
      </c>
      <c r="D1319" s="174" t="s">
        <v>2477</v>
      </c>
      <c r="E1319" s="174">
        <v>6515.52</v>
      </c>
      <c r="F1319" s="174">
        <v>3469</v>
      </c>
      <c r="G1319" s="174">
        <v>2500</v>
      </c>
      <c r="H1319" s="174">
        <v>50</v>
      </c>
      <c r="I1319" s="174">
        <v>50</v>
      </c>
      <c r="K1319" s="176">
        <f t="shared" si="144"/>
        <v>42</v>
      </c>
      <c r="L1319" s="176">
        <f t="shared" si="145"/>
        <v>22</v>
      </c>
      <c r="M1319" s="176" t="b">
        <f t="shared" si="146"/>
        <v>1</v>
      </c>
      <c r="N1319" s="176">
        <f t="shared" si="149"/>
        <v>0</v>
      </c>
      <c r="O1319" s="176"/>
    </row>
    <row r="1320" spans="1:15" x14ac:dyDescent="0.25">
      <c r="A1320" s="176">
        <f t="shared" si="143"/>
        <v>2243</v>
      </c>
      <c r="B1320" s="176" t="str">
        <f t="shared" si="148"/>
        <v>NOCON</v>
      </c>
      <c r="C1320" s="176" t="str">
        <f t="shared" si="147"/>
        <v>NOCON</v>
      </c>
      <c r="D1320" s="174" t="s">
        <v>1396</v>
      </c>
      <c r="E1320" s="174">
        <v>6665.52</v>
      </c>
      <c r="F1320" s="174">
        <v>3469</v>
      </c>
      <c r="G1320" s="174">
        <v>2500</v>
      </c>
      <c r="H1320" s="174">
        <v>50</v>
      </c>
      <c r="I1320" s="174">
        <v>50</v>
      </c>
      <c r="K1320" s="176">
        <f t="shared" si="144"/>
        <v>43</v>
      </c>
      <c r="L1320" s="176">
        <f t="shared" si="145"/>
        <v>22</v>
      </c>
      <c r="M1320" s="176" t="b">
        <f t="shared" si="146"/>
        <v>1</v>
      </c>
      <c r="N1320" s="176">
        <f t="shared" si="149"/>
        <v>0</v>
      </c>
      <c r="O1320" s="176"/>
    </row>
    <row r="1321" spans="1:15" x14ac:dyDescent="0.25">
      <c r="A1321" s="176">
        <f t="shared" si="143"/>
        <v>2244</v>
      </c>
      <c r="B1321" s="176" t="str">
        <f t="shared" si="148"/>
        <v>NOCON</v>
      </c>
      <c r="C1321" s="176" t="str">
        <f t="shared" si="147"/>
        <v>NOCON</v>
      </c>
      <c r="D1321" s="174" t="s">
        <v>1396</v>
      </c>
      <c r="E1321" s="174">
        <v>6815.52</v>
      </c>
      <c r="F1321" s="174">
        <v>3469</v>
      </c>
      <c r="G1321" s="174">
        <v>2500</v>
      </c>
      <c r="H1321" s="174">
        <v>50</v>
      </c>
      <c r="I1321" s="174">
        <v>50</v>
      </c>
      <c r="K1321" s="176">
        <f t="shared" si="144"/>
        <v>44</v>
      </c>
      <c r="L1321" s="176">
        <f t="shared" si="145"/>
        <v>22</v>
      </c>
      <c r="M1321" s="176" t="b">
        <f t="shared" si="146"/>
        <v>1</v>
      </c>
      <c r="N1321" s="176">
        <f t="shared" si="149"/>
        <v>0</v>
      </c>
      <c r="O1321" s="176"/>
    </row>
    <row r="1322" spans="1:15" x14ac:dyDescent="0.25">
      <c r="A1322" s="176">
        <f t="shared" si="143"/>
        <v>2245</v>
      </c>
      <c r="B1322" s="176" t="str">
        <f t="shared" si="148"/>
        <v>NOCON</v>
      </c>
      <c r="C1322" s="176" t="str">
        <f t="shared" si="147"/>
        <v>NOCON</v>
      </c>
      <c r="D1322" s="174" t="s">
        <v>1396</v>
      </c>
      <c r="E1322" s="174">
        <v>6965.52</v>
      </c>
      <c r="F1322" s="174">
        <v>3469</v>
      </c>
      <c r="G1322" s="174">
        <v>2500</v>
      </c>
      <c r="H1322" s="174">
        <v>50</v>
      </c>
      <c r="I1322" s="174">
        <v>50</v>
      </c>
      <c r="K1322" s="176">
        <f t="shared" si="144"/>
        <v>45</v>
      </c>
      <c r="L1322" s="176">
        <f t="shared" si="145"/>
        <v>22</v>
      </c>
      <c r="M1322" s="176" t="b">
        <f t="shared" si="146"/>
        <v>1</v>
      </c>
      <c r="N1322" s="176">
        <f t="shared" si="149"/>
        <v>0</v>
      </c>
      <c r="O1322" s="176"/>
    </row>
    <row r="1323" spans="1:15" x14ac:dyDescent="0.25">
      <c r="A1323" s="176">
        <f t="shared" si="143"/>
        <v>2246</v>
      </c>
      <c r="B1323" s="176" t="str">
        <f t="shared" si="148"/>
        <v>NOCON</v>
      </c>
      <c r="C1323" s="176" t="str">
        <f t="shared" si="147"/>
        <v>NOCON</v>
      </c>
      <c r="D1323" s="174" t="s">
        <v>1396</v>
      </c>
      <c r="E1323" s="174">
        <v>7115.52</v>
      </c>
      <c r="F1323" s="174">
        <v>3469</v>
      </c>
      <c r="G1323" s="174">
        <v>2500</v>
      </c>
      <c r="H1323" s="174">
        <v>50</v>
      </c>
      <c r="I1323" s="174">
        <v>50</v>
      </c>
      <c r="K1323" s="176">
        <f t="shared" si="144"/>
        <v>46</v>
      </c>
      <c r="L1323" s="176">
        <f t="shared" si="145"/>
        <v>22</v>
      </c>
      <c r="M1323" s="176" t="b">
        <f t="shared" si="146"/>
        <v>1</v>
      </c>
      <c r="N1323" s="176">
        <f t="shared" si="149"/>
        <v>0</v>
      </c>
      <c r="O1323" s="176"/>
    </row>
    <row r="1324" spans="1:15" x14ac:dyDescent="0.25">
      <c r="A1324" s="176">
        <f t="shared" si="143"/>
        <v>2247</v>
      </c>
      <c r="B1324" s="176" t="str">
        <f t="shared" si="148"/>
        <v>NOCON</v>
      </c>
      <c r="C1324" s="176" t="str">
        <f t="shared" si="147"/>
        <v>NOCON</v>
      </c>
      <c r="D1324" s="174" t="s">
        <v>1396</v>
      </c>
      <c r="E1324" s="174">
        <v>7265.52</v>
      </c>
      <c r="F1324" s="174">
        <v>3469</v>
      </c>
      <c r="G1324" s="174">
        <v>2500</v>
      </c>
      <c r="H1324" s="174">
        <v>50</v>
      </c>
      <c r="I1324" s="174">
        <v>50</v>
      </c>
      <c r="K1324" s="176">
        <f t="shared" si="144"/>
        <v>47</v>
      </c>
      <c r="L1324" s="176">
        <f t="shared" si="145"/>
        <v>22</v>
      </c>
      <c r="M1324" s="176" t="b">
        <f t="shared" si="146"/>
        <v>1</v>
      </c>
      <c r="N1324" s="176">
        <f t="shared" si="149"/>
        <v>0</v>
      </c>
      <c r="O1324" s="176"/>
    </row>
    <row r="1325" spans="1:15" x14ac:dyDescent="0.25">
      <c r="A1325" s="176">
        <f t="shared" si="143"/>
        <v>2248</v>
      </c>
      <c r="B1325" s="176" t="str">
        <f t="shared" si="148"/>
        <v>NOCON</v>
      </c>
      <c r="C1325" s="176" t="str">
        <f t="shared" si="147"/>
        <v>NOCON</v>
      </c>
      <c r="D1325" s="174" t="s">
        <v>1396</v>
      </c>
      <c r="E1325" s="174">
        <v>7415.52</v>
      </c>
      <c r="F1325" s="174">
        <v>3469</v>
      </c>
      <c r="G1325" s="174">
        <v>2500</v>
      </c>
      <c r="H1325" s="174">
        <v>50</v>
      </c>
      <c r="I1325" s="174">
        <v>50</v>
      </c>
      <c r="K1325" s="176">
        <f t="shared" si="144"/>
        <v>48</v>
      </c>
      <c r="L1325" s="176">
        <f t="shared" si="145"/>
        <v>22</v>
      </c>
      <c r="M1325" s="176" t="b">
        <f t="shared" si="146"/>
        <v>1</v>
      </c>
      <c r="N1325" s="176">
        <f t="shared" si="149"/>
        <v>0</v>
      </c>
      <c r="O1325" s="176"/>
    </row>
    <row r="1326" spans="1:15" x14ac:dyDescent="0.25">
      <c r="A1326" s="176">
        <f t="shared" si="143"/>
        <v>2327</v>
      </c>
      <c r="B1326" s="176" t="str">
        <f t="shared" si="148"/>
        <v>PZT&lt;692&gt;</v>
      </c>
      <c r="C1326" s="176" t="str">
        <f t="shared" si="147"/>
        <v>PZT&lt;692&gt;</v>
      </c>
      <c r="D1326" s="174" t="s">
        <v>2478</v>
      </c>
      <c r="E1326" s="174">
        <v>4265.5200000000004</v>
      </c>
      <c r="F1326" s="174">
        <v>3293</v>
      </c>
      <c r="G1326" s="174">
        <v>2500</v>
      </c>
      <c r="H1326" s="174">
        <v>50</v>
      </c>
      <c r="I1326" s="174">
        <v>50</v>
      </c>
      <c r="K1326" s="176">
        <f t="shared" si="144"/>
        <v>27.000000000000004</v>
      </c>
      <c r="L1326" s="176">
        <f t="shared" si="145"/>
        <v>23</v>
      </c>
      <c r="M1326" s="176" t="b">
        <f t="shared" si="146"/>
        <v>1</v>
      </c>
      <c r="N1326" s="176">
        <f t="shared" si="149"/>
        <v>3.5527136788005009E-15</v>
      </c>
      <c r="O1326" s="176"/>
    </row>
    <row r="1327" spans="1:15" x14ac:dyDescent="0.25">
      <c r="A1327" s="176">
        <f t="shared" si="143"/>
        <v>2328</v>
      </c>
      <c r="B1327" s="176" t="str">
        <f t="shared" si="148"/>
        <v>PZT&lt;693&gt;</v>
      </c>
      <c r="C1327" s="176" t="str">
        <f t="shared" si="147"/>
        <v>PZT&lt;693&gt;</v>
      </c>
      <c r="D1327" s="174" t="s">
        <v>2479</v>
      </c>
      <c r="E1327" s="174">
        <v>4415.5200000000004</v>
      </c>
      <c r="F1327" s="174">
        <v>3293</v>
      </c>
      <c r="G1327" s="174">
        <v>2500</v>
      </c>
      <c r="H1327" s="174">
        <v>50</v>
      </c>
      <c r="I1327" s="174">
        <v>50</v>
      </c>
      <c r="K1327" s="176">
        <f t="shared" si="144"/>
        <v>28</v>
      </c>
      <c r="L1327" s="176">
        <f t="shared" si="145"/>
        <v>23</v>
      </c>
      <c r="M1327" s="176" t="b">
        <f t="shared" si="146"/>
        <v>1</v>
      </c>
      <c r="N1327" s="176">
        <f t="shared" si="149"/>
        <v>0</v>
      </c>
      <c r="O1327" s="176"/>
    </row>
    <row r="1328" spans="1:15" x14ac:dyDescent="0.25">
      <c r="A1328" s="176">
        <f t="shared" si="143"/>
        <v>2329</v>
      </c>
      <c r="B1328" s="176" t="str">
        <f t="shared" si="148"/>
        <v>PZT&lt;694&gt;</v>
      </c>
      <c r="C1328" s="176" t="str">
        <f t="shared" si="147"/>
        <v>PZT&lt;694&gt;</v>
      </c>
      <c r="D1328" s="174" t="s">
        <v>2480</v>
      </c>
      <c r="E1328" s="174">
        <v>4565.5200000000004</v>
      </c>
      <c r="F1328" s="174">
        <v>3293</v>
      </c>
      <c r="G1328" s="174">
        <v>2500</v>
      </c>
      <c r="H1328" s="174">
        <v>50</v>
      </c>
      <c r="I1328" s="174">
        <v>50</v>
      </c>
      <c r="K1328" s="176">
        <f t="shared" si="144"/>
        <v>29</v>
      </c>
      <c r="L1328" s="176">
        <f t="shared" si="145"/>
        <v>23</v>
      </c>
      <c r="M1328" s="176" t="b">
        <f t="shared" si="146"/>
        <v>1</v>
      </c>
      <c r="N1328" s="176">
        <f t="shared" si="149"/>
        <v>0</v>
      </c>
      <c r="O1328" s="176"/>
    </row>
    <row r="1329" spans="1:15" x14ac:dyDescent="0.25">
      <c r="A1329" s="176">
        <f t="shared" si="143"/>
        <v>2330</v>
      </c>
      <c r="B1329" s="176" t="str">
        <f t="shared" si="148"/>
        <v>PZT&lt;695&gt;</v>
      </c>
      <c r="C1329" s="176" t="str">
        <f t="shared" si="147"/>
        <v>PZT&lt;695&gt;</v>
      </c>
      <c r="D1329" s="174" t="s">
        <v>2481</v>
      </c>
      <c r="E1329" s="174">
        <v>4715.5200000000004</v>
      </c>
      <c r="F1329" s="174">
        <v>3293</v>
      </c>
      <c r="G1329" s="174">
        <v>2500</v>
      </c>
      <c r="H1329" s="174">
        <v>50</v>
      </c>
      <c r="I1329" s="174">
        <v>50</v>
      </c>
      <c r="K1329" s="176">
        <f t="shared" si="144"/>
        <v>30</v>
      </c>
      <c r="L1329" s="176">
        <f t="shared" si="145"/>
        <v>23</v>
      </c>
      <c r="M1329" s="176" t="b">
        <f t="shared" si="146"/>
        <v>1</v>
      </c>
      <c r="N1329" s="176">
        <f t="shared" si="149"/>
        <v>0</v>
      </c>
      <c r="O1329" s="176"/>
    </row>
    <row r="1330" spans="1:15" x14ac:dyDescent="0.25">
      <c r="A1330" s="176">
        <f t="shared" si="143"/>
        <v>2331</v>
      </c>
      <c r="B1330" s="176" t="str">
        <f t="shared" si="148"/>
        <v>VSSHV</v>
      </c>
      <c r="C1330" s="176" t="str">
        <f t="shared" si="147"/>
        <v>VSSHV&lt;108&gt;</v>
      </c>
      <c r="D1330" s="174" t="s">
        <v>2482</v>
      </c>
      <c r="E1330" s="174">
        <v>4865.5200000000004</v>
      </c>
      <c r="F1330" s="174">
        <v>3293</v>
      </c>
      <c r="G1330" s="174">
        <v>2500</v>
      </c>
      <c r="H1330" s="174">
        <v>50</v>
      </c>
      <c r="I1330" s="174">
        <v>50</v>
      </c>
      <c r="K1330" s="176">
        <f t="shared" si="144"/>
        <v>31</v>
      </c>
      <c r="L1330" s="176">
        <f t="shared" si="145"/>
        <v>23</v>
      </c>
      <c r="M1330" s="176" t="b">
        <f t="shared" si="146"/>
        <v>1</v>
      </c>
      <c r="N1330" s="176">
        <f t="shared" si="149"/>
        <v>0</v>
      </c>
      <c r="O1330" s="176"/>
    </row>
    <row r="1331" spans="1:15" x14ac:dyDescent="0.25">
      <c r="A1331" s="176">
        <f t="shared" si="143"/>
        <v>2332</v>
      </c>
      <c r="B1331" s="176" t="str">
        <f t="shared" si="148"/>
        <v>PZT&lt;696&gt;</v>
      </c>
      <c r="C1331" s="176" t="str">
        <f t="shared" si="147"/>
        <v>PZT&lt;696&gt;</v>
      </c>
      <c r="D1331" s="174" t="s">
        <v>2483</v>
      </c>
      <c r="E1331" s="174">
        <v>5015.5200000000004</v>
      </c>
      <c r="F1331" s="174">
        <v>3293</v>
      </c>
      <c r="G1331" s="174">
        <v>2500</v>
      </c>
      <c r="H1331" s="174">
        <v>50</v>
      </c>
      <c r="I1331" s="174">
        <v>50</v>
      </c>
      <c r="K1331" s="176">
        <f t="shared" si="144"/>
        <v>32</v>
      </c>
      <c r="L1331" s="176">
        <f t="shared" si="145"/>
        <v>23</v>
      </c>
      <c r="M1331" s="176" t="b">
        <f t="shared" si="146"/>
        <v>1</v>
      </c>
      <c r="N1331" s="176">
        <f t="shared" si="149"/>
        <v>0</v>
      </c>
      <c r="O1331" s="176"/>
    </row>
    <row r="1332" spans="1:15" x14ac:dyDescent="0.25">
      <c r="A1332" s="176">
        <f t="shared" si="143"/>
        <v>2333</v>
      </c>
      <c r="B1332" s="176" t="str">
        <f t="shared" si="148"/>
        <v>PZT&lt;697&gt;</v>
      </c>
      <c r="C1332" s="176" t="str">
        <f t="shared" si="147"/>
        <v>PZT&lt;697&gt;</v>
      </c>
      <c r="D1332" s="174" t="s">
        <v>2484</v>
      </c>
      <c r="E1332" s="174">
        <v>5165.5200000000004</v>
      </c>
      <c r="F1332" s="174">
        <v>3293</v>
      </c>
      <c r="G1332" s="174">
        <v>2500</v>
      </c>
      <c r="H1332" s="174">
        <v>50</v>
      </c>
      <c r="I1332" s="174">
        <v>50</v>
      </c>
      <c r="K1332" s="176">
        <f t="shared" si="144"/>
        <v>33</v>
      </c>
      <c r="L1332" s="176">
        <f t="shared" si="145"/>
        <v>23</v>
      </c>
      <c r="M1332" s="176" t="b">
        <f t="shared" si="146"/>
        <v>1</v>
      </c>
      <c r="N1332" s="176">
        <f t="shared" si="149"/>
        <v>0</v>
      </c>
      <c r="O1332" s="176"/>
    </row>
    <row r="1333" spans="1:15" x14ac:dyDescent="0.25">
      <c r="A1333" s="176">
        <f t="shared" si="143"/>
        <v>2334</v>
      </c>
      <c r="B1333" s="176" t="str">
        <f t="shared" si="148"/>
        <v>PZT&lt;698&gt;</v>
      </c>
      <c r="C1333" s="176" t="str">
        <f t="shared" si="147"/>
        <v>PZT&lt;698&gt;</v>
      </c>
      <c r="D1333" s="174" t="s">
        <v>2485</v>
      </c>
      <c r="E1333" s="174">
        <v>5315.52</v>
      </c>
      <c r="F1333" s="174">
        <v>3293</v>
      </c>
      <c r="G1333" s="174">
        <v>2500</v>
      </c>
      <c r="H1333" s="174">
        <v>50</v>
      </c>
      <c r="I1333" s="174">
        <v>50</v>
      </c>
      <c r="K1333" s="176">
        <f t="shared" si="144"/>
        <v>34</v>
      </c>
      <c r="L1333" s="176">
        <f t="shared" si="145"/>
        <v>23</v>
      </c>
      <c r="M1333" s="176" t="b">
        <f t="shared" si="146"/>
        <v>1</v>
      </c>
      <c r="N1333" s="176">
        <f t="shared" si="149"/>
        <v>0</v>
      </c>
      <c r="O1333" s="176"/>
    </row>
    <row r="1334" spans="1:15" x14ac:dyDescent="0.25">
      <c r="A1334" s="176">
        <f t="shared" si="143"/>
        <v>2335</v>
      </c>
      <c r="B1334" s="176" t="str">
        <f t="shared" si="148"/>
        <v>PZT&lt;699&gt;</v>
      </c>
      <c r="C1334" s="176" t="str">
        <f t="shared" si="147"/>
        <v>PZT&lt;699&gt;</v>
      </c>
      <c r="D1334" s="174" t="s">
        <v>2486</v>
      </c>
      <c r="E1334" s="174">
        <v>5465.52</v>
      </c>
      <c r="F1334" s="174">
        <v>3293</v>
      </c>
      <c r="G1334" s="174">
        <v>2500</v>
      </c>
      <c r="H1334" s="174">
        <v>50</v>
      </c>
      <c r="I1334" s="174">
        <v>50</v>
      </c>
      <c r="K1334" s="176">
        <f t="shared" si="144"/>
        <v>35</v>
      </c>
      <c r="L1334" s="176">
        <f t="shared" si="145"/>
        <v>23</v>
      </c>
      <c r="M1334" s="176" t="b">
        <f t="shared" si="146"/>
        <v>1</v>
      </c>
      <c r="N1334" s="176">
        <f t="shared" si="149"/>
        <v>0</v>
      </c>
      <c r="O1334" s="176"/>
    </row>
    <row r="1335" spans="1:15" x14ac:dyDescent="0.25">
      <c r="A1335" s="176">
        <f t="shared" si="143"/>
        <v>2336</v>
      </c>
      <c r="B1335" s="176" t="str">
        <f t="shared" si="148"/>
        <v>VDDHV</v>
      </c>
      <c r="C1335" s="176" t="str">
        <f t="shared" si="147"/>
        <v>VDDHV&lt;130&gt;</v>
      </c>
      <c r="D1335" s="174" t="s">
        <v>2487</v>
      </c>
      <c r="E1335" s="174">
        <v>5615.52</v>
      </c>
      <c r="F1335" s="174">
        <v>3293</v>
      </c>
      <c r="G1335" s="174">
        <v>2500</v>
      </c>
      <c r="H1335" s="174">
        <v>50</v>
      </c>
      <c r="I1335" s="174">
        <v>50</v>
      </c>
      <c r="K1335" s="176">
        <f t="shared" si="144"/>
        <v>36</v>
      </c>
      <c r="L1335" s="176">
        <f t="shared" si="145"/>
        <v>23</v>
      </c>
      <c r="M1335" s="176" t="b">
        <f t="shared" si="146"/>
        <v>1</v>
      </c>
      <c r="N1335" s="176">
        <f t="shared" si="149"/>
        <v>0</v>
      </c>
      <c r="O1335" s="176"/>
    </row>
    <row r="1336" spans="1:15" x14ac:dyDescent="0.25">
      <c r="A1336" s="176">
        <f t="shared" si="143"/>
        <v>2337</v>
      </c>
      <c r="B1336" s="176" t="str">
        <f t="shared" si="148"/>
        <v>PZT&lt;700&gt;</v>
      </c>
      <c r="C1336" s="176" t="str">
        <f t="shared" si="147"/>
        <v>PZT&lt;700&gt;</v>
      </c>
      <c r="D1336" s="174" t="s">
        <v>2488</v>
      </c>
      <c r="E1336" s="174">
        <v>5765.52</v>
      </c>
      <c r="F1336" s="174">
        <v>3293</v>
      </c>
      <c r="G1336" s="174">
        <v>2500</v>
      </c>
      <c r="H1336" s="174">
        <v>50</v>
      </c>
      <c r="I1336" s="174">
        <v>50</v>
      </c>
      <c r="K1336" s="176">
        <f t="shared" si="144"/>
        <v>37</v>
      </c>
      <c r="L1336" s="176">
        <f t="shared" si="145"/>
        <v>23</v>
      </c>
      <c r="M1336" s="176" t="b">
        <f t="shared" si="146"/>
        <v>1</v>
      </c>
      <c r="N1336" s="176">
        <f t="shared" si="149"/>
        <v>0</v>
      </c>
      <c r="O1336" s="176"/>
    </row>
    <row r="1337" spans="1:15" x14ac:dyDescent="0.25">
      <c r="A1337" s="176">
        <f t="shared" si="143"/>
        <v>2338</v>
      </c>
      <c r="B1337" s="176" t="str">
        <f t="shared" si="148"/>
        <v>PZT&lt;701&gt;</v>
      </c>
      <c r="C1337" s="176" t="str">
        <f t="shared" si="147"/>
        <v>PZT&lt;701&gt;</v>
      </c>
      <c r="D1337" s="174" t="s">
        <v>2489</v>
      </c>
      <c r="E1337" s="174">
        <v>5915.52</v>
      </c>
      <c r="F1337" s="174">
        <v>3293</v>
      </c>
      <c r="G1337" s="174">
        <v>2500</v>
      </c>
      <c r="H1337" s="174">
        <v>50</v>
      </c>
      <c r="I1337" s="174">
        <v>50</v>
      </c>
      <c r="K1337" s="176">
        <f t="shared" si="144"/>
        <v>38</v>
      </c>
      <c r="L1337" s="176">
        <f t="shared" si="145"/>
        <v>23</v>
      </c>
      <c r="M1337" s="176" t="b">
        <f t="shared" si="146"/>
        <v>1</v>
      </c>
      <c r="N1337" s="176">
        <f t="shared" si="149"/>
        <v>0</v>
      </c>
      <c r="O1337" s="176"/>
    </row>
    <row r="1338" spans="1:15" x14ac:dyDescent="0.25">
      <c r="A1338" s="176">
        <f t="shared" si="143"/>
        <v>2339</v>
      </c>
      <c r="B1338" s="176" t="str">
        <f t="shared" si="148"/>
        <v>PZT&lt;702&gt;</v>
      </c>
      <c r="C1338" s="176" t="str">
        <f t="shared" si="147"/>
        <v>PZT&lt;702&gt;</v>
      </c>
      <c r="D1338" s="174" t="s">
        <v>2490</v>
      </c>
      <c r="E1338" s="174">
        <v>6065.52</v>
      </c>
      <c r="F1338" s="174">
        <v>3293</v>
      </c>
      <c r="G1338" s="174">
        <v>2500</v>
      </c>
      <c r="H1338" s="174">
        <v>50</v>
      </c>
      <c r="I1338" s="174">
        <v>50</v>
      </c>
      <c r="K1338" s="176">
        <f t="shared" si="144"/>
        <v>39</v>
      </c>
      <c r="L1338" s="176">
        <f t="shared" si="145"/>
        <v>23</v>
      </c>
      <c r="M1338" s="176" t="b">
        <f t="shared" si="146"/>
        <v>1</v>
      </c>
      <c r="N1338" s="176">
        <f t="shared" si="149"/>
        <v>0</v>
      </c>
      <c r="O1338" s="176"/>
    </row>
    <row r="1339" spans="1:15" x14ac:dyDescent="0.25">
      <c r="A1339" s="176">
        <f t="shared" si="143"/>
        <v>2340</v>
      </c>
      <c r="B1339" s="176" t="str">
        <f t="shared" si="148"/>
        <v>PZT&lt;703&gt;</v>
      </c>
      <c r="C1339" s="176" t="str">
        <f t="shared" si="147"/>
        <v>PZT&lt;703&gt;</v>
      </c>
      <c r="D1339" s="174" t="s">
        <v>2491</v>
      </c>
      <c r="E1339" s="174">
        <v>6215.52</v>
      </c>
      <c r="F1339" s="174">
        <v>3293</v>
      </c>
      <c r="G1339" s="174">
        <v>2500</v>
      </c>
      <c r="H1339" s="174">
        <v>50</v>
      </c>
      <c r="I1339" s="174">
        <v>50</v>
      </c>
      <c r="K1339" s="176">
        <f t="shared" si="144"/>
        <v>40</v>
      </c>
      <c r="L1339" s="176">
        <f t="shared" si="145"/>
        <v>23</v>
      </c>
      <c r="M1339" s="176" t="b">
        <f t="shared" si="146"/>
        <v>1</v>
      </c>
      <c r="N1339" s="176">
        <f t="shared" si="149"/>
        <v>0</v>
      </c>
      <c r="O1339" s="176"/>
    </row>
    <row r="1340" spans="1:15" x14ac:dyDescent="0.25">
      <c r="A1340" s="176">
        <f t="shared" si="143"/>
        <v>2341</v>
      </c>
      <c r="B1340" s="176" t="str">
        <f t="shared" si="148"/>
        <v>VDDHV</v>
      </c>
      <c r="C1340" s="176" t="str">
        <f t="shared" si="147"/>
        <v>VDDHV&lt;131&gt;</v>
      </c>
      <c r="D1340" s="174" t="s">
        <v>2492</v>
      </c>
      <c r="E1340" s="174">
        <v>6365.52</v>
      </c>
      <c r="F1340" s="174">
        <v>3293</v>
      </c>
      <c r="G1340" s="174">
        <v>2500</v>
      </c>
      <c r="H1340" s="174">
        <v>50</v>
      </c>
      <c r="I1340" s="174">
        <v>50</v>
      </c>
      <c r="K1340" s="176">
        <f t="shared" si="144"/>
        <v>41</v>
      </c>
      <c r="L1340" s="176">
        <f t="shared" si="145"/>
        <v>23</v>
      </c>
      <c r="M1340" s="176" t="b">
        <f t="shared" si="146"/>
        <v>1</v>
      </c>
      <c r="N1340" s="176">
        <f t="shared" si="149"/>
        <v>0</v>
      </c>
      <c r="O1340" s="176"/>
    </row>
    <row r="1341" spans="1:15" x14ac:dyDescent="0.25">
      <c r="A1341" s="176">
        <f t="shared" si="143"/>
        <v>2342</v>
      </c>
      <c r="B1341" s="176" t="str">
        <f t="shared" si="148"/>
        <v>VSSHV</v>
      </c>
      <c r="C1341" s="176" t="str">
        <f t="shared" si="147"/>
        <v>VSSHV&lt;109&gt;</v>
      </c>
      <c r="D1341" s="174" t="s">
        <v>2493</v>
      </c>
      <c r="E1341" s="174">
        <v>6515.52</v>
      </c>
      <c r="F1341" s="174">
        <v>3293</v>
      </c>
      <c r="G1341" s="174">
        <v>2500</v>
      </c>
      <c r="H1341" s="174">
        <v>50</v>
      </c>
      <c r="I1341" s="174">
        <v>50</v>
      </c>
      <c r="K1341" s="176">
        <f t="shared" si="144"/>
        <v>42</v>
      </c>
      <c r="L1341" s="176">
        <f t="shared" si="145"/>
        <v>23</v>
      </c>
      <c r="M1341" s="176" t="b">
        <f t="shared" si="146"/>
        <v>1</v>
      </c>
      <c r="N1341" s="176">
        <f t="shared" si="149"/>
        <v>0</v>
      </c>
      <c r="O1341" s="176"/>
    </row>
    <row r="1342" spans="1:15" x14ac:dyDescent="0.25">
      <c r="A1342" s="176">
        <f t="shared" si="143"/>
        <v>2343</v>
      </c>
      <c r="B1342" s="176" t="str">
        <f t="shared" si="148"/>
        <v>NOCON</v>
      </c>
      <c r="C1342" s="176" t="str">
        <f t="shared" si="147"/>
        <v>NOCON</v>
      </c>
      <c r="D1342" s="174" t="s">
        <v>1396</v>
      </c>
      <c r="E1342" s="174">
        <v>6665.52</v>
      </c>
      <c r="F1342" s="174">
        <v>3293</v>
      </c>
      <c r="G1342" s="174">
        <v>2500</v>
      </c>
      <c r="H1342" s="174">
        <v>50</v>
      </c>
      <c r="I1342" s="174">
        <v>50</v>
      </c>
      <c r="K1342" s="176">
        <f t="shared" si="144"/>
        <v>43</v>
      </c>
      <c r="L1342" s="176">
        <f t="shared" si="145"/>
        <v>23</v>
      </c>
      <c r="M1342" s="176" t="b">
        <f t="shared" si="146"/>
        <v>1</v>
      </c>
      <c r="N1342" s="176">
        <f t="shared" si="149"/>
        <v>0</v>
      </c>
      <c r="O1342" s="176"/>
    </row>
    <row r="1343" spans="1:15" x14ac:dyDescent="0.25">
      <c r="A1343" s="176">
        <f t="shared" si="143"/>
        <v>2344</v>
      </c>
      <c r="B1343" s="176" t="str">
        <f t="shared" si="148"/>
        <v>NOCON</v>
      </c>
      <c r="C1343" s="176" t="str">
        <f t="shared" si="147"/>
        <v>NOCON</v>
      </c>
      <c r="D1343" s="174" t="s">
        <v>1396</v>
      </c>
      <c r="E1343" s="174">
        <v>6815.52</v>
      </c>
      <c r="F1343" s="174">
        <v>3293</v>
      </c>
      <c r="G1343" s="174">
        <v>2500</v>
      </c>
      <c r="H1343" s="174">
        <v>50</v>
      </c>
      <c r="I1343" s="174">
        <v>50</v>
      </c>
      <c r="K1343" s="176">
        <f t="shared" si="144"/>
        <v>44</v>
      </c>
      <c r="L1343" s="176">
        <f t="shared" si="145"/>
        <v>23</v>
      </c>
      <c r="M1343" s="176" t="b">
        <f t="shared" si="146"/>
        <v>1</v>
      </c>
      <c r="N1343" s="176">
        <f t="shared" si="149"/>
        <v>0</v>
      </c>
      <c r="O1343" s="176"/>
    </row>
    <row r="1344" spans="1:15" x14ac:dyDescent="0.25">
      <c r="A1344" s="176">
        <f t="shared" si="143"/>
        <v>2345</v>
      </c>
      <c r="B1344" s="176" t="str">
        <f t="shared" si="148"/>
        <v>NOCON</v>
      </c>
      <c r="C1344" s="176" t="str">
        <f t="shared" si="147"/>
        <v>NOCON</v>
      </c>
      <c r="D1344" s="174" t="s">
        <v>1396</v>
      </c>
      <c r="E1344" s="174">
        <v>6965.52</v>
      </c>
      <c r="F1344" s="174">
        <v>3293</v>
      </c>
      <c r="G1344" s="174">
        <v>2500</v>
      </c>
      <c r="H1344" s="174">
        <v>50</v>
      </c>
      <c r="I1344" s="174">
        <v>50</v>
      </c>
      <c r="K1344" s="176">
        <f t="shared" si="144"/>
        <v>45</v>
      </c>
      <c r="L1344" s="176">
        <f t="shared" si="145"/>
        <v>23</v>
      </c>
      <c r="M1344" s="176" t="b">
        <f t="shared" si="146"/>
        <v>1</v>
      </c>
      <c r="N1344" s="176">
        <f t="shared" si="149"/>
        <v>0</v>
      </c>
      <c r="O1344" s="176"/>
    </row>
    <row r="1345" spans="1:15" x14ac:dyDescent="0.25">
      <c r="A1345" s="176">
        <f t="shared" si="143"/>
        <v>2346</v>
      </c>
      <c r="B1345" s="176" t="str">
        <f t="shared" si="148"/>
        <v>NOCON</v>
      </c>
      <c r="C1345" s="176" t="str">
        <f t="shared" si="147"/>
        <v>NOCON</v>
      </c>
      <c r="D1345" s="174" t="s">
        <v>1396</v>
      </c>
      <c r="E1345" s="174">
        <v>7115.52</v>
      </c>
      <c r="F1345" s="174">
        <v>3293</v>
      </c>
      <c r="G1345" s="174">
        <v>2500</v>
      </c>
      <c r="H1345" s="174">
        <v>50</v>
      </c>
      <c r="I1345" s="174">
        <v>50</v>
      </c>
      <c r="K1345" s="176">
        <f t="shared" si="144"/>
        <v>46</v>
      </c>
      <c r="L1345" s="176">
        <f t="shared" si="145"/>
        <v>23</v>
      </c>
      <c r="M1345" s="176" t="b">
        <f t="shared" si="146"/>
        <v>1</v>
      </c>
      <c r="N1345" s="176">
        <f t="shared" si="149"/>
        <v>0</v>
      </c>
      <c r="O1345" s="176"/>
    </row>
    <row r="1346" spans="1:15" x14ac:dyDescent="0.25">
      <c r="A1346" s="176">
        <f t="shared" si="143"/>
        <v>2347</v>
      </c>
      <c r="B1346" s="176" t="str">
        <f t="shared" si="148"/>
        <v>NOCON</v>
      </c>
      <c r="C1346" s="176" t="str">
        <f t="shared" si="147"/>
        <v>NOCON</v>
      </c>
      <c r="D1346" s="174" t="s">
        <v>1396</v>
      </c>
      <c r="E1346" s="174">
        <v>7265.52</v>
      </c>
      <c r="F1346" s="174">
        <v>3293</v>
      </c>
      <c r="G1346" s="174">
        <v>2500</v>
      </c>
      <c r="H1346" s="174">
        <v>50</v>
      </c>
      <c r="I1346" s="174">
        <v>50</v>
      </c>
      <c r="K1346" s="176">
        <f t="shared" si="144"/>
        <v>47</v>
      </c>
      <c r="L1346" s="176">
        <f t="shared" si="145"/>
        <v>23</v>
      </c>
      <c r="M1346" s="176" t="b">
        <f t="shared" si="146"/>
        <v>1</v>
      </c>
      <c r="N1346" s="176">
        <f t="shared" si="149"/>
        <v>0</v>
      </c>
      <c r="O1346" s="176"/>
    </row>
    <row r="1347" spans="1:15" x14ac:dyDescent="0.25">
      <c r="A1347" s="176">
        <f t="shared" ref="A1347:A1410" si="150">ROUND(K1347,0)+100*ROUND(L1347,0)</f>
        <v>2348</v>
      </c>
      <c r="B1347" s="176" t="str">
        <f t="shared" si="148"/>
        <v>NOCON</v>
      </c>
      <c r="C1347" s="176" t="str">
        <f t="shared" si="147"/>
        <v>NOCON</v>
      </c>
      <c r="D1347" s="174" t="s">
        <v>1396</v>
      </c>
      <c r="E1347" s="174">
        <v>7415.52</v>
      </c>
      <c r="F1347" s="174">
        <v>3293</v>
      </c>
      <c r="G1347" s="174">
        <v>2500</v>
      </c>
      <c r="H1347" s="174">
        <v>50</v>
      </c>
      <c r="I1347" s="174">
        <v>50</v>
      </c>
      <c r="K1347" s="176">
        <f t="shared" ref="K1347:K1410" si="151">(E1347-$Q$1)/150</f>
        <v>48</v>
      </c>
      <c r="L1347" s="176">
        <f t="shared" ref="L1347:L1410" si="152">($Q$2-F1347)/176</f>
        <v>23</v>
      </c>
      <c r="M1347" s="176" t="b">
        <f t="shared" ref="M1347:M1410" si="153">N1347&lt;0.000000000001</f>
        <v>1</v>
      </c>
      <c r="N1347" s="176">
        <f t="shared" si="149"/>
        <v>0</v>
      </c>
      <c r="O1347" s="176"/>
    </row>
    <row r="1348" spans="1:15" x14ac:dyDescent="0.25">
      <c r="A1348" s="176">
        <f t="shared" si="150"/>
        <v>2429</v>
      </c>
      <c r="B1348" s="176" t="str">
        <f t="shared" si="148"/>
        <v>PZT&lt;726&gt;</v>
      </c>
      <c r="C1348" s="176" t="str">
        <f t="shared" si="147"/>
        <v>PZT&lt;726&gt;</v>
      </c>
      <c r="D1348" s="174" t="s">
        <v>2494</v>
      </c>
      <c r="E1348" s="174">
        <v>4565.5200000000004</v>
      </c>
      <c r="F1348" s="174">
        <v>3117</v>
      </c>
      <c r="G1348" s="174">
        <v>2500</v>
      </c>
      <c r="H1348" s="174">
        <v>50</v>
      </c>
      <c r="I1348" s="174">
        <v>50</v>
      </c>
      <c r="K1348" s="176">
        <f t="shared" si="151"/>
        <v>29</v>
      </c>
      <c r="L1348" s="176">
        <f t="shared" si="152"/>
        <v>24</v>
      </c>
      <c r="M1348" s="176" t="b">
        <f t="shared" si="153"/>
        <v>1</v>
      </c>
      <c r="N1348" s="176">
        <f t="shared" si="149"/>
        <v>0</v>
      </c>
      <c r="O1348" s="176"/>
    </row>
    <row r="1349" spans="1:15" x14ac:dyDescent="0.25">
      <c r="A1349" s="176">
        <f t="shared" si="150"/>
        <v>2430</v>
      </c>
      <c r="B1349" s="176" t="str">
        <f t="shared" si="148"/>
        <v>PZT&lt;727&gt;</v>
      </c>
      <c r="C1349" s="176" t="str">
        <f t="shared" ref="C1349:C1412" si="154">IF(D1349="NO_NAME","NOCON",RIGHT(D1349,LEN(D1349)-2))</f>
        <v>PZT&lt;727&gt;</v>
      </c>
      <c r="D1349" s="174" t="s">
        <v>2495</v>
      </c>
      <c r="E1349" s="174">
        <v>4715.5200000000004</v>
      </c>
      <c r="F1349" s="174">
        <v>3117</v>
      </c>
      <c r="G1349" s="174">
        <v>2500</v>
      </c>
      <c r="H1349" s="174">
        <v>50</v>
      </c>
      <c r="I1349" s="174">
        <v>50</v>
      </c>
      <c r="K1349" s="176">
        <f t="shared" si="151"/>
        <v>30</v>
      </c>
      <c r="L1349" s="176">
        <f t="shared" si="152"/>
        <v>24</v>
      </c>
      <c r="M1349" s="176" t="b">
        <f t="shared" si="153"/>
        <v>1</v>
      </c>
      <c r="N1349" s="176">
        <f t="shared" si="149"/>
        <v>0</v>
      </c>
      <c r="O1349" s="176"/>
    </row>
    <row r="1350" spans="1:15" x14ac:dyDescent="0.25">
      <c r="A1350" s="176">
        <f t="shared" si="150"/>
        <v>2431</v>
      </c>
      <c r="B1350" s="176" t="str">
        <f t="shared" si="148"/>
        <v>VSSHV</v>
      </c>
      <c r="C1350" s="176" t="str">
        <f t="shared" si="154"/>
        <v>VSSHV&lt;113&gt;</v>
      </c>
      <c r="D1350" s="174" t="s">
        <v>2496</v>
      </c>
      <c r="E1350" s="174">
        <v>4865.5200000000004</v>
      </c>
      <c r="F1350" s="174">
        <v>3117</v>
      </c>
      <c r="G1350" s="174">
        <v>2500</v>
      </c>
      <c r="H1350" s="174">
        <v>50</v>
      </c>
      <c r="I1350" s="174">
        <v>50</v>
      </c>
      <c r="K1350" s="176">
        <f t="shared" si="151"/>
        <v>31</v>
      </c>
      <c r="L1350" s="176">
        <f t="shared" si="152"/>
        <v>24</v>
      </c>
      <c r="M1350" s="176" t="b">
        <f t="shared" si="153"/>
        <v>1</v>
      </c>
      <c r="N1350" s="176">
        <f t="shared" si="149"/>
        <v>0</v>
      </c>
      <c r="O1350" s="176"/>
    </row>
    <row r="1351" spans="1:15" x14ac:dyDescent="0.25">
      <c r="A1351" s="176">
        <f t="shared" si="150"/>
        <v>2432</v>
      </c>
      <c r="B1351" s="176" t="str">
        <f t="shared" si="148"/>
        <v>PZT&lt;728&gt;</v>
      </c>
      <c r="C1351" s="176" t="str">
        <f t="shared" si="154"/>
        <v>PZT&lt;728&gt;</v>
      </c>
      <c r="D1351" s="174" t="s">
        <v>2497</v>
      </c>
      <c r="E1351" s="174">
        <v>5015.5200000000004</v>
      </c>
      <c r="F1351" s="174">
        <v>3117</v>
      </c>
      <c r="G1351" s="174">
        <v>2500</v>
      </c>
      <c r="H1351" s="174">
        <v>50</v>
      </c>
      <c r="I1351" s="174">
        <v>50</v>
      </c>
      <c r="K1351" s="176">
        <f t="shared" si="151"/>
        <v>32</v>
      </c>
      <c r="L1351" s="176">
        <f t="shared" si="152"/>
        <v>24</v>
      </c>
      <c r="M1351" s="176" t="b">
        <f t="shared" si="153"/>
        <v>1</v>
      </c>
      <c r="N1351" s="176">
        <f t="shared" si="149"/>
        <v>0</v>
      </c>
      <c r="O1351" s="176"/>
    </row>
    <row r="1352" spans="1:15" x14ac:dyDescent="0.25">
      <c r="A1352" s="176">
        <f t="shared" si="150"/>
        <v>2433</v>
      </c>
      <c r="B1352" s="176" t="str">
        <f t="shared" si="148"/>
        <v>PZT&lt;729&gt;</v>
      </c>
      <c r="C1352" s="176" t="str">
        <f t="shared" si="154"/>
        <v>PZT&lt;729&gt;</v>
      </c>
      <c r="D1352" s="174" t="s">
        <v>2498</v>
      </c>
      <c r="E1352" s="174">
        <v>5165.5200000000004</v>
      </c>
      <c r="F1352" s="174">
        <v>3117</v>
      </c>
      <c r="G1352" s="174">
        <v>2500</v>
      </c>
      <c r="H1352" s="174">
        <v>50</v>
      </c>
      <c r="I1352" s="174">
        <v>50</v>
      </c>
      <c r="K1352" s="176">
        <f t="shared" si="151"/>
        <v>33</v>
      </c>
      <c r="L1352" s="176">
        <f t="shared" si="152"/>
        <v>24</v>
      </c>
      <c r="M1352" s="176" t="b">
        <f t="shared" si="153"/>
        <v>1</v>
      </c>
      <c r="N1352" s="176">
        <f t="shared" si="149"/>
        <v>0</v>
      </c>
      <c r="O1352" s="176"/>
    </row>
    <row r="1353" spans="1:15" x14ac:dyDescent="0.25">
      <c r="A1353" s="176">
        <f t="shared" si="150"/>
        <v>2434</v>
      </c>
      <c r="B1353" s="176" t="str">
        <f t="shared" si="148"/>
        <v>PZT&lt;730&gt;</v>
      </c>
      <c r="C1353" s="176" t="str">
        <f t="shared" si="154"/>
        <v>PZT&lt;730&gt;</v>
      </c>
      <c r="D1353" s="174" t="s">
        <v>2499</v>
      </c>
      <c r="E1353" s="174">
        <v>5315.52</v>
      </c>
      <c r="F1353" s="174">
        <v>3117</v>
      </c>
      <c r="G1353" s="174">
        <v>2500</v>
      </c>
      <c r="H1353" s="174">
        <v>50</v>
      </c>
      <c r="I1353" s="174">
        <v>50</v>
      </c>
      <c r="K1353" s="176">
        <f t="shared" si="151"/>
        <v>34</v>
      </c>
      <c r="L1353" s="176">
        <f t="shared" si="152"/>
        <v>24</v>
      </c>
      <c r="M1353" s="176" t="b">
        <f t="shared" si="153"/>
        <v>1</v>
      </c>
      <c r="N1353" s="176">
        <f t="shared" si="149"/>
        <v>0</v>
      </c>
      <c r="O1353" s="176"/>
    </row>
    <row r="1354" spans="1:15" x14ac:dyDescent="0.25">
      <c r="A1354" s="176">
        <f t="shared" si="150"/>
        <v>2435</v>
      </c>
      <c r="B1354" s="176" t="str">
        <f t="shared" si="148"/>
        <v>PZT&lt;731&gt;</v>
      </c>
      <c r="C1354" s="176" t="str">
        <f t="shared" si="154"/>
        <v>PZT&lt;731&gt;</v>
      </c>
      <c r="D1354" s="174" t="s">
        <v>2500</v>
      </c>
      <c r="E1354" s="174">
        <v>5465.52</v>
      </c>
      <c r="F1354" s="174">
        <v>3117</v>
      </c>
      <c r="G1354" s="174">
        <v>2500</v>
      </c>
      <c r="H1354" s="174">
        <v>50</v>
      </c>
      <c r="I1354" s="174">
        <v>50</v>
      </c>
      <c r="K1354" s="176">
        <f t="shared" si="151"/>
        <v>35</v>
      </c>
      <c r="L1354" s="176">
        <f t="shared" si="152"/>
        <v>24</v>
      </c>
      <c r="M1354" s="176" t="b">
        <f t="shared" si="153"/>
        <v>1</v>
      </c>
      <c r="N1354" s="176">
        <f t="shared" si="149"/>
        <v>0</v>
      </c>
      <c r="O1354" s="176"/>
    </row>
    <row r="1355" spans="1:15" x14ac:dyDescent="0.25">
      <c r="A1355" s="176">
        <f t="shared" si="150"/>
        <v>2436</v>
      </c>
      <c r="B1355" s="176" t="str">
        <f t="shared" si="148"/>
        <v>VDDHV</v>
      </c>
      <c r="C1355" s="176" t="str">
        <f t="shared" si="154"/>
        <v>VDDHV&lt;136&gt;</v>
      </c>
      <c r="D1355" s="174" t="s">
        <v>2501</v>
      </c>
      <c r="E1355" s="174">
        <v>5615.52</v>
      </c>
      <c r="F1355" s="174">
        <v>3117</v>
      </c>
      <c r="G1355" s="174">
        <v>2500</v>
      </c>
      <c r="H1355" s="174">
        <v>50</v>
      </c>
      <c r="I1355" s="174">
        <v>50</v>
      </c>
      <c r="K1355" s="176">
        <f t="shared" si="151"/>
        <v>36</v>
      </c>
      <c r="L1355" s="176">
        <f t="shared" si="152"/>
        <v>24</v>
      </c>
      <c r="M1355" s="176" t="b">
        <f t="shared" si="153"/>
        <v>1</v>
      </c>
      <c r="N1355" s="176">
        <f t="shared" si="149"/>
        <v>0</v>
      </c>
      <c r="O1355" s="176"/>
    </row>
    <row r="1356" spans="1:15" x14ac:dyDescent="0.25">
      <c r="A1356" s="176">
        <f t="shared" si="150"/>
        <v>2437</v>
      </c>
      <c r="B1356" s="176" t="str">
        <f t="shared" si="148"/>
        <v>PZT&lt;732&gt;</v>
      </c>
      <c r="C1356" s="176" t="str">
        <f t="shared" si="154"/>
        <v>PZT&lt;732&gt;</v>
      </c>
      <c r="D1356" s="174" t="s">
        <v>2502</v>
      </c>
      <c r="E1356" s="174">
        <v>5765.52</v>
      </c>
      <c r="F1356" s="174">
        <v>3117</v>
      </c>
      <c r="G1356" s="174">
        <v>2500</v>
      </c>
      <c r="H1356" s="174">
        <v>50</v>
      </c>
      <c r="I1356" s="174">
        <v>50</v>
      </c>
      <c r="K1356" s="176">
        <f t="shared" si="151"/>
        <v>37</v>
      </c>
      <c r="L1356" s="176">
        <f t="shared" si="152"/>
        <v>24</v>
      </c>
      <c r="M1356" s="176" t="b">
        <f t="shared" si="153"/>
        <v>1</v>
      </c>
      <c r="N1356" s="176">
        <f t="shared" si="149"/>
        <v>0</v>
      </c>
      <c r="O1356" s="176"/>
    </row>
    <row r="1357" spans="1:15" x14ac:dyDescent="0.25">
      <c r="A1357" s="176">
        <f t="shared" si="150"/>
        <v>2438</v>
      </c>
      <c r="B1357" s="176" t="str">
        <f t="shared" ref="B1357:B1420" si="155">IF(LEFT(C1357,1)="V",IF(ISNUMBER(FIND("&lt;",C1357)),LEFT(C1357,FIND("&lt;",C1357)-1),C1357),C1357)</f>
        <v>PZT&lt;733&gt;</v>
      </c>
      <c r="C1357" s="176" t="str">
        <f t="shared" si="154"/>
        <v>PZT&lt;733&gt;</v>
      </c>
      <c r="D1357" s="174" t="s">
        <v>2503</v>
      </c>
      <c r="E1357" s="174">
        <v>5915.52</v>
      </c>
      <c r="F1357" s="174">
        <v>3117</v>
      </c>
      <c r="G1357" s="174">
        <v>2500</v>
      </c>
      <c r="H1357" s="174">
        <v>50</v>
      </c>
      <c r="I1357" s="174">
        <v>50</v>
      </c>
      <c r="K1357" s="176">
        <f t="shared" si="151"/>
        <v>38</v>
      </c>
      <c r="L1357" s="176">
        <f t="shared" si="152"/>
        <v>24</v>
      </c>
      <c r="M1357" s="176" t="b">
        <f t="shared" si="153"/>
        <v>1</v>
      </c>
      <c r="N1357" s="176">
        <f t="shared" si="149"/>
        <v>0</v>
      </c>
      <c r="O1357" s="176"/>
    </row>
    <row r="1358" spans="1:15" x14ac:dyDescent="0.25">
      <c r="A1358" s="176">
        <f t="shared" si="150"/>
        <v>2439</v>
      </c>
      <c r="B1358" s="176" t="str">
        <f t="shared" si="155"/>
        <v>PZT&lt;734&gt;</v>
      </c>
      <c r="C1358" s="176" t="str">
        <f t="shared" si="154"/>
        <v>PZT&lt;734&gt;</v>
      </c>
      <c r="D1358" s="174" t="s">
        <v>2504</v>
      </c>
      <c r="E1358" s="174">
        <v>6065.52</v>
      </c>
      <c r="F1358" s="174">
        <v>3117</v>
      </c>
      <c r="G1358" s="174">
        <v>2500</v>
      </c>
      <c r="H1358" s="174">
        <v>50</v>
      </c>
      <c r="I1358" s="174">
        <v>50</v>
      </c>
      <c r="K1358" s="176">
        <f t="shared" si="151"/>
        <v>39</v>
      </c>
      <c r="L1358" s="176">
        <f t="shared" si="152"/>
        <v>24</v>
      </c>
      <c r="M1358" s="176" t="b">
        <f t="shared" si="153"/>
        <v>1</v>
      </c>
      <c r="N1358" s="176">
        <f t="shared" si="149"/>
        <v>0</v>
      </c>
      <c r="O1358" s="176"/>
    </row>
    <row r="1359" spans="1:15" x14ac:dyDescent="0.25">
      <c r="A1359" s="176">
        <f t="shared" si="150"/>
        <v>2440</v>
      </c>
      <c r="B1359" s="176" t="str">
        <f t="shared" si="155"/>
        <v>PZT&lt;735&gt;</v>
      </c>
      <c r="C1359" s="176" t="str">
        <f t="shared" si="154"/>
        <v>PZT&lt;735&gt;</v>
      </c>
      <c r="D1359" s="174" t="s">
        <v>2505</v>
      </c>
      <c r="E1359" s="174">
        <v>6215.52</v>
      </c>
      <c r="F1359" s="174">
        <v>3117</v>
      </c>
      <c r="G1359" s="174">
        <v>2500</v>
      </c>
      <c r="H1359" s="174">
        <v>50</v>
      </c>
      <c r="I1359" s="174">
        <v>50</v>
      </c>
      <c r="K1359" s="176">
        <f t="shared" si="151"/>
        <v>40</v>
      </c>
      <c r="L1359" s="176">
        <f t="shared" si="152"/>
        <v>24</v>
      </c>
      <c r="M1359" s="176" t="b">
        <f t="shared" si="153"/>
        <v>1</v>
      </c>
      <c r="N1359" s="176">
        <f t="shared" si="149"/>
        <v>0</v>
      </c>
      <c r="O1359" s="176"/>
    </row>
    <row r="1360" spans="1:15" x14ac:dyDescent="0.25">
      <c r="A1360" s="176">
        <f t="shared" si="150"/>
        <v>2441</v>
      </c>
      <c r="B1360" s="176" t="str">
        <f t="shared" si="155"/>
        <v>VDDHV</v>
      </c>
      <c r="C1360" s="176" t="str">
        <f t="shared" si="154"/>
        <v>VDDHV&lt;137&gt;</v>
      </c>
      <c r="D1360" s="174" t="s">
        <v>2506</v>
      </c>
      <c r="E1360" s="174">
        <v>6365.52</v>
      </c>
      <c r="F1360" s="174">
        <v>3117</v>
      </c>
      <c r="G1360" s="174">
        <v>2500</v>
      </c>
      <c r="H1360" s="174">
        <v>50</v>
      </c>
      <c r="I1360" s="174">
        <v>50</v>
      </c>
      <c r="K1360" s="176">
        <f t="shared" si="151"/>
        <v>41</v>
      </c>
      <c r="L1360" s="176">
        <f t="shared" si="152"/>
        <v>24</v>
      </c>
      <c r="M1360" s="176" t="b">
        <f t="shared" si="153"/>
        <v>1</v>
      </c>
      <c r="N1360" s="176">
        <f t="shared" si="149"/>
        <v>0</v>
      </c>
      <c r="O1360" s="176"/>
    </row>
    <row r="1361" spans="1:15" x14ac:dyDescent="0.25">
      <c r="A1361" s="176">
        <f t="shared" si="150"/>
        <v>2442</v>
      </c>
      <c r="B1361" s="176" t="str">
        <f t="shared" si="155"/>
        <v>VSSHV</v>
      </c>
      <c r="C1361" s="176" t="str">
        <f t="shared" si="154"/>
        <v>VSSHV&lt;114&gt;</v>
      </c>
      <c r="D1361" s="174" t="s">
        <v>2507</v>
      </c>
      <c r="E1361" s="174">
        <v>6515.52</v>
      </c>
      <c r="F1361" s="174">
        <v>3117</v>
      </c>
      <c r="G1361" s="174">
        <v>2500</v>
      </c>
      <c r="H1361" s="174">
        <v>50</v>
      </c>
      <c r="I1361" s="174">
        <v>50</v>
      </c>
      <c r="K1361" s="176">
        <f t="shared" si="151"/>
        <v>42</v>
      </c>
      <c r="L1361" s="176">
        <f t="shared" si="152"/>
        <v>24</v>
      </c>
      <c r="M1361" s="176" t="b">
        <f t="shared" si="153"/>
        <v>1</v>
      </c>
      <c r="N1361" s="176">
        <f t="shared" si="149"/>
        <v>0</v>
      </c>
      <c r="O1361" s="176"/>
    </row>
    <row r="1362" spans="1:15" x14ac:dyDescent="0.25">
      <c r="A1362" s="176">
        <f t="shared" si="150"/>
        <v>2443</v>
      </c>
      <c r="B1362" s="176" t="str">
        <f t="shared" si="155"/>
        <v>NOCON</v>
      </c>
      <c r="C1362" s="176" t="str">
        <f t="shared" si="154"/>
        <v>NOCON</v>
      </c>
      <c r="D1362" s="174" t="s">
        <v>1396</v>
      </c>
      <c r="E1362" s="174">
        <v>6665.52</v>
      </c>
      <c r="F1362" s="174">
        <v>3117</v>
      </c>
      <c r="G1362" s="174">
        <v>2500</v>
      </c>
      <c r="H1362" s="174">
        <v>50</v>
      </c>
      <c r="I1362" s="174">
        <v>50</v>
      </c>
      <c r="K1362" s="176">
        <f t="shared" si="151"/>
        <v>43</v>
      </c>
      <c r="L1362" s="176">
        <f t="shared" si="152"/>
        <v>24</v>
      </c>
      <c r="M1362" s="176" t="b">
        <f t="shared" si="153"/>
        <v>1</v>
      </c>
      <c r="N1362" s="176">
        <f t="shared" si="149"/>
        <v>0</v>
      </c>
      <c r="O1362" s="176"/>
    </row>
    <row r="1363" spans="1:15" x14ac:dyDescent="0.25">
      <c r="A1363" s="176">
        <f t="shared" si="150"/>
        <v>2444</v>
      </c>
      <c r="B1363" s="176" t="str">
        <f t="shared" si="155"/>
        <v>NOCON</v>
      </c>
      <c r="C1363" s="176" t="str">
        <f t="shared" si="154"/>
        <v>NOCON</v>
      </c>
      <c r="D1363" s="174" t="s">
        <v>1396</v>
      </c>
      <c r="E1363" s="174">
        <v>6815.52</v>
      </c>
      <c r="F1363" s="174">
        <v>3117</v>
      </c>
      <c r="G1363" s="174">
        <v>2500</v>
      </c>
      <c r="H1363" s="174">
        <v>50</v>
      </c>
      <c r="I1363" s="174">
        <v>50</v>
      </c>
      <c r="K1363" s="176">
        <f t="shared" si="151"/>
        <v>44</v>
      </c>
      <c r="L1363" s="176">
        <f t="shared" si="152"/>
        <v>24</v>
      </c>
      <c r="M1363" s="176" t="b">
        <f t="shared" si="153"/>
        <v>1</v>
      </c>
      <c r="N1363" s="176">
        <f t="shared" si="149"/>
        <v>0</v>
      </c>
      <c r="O1363" s="176"/>
    </row>
    <row r="1364" spans="1:15" x14ac:dyDescent="0.25">
      <c r="A1364" s="176">
        <f t="shared" si="150"/>
        <v>2445</v>
      </c>
      <c r="B1364" s="176" t="str">
        <f t="shared" si="155"/>
        <v>NOCON</v>
      </c>
      <c r="C1364" s="176" t="str">
        <f t="shared" si="154"/>
        <v>NOCON</v>
      </c>
      <c r="D1364" s="174" t="s">
        <v>1396</v>
      </c>
      <c r="E1364" s="174">
        <v>6965.52</v>
      </c>
      <c r="F1364" s="174">
        <v>3117</v>
      </c>
      <c r="G1364" s="174">
        <v>2500</v>
      </c>
      <c r="H1364" s="174">
        <v>50</v>
      </c>
      <c r="I1364" s="174">
        <v>50</v>
      </c>
      <c r="K1364" s="176">
        <f t="shared" si="151"/>
        <v>45</v>
      </c>
      <c r="L1364" s="176">
        <f t="shared" si="152"/>
        <v>24</v>
      </c>
      <c r="M1364" s="176" t="b">
        <f t="shared" si="153"/>
        <v>1</v>
      </c>
      <c r="N1364" s="176">
        <f t="shared" ref="N1364:N1427" si="156">ABS(K1364-ROUND(K1364,0))+ABS(L1364-ROUND(L1364,0))</f>
        <v>0</v>
      </c>
      <c r="O1364" s="176"/>
    </row>
    <row r="1365" spans="1:15" x14ac:dyDescent="0.25">
      <c r="A1365" s="176">
        <f t="shared" si="150"/>
        <v>2446</v>
      </c>
      <c r="B1365" s="176" t="str">
        <f t="shared" si="155"/>
        <v>NOCON</v>
      </c>
      <c r="C1365" s="176" t="str">
        <f t="shared" si="154"/>
        <v>NOCON</v>
      </c>
      <c r="D1365" s="174" t="s">
        <v>1396</v>
      </c>
      <c r="E1365" s="174">
        <v>7115.52</v>
      </c>
      <c r="F1365" s="174">
        <v>3117</v>
      </c>
      <c r="G1365" s="174">
        <v>2500</v>
      </c>
      <c r="H1365" s="174">
        <v>50</v>
      </c>
      <c r="I1365" s="174">
        <v>50</v>
      </c>
      <c r="K1365" s="176">
        <f t="shared" si="151"/>
        <v>46</v>
      </c>
      <c r="L1365" s="176">
        <f t="shared" si="152"/>
        <v>24</v>
      </c>
      <c r="M1365" s="176" t="b">
        <f t="shared" si="153"/>
        <v>1</v>
      </c>
      <c r="N1365" s="176">
        <f t="shared" si="156"/>
        <v>0</v>
      </c>
      <c r="O1365" s="176"/>
    </row>
    <row r="1366" spans="1:15" x14ac:dyDescent="0.25">
      <c r="A1366" s="176">
        <f t="shared" si="150"/>
        <v>2447</v>
      </c>
      <c r="B1366" s="176" t="str">
        <f t="shared" si="155"/>
        <v>NOCON</v>
      </c>
      <c r="C1366" s="176" t="str">
        <f t="shared" si="154"/>
        <v>NOCON</v>
      </c>
      <c r="D1366" s="174" t="s">
        <v>1396</v>
      </c>
      <c r="E1366" s="174">
        <v>7265.52</v>
      </c>
      <c r="F1366" s="174">
        <v>3117</v>
      </c>
      <c r="G1366" s="174">
        <v>2500</v>
      </c>
      <c r="H1366" s="174">
        <v>50</v>
      </c>
      <c r="I1366" s="174">
        <v>50</v>
      </c>
      <c r="K1366" s="176">
        <f t="shared" si="151"/>
        <v>47</v>
      </c>
      <c r="L1366" s="176">
        <f t="shared" si="152"/>
        <v>24</v>
      </c>
      <c r="M1366" s="176" t="b">
        <f t="shared" si="153"/>
        <v>1</v>
      </c>
      <c r="N1366" s="176">
        <f t="shared" si="156"/>
        <v>0</v>
      </c>
      <c r="O1366" s="176"/>
    </row>
    <row r="1367" spans="1:15" x14ac:dyDescent="0.25">
      <c r="A1367" s="176">
        <f t="shared" si="150"/>
        <v>2448</v>
      </c>
      <c r="B1367" s="176" t="str">
        <f t="shared" si="155"/>
        <v>NOCON</v>
      </c>
      <c r="C1367" s="176" t="str">
        <f t="shared" si="154"/>
        <v>NOCON</v>
      </c>
      <c r="D1367" s="174" t="s">
        <v>1396</v>
      </c>
      <c r="E1367" s="174">
        <v>7415.52</v>
      </c>
      <c r="F1367" s="174">
        <v>3117</v>
      </c>
      <c r="G1367" s="174">
        <v>2500</v>
      </c>
      <c r="H1367" s="174">
        <v>50</v>
      </c>
      <c r="I1367" s="174">
        <v>50</v>
      </c>
      <c r="K1367" s="176">
        <f t="shared" si="151"/>
        <v>48</v>
      </c>
      <c r="L1367" s="176">
        <f t="shared" si="152"/>
        <v>24</v>
      </c>
      <c r="M1367" s="176" t="b">
        <f t="shared" si="153"/>
        <v>1</v>
      </c>
      <c r="N1367" s="176">
        <f t="shared" si="156"/>
        <v>0</v>
      </c>
      <c r="O1367" s="176"/>
    </row>
    <row r="1368" spans="1:15" x14ac:dyDescent="0.25">
      <c r="A1368" s="176">
        <f t="shared" si="150"/>
        <v>2530</v>
      </c>
      <c r="B1368" s="176" t="str">
        <f t="shared" si="155"/>
        <v>PZT&lt;759&gt;</v>
      </c>
      <c r="C1368" s="176" t="str">
        <f t="shared" si="154"/>
        <v>PZT&lt;759&gt;</v>
      </c>
      <c r="D1368" s="174" t="s">
        <v>2508</v>
      </c>
      <c r="E1368" s="174">
        <v>4715.5200000000004</v>
      </c>
      <c r="F1368" s="174">
        <v>2941</v>
      </c>
      <c r="G1368" s="174">
        <v>2500</v>
      </c>
      <c r="H1368" s="174">
        <v>50</v>
      </c>
      <c r="I1368" s="174">
        <v>50</v>
      </c>
      <c r="K1368" s="176">
        <f t="shared" si="151"/>
        <v>30</v>
      </c>
      <c r="L1368" s="176">
        <f t="shared" si="152"/>
        <v>25</v>
      </c>
      <c r="M1368" s="176" t="b">
        <f t="shared" si="153"/>
        <v>1</v>
      </c>
      <c r="N1368" s="176">
        <f t="shared" si="156"/>
        <v>0</v>
      </c>
      <c r="O1368" s="176"/>
    </row>
    <row r="1369" spans="1:15" x14ac:dyDescent="0.25">
      <c r="A1369" s="176">
        <f t="shared" si="150"/>
        <v>2531</v>
      </c>
      <c r="B1369" s="176" t="str">
        <f t="shared" si="155"/>
        <v>VSSHV</v>
      </c>
      <c r="C1369" s="176" t="str">
        <f t="shared" si="154"/>
        <v>VSSHV&lt;118&gt;</v>
      </c>
      <c r="D1369" s="174" t="s">
        <v>2509</v>
      </c>
      <c r="E1369" s="174">
        <v>4865.5200000000004</v>
      </c>
      <c r="F1369" s="174">
        <v>2941</v>
      </c>
      <c r="G1369" s="174">
        <v>2500</v>
      </c>
      <c r="H1369" s="174">
        <v>50</v>
      </c>
      <c r="I1369" s="174">
        <v>50</v>
      </c>
      <c r="K1369" s="176">
        <f t="shared" si="151"/>
        <v>31</v>
      </c>
      <c r="L1369" s="176">
        <f t="shared" si="152"/>
        <v>25</v>
      </c>
      <c r="M1369" s="176" t="b">
        <f t="shared" si="153"/>
        <v>1</v>
      </c>
      <c r="N1369" s="176">
        <f t="shared" si="156"/>
        <v>0</v>
      </c>
      <c r="O1369" s="176"/>
    </row>
    <row r="1370" spans="1:15" x14ac:dyDescent="0.25">
      <c r="A1370" s="176">
        <f t="shared" si="150"/>
        <v>2532</v>
      </c>
      <c r="B1370" s="176" t="str">
        <f t="shared" si="155"/>
        <v>PZT&lt;760&gt;</v>
      </c>
      <c r="C1370" s="176" t="str">
        <f t="shared" si="154"/>
        <v>PZT&lt;760&gt;</v>
      </c>
      <c r="D1370" s="174" t="s">
        <v>2510</v>
      </c>
      <c r="E1370" s="174">
        <v>5015.5200000000004</v>
      </c>
      <c r="F1370" s="174">
        <v>2941</v>
      </c>
      <c r="G1370" s="174">
        <v>2500</v>
      </c>
      <c r="H1370" s="174">
        <v>50</v>
      </c>
      <c r="I1370" s="174">
        <v>50</v>
      </c>
      <c r="K1370" s="176">
        <f t="shared" si="151"/>
        <v>32</v>
      </c>
      <c r="L1370" s="176">
        <f t="shared" si="152"/>
        <v>25</v>
      </c>
      <c r="M1370" s="176" t="b">
        <f t="shared" si="153"/>
        <v>1</v>
      </c>
      <c r="N1370" s="176">
        <f t="shared" si="156"/>
        <v>0</v>
      </c>
      <c r="O1370" s="176"/>
    </row>
    <row r="1371" spans="1:15" x14ac:dyDescent="0.25">
      <c r="A1371" s="176">
        <f t="shared" si="150"/>
        <v>2533</v>
      </c>
      <c r="B1371" s="176" t="str">
        <f t="shared" si="155"/>
        <v>PZT&lt;761&gt;</v>
      </c>
      <c r="C1371" s="176" t="str">
        <f t="shared" si="154"/>
        <v>PZT&lt;761&gt;</v>
      </c>
      <c r="D1371" s="174" t="s">
        <v>2511</v>
      </c>
      <c r="E1371" s="174">
        <v>5165.5200000000004</v>
      </c>
      <c r="F1371" s="174">
        <v>2941</v>
      </c>
      <c r="G1371" s="174">
        <v>2500</v>
      </c>
      <c r="H1371" s="174">
        <v>50</v>
      </c>
      <c r="I1371" s="174">
        <v>50</v>
      </c>
      <c r="K1371" s="176">
        <f t="shared" si="151"/>
        <v>33</v>
      </c>
      <c r="L1371" s="176">
        <f t="shared" si="152"/>
        <v>25</v>
      </c>
      <c r="M1371" s="176" t="b">
        <f t="shared" si="153"/>
        <v>1</v>
      </c>
      <c r="N1371" s="176">
        <f t="shared" si="156"/>
        <v>0</v>
      </c>
      <c r="O1371" s="176"/>
    </row>
    <row r="1372" spans="1:15" x14ac:dyDescent="0.25">
      <c r="A1372" s="176">
        <f t="shared" si="150"/>
        <v>2534</v>
      </c>
      <c r="B1372" s="176" t="str">
        <f t="shared" si="155"/>
        <v>PZT&lt;762&gt;</v>
      </c>
      <c r="C1372" s="176" t="str">
        <f t="shared" si="154"/>
        <v>PZT&lt;762&gt;</v>
      </c>
      <c r="D1372" s="174" t="s">
        <v>2512</v>
      </c>
      <c r="E1372" s="174">
        <v>5315.52</v>
      </c>
      <c r="F1372" s="174">
        <v>2941</v>
      </c>
      <c r="G1372" s="174">
        <v>2500</v>
      </c>
      <c r="H1372" s="174">
        <v>50</v>
      </c>
      <c r="I1372" s="174">
        <v>50</v>
      </c>
      <c r="K1372" s="176">
        <f t="shared" si="151"/>
        <v>34</v>
      </c>
      <c r="L1372" s="176">
        <f t="shared" si="152"/>
        <v>25</v>
      </c>
      <c r="M1372" s="176" t="b">
        <f t="shared" si="153"/>
        <v>1</v>
      </c>
      <c r="N1372" s="176">
        <f t="shared" si="156"/>
        <v>0</v>
      </c>
      <c r="O1372" s="176"/>
    </row>
    <row r="1373" spans="1:15" x14ac:dyDescent="0.25">
      <c r="A1373" s="176">
        <f t="shared" si="150"/>
        <v>2535</v>
      </c>
      <c r="B1373" s="176" t="str">
        <f t="shared" si="155"/>
        <v>PZT&lt;763&gt;</v>
      </c>
      <c r="C1373" s="176" t="str">
        <f t="shared" si="154"/>
        <v>PZT&lt;763&gt;</v>
      </c>
      <c r="D1373" s="174" t="s">
        <v>2513</v>
      </c>
      <c r="E1373" s="174">
        <v>5465.52</v>
      </c>
      <c r="F1373" s="174">
        <v>2941</v>
      </c>
      <c r="G1373" s="174">
        <v>2500</v>
      </c>
      <c r="H1373" s="174">
        <v>50</v>
      </c>
      <c r="I1373" s="174">
        <v>50</v>
      </c>
      <c r="K1373" s="176">
        <f t="shared" si="151"/>
        <v>35</v>
      </c>
      <c r="L1373" s="176">
        <f t="shared" si="152"/>
        <v>25</v>
      </c>
      <c r="M1373" s="176" t="b">
        <f t="shared" si="153"/>
        <v>1</v>
      </c>
      <c r="N1373" s="176">
        <f t="shared" si="156"/>
        <v>0</v>
      </c>
      <c r="O1373" s="176"/>
    </row>
    <row r="1374" spans="1:15" x14ac:dyDescent="0.25">
      <c r="A1374" s="176">
        <f t="shared" si="150"/>
        <v>2536</v>
      </c>
      <c r="B1374" s="176" t="str">
        <f t="shared" si="155"/>
        <v>VDDHV</v>
      </c>
      <c r="C1374" s="176" t="str">
        <f t="shared" si="154"/>
        <v>VDDHV&lt;142&gt;</v>
      </c>
      <c r="D1374" s="174" t="s">
        <v>2514</v>
      </c>
      <c r="E1374" s="174">
        <v>5615.52</v>
      </c>
      <c r="F1374" s="174">
        <v>2941</v>
      </c>
      <c r="G1374" s="174">
        <v>2500</v>
      </c>
      <c r="H1374" s="174">
        <v>50</v>
      </c>
      <c r="I1374" s="174">
        <v>50</v>
      </c>
      <c r="K1374" s="176">
        <f t="shared" si="151"/>
        <v>36</v>
      </c>
      <c r="L1374" s="176">
        <f t="shared" si="152"/>
        <v>25</v>
      </c>
      <c r="M1374" s="176" t="b">
        <f t="shared" si="153"/>
        <v>1</v>
      </c>
      <c r="N1374" s="176">
        <f t="shared" si="156"/>
        <v>0</v>
      </c>
      <c r="O1374" s="176"/>
    </row>
    <row r="1375" spans="1:15" x14ac:dyDescent="0.25">
      <c r="A1375" s="176">
        <f t="shared" si="150"/>
        <v>2537</v>
      </c>
      <c r="B1375" s="176" t="str">
        <f t="shared" si="155"/>
        <v>PZT&lt;764&gt;</v>
      </c>
      <c r="C1375" s="176" t="str">
        <f t="shared" si="154"/>
        <v>PZT&lt;764&gt;</v>
      </c>
      <c r="D1375" s="174" t="s">
        <v>2515</v>
      </c>
      <c r="E1375" s="174">
        <v>5765.52</v>
      </c>
      <c r="F1375" s="174">
        <v>2941</v>
      </c>
      <c r="G1375" s="174">
        <v>2500</v>
      </c>
      <c r="H1375" s="174">
        <v>50</v>
      </c>
      <c r="I1375" s="174">
        <v>50</v>
      </c>
      <c r="K1375" s="176">
        <f t="shared" si="151"/>
        <v>37</v>
      </c>
      <c r="L1375" s="176">
        <f t="shared" si="152"/>
        <v>25</v>
      </c>
      <c r="M1375" s="176" t="b">
        <f t="shared" si="153"/>
        <v>1</v>
      </c>
      <c r="N1375" s="176">
        <f t="shared" si="156"/>
        <v>0</v>
      </c>
      <c r="O1375" s="176"/>
    </row>
    <row r="1376" spans="1:15" x14ac:dyDescent="0.25">
      <c r="A1376" s="176">
        <f t="shared" si="150"/>
        <v>2538</v>
      </c>
      <c r="B1376" s="176" t="str">
        <f t="shared" si="155"/>
        <v>PZT&lt;765&gt;</v>
      </c>
      <c r="C1376" s="176" t="str">
        <f t="shared" si="154"/>
        <v>PZT&lt;765&gt;</v>
      </c>
      <c r="D1376" s="174" t="s">
        <v>2516</v>
      </c>
      <c r="E1376" s="174">
        <v>5915.52</v>
      </c>
      <c r="F1376" s="174">
        <v>2941</v>
      </c>
      <c r="G1376" s="174">
        <v>2500</v>
      </c>
      <c r="H1376" s="174">
        <v>50</v>
      </c>
      <c r="I1376" s="174">
        <v>50</v>
      </c>
      <c r="K1376" s="176">
        <f t="shared" si="151"/>
        <v>38</v>
      </c>
      <c r="L1376" s="176">
        <f t="shared" si="152"/>
        <v>25</v>
      </c>
      <c r="M1376" s="176" t="b">
        <f t="shared" si="153"/>
        <v>1</v>
      </c>
      <c r="N1376" s="176">
        <f t="shared" si="156"/>
        <v>0</v>
      </c>
      <c r="O1376" s="176"/>
    </row>
    <row r="1377" spans="1:15" x14ac:dyDescent="0.25">
      <c r="A1377" s="176">
        <f t="shared" si="150"/>
        <v>2539</v>
      </c>
      <c r="B1377" s="176" t="str">
        <f t="shared" si="155"/>
        <v>PZT&lt;766&gt;</v>
      </c>
      <c r="C1377" s="176" t="str">
        <f t="shared" si="154"/>
        <v>PZT&lt;766&gt;</v>
      </c>
      <c r="D1377" s="174" t="s">
        <v>2517</v>
      </c>
      <c r="E1377" s="174">
        <v>6065.52</v>
      </c>
      <c r="F1377" s="174">
        <v>2941</v>
      </c>
      <c r="G1377" s="174">
        <v>2500</v>
      </c>
      <c r="H1377" s="174">
        <v>50</v>
      </c>
      <c r="I1377" s="174">
        <v>50</v>
      </c>
      <c r="K1377" s="176">
        <f t="shared" si="151"/>
        <v>39</v>
      </c>
      <c r="L1377" s="176">
        <f t="shared" si="152"/>
        <v>25</v>
      </c>
      <c r="M1377" s="176" t="b">
        <f t="shared" si="153"/>
        <v>1</v>
      </c>
      <c r="N1377" s="176">
        <f t="shared" si="156"/>
        <v>0</v>
      </c>
      <c r="O1377" s="176"/>
    </row>
    <row r="1378" spans="1:15" x14ac:dyDescent="0.25">
      <c r="A1378" s="176">
        <f t="shared" si="150"/>
        <v>2540</v>
      </c>
      <c r="B1378" s="176" t="str">
        <f t="shared" si="155"/>
        <v>PZT&lt;767&gt;</v>
      </c>
      <c r="C1378" s="176" t="str">
        <f t="shared" si="154"/>
        <v>PZT&lt;767&gt;</v>
      </c>
      <c r="D1378" s="174" t="s">
        <v>2518</v>
      </c>
      <c r="E1378" s="174">
        <v>6215.52</v>
      </c>
      <c r="F1378" s="174">
        <v>2941</v>
      </c>
      <c r="G1378" s="174">
        <v>2500</v>
      </c>
      <c r="H1378" s="174">
        <v>50</v>
      </c>
      <c r="I1378" s="174">
        <v>50</v>
      </c>
      <c r="K1378" s="176">
        <f t="shared" si="151"/>
        <v>40</v>
      </c>
      <c r="L1378" s="176">
        <f t="shared" si="152"/>
        <v>25</v>
      </c>
      <c r="M1378" s="176" t="b">
        <f t="shared" si="153"/>
        <v>1</v>
      </c>
      <c r="N1378" s="176">
        <f t="shared" si="156"/>
        <v>0</v>
      </c>
      <c r="O1378" s="176"/>
    </row>
    <row r="1379" spans="1:15" x14ac:dyDescent="0.25">
      <c r="A1379" s="176">
        <f t="shared" si="150"/>
        <v>2541</v>
      </c>
      <c r="B1379" s="176" t="str">
        <f t="shared" si="155"/>
        <v>VDDHV</v>
      </c>
      <c r="C1379" s="176" t="str">
        <f t="shared" si="154"/>
        <v>VDDHV&lt;143&gt;</v>
      </c>
      <c r="D1379" s="174" t="s">
        <v>2519</v>
      </c>
      <c r="E1379" s="174">
        <v>6365.52</v>
      </c>
      <c r="F1379" s="174">
        <v>2941</v>
      </c>
      <c r="G1379" s="174">
        <v>2500</v>
      </c>
      <c r="H1379" s="174">
        <v>50</v>
      </c>
      <c r="I1379" s="174">
        <v>50</v>
      </c>
      <c r="K1379" s="176">
        <f t="shared" si="151"/>
        <v>41</v>
      </c>
      <c r="L1379" s="176">
        <f t="shared" si="152"/>
        <v>25</v>
      </c>
      <c r="M1379" s="176" t="b">
        <f t="shared" si="153"/>
        <v>1</v>
      </c>
      <c r="N1379" s="176">
        <f t="shared" si="156"/>
        <v>0</v>
      </c>
      <c r="O1379" s="176"/>
    </row>
    <row r="1380" spans="1:15" x14ac:dyDescent="0.25">
      <c r="A1380" s="176">
        <f t="shared" si="150"/>
        <v>2542</v>
      </c>
      <c r="B1380" s="176" t="str">
        <f t="shared" si="155"/>
        <v>VSSHV</v>
      </c>
      <c r="C1380" s="176" t="str">
        <f t="shared" si="154"/>
        <v>VSSHV&lt;119&gt;</v>
      </c>
      <c r="D1380" s="174" t="s">
        <v>2520</v>
      </c>
      <c r="E1380" s="174">
        <v>6515.52</v>
      </c>
      <c r="F1380" s="174">
        <v>2941</v>
      </c>
      <c r="G1380" s="174">
        <v>2500</v>
      </c>
      <c r="H1380" s="174">
        <v>50</v>
      </c>
      <c r="I1380" s="174">
        <v>50</v>
      </c>
      <c r="K1380" s="176">
        <f t="shared" si="151"/>
        <v>42</v>
      </c>
      <c r="L1380" s="176">
        <f t="shared" si="152"/>
        <v>25</v>
      </c>
      <c r="M1380" s="176" t="b">
        <f t="shared" si="153"/>
        <v>1</v>
      </c>
      <c r="N1380" s="176">
        <f t="shared" si="156"/>
        <v>0</v>
      </c>
      <c r="O1380" s="176"/>
    </row>
    <row r="1381" spans="1:15" x14ac:dyDescent="0.25">
      <c r="A1381" s="176">
        <f t="shared" si="150"/>
        <v>2543</v>
      </c>
      <c r="B1381" s="176" t="str">
        <f t="shared" si="155"/>
        <v>NOCON</v>
      </c>
      <c r="C1381" s="176" t="str">
        <f t="shared" si="154"/>
        <v>NOCON</v>
      </c>
      <c r="D1381" s="174" t="s">
        <v>1396</v>
      </c>
      <c r="E1381" s="174">
        <v>6665.52</v>
      </c>
      <c r="F1381" s="174">
        <v>2941</v>
      </c>
      <c r="G1381" s="174">
        <v>2500</v>
      </c>
      <c r="H1381" s="174">
        <v>50</v>
      </c>
      <c r="I1381" s="174">
        <v>50</v>
      </c>
      <c r="K1381" s="176">
        <f t="shared" si="151"/>
        <v>43</v>
      </c>
      <c r="L1381" s="176">
        <f t="shared" si="152"/>
        <v>25</v>
      </c>
      <c r="M1381" s="176" t="b">
        <f t="shared" si="153"/>
        <v>1</v>
      </c>
      <c r="N1381" s="176">
        <f t="shared" si="156"/>
        <v>0</v>
      </c>
      <c r="O1381" s="176"/>
    </row>
    <row r="1382" spans="1:15" x14ac:dyDescent="0.25">
      <c r="A1382" s="176">
        <f t="shared" si="150"/>
        <v>2544</v>
      </c>
      <c r="B1382" s="176" t="str">
        <f t="shared" si="155"/>
        <v>NOCON</v>
      </c>
      <c r="C1382" s="176" t="str">
        <f t="shared" si="154"/>
        <v>NOCON</v>
      </c>
      <c r="D1382" s="174" t="s">
        <v>1396</v>
      </c>
      <c r="E1382" s="174">
        <v>6815.52</v>
      </c>
      <c r="F1382" s="174">
        <v>2941</v>
      </c>
      <c r="G1382" s="174">
        <v>2500</v>
      </c>
      <c r="H1382" s="174">
        <v>50</v>
      </c>
      <c r="I1382" s="174">
        <v>50</v>
      </c>
      <c r="K1382" s="176">
        <f t="shared" si="151"/>
        <v>44</v>
      </c>
      <c r="L1382" s="176">
        <f t="shared" si="152"/>
        <v>25</v>
      </c>
      <c r="M1382" s="176" t="b">
        <f t="shared" si="153"/>
        <v>1</v>
      </c>
      <c r="N1382" s="176">
        <f t="shared" si="156"/>
        <v>0</v>
      </c>
      <c r="O1382" s="176"/>
    </row>
    <row r="1383" spans="1:15" x14ac:dyDescent="0.25">
      <c r="A1383" s="176">
        <f t="shared" si="150"/>
        <v>2545</v>
      </c>
      <c r="B1383" s="176" t="str">
        <f t="shared" si="155"/>
        <v>NOCON</v>
      </c>
      <c r="C1383" s="176" t="str">
        <f t="shared" si="154"/>
        <v>NOCON</v>
      </c>
      <c r="D1383" s="174" t="s">
        <v>1396</v>
      </c>
      <c r="E1383" s="174">
        <v>6965.52</v>
      </c>
      <c r="F1383" s="174">
        <v>2941</v>
      </c>
      <c r="G1383" s="174">
        <v>2500</v>
      </c>
      <c r="H1383" s="174">
        <v>50</v>
      </c>
      <c r="I1383" s="174">
        <v>50</v>
      </c>
      <c r="K1383" s="176">
        <f t="shared" si="151"/>
        <v>45</v>
      </c>
      <c r="L1383" s="176">
        <f t="shared" si="152"/>
        <v>25</v>
      </c>
      <c r="M1383" s="176" t="b">
        <f t="shared" si="153"/>
        <v>1</v>
      </c>
      <c r="N1383" s="176">
        <f t="shared" si="156"/>
        <v>0</v>
      </c>
      <c r="O1383" s="176"/>
    </row>
    <row r="1384" spans="1:15" x14ac:dyDescent="0.25">
      <c r="A1384" s="176">
        <f t="shared" si="150"/>
        <v>2546</v>
      </c>
      <c r="B1384" s="176" t="str">
        <f t="shared" si="155"/>
        <v>NOCON</v>
      </c>
      <c r="C1384" s="176" t="str">
        <f t="shared" si="154"/>
        <v>NOCON</v>
      </c>
      <c r="D1384" s="174" t="s">
        <v>1396</v>
      </c>
      <c r="E1384" s="174">
        <v>7115.52</v>
      </c>
      <c r="F1384" s="174">
        <v>2941</v>
      </c>
      <c r="G1384" s="174">
        <v>2500</v>
      </c>
      <c r="H1384" s="174">
        <v>50</v>
      </c>
      <c r="I1384" s="174">
        <v>50</v>
      </c>
      <c r="K1384" s="176">
        <f t="shared" si="151"/>
        <v>46</v>
      </c>
      <c r="L1384" s="176">
        <f t="shared" si="152"/>
        <v>25</v>
      </c>
      <c r="M1384" s="176" t="b">
        <f t="shared" si="153"/>
        <v>1</v>
      </c>
      <c r="N1384" s="176">
        <f t="shared" si="156"/>
        <v>0</v>
      </c>
      <c r="O1384" s="176"/>
    </row>
    <row r="1385" spans="1:15" x14ac:dyDescent="0.25">
      <c r="A1385" s="176">
        <f t="shared" si="150"/>
        <v>2547</v>
      </c>
      <c r="B1385" s="176" t="str">
        <f t="shared" si="155"/>
        <v>NOCON</v>
      </c>
      <c r="C1385" s="176" t="str">
        <f t="shared" si="154"/>
        <v>NOCON</v>
      </c>
      <c r="D1385" s="174" t="s">
        <v>1396</v>
      </c>
      <c r="E1385" s="174">
        <v>7265.52</v>
      </c>
      <c r="F1385" s="174">
        <v>2941</v>
      </c>
      <c r="G1385" s="174">
        <v>2500</v>
      </c>
      <c r="H1385" s="174">
        <v>50</v>
      </c>
      <c r="I1385" s="174">
        <v>50</v>
      </c>
      <c r="K1385" s="176">
        <f t="shared" si="151"/>
        <v>47</v>
      </c>
      <c r="L1385" s="176">
        <f t="shared" si="152"/>
        <v>25</v>
      </c>
      <c r="M1385" s="176" t="b">
        <f t="shared" si="153"/>
        <v>1</v>
      </c>
      <c r="N1385" s="176">
        <f t="shared" si="156"/>
        <v>0</v>
      </c>
      <c r="O1385" s="176"/>
    </row>
    <row r="1386" spans="1:15" x14ac:dyDescent="0.25">
      <c r="A1386" s="176">
        <f t="shared" si="150"/>
        <v>2548</v>
      </c>
      <c r="B1386" s="176" t="str">
        <f t="shared" si="155"/>
        <v>VDDD</v>
      </c>
      <c r="C1386" s="176" t="str">
        <f t="shared" si="154"/>
        <v>VDDD</v>
      </c>
      <c r="D1386" s="174" t="s">
        <v>2322</v>
      </c>
      <c r="E1386" s="174">
        <v>7415.52</v>
      </c>
      <c r="F1386" s="174">
        <v>2941</v>
      </c>
      <c r="G1386" s="174">
        <v>2500</v>
      </c>
      <c r="H1386" s="174">
        <v>50</v>
      </c>
      <c r="I1386" s="174">
        <v>50</v>
      </c>
      <c r="K1386" s="176">
        <f t="shared" si="151"/>
        <v>48</v>
      </c>
      <c r="L1386" s="176">
        <f t="shared" si="152"/>
        <v>25</v>
      </c>
      <c r="M1386" s="176" t="b">
        <f t="shared" si="153"/>
        <v>1</v>
      </c>
      <c r="N1386" s="176">
        <f t="shared" si="156"/>
        <v>0</v>
      </c>
      <c r="O1386" s="176"/>
    </row>
    <row r="1387" spans="1:15" x14ac:dyDescent="0.25">
      <c r="A1387" s="176">
        <f t="shared" si="150"/>
        <v>2631</v>
      </c>
      <c r="B1387" s="176" t="str">
        <f t="shared" si="155"/>
        <v>VSSHV</v>
      </c>
      <c r="C1387" s="176" t="str">
        <f t="shared" si="154"/>
        <v>VSSHV&lt;123&gt;</v>
      </c>
      <c r="D1387" s="174" t="s">
        <v>2521</v>
      </c>
      <c r="E1387" s="174">
        <v>4865.5200000000004</v>
      </c>
      <c r="F1387" s="174">
        <v>2765</v>
      </c>
      <c r="G1387" s="174">
        <v>2500</v>
      </c>
      <c r="H1387" s="174">
        <v>50</v>
      </c>
      <c r="I1387" s="174">
        <v>50</v>
      </c>
      <c r="K1387" s="176">
        <f t="shared" si="151"/>
        <v>31</v>
      </c>
      <c r="L1387" s="176">
        <f t="shared" si="152"/>
        <v>26</v>
      </c>
      <c r="M1387" s="176" t="b">
        <f t="shared" si="153"/>
        <v>1</v>
      </c>
      <c r="N1387" s="176">
        <f t="shared" si="156"/>
        <v>0</v>
      </c>
      <c r="O1387" s="176"/>
    </row>
    <row r="1388" spans="1:15" x14ac:dyDescent="0.25">
      <c r="A1388" s="176">
        <f t="shared" si="150"/>
        <v>2632</v>
      </c>
      <c r="B1388" s="176" t="str">
        <f t="shared" si="155"/>
        <v>PZT&lt;792&gt;</v>
      </c>
      <c r="C1388" s="176" t="str">
        <f t="shared" si="154"/>
        <v>PZT&lt;792&gt;</v>
      </c>
      <c r="D1388" s="174" t="s">
        <v>2522</v>
      </c>
      <c r="E1388" s="174">
        <v>5015.5200000000004</v>
      </c>
      <c r="F1388" s="174">
        <v>2765</v>
      </c>
      <c r="G1388" s="174">
        <v>2500</v>
      </c>
      <c r="H1388" s="174">
        <v>50</v>
      </c>
      <c r="I1388" s="174">
        <v>50</v>
      </c>
      <c r="K1388" s="176">
        <f t="shared" si="151"/>
        <v>32</v>
      </c>
      <c r="L1388" s="176">
        <f t="shared" si="152"/>
        <v>26</v>
      </c>
      <c r="M1388" s="176" t="b">
        <f t="shared" si="153"/>
        <v>1</v>
      </c>
      <c r="N1388" s="176">
        <f t="shared" si="156"/>
        <v>0</v>
      </c>
      <c r="O1388" s="176"/>
    </row>
    <row r="1389" spans="1:15" x14ac:dyDescent="0.25">
      <c r="A1389" s="176">
        <f t="shared" si="150"/>
        <v>2633</v>
      </c>
      <c r="B1389" s="176" t="str">
        <f t="shared" si="155"/>
        <v>PZT&lt;793&gt;</v>
      </c>
      <c r="C1389" s="176" t="str">
        <f t="shared" si="154"/>
        <v>PZT&lt;793&gt;</v>
      </c>
      <c r="D1389" s="174" t="s">
        <v>2523</v>
      </c>
      <c r="E1389" s="174">
        <v>5165.5200000000004</v>
      </c>
      <c r="F1389" s="174">
        <v>2765</v>
      </c>
      <c r="G1389" s="174">
        <v>2500</v>
      </c>
      <c r="H1389" s="174">
        <v>50</v>
      </c>
      <c r="I1389" s="174">
        <v>50</v>
      </c>
      <c r="K1389" s="176">
        <f t="shared" si="151"/>
        <v>33</v>
      </c>
      <c r="L1389" s="176">
        <f t="shared" si="152"/>
        <v>26</v>
      </c>
      <c r="M1389" s="176" t="b">
        <f t="shared" si="153"/>
        <v>1</v>
      </c>
      <c r="N1389" s="176">
        <f t="shared" si="156"/>
        <v>0</v>
      </c>
      <c r="O1389" s="176"/>
    </row>
    <row r="1390" spans="1:15" x14ac:dyDescent="0.25">
      <c r="A1390" s="176">
        <f t="shared" si="150"/>
        <v>2634</v>
      </c>
      <c r="B1390" s="176" t="str">
        <f t="shared" si="155"/>
        <v>PZT&lt;794&gt;</v>
      </c>
      <c r="C1390" s="176" t="str">
        <f t="shared" si="154"/>
        <v>PZT&lt;794&gt;</v>
      </c>
      <c r="D1390" s="174" t="s">
        <v>2524</v>
      </c>
      <c r="E1390" s="174">
        <v>5315.52</v>
      </c>
      <c r="F1390" s="174">
        <v>2765</v>
      </c>
      <c r="G1390" s="174">
        <v>2500</v>
      </c>
      <c r="H1390" s="174">
        <v>50</v>
      </c>
      <c r="I1390" s="174">
        <v>50</v>
      </c>
      <c r="K1390" s="176">
        <f t="shared" si="151"/>
        <v>34</v>
      </c>
      <c r="L1390" s="176">
        <f t="shared" si="152"/>
        <v>26</v>
      </c>
      <c r="M1390" s="176" t="b">
        <f t="shared" si="153"/>
        <v>1</v>
      </c>
      <c r="N1390" s="176">
        <f t="shared" si="156"/>
        <v>0</v>
      </c>
      <c r="O1390" s="176"/>
    </row>
    <row r="1391" spans="1:15" x14ac:dyDescent="0.25">
      <c r="A1391" s="176">
        <f t="shared" si="150"/>
        <v>2635</v>
      </c>
      <c r="B1391" s="176" t="str">
        <f t="shared" si="155"/>
        <v>PZT&lt;795&gt;</v>
      </c>
      <c r="C1391" s="176" t="str">
        <f t="shared" si="154"/>
        <v>PZT&lt;795&gt;</v>
      </c>
      <c r="D1391" s="174" t="s">
        <v>2525</v>
      </c>
      <c r="E1391" s="174">
        <v>5465.52</v>
      </c>
      <c r="F1391" s="174">
        <v>2765</v>
      </c>
      <c r="G1391" s="174">
        <v>2500</v>
      </c>
      <c r="H1391" s="174">
        <v>50</v>
      </c>
      <c r="I1391" s="174">
        <v>50</v>
      </c>
      <c r="K1391" s="176">
        <f t="shared" si="151"/>
        <v>35</v>
      </c>
      <c r="L1391" s="176">
        <f t="shared" si="152"/>
        <v>26</v>
      </c>
      <c r="M1391" s="176" t="b">
        <f t="shared" si="153"/>
        <v>1</v>
      </c>
      <c r="N1391" s="176">
        <f t="shared" si="156"/>
        <v>0</v>
      </c>
      <c r="O1391" s="176"/>
    </row>
    <row r="1392" spans="1:15" x14ac:dyDescent="0.25">
      <c r="A1392" s="176">
        <f t="shared" si="150"/>
        <v>2636</v>
      </c>
      <c r="B1392" s="176" t="str">
        <f t="shared" si="155"/>
        <v>VDDHV</v>
      </c>
      <c r="C1392" s="176" t="str">
        <f t="shared" si="154"/>
        <v>VDDHV&lt;148&gt;</v>
      </c>
      <c r="D1392" s="174" t="s">
        <v>2526</v>
      </c>
      <c r="E1392" s="174">
        <v>5615.52</v>
      </c>
      <c r="F1392" s="174">
        <v>2765</v>
      </c>
      <c r="G1392" s="174">
        <v>2500</v>
      </c>
      <c r="H1392" s="174">
        <v>50</v>
      </c>
      <c r="I1392" s="174">
        <v>50</v>
      </c>
      <c r="K1392" s="176">
        <f t="shared" si="151"/>
        <v>36</v>
      </c>
      <c r="L1392" s="176">
        <f t="shared" si="152"/>
        <v>26</v>
      </c>
      <c r="M1392" s="176" t="b">
        <f t="shared" si="153"/>
        <v>1</v>
      </c>
      <c r="N1392" s="176">
        <f t="shared" si="156"/>
        <v>0</v>
      </c>
      <c r="O1392" s="176"/>
    </row>
    <row r="1393" spans="1:15" x14ac:dyDescent="0.25">
      <c r="A1393" s="176">
        <f t="shared" si="150"/>
        <v>2637</v>
      </c>
      <c r="B1393" s="176" t="str">
        <f t="shared" si="155"/>
        <v>PZT&lt;796&gt;</v>
      </c>
      <c r="C1393" s="176" t="str">
        <f t="shared" si="154"/>
        <v>PZT&lt;796&gt;</v>
      </c>
      <c r="D1393" s="174" t="s">
        <v>2527</v>
      </c>
      <c r="E1393" s="174">
        <v>5765.52</v>
      </c>
      <c r="F1393" s="174">
        <v>2765</v>
      </c>
      <c r="G1393" s="174">
        <v>2500</v>
      </c>
      <c r="H1393" s="174">
        <v>50</v>
      </c>
      <c r="I1393" s="174">
        <v>50</v>
      </c>
      <c r="K1393" s="176">
        <f t="shared" si="151"/>
        <v>37</v>
      </c>
      <c r="L1393" s="176">
        <f t="shared" si="152"/>
        <v>26</v>
      </c>
      <c r="M1393" s="176" t="b">
        <f t="shared" si="153"/>
        <v>1</v>
      </c>
      <c r="N1393" s="176">
        <f t="shared" si="156"/>
        <v>0</v>
      </c>
      <c r="O1393" s="176"/>
    </row>
    <row r="1394" spans="1:15" x14ac:dyDescent="0.25">
      <c r="A1394" s="176">
        <f t="shared" si="150"/>
        <v>2638</v>
      </c>
      <c r="B1394" s="176" t="str">
        <f t="shared" si="155"/>
        <v>PZT&lt;797&gt;</v>
      </c>
      <c r="C1394" s="176" t="str">
        <f t="shared" si="154"/>
        <v>PZT&lt;797&gt;</v>
      </c>
      <c r="D1394" s="174" t="s">
        <v>2528</v>
      </c>
      <c r="E1394" s="174">
        <v>5915.52</v>
      </c>
      <c r="F1394" s="174">
        <v>2765</v>
      </c>
      <c r="G1394" s="174">
        <v>2500</v>
      </c>
      <c r="H1394" s="174">
        <v>50</v>
      </c>
      <c r="I1394" s="174">
        <v>50</v>
      </c>
      <c r="K1394" s="176">
        <f t="shared" si="151"/>
        <v>38</v>
      </c>
      <c r="L1394" s="176">
        <f t="shared" si="152"/>
        <v>26</v>
      </c>
      <c r="M1394" s="176" t="b">
        <f t="shared" si="153"/>
        <v>1</v>
      </c>
      <c r="N1394" s="176">
        <f t="shared" si="156"/>
        <v>0</v>
      </c>
      <c r="O1394" s="176"/>
    </row>
    <row r="1395" spans="1:15" x14ac:dyDescent="0.25">
      <c r="A1395" s="176">
        <f t="shared" si="150"/>
        <v>2639</v>
      </c>
      <c r="B1395" s="176" t="str">
        <f t="shared" si="155"/>
        <v>PZT&lt;798&gt;</v>
      </c>
      <c r="C1395" s="176" t="str">
        <f t="shared" si="154"/>
        <v>PZT&lt;798&gt;</v>
      </c>
      <c r="D1395" s="174" t="s">
        <v>2529</v>
      </c>
      <c r="E1395" s="174">
        <v>6065.52</v>
      </c>
      <c r="F1395" s="174">
        <v>2765</v>
      </c>
      <c r="G1395" s="174">
        <v>2500</v>
      </c>
      <c r="H1395" s="174">
        <v>50</v>
      </c>
      <c r="I1395" s="174">
        <v>50</v>
      </c>
      <c r="K1395" s="176">
        <f t="shared" si="151"/>
        <v>39</v>
      </c>
      <c r="L1395" s="176">
        <f t="shared" si="152"/>
        <v>26</v>
      </c>
      <c r="M1395" s="176" t="b">
        <f t="shared" si="153"/>
        <v>1</v>
      </c>
      <c r="N1395" s="176">
        <f t="shared" si="156"/>
        <v>0</v>
      </c>
      <c r="O1395" s="176"/>
    </row>
    <row r="1396" spans="1:15" x14ac:dyDescent="0.25">
      <c r="A1396" s="176">
        <f t="shared" si="150"/>
        <v>2640</v>
      </c>
      <c r="B1396" s="176" t="str">
        <f t="shared" si="155"/>
        <v>PZT&lt;799&gt;</v>
      </c>
      <c r="C1396" s="176" t="str">
        <f t="shared" si="154"/>
        <v>PZT&lt;799&gt;</v>
      </c>
      <c r="D1396" s="174" t="s">
        <v>2530</v>
      </c>
      <c r="E1396" s="174">
        <v>6215.52</v>
      </c>
      <c r="F1396" s="174">
        <v>2765</v>
      </c>
      <c r="G1396" s="174">
        <v>2500</v>
      </c>
      <c r="H1396" s="174">
        <v>50</v>
      </c>
      <c r="I1396" s="174">
        <v>50</v>
      </c>
      <c r="K1396" s="176">
        <f t="shared" si="151"/>
        <v>40</v>
      </c>
      <c r="L1396" s="176">
        <f t="shared" si="152"/>
        <v>26</v>
      </c>
      <c r="M1396" s="176" t="b">
        <f t="shared" si="153"/>
        <v>1</v>
      </c>
      <c r="N1396" s="176">
        <f t="shared" si="156"/>
        <v>0</v>
      </c>
      <c r="O1396" s="176"/>
    </row>
    <row r="1397" spans="1:15" x14ac:dyDescent="0.25">
      <c r="A1397" s="176">
        <f t="shared" si="150"/>
        <v>2641</v>
      </c>
      <c r="B1397" s="176" t="str">
        <f t="shared" si="155"/>
        <v>VDDHV</v>
      </c>
      <c r="C1397" s="176" t="str">
        <f t="shared" si="154"/>
        <v>VDDHV&lt;149&gt;</v>
      </c>
      <c r="D1397" s="174" t="s">
        <v>2531</v>
      </c>
      <c r="E1397" s="174">
        <v>6365.52</v>
      </c>
      <c r="F1397" s="174">
        <v>2765</v>
      </c>
      <c r="G1397" s="174">
        <v>2500</v>
      </c>
      <c r="H1397" s="174">
        <v>50</v>
      </c>
      <c r="I1397" s="174">
        <v>50</v>
      </c>
      <c r="K1397" s="176">
        <f t="shared" si="151"/>
        <v>41</v>
      </c>
      <c r="L1397" s="176">
        <f t="shared" si="152"/>
        <v>26</v>
      </c>
      <c r="M1397" s="176" t="b">
        <f t="shared" si="153"/>
        <v>1</v>
      </c>
      <c r="N1397" s="176">
        <f t="shared" si="156"/>
        <v>0</v>
      </c>
      <c r="O1397" s="176"/>
    </row>
    <row r="1398" spans="1:15" x14ac:dyDescent="0.25">
      <c r="A1398" s="176">
        <f t="shared" si="150"/>
        <v>2642</v>
      </c>
      <c r="B1398" s="176" t="str">
        <f t="shared" si="155"/>
        <v>VSSHV</v>
      </c>
      <c r="C1398" s="176" t="str">
        <f t="shared" si="154"/>
        <v>VSSHV&lt;124&gt;</v>
      </c>
      <c r="D1398" s="174" t="s">
        <v>2532</v>
      </c>
      <c r="E1398" s="174">
        <v>6515.52</v>
      </c>
      <c r="F1398" s="174">
        <v>2765</v>
      </c>
      <c r="G1398" s="174">
        <v>2500</v>
      </c>
      <c r="H1398" s="174">
        <v>50</v>
      </c>
      <c r="I1398" s="174">
        <v>50</v>
      </c>
      <c r="K1398" s="176">
        <f t="shared" si="151"/>
        <v>42</v>
      </c>
      <c r="L1398" s="176">
        <f t="shared" si="152"/>
        <v>26</v>
      </c>
      <c r="M1398" s="176" t="b">
        <f t="shared" si="153"/>
        <v>1</v>
      </c>
      <c r="N1398" s="176">
        <f t="shared" si="156"/>
        <v>0</v>
      </c>
      <c r="O1398" s="176"/>
    </row>
    <row r="1399" spans="1:15" x14ac:dyDescent="0.25">
      <c r="A1399" s="176">
        <f t="shared" si="150"/>
        <v>2643</v>
      </c>
      <c r="B1399" s="176" t="str">
        <f t="shared" si="155"/>
        <v>NOCON</v>
      </c>
      <c r="C1399" s="176" t="str">
        <f t="shared" si="154"/>
        <v>NOCON</v>
      </c>
      <c r="D1399" s="174" t="s">
        <v>1396</v>
      </c>
      <c r="E1399" s="174">
        <v>6665.52</v>
      </c>
      <c r="F1399" s="174">
        <v>2765</v>
      </c>
      <c r="G1399" s="174">
        <v>2500</v>
      </c>
      <c r="H1399" s="174">
        <v>50</v>
      </c>
      <c r="I1399" s="174">
        <v>50</v>
      </c>
      <c r="K1399" s="176">
        <f t="shared" si="151"/>
        <v>43</v>
      </c>
      <c r="L1399" s="176">
        <f t="shared" si="152"/>
        <v>26</v>
      </c>
      <c r="M1399" s="176" t="b">
        <f t="shared" si="153"/>
        <v>1</v>
      </c>
      <c r="N1399" s="176">
        <f t="shared" si="156"/>
        <v>0</v>
      </c>
      <c r="O1399" s="176"/>
    </row>
    <row r="1400" spans="1:15" x14ac:dyDescent="0.25">
      <c r="A1400" s="176">
        <f t="shared" si="150"/>
        <v>2644</v>
      </c>
      <c r="B1400" s="176" t="str">
        <f t="shared" si="155"/>
        <v>NOCON</v>
      </c>
      <c r="C1400" s="176" t="str">
        <f t="shared" si="154"/>
        <v>NOCON</v>
      </c>
      <c r="D1400" s="174" t="s">
        <v>1396</v>
      </c>
      <c r="E1400" s="174">
        <v>6815.52</v>
      </c>
      <c r="F1400" s="174">
        <v>2765</v>
      </c>
      <c r="G1400" s="174">
        <v>2500</v>
      </c>
      <c r="H1400" s="174">
        <v>50</v>
      </c>
      <c r="I1400" s="174">
        <v>50</v>
      </c>
      <c r="K1400" s="176">
        <f t="shared" si="151"/>
        <v>44</v>
      </c>
      <c r="L1400" s="176">
        <f t="shared" si="152"/>
        <v>26</v>
      </c>
      <c r="M1400" s="176" t="b">
        <f t="shared" si="153"/>
        <v>1</v>
      </c>
      <c r="N1400" s="176">
        <f t="shared" si="156"/>
        <v>0</v>
      </c>
      <c r="O1400" s="176"/>
    </row>
    <row r="1401" spans="1:15" x14ac:dyDescent="0.25">
      <c r="A1401" s="176">
        <f t="shared" si="150"/>
        <v>2645</v>
      </c>
      <c r="B1401" s="176" t="str">
        <f t="shared" si="155"/>
        <v>NOCON</v>
      </c>
      <c r="C1401" s="176" t="str">
        <f t="shared" si="154"/>
        <v>NOCON</v>
      </c>
      <c r="D1401" s="174" t="s">
        <v>1396</v>
      </c>
      <c r="E1401" s="174">
        <v>6965.52</v>
      </c>
      <c r="F1401" s="174">
        <v>2765</v>
      </c>
      <c r="G1401" s="174">
        <v>2500</v>
      </c>
      <c r="H1401" s="174">
        <v>50</v>
      </c>
      <c r="I1401" s="174">
        <v>50</v>
      </c>
      <c r="K1401" s="176">
        <f t="shared" si="151"/>
        <v>45</v>
      </c>
      <c r="L1401" s="176">
        <f t="shared" si="152"/>
        <v>26</v>
      </c>
      <c r="M1401" s="176" t="b">
        <f t="shared" si="153"/>
        <v>1</v>
      </c>
      <c r="N1401" s="176">
        <f t="shared" si="156"/>
        <v>0</v>
      </c>
      <c r="O1401" s="176"/>
    </row>
    <row r="1402" spans="1:15" x14ac:dyDescent="0.25">
      <c r="A1402" s="176">
        <f t="shared" si="150"/>
        <v>2646</v>
      </c>
      <c r="B1402" s="176" t="str">
        <f t="shared" si="155"/>
        <v>NOCON</v>
      </c>
      <c r="C1402" s="176" t="str">
        <f t="shared" si="154"/>
        <v>NOCON</v>
      </c>
      <c r="D1402" s="174" t="s">
        <v>1396</v>
      </c>
      <c r="E1402" s="174">
        <v>7115.52</v>
      </c>
      <c r="F1402" s="174">
        <v>2765</v>
      </c>
      <c r="G1402" s="174">
        <v>2500</v>
      </c>
      <c r="H1402" s="174">
        <v>50</v>
      </c>
      <c r="I1402" s="174">
        <v>50</v>
      </c>
      <c r="K1402" s="176">
        <f t="shared" si="151"/>
        <v>46</v>
      </c>
      <c r="L1402" s="176">
        <f t="shared" si="152"/>
        <v>26</v>
      </c>
      <c r="M1402" s="176" t="b">
        <f t="shared" si="153"/>
        <v>1</v>
      </c>
      <c r="N1402" s="176">
        <f t="shared" si="156"/>
        <v>0</v>
      </c>
      <c r="O1402" s="176"/>
    </row>
    <row r="1403" spans="1:15" x14ac:dyDescent="0.25">
      <c r="A1403" s="176">
        <f t="shared" si="150"/>
        <v>2647</v>
      </c>
      <c r="B1403" s="176" t="str">
        <f t="shared" si="155"/>
        <v>NOCON</v>
      </c>
      <c r="C1403" s="176" t="str">
        <f t="shared" si="154"/>
        <v>NOCON</v>
      </c>
      <c r="D1403" s="174" t="s">
        <v>1396</v>
      </c>
      <c r="E1403" s="174">
        <v>7265.52</v>
      </c>
      <c r="F1403" s="174">
        <v>2765</v>
      </c>
      <c r="G1403" s="174">
        <v>2500</v>
      </c>
      <c r="H1403" s="174">
        <v>50</v>
      </c>
      <c r="I1403" s="174">
        <v>50</v>
      </c>
      <c r="K1403" s="176">
        <f t="shared" si="151"/>
        <v>47</v>
      </c>
      <c r="L1403" s="176">
        <f t="shared" si="152"/>
        <v>26</v>
      </c>
      <c r="M1403" s="176" t="b">
        <f t="shared" si="153"/>
        <v>1</v>
      </c>
      <c r="N1403" s="176">
        <f t="shared" si="156"/>
        <v>0</v>
      </c>
      <c r="O1403" s="176"/>
    </row>
    <row r="1404" spans="1:15" x14ac:dyDescent="0.25">
      <c r="A1404" s="176">
        <f t="shared" si="150"/>
        <v>2648</v>
      </c>
      <c r="B1404" s="176" t="str">
        <f t="shared" si="155"/>
        <v>VSSD</v>
      </c>
      <c r="C1404" s="176" t="str">
        <f t="shared" si="154"/>
        <v>VSSD</v>
      </c>
      <c r="D1404" s="174" t="s">
        <v>2321</v>
      </c>
      <c r="E1404" s="174">
        <v>7415.52</v>
      </c>
      <c r="F1404" s="174">
        <v>2765</v>
      </c>
      <c r="G1404" s="174">
        <v>2500</v>
      </c>
      <c r="H1404" s="174">
        <v>50</v>
      </c>
      <c r="I1404" s="174">
        <v>50</v>
      </c>
      <c r="K1404" s="176">
        <f t="shared" si="151"/>
        <v>48</v>
      </c>
      <c r="L1404" s="176">
        <f t="shared" si="152"/>
        <v>26</v>
      </c>
      <c r="M1404" s="176" t="b">
        <f t="shared" si="153"/>
        <v>1</v>
      </c>
      <c r="N1404" s="176">
        <f t="shared" si="156"/>
        <v>0</v>
      </c>
      <c r="O1404" s="176"/>
    </row>
    <row r="1405" spans="1:15" x14ac:dyDescent="0.25">
      <c r="A1405" s="176">
        <f t="shared" si="150"/>
        <v>2732</v>
      </c>
      <c r="B1405" s="176" t="str">
        <f t="shared" si="155"/>
        <v>PZT&lt;824&gt;</v>
      </c>
      <c r="C1405" s="176" t="str">
        <f t="shared" si="154"/>
        <v>PZT&lt;824&gt;</v>
      </c>
      <c r="D1405" s="174" t="s">
        <v>2533</v>
      </c>
      <c r="E1405" s="174">
        <v>5015.5200000000004</v>
      </c>
      <c r="F1405" s="174">
        <v>2589</v>
      </c>
      <c r="G1405" s="174">
        <v>2500</v>
      </c>
      <c r="H1405" s="174">
        <v>50</v>
      </c>
      <c r="I1405" s="174">
        <v>50</v>
      </c>
      <c r="K1405" s="176">
        <f t="shared" si="151"/>
        <v>32</v>
      </c>
      <c r="L1405" s="176">
        <f t="shared" si="152"/>
        <v>27</v>
      </c>
      <c r="M1405" s="176" t="b">
        <f t="shared" si="153"/>
        <v>1</v>
      </c>
      <c r="N1405" s="176">
        <f t="shared" si="156"/>
        <v>0</v>
      </c>
      <c r="O1405" s="176"/>
    </row>
    <row r="1406" spans="1:15" x14ac:dyDescent="0.25">
      <c r="A1406" s="176">
        <f t="shared" si="150"/>
        <v>2733</v>
      </c>
      <c r="B1406" s="176" t="str">
        <f t="shared" si="155"/>
        <v>PZT&lt;825&gt;</v>
      </c>
      <c r="C1406" s="176" t="str">
        <f t="shared" si="154"/>
        <v>PZT&lt;825&gt;</v>
      </c>
      <c r="D1406" s="174" t="s">
        <v>2534</v>
      </c>
      <c r="E1406" s="174">
        <v>5165.5200000000004</v>
      </c>
      <c r="F1406" s="174">
        <v>2589</v>
      </c>
      <c r="G1406" s="174">
        <v>2500</v>
      </c>
      <c r="H1406" s="174">
        <v>50</v>
      </c>
      <c r="I1406" s="174">
        <v>50</v>
      </c>
      <c r="K1406" s="176">
        <f t="shared" si="151"/>
        <v>33</v>
      </c>
      <c r="L1406" s="176">
        <f t="shared" si="152"/>
        <v>27</v>
      </c>
      <c r="M1406" s="176" t="b">
        <f t="shared" si="153"/>
        <v>1</v>
      </c>
      <c r="N1406" s="176">
        <f t="shared" si="156"/>
        <v>0</v>
      </c>
      <c r="O1406" s="176"/>
    </row>
    <row r="1407" spans="1:15" x14ac:dyDescent="0.25">
      <c r="A1407" s="176">
        <f t="shared" si="150"/>
        <v>2734</v>
      </c>
      <c r="B1407" s="176" t="str">
        <f t="shared" si="155"/>
        <v>PZT&lt;826&gt;</v>
      </c>
      <c r="C1407" s="176" t="str">
        <f t="shared" si="154"/>
        <v>PZT&lt;826&gt;</v>
      </c>
      <c r="D1407" s="174" t="s">
        <v>2535</v>
      </c>
      <c r="E1407" s="174">
        <v>5315.52</v>
      </c>
      <c r="F1407" s="174">
        <v>2589</v>
      </c>
      <c r="G1407" s="174">
        <v>2500</v>
      </c>
      <c r="H1407" s="174">
        <v>50</v>
      </c>
      <c r="I1407" s="174">
        <v>50</v>
      </c>
      <c r="K1407" s="176">
        <f t="shared" si="151"/>
        <v>34</v>
      </c>
      <c r="L1407" s="176">
        <f t="shared" si="152"/>
        <v>27</v>
      </c>
      <c r="M1407" s="176" t="b">
        <f t="shared" si="153"/>
        <v>1</v>
      </c>
      <c r="N1407" s="176">
        <f t="shared" si="156"/>
        <v>0</v>
      </c>
      <c r="O1407" s="176"/>
    </row>
    <row r="1408" spans="1:15" x14ac:dyDescent="0.25">
      <c r="A1408" s="176">
        <f t="shared" si="150"/>
        <v>2735</v>
      </c>
      <c r="B1408" s="176" t="str">
        <f t="shared" si="155"/>
        <v>PZT&lt;827&gt;</v>
      </c>
      <c r="C1408" s="176" t="str">
        <f t="shared" si="154"/>
        <v>PZT&lt;827&gt;</v>
      </c>
      <c r="D1408" s="174" t="s">
        <v>2536</v>
      </c>
      <c r="E1408" s="174">
        <v>5465.52</v>
      </c>
      <c r="F1408" s="174">
        <v>2589</v>
      </c>
      <c r="G1408" s="174">
        <v>2500</v>
      </c>
      <c r="H1408" s="174">
        <v>50</v>
      </c>
      <c r="I1408" s="174">
        <v>50</v>
      </c>
      <c r="K1408" s="176">
        <f t="shared" si="151"/>
        <v>35</v>
      </c>
      <c r="L1408" s="176">
        <f t="shared" si="152"/>
        <v>27</v>
      </c>
      <c r="M1408" s="176" t="b">
        <f t="shared" si="153"/>
        <v>1</v>
      </c>
      <c r="N1408" s="176">
        <f t="shared" si="156"/>
        <v>0</v>
      </c>
      <c r="O1408" s="176"/>
    </row>
    <row r="1409" spans="1:15" x14ac:dyDescent="0.25">
      <c r="A1409" s="176">
        <f t="shared" si="150"/>
        <v>2736</v>
      </c>
      <c r="B1409" s="176" t="str">
        <f t="shared" si="155"/>
        <v>VDDHV</v>
      </c>
      <c r="C1409" s="176" t="str">
        <f t="shared" si="154"/>
        <v>VDDHV&lt;154&gt;</v>
      </c>
      <c r="D1409" s="174" t="s">
        <v>2537</v>
      </c>
      <c r="E1409" s="174">
        <v>5615.52</v>
      </c>
      <c r="F1409" s="174">
        <v>2589</v>
      </c>
      <c r="G1409" s="174">
        <v>2500</v>
      </c>
      <c r="H1409" s="174">
        <v>50</v>
      </c>
      <c r="I1409" s="174">
        <v>50</v>
      </c>
      <c r="K1409" s="176">
        <f t="shared" si="151"/>
        <v>36</v>
      </c>
      <c r="L1409" s="176">
        <f t="shared" si="152"/>
        <v>27</v>
      </c>
      <c r="M1409" s="176" t="b">
        <f t="shared" si="153"/>
        <v>1</v>
      </c>
      <c r="N1409" s="176">
        <f t="shared" si="156"/>
        <v>0</v>
      </c>
      <c r="O1409" s="176"/>
    </row>
    <row r="1410" spans="1:15" x14ac:dyDescent="0.25">
      <c r="A1410" s="176">
        <f t="shared" si="150"/>
        <v>2737</v>
      </c>
      <c r="B1410" s="176" t="str">
        <f t="shared" si="155"/>
        <v>PZT&lt;828&gt;</v>
      </c>
      <c r="C1410" s="176" t="str">
        <f t="shared" si="154"/>
        <v>PZT&lt;828&gt;</v>
      </c>
      <c r="D1410" s="174" t="s">
        <v>2538</v>
      </c>
      <c r="E1410" s="174">
        <v>5765.52</v>
      </c>
      <c r="F1410" s="174">
        <v>2589</v>
      </c>
      <c r="G1410" s="174">
        <v>2500</v>
      </c>
      <c r="H1410" s="174">
        <v>50</v>
      </c>
      <c r="I1410" s="174">
        <v>50</v>
      </c>
      <c r="K1410" s="176">
        <f t="shared" si="151"/>
        <v>37</v>
      </c>
      <c r="L1410" s="176">
        <f t="shared" si="152"/>
        <v>27</v>
      </c>
      <c r="M1410" s="176" t="b">
        <f t="shared" si="153"/>
        <v>1</v>
      </c>
      <c r="N1410" s="176">
        <f t="shared" si="156"/>
        <v>0</v>
      </c>
      <c r="O1410" s="176"/>
    </row>
    <row r="1411" spans="1:15" x14ac:dyDescent="0.25">
      <c r="A1411" s="176">
        <f t="shared" ref="A1411:A1474" si="157">ROUND(K1411,0)+100*ROUND(L1411,0)</f>
        <v>2738</v>
      </c>
      <c r="B1411" s="176" t="str">
        <f t="shared" si="155"/>
        <v>PZT&lt;829&gt;</v>
      </c>
      <c r="C1411" s="176" t="str">
        <f t="shared" si="154"/>
        <v>PZT&lt;829&gt;</v>
      </c>
      <c r="D1411" s="174" t="s">
        <v>2539</v>
      </c>
      <c r="E1411" s="174">
        <v>5915.52</v>
      </c>
      <c r="F1411" s="174">
        <v>2589</v>
      </c>
      <c r="G1411" s="174">
        <v>2500</v>
      </c>
      <c r="H1411" s="174">
        <v>50</v>
      </c>
      <c r="I1411" s="174">
        <v>50</v>
      </c>
      <c r="K1411" s="176">
        <f t="shared" ref="K1411:K1474" si="158">(E1411-$Q$1)/150</f>
        <v>38</v>
      </c>
      <c r="L1411" s="176">
        <f t="shared" ref="L1411:L1474" si="159">($Q$2-F1411)/176</f>
        <v>27</v>
      </c>
      <c r="M1411" s="176" t="b">
        <f t="shared" ref="M1411:M1474" si="160">N1411&lt;0.000000000001</f>
        <v>1</v>
      </c>
      <c r="N1411" s="176">
        <f t="shared" si="156"/>
        <v>0</v>
      </c>
      <c r="O1411" s="176"/>
    </row>
    <row r="1412" spans="1:15" x14ac:dyDescent="0.25">
      <c r="A1412" s="176">
        <f t="shared" si="157"/>
        <v>2739</v>
      </c>
      <c r="B1412" s="176" t="str">
        <f t="shared" si="155"/>
        <v>PZT&lt;830&gt;</v>
      </c>
      <c r="C1412" s="176" t="str">
        <f t="shared" si="154"/>
        <v>PZT&lt;830&gt;</v>
      </c>
      <c r="D1412" s="174" t="s">
        <v>2540</v>
      </c>
      <c r="E1412" s="174">
        <v>6065.52</v>
      </c>
      <c r="F1412" s="174">
        <v>2589</v>
      </c>
      <c r="G1412" s="174">
        <v>2500</v>
      </c>
      <c r="H1412" s="174">
        <v>50</v>
      </c>
      <c r="I1412" s="174">
        <v>50</v>
      </c>
      <c r="K1412" s="176">
        <f t="shared" si="158"/>
        <v>39</v>
      </c>
      <c r="L1412" s="176">
        <f t="shared" si="159"/>
        <v>27</v>
      </c>
      <c r="M1412" s="176" t="b">
        <f t="shared" si="160"/>
        <v>1</v>
      </c>
      <c r="N1412" s="176">
        <f t="shared" si="156"/>
        <v>0</v>
      </c>
      <c r="O1412" s="176"/>
    </row>
    <row r="1413" spans="1:15" x14ac:dyDescent="0.25">
      <c r="A1413" s="176">
        <f t="shared" si="157"/>
        <v>2740</v>
      </c>
      <c r="B1413" s="176" t="str">
        <f t="shared" si="155"/>
        <v>PZT&lt;831&gt;</v>
      </c>
      <c r="C1413" s="176" t="str">
        <f t="shared" ref="C1413:C1476" si="161">IF(D1413="NO_NAME","NOCON",RIGHT(D1413,LEN(D1413)-2))</f>
        <v>PZT&lt;831&gt;</v>
      </c>
      <c r="D1413" s="174" t="s">
        <v>2541</v>
      </c>
      <c r="E1413" s="174">
        <v>6215.52</v>
      </c>
      <c r="F1413" s="174">
        <v>2589</v>
      </c>
      <c r="G1413" s="174">
        <v>2500</v>
      </c>
      <c r="H1413" s="174">
        <v>50</v>
      </c>
      <c r="I1413" s="174">
        <v>50</v>
      </c>
      <c r="K1413" s="176">
        <f t="shared" si="158"/>
        <v>40</v>
      </c>
      <c r="L1413" s="176">
        <f t="shared" si="159"/>
        <v>27</v>
      </c>
      <c r="M1413" s="176" t="b">
        <f t="shared" si="160"/>
        <v>1</v>
      </c>
      <c r="N1413" s="176">
        <f t="shared" si="156"/>
        <v>0</v>
      </c>
      <c r="O1413" s="176"/>
    </row>
    <row r="1414" spans="1:15" x14ac:dyDescent="0.25">
      <c r="A1414" s="176">
        <f t="shared" si="157"/>
        <v>2741</v>
      </c>
      <c r="B1414" s="176" t="str">
        <f t="shared" si="155"/>
        <v>VDDHV</v>
      </c>
      <c r="C1414" s="176" t="str">
        <f t="shared" si="161"/>
        <v>VDDHV&lt;155&gt;</v>
      </c>
      <c r="D1414" s="174" t="s">
        <v>2542</v>
      </c>
      <c r="E1414" s="174">
        <v>6365.52</v>
      </c>
      <c r="F1414" s="174">
        <v>2589</v>
      </c>
      <c r="G1414" s="174">
        <v>2500</v>
      </c>
      <c r="H1414" s="174">
        <v>50</v>
      </c>
      <c r="I1414" s="174">
        <v>50</v>
      </c>
      <c r="K1414" s="176">
        <f t="shared" si="158"/>
        <v>41</v>
      </c>
      <c r="L1414" s="176">
        <f t="shared" si="159"/>
        <v>27</v>
      </c>
      <c r="M1414" s="176" t="b">
        <f t="shared" si="160"/>
        <v>1</v>
      </c>
      <c r="N1414" s="176">
        <f t="shared" si="156"/>
        <v>0</v>
      </c>
      <c r="O1414" s="176"/>
    </row>
    <row r="1415" spans="1:15" x14ac:dyDescent="0.25">
      <c r="A1415" s="176">
        <f t="shared" si="157"/>
        <v>2742</v>
      </c>
      <c r="B1415" s="176" t="str">
        <f t="shared" si="155"/>
        <v>VSSHV</v>
      </c>
      <c r="C1415" s="176" t="str">
        <f t="shared" si="161"/>
        <v>VSSHV&lt;129&gt;</v>
      </c>
      <c r="D1415" s="174" t="s">
        <v>2543</v>
      </c>
      <c r="E1415" s="174">
        <v>6515.52</v>
      </c>
      <c r="F1415" s="174">
        <v>2589</v>
      </c>
      <c r="G1415" s="174">
        <v>2500</v>
      </c>
      <c r="H1415" s="174">
        <v>50</v>
      </c>
      <c r="I1415" s="174">
        <v>50</v>
      </c>
      <c r="K1415" s="176">
        <f t="shared" si="158"/>
        <v>42</v>
      </c>
      <c r="L1415" s="176">
        <f t="shared" si="159"/>
        <v>27</v>
      </c>
      <c r="M1415" s="176" t="b">
        <f t="shared" si="160"/>
        <v>1</v>
      </c>
      <c r="N1415" s="176">
        <f t="shared" si="156"/>
        <v>0</v>
      </c>
      <c r="O1415" s="176"/>
    </row>
    <row r="1416" spans="1:15" x14ac:dyDescent="0.25">
      <c r="A1416" s="176">
        <f t="shared" si="157"/>
        <v>2743</v>
      </c>
      <c r="B1416" s="176" t="str">
        <f t="shared" si="155"/>
        <v>NOCON</v>
      </c>
      <c r="C1416" s="176" t="str">
        <f t="shared" si="161"/>
        <v>NOCON</v>
      </c>
      <c r="D1416" s="174" t="s">
        <v>1396</v>
      </c>
      <c r="E1416" s="174">
        <v>6665.52</v>
      </c>
      <c r="F1416" s="174">
        <v>2589</v>
      </c>
      <c r="G1416" s="174">
        <v>2500</v>
      </c>
      <c r="H1416" s="174">
        <v>50</v>
      </c>
      <c r="I1416" s="174">
        <v>50</v>
      </c>
      <c r="K1416" s="176">
        <f t="shared" si="158"/>
        <v>43</v>
      </c>
      <c r="L1416" s="176">
        <f t="shared" si="159"/>
        <v>27</v>
      </c>
      <c r="M1416" s="176" t="b">
        <f t="shared" si="160"/>
        <v>1</v>
      </c>
      <c r="N1416" s="176">
        <f t="shared" si="156"/>
        <v>0</v>
      </c>
      <c r="O1416" s="176"/>
    </row>
    <row r="1417" spans="1:15" x14ac:dyDescent="0.25">
      <c r="A1417" s="176">
        <f t="shared" si="157"/>
        <v>2744</v>
      </c>
      <c r="B1417" s="176" t="str">
        <f t="shared" si="155"/>
        <v>NOCON</v>
      </c>
      <c r="C1417" s="176" t="str">
        <f t="shared" si="161"/>
        <v>NOCON</v>
      </c>
      <c r="D1417" s="174" t="s">
        <v>1396</v>
      </c>
      <c r="E1417" s="174">
        <v>6815.52</v>
      </c>
      <c r="F1417" s="174">
        <v>2589</v>
      </c>
      <c r="G1417" s="174">
        <v>2500</v>
      </c>
      <c r="H1417" s="174">
        <v>50</v>
      </c>
      <c r="I1417" s="174">
        <v>50</v>
      </c>
      <c r="K1417" s="176">
        <f t="shared" si="158"/>
        <v>44</v>
      </c>
      <c r="L1417" s="176">
        <f t="shared" si="159"/>
        <v>27</v>
      </c>
      <c r="M1417" s="176" t="b">
        <f t="shared" si="160"/>
        <v>1</v>
      </c>
      <c r="N1417" s="176">
        <f t="shared" si="156"/>
        <v>0</v>
      </c>
      <c r="O1417" s="176"/>
    </row>
    <row r="1418" spans="1:15" x14ac:dyDescent="0.25">
      <c r="A1418" s="176">
        <f t="shared" si="157"/>
        <v>2745</v>
      </c>
      <c r="B1418" s="176" t="str">
        <f t="shared" si="155"/>
        <v>NOCON</v>
      </c>
      <c r="C1418" s="176" t="str">
        <f t="shared" si="161"/>
        <v>NOCON</v>
      </c>
      <c r="D1418" s="174" t="s">
        <v>1396</v>
      </c>
      <c r="E1418" s="174">
        <v>6965.52</v>
      </c>
      <c r="F1418" s="174">
        <v>2589</v>
      </c>
      <c r="G1418" s="174">
        <v>2500</v>
      </c>
      <c r="H1418" s="174">
        <v>50</v>
      </c>
      <c r="I1418" s="174">
        <v>50</v>
      </c>
      <c r="K1418" s="176">
        <f t="shared" si="158"/>
        <v>45</v>
      </c>
      <c r="L1418" s="176">
        <f t="shared" si="159"/>
        <v>27</v>
      </c>
      <c r="M1418" s="176" t="b">
        <f t="shared" si="160"/>
        <v>1</v>
      </c>
      <c r="N1418" s="176">
        <f t="shared" si="156"/>
        <v>0</v>
      </c>
      <c r="O1418" s="176"/>
    </row>
    <row r="1419" spans="1:15" x14ac:dyDescent="0.25">
      <c r="A1419" s="176">
        <f t="shared" si="157"/>
        <v>2746</v>
      </c>
      <c r="B1419" s="176" t="str">
        <f t="shared" si="155"/>
        <v>NOCON</v>
      </c>
      <c r="C1419" s="176" t="str">
        <f t="shared" si="161"/>
        <v>NOCON</v>
      </c>
      <c r="D1419" s="174" t="s">
        <v>1396</v>
      </c>
      <c r="E1419" s="174">
        <v>7115.52</v>
      </c>
      <c r="F1419" s="174">
        <v>2589</v>
      </c>
      <c r="G1419" s="174">
        <v>2500</v>
      </c>
      <c r="H1419" s="174">
        <v>50</v>
      </c>
      <c r="I1419" s="174">
        <v>50</v>
      </c>
      <c r="K1419" s="176">
        <f t="shared" si="158"/>
        <v>46</v>
      </c>
      <c r="L1419" s="176">
        <f t="shared" si="159"/>
        <v>27</v>
      </c>
      <c r="M1419" s="176" t="b">
        <f t="shared" si="160"/>
        <v>1</v>
      </c>
      <c r="N1419" s="176">
        <f t="shared" si="156"/>
        <v>0</v>
      </c>
      <c r="O1419" s="176"/>
    </row>
    <row r="1420" spans="1:15" x14ac:dyDescent="0.25">
      <c r="A1420" s="176">
        <f t="shared" si="157"/>
        <v>2747</v>
      </c>
      <c r="B1420" s="176" t="str">
        <f t="shared" si="155"/>
        <v>NOCON</v>
      </c>
      <c r="C1420" s="176" t="str">
        <f t="shared" si="161"/>
        <v>NOCON</v>
      </c>
      <c r="D1420" s="174" t="s">
        <v>1396</v>
      </c>
      <c r="E1420" s="174">
        <v>7265.52</v>
      </c>
      <c r="F1420" s="174">
        <v>2589</v>
      </c>
      <c r="G1420" s="174">
        <v>2500</v>
      </c>
      <c r="H1420" s="174">
        <v>50</v>
      </c>
      <c r="I1420" s="174">
        <v>50</v>
      </c>
      <c r="K1420" s="176">
        <f t="shared" si="158"/>
        <v>47</v>
      </c>
      <c r="L1420" s="176">
        <f t="shared" si="159"/>
        <v>27</v>
      </c>
      <c r="M1420" s="176" t="b">
        <f t="shared" si="160"/>
        <v>1</v>
      </c>
      <c r="N1420" s="176">
        <f t="shared" si="156"/>
        <v>0</v>
      </c>
      <c r="O1420" s="176"/>
    </row>
    <row r="1421" spans="1:15" x14ac:dyDescent="0.25">
      <c r="A1421" s="176">
        <f t="shared" si="157"/>
        <v>2748</v>
      </c>
      <c r="B1421" s="176" t="str">
        <f t="shared" ref="B1421:B1484" si="162">IF(LEFT(C1421,1)="V",IF(ISNUMBER(FIND("&lt;",C1421)),LEFT(C1421,FIND("&lt;",C1421)-1),C1421),C1421)</f>
        <v>NOCON</v>
      </c>
      <c r="C1421" s="176" t="str">
        <f t="shared" si="161"/>
        <v>NOCON</v>
      </c>
      <c r="D1421" s="174" t="s">
        <v>1396</v>
      </c>
      <c r="E1421" s="174">
        <v>7415.52</v>
      </c>
      <c r="F1421" s="174">
        <v>2589</v>
      </c>
      <c r="G1421" s="174">
        <v>2500</v>
      </c>
      <c r="H1421" s="174">
        <v>50</v>
      </c>
      <c r="I1421" s="174">
        <v>50</v>
      </c>
      <c r="K1421" s="176">
        <f t="shared" si="158"/>
        <v>48</v>
      </c>
      <c r="L1421" s="176">
        <f t="shared" si="159"/>
        <v>27</v>
      </c>
      <c r="M1421" s="176" t="b">
        <f t="shared" si="160"/>
        <v>1</v>
      </c>
      <c r="N1421" s="176">
        <f t="shared" si="156"/>
        <v>0</v>
      </c>
      <c r="O1421" s="176"/>
    </row>
    <row r="1422" spans="1:15" x14ac:dyDescent="0.25">
      <c r="A1422" s="176">
        <f t="shared" si="157"/>
        <v>2833</v>
      </c>
      <c r="B1422" s="176" t="str">
        <f t="shared" si="162"/>
        <v>PZT&lt;857&gt;</v>
      </c>
      <c r="C1422" s="176" t="str">
        <f t="shared" si="161"/>
        <v>PZT&lt;857&gt;</v>
      </c>
      <c r="D1422" s="174" t="s">
        <v>2544</v>
      </c>
      <c r="E1422" s="174">
        <v>5165.5200000000004</v>
      </c>
      <c r="F1422" s="174">
        <v>2413</v>
      </c>
      <c r="G1422" s="174">
        <v>2500</v>
      </c>
      <c r="H1422" s="174">
        <v>50</v>
      </c>
      <c r="I1422" s="174">
        <v>50</v>
      </c>
      <c r="K1422" s="176">
        <f t="shared" si="158"/>
        <v>33</v>
      </c>
      <c r="L1422" s="176">
        <f t="shared" si="159"/>
        <v>28</v>
      </c>
      <c r="M1422" s="176" t="b">
        <f t="shared" si="160"/>
        <v>1</v>
      </c>
      <c r="N1422" s="176">
        <f t="shared" si="156"/>
        <v>0</v>
      </c>
      <c r="O1422" s="176"/>
    </row>
    <row r="1423" spans="1:15" x14ac:dyDescent="0.25">
      <c r="A1423" s="176">
        <f t="shared" si="157"/>
        <v>2834</v>
      </c>
      <c r="B1423" s="176" t="str">
        <f t="shared" si="162"/>
        <v>PZT&lt;858&gt;</v>
      </c>
      <c r="C1423" s="176" t="str">
        <f t="shared" si="161"/>
        <v>PZT&lt;858&gt;</v>
      </c>
      <c r="D1423" s="174" t="s">
        <v>2545</v>
      </c>
      <c r="E1423" s="174">
        <v>5315.52</v>
      </c>
      <c r="F1423" s="174">
        <v>2413</v>
      </c>
      <c r="G1423" s="174">
        <v>2500</v>
      </c>
      <c r="H1423" s="174">
        <v>50</v>
      </c>
      <c r="I1423" s="174">
        <v>50</v>
      </c>
      <c r="K1423" s="176">
        <f t="shared" si="158"/>
        <v>34</v>
      </c>
      <c r="L1423" s="176">
        <f t="shared" si="159"/>
        <v>28</v>
      </c>
      <c r="M1423" s="176" t="b">
        <f t="shared" si="160"/>
        <v>1</v>
      </c>
      <c r="N1423" s="176">
        <f t="shared" si="156"/>
        <v>0</v>
      </c>
      <c r="O1423" s="176"/>
    </row>
    <row r="1424" spans="1:15" x14ac:dyDescent="0.25">
      <c r="A1424" s="176">
        <f t="shared" si="157"/>
        <v>2835</v>
      </c>
      <c r="B1424" s="176" t="str">
        <f t="shared" si="162"/>
        <v>PZT&lt;859&gt;</v>
      </c>
      <c r="C1424" s="176" t="str">
        <f t="shared" si="161"/>
        <v>PZT&lt;859&gt;</v>
      </c>
      <c r="D1424" s="174" t="s">
        <v>2546</v>
      </c>
      <c r="E1424" s="174">
        <v>5465.52</v>
      </c>
      <c r="F1424" s="174">
        <v>2413</v>
      </c>
      <c r="G1424" s="174">
        <v>2500</v>
      </c>
      <c r="H1424" s="174">
        <v>50</v>
      </c>
      <c r="I1424" s="174">
        <v>50</v>
      </c>
      <c r="K1424" s="176">
        <f t="shared" si="158"/>
        <v>35</v>
      </c>
      <c r="L1424" s="176">
        <f t="shared" si="159"/>
        <v>28</v>
      </c>
      <c r="M1424" s="176" t="b">
        <f t="shared" si="160"/>
        <v>1</v>
      </c>
      <c r="N1424" s="176">
        <f t="shared" si="156"/>
        <v>0</v>
      </c>
      <c r="O1424" s="176"/>
    </row>
    <row r="1425" spans="1:15" x14ac:dyDescent="0.25">
      <c r="A1425" s="176">
        <f t="shared" si="157"/>
        <v>2836</v>
      </c>
      <c r="B1425" s="176" t="str">
        <f t="shared" si="162"/>
        <v>VDDHV</v>
      </c>
      <c r="C1425" s="176" t="str">
        <f t="shared" si="161"/>
        <v>VDDHV&lt;160&gt;</v>
      </c>
      <c r="D1425" s="174" t="s">
        <v>2547</v>
      </c>
      <c r="E1425" s="174">
        <v>5615.52</v>
      </c>
      <c r="F1425" s="174">
        <v>2413</v>
      </c>
      <c r="G1425" s="174">
        <v>2500</v>
      </c>
      <c r="H1425" s="174">
        <v>50</v>
      </c>
      <c r="I1425" s="174">
        <v>50</v>
      </c>
      <c r="K1425" s="176">
        <f t="shared" si="158"/>
        <v>36</v>
      </c>
      <c r="L1425" s="176">
        <f t="shared" si="159"/>
        <v>28</v>
      </c>
      <c r="M1425" s="176" t="b">
        <f t="shared" si="160"/>
        <v>1</v>
      </c>
      <c r="N1425" s="176">
        <f t="shared" si="156"/>
        <v>0</v>
      </c>
      <c r="O1425" s="176"/>
    </row>
    <row r="1426" spans="1:15" x14ac:dyDescent="0.25">
      <c r="A1426" s="176">
        <f t="shared" si="157"/>
        <v>2837</v>
      </c>
      <c r="B1426" s="176" t="str">
        <f t="shared" si="162"/>
        <v>PZT&lt;860&gt;</v>
      </c>
      <c r="C1426" s="176" t="str">
        <f t="shared" si="161"/>
        <v>PZT&lt;860&gt;</v>
      </c>
      <c r="D1426" s="174" t="s">
        <v>2548</v>
      </c>
      <c r="E1426" s="174">
        <v>5765.52</v>
      </c>
      <c r="F1426" s="174">
        <v>2413</v>
      </c>
      <c r="G1426" s="174">
        <v>2500</v>
      </c>
      <c r="H1426" s="174">
        <v>50</v>
      </c>
      <c r="I1426" s="174">
        <v>50</v>
      </c>
      <c r="K1426" s="176">
        <f t="shared" si="158"/>
        <v>37</v>
      </c>
      <c r="L1426" s="176">
        <f t="shared" si="159"/>
        <v>28</v>
      </c>
      <c r="M1426" s="176" t="b">
        <f t="shared" si="160"/>
        <v>1</v>
      </c>
      <c r="N1426" s="176">
        <f t="shared" si="156"/>
        <v>0</v>
      </c>
      <c r="O1426" s="176"/>
    </row>
    <row r="1427" spans="1:15" x14ac:dyDescent="0.25">
      <c r="A1427" s="176">
        <f t="shared" si="157"/>
        <v>2838</v>
      </c>
      <c r="B1427" s="176" t="str">
        <f t="shared" si="162"/>
        <v>PZT&lt;861&gt;</v>
      </c>
      <c r="C1427" s="176" t="str">
        <f t="shared" si="161"/>
        <v>PZT&lt;861&gt;</v>
      </c>
      <c r="D1427" s="174" t="s">
        <v>2549</v>
      </c>
      <c r="E1427" s="174">
        <v>5915.52</v>
      </c>
      <c r="F1427" s="174">
        <v>2413</v>
      </c>
      <c r="G1427" s="174">
        <v>2500</v>
      </c>
      <c r="H1427" s="174">
        <v>50</v>
      </c>
      <c r="I1427" s="174">
        <v>50</v>
      </c>
      <c r="K1427" s="176">
        <f t="shared" si="158"/>
        <v>38</v>
      </c>
      <c r="L1427" s="176">
        <f t="shared" si="159"/>
        <v>28</v>
      </c>
      <c r="M1427" s="176" t="b">
        <f t="shared" si="160"/>
        <v>1</v>
      </c>
      <c r="N1427" s="176">
        <f t="shared" si="156"/>
        <v>0</v>
      </c>
      <c r="O1427" s="176"/>
    </row>
    <row r="1428" spans="1:15" x14ac:dyDescent="0.25">
      <c r="A1428" s="176">
        <f t="shared" si="157"/>
        <v>2839</v>
      </c>
      <c r="B1428" s="176" t="str">
        <f t="shared" si="162"/>
        <v>PZT&lt;862&gt;</v>
      </c>
      <c r="C1428" s="176" t="str">
        <f t="shared" si="161"/>
        <v>PZT&lt;862&gt;</v>
      </c>
      <c r="D1428" s="174" t="s">
        <v>2550</v>
      </c>
      <c r="E1428" s="174">
        <v>6065.52</v>
      </c>
      <c r="F1428" s="174">
        <v>2413</v>
      </c>
      <c r="G1428" s="174">
        <v>2500</v>
      </c>
      <c r="H1428" s="174">
        <v>50</v>
      </c>
      <c r="I1428" s="174">
        <v>50</v>
      </c>
      <c r="K1428" s="176">
        <f t="shared" si="158"/>
        <v>39</v>
      </c>
      <c r="L1428" s="176">
        <f t="shared" si="159"/>
        <v>28</v>
      </c>
      <c r="M1428" s="176" t="b">
        <f t="shared" si="160"/>
        <v>1</v>
      </c>
      <c r="N1428" s="176">
        <f t="shared" ref="N1428:N1491" si="163">ABS(K1428-ROUND(K1428,0))+ABS(L1428-ROUND(L1428,0))</f>
        <v>0</v>
      </c>
      <c r="O1428" s="176"/>
    </row>
    <row r="1429" spans="1:15" x14ac:dyDescent="0.25">
      <c r="A1429" s="176">
        <f t="shared" si="157"/>
        <v>2840</v>
      </c>
      <c r="B1429" s="176" t="str">
        <f t="shared" si="162"/>
        <v>PZT&lt;863&gt;</v>
      </c>
      <c r="C1429" s="176" t="str">
        <f t="shared" si="161"/>
        <v>PZT&lt;863&gt;</v>
      </c>
      <c r="D1429" s="174" t="s">
        <v>2551</v>
      </c>
      <c r="E1429" s="174">
        <v>6215.52</v>
      </c>
      <c r="F1429" s="174">
        <v>2413</v>
      </c>
      <c r="G1429" s="174">
        <v>2500</v>
      </c>
      <c r="H1429" s="174">
        <v>50</v>
      </c>
      <c r="I1429" s="174">
        <v>50</v>
      </c>
      <c r="K1429" s="176">
        <f t="shared" si="158"/>
        <v>40</v>
      </c>
      <c r="L1429" s="176">
        <f t="shared" si="159"/>
        <v>28</v>
      </c>
      <c r="M1429" s="176" t="b">
        <f t="shared" si="160"/>
        <v>1</v>
      </c>
      <c r="N1429" s="176">
        <f t="shared" si="163"/>
        <v>0</v>
      </c>
      <c r="O1429" s="176"/>
    </row>
    <row r="1430" spans="1:15" x14ac:dyDescent="0.25">
      <c r="A1430" s="176">
        <f t="shared" si="157"/>
        <v>2841</v>
      </c>
      <c r="B1430" s="176" t="str">
        <f t="shared" si="162"/>
        <v>VDDHV</v>
      </c>
      <c r="C1430" s="176" t="str">
        <f t="shared" si="161"/>
        <v>VDDHV&lt;161&gt;</v>
      </c>
      <c r="D1430" s="174" t="s">
        <v>2552</v>
      </c>
      <c r="E1430" s="174">
        <v>6365.52</v>
      </c>
      <c r="F1430" s="174">
        <v>2413</v>
      </c>
      <c r="G1430" s="174">
        <v>2500</v>
      </c>
      <c r="H1430" s="174">
        <v>50</v>
      </c>
      <c r="I1430" s="174">
        <v>50</v>
      </c>
      <c r="K1430" s="176">
        <f t="shared" si="158"/>
        <v>41</v>
      </c>
      <c r="L1430" s="176">
        <f t="shared" si="159"/>
        <v>28</v>
      </c>
      <c r="M1430" s="176" t="b">
        <f t="shared" si="160"/>
        <v>1</v>
      </c>
      <c r="N1430" s="176">
        <f t="shared" si="163"/>
        <v>0</v>
      </c>
      <c r="O1430" s="176"/>
    </row>
    <row r="1431" spans="1:15" x14ac:dyDescent="0.25">
      <c r="A1431" s="176">
        <f t="shared" si="157"/>
        <v>2842</v>
      </c>
      <c r="B1431" s="176" t="str">
        <f t="shared" si="162"/>
        <v>VSSHV</v>
      </c>
      <c r="C1431" s="176" t="str">
        <f t="shared" si="161"/>
        <v>VSSHV&lt;134&gt;</v>
      </c>
      <c r="D1431" s="174" t="s">
        <v>2553</v>
      </c>
      <c r="E1431" s="174">
        <v>6515.52</v>
      </c>
      <c r="F1431" s="174">
        <v>2413</v>
      </c>
      <c r="G1431" s="174">
        <v>2500</v>
      </c>
      <c r="H1431" s="174">
        <v>50</v>
      </c>
      <c r="I1431" s="174">
        <v>50</v>
      </c>
      <c r="K1431" s="176">
        <f t="shared" si="158"/>
        <v>42</v>
      </c>
      <c r="L1431" s="176">
        <f t="shared" si="159"/>
        <v>28</v>
      </c>
      <c r="M1431" s="176" t="b">
        <f t="shared" si="160"/>
        <v>1</v>
      </c>
      <c r="N1431" s="176">
        <f t="shared" si="163"/>
        <v>0</v>
      </c>
      <c r="O1431" s="176"/>
    </row>
    <row r="1432" spans="1:15" x14ac:dyDescent="0.25">
      <c r="A1432" s="176">
        <f t="shared" si="157"/>
        <v>2843</v>
      </c>
      <c r="B1432" s="176" t="str">
        <f t="shared" si="162"/>
        <v>NOCON</v>
      </c>
      <c r="C1432" s="176" t="str">
        <f t="shared" si="161"/>
        <v>NOCON</v>
      </c>
      <c r="D1432" s="174" t="s">
        <v>1396</v>
      </c>
      <c r="E1432" s="174">
        <v>6665.52</v>
      </c>
      <c r="F1432" s="174">
        <v>2413</v>
      </c>
      <c r="G1432" s="174">
        <v>2500</v>
      </c>
      <c r="H1432" s="174">
        <v>50</v>
      </c>
      <c r="I1432" s="174">
        <v>50</v>
      </c>
      <c r="K1432" s="176">
        <f t="shared" si="158"/>
        <v>43</v>
      </c>
      <c r="L1432" s="176">
        <f t="shared" si="159"/>
        <v>28</v>
      </c>
      <c r="M1432" s="176" t="b">
        <f t="shared" si="160"/>
        <v>1</v>
      </c>
      <c r="N1432" s="176">
        <f t="shared" si="163"/>
        <v>0</v>
      </c>
      <c r="O1432" s="176"/>
    </row>
    <row r="1433" spans="1:15" x14ac:dyDescent="0.25">
      <c r="A1433" s="176">
        <f t="shared" si="157"/>
        <v>2844</v>
      </c>
      <c r="B1433" s="176" t="str">
        <f t="shared" si="162"/>
        <v>NOCON</v>
      </c>
      <c r="C1433" s="176" t="str">
        <f t="shared" si="161"/>
        <v>NOCON</v>
      </c>
      <c r="D1433" s="174" t="s">
        <v>1396</v>
      </c>
      <c r="E1433" s="174">
        <v>6815.52</v>
      </c>
      <c r="F1433" s="174">
        <v>2413</v>
      </c>
      <c r="G1433" s="174">
        <v>2500</v>
      </c>
      <c r="H1433" s="174">
        <v>50</v>
      </c>
      <c r="I1433" s="174">
        <v>50</v>
      </c>
      <c r="K1433" s="176">
        <f t="shared" si="158"/>
        <v>44</v>
      </c>
      <c r="L1433" s="176">
        <f t="shared" si="159"/>
        <v>28</v>
      </c>
      <c r="M1433" s="176" t="b">
        <f t="shared" si="160"/>
        <v>1</v>
      </c>
      <c r="N1433" s="176">
        <f t="shared" si="163"/>
        <v>0</v>
      </c>
      <c r="O1433" s="176"/>
    </row>
    <row r="1434" spans="1:15" x14ac:dyDescent="0.25">
      <c r="A1434" s="176">
        <f t="shared" si="157"/>
        <v>2845</v>
      </c>
      <c r="B1434" s="176" t="str">
        <f t="shared" si="162"/>
        <v>NOCON</v>
      </c>
      <c r="C1434" s="176" t="str">
        <f t="shared" si="161"/>
        <v>NOCON</v>
      </c>
      <c r="D1434" s="174" t="s">
        <v>1396</v>
      </c>
      <c r="E1434" s="174">
        <v>6965.52</v>
      </c>
      <c r="F1434" s="174">
        <v>2413</v>
      </c>
      <c r="G1434" s="174">
        <v>2500</v>
      </c>
      <c r="H1434" s="174">
        <v>50</v>
      </c>
      <c r="I1434" s="174">
        <v>50</v>
      </c>
      <c r="K1434" s="176">
        <f t="shared" si="158"/>
        <v>45</v>
      </c>
      <c r="L1434" s="176">
        <f t="shared" si="159"/>
        <v>28</v>
      </c>
      <c r="M1434" s="176" t="b">
        <f t="shared" si="160"/>
        <v>1</v>
      </c>
      <c r="N1434" s="176">
        <f t="shared" si="163"/>
        <v>0</v>
      </c>
      <c r="O1434" s="176"/>
    </row>
    <row r="1435" spans="1:15" x14ac:dyDescent="0.25">
      <c r="A1435" s="176">
        <f t="shared" si="157"/>
        <v>2846</v>
      </c>
      <c r="B1435" s="176" t="str">
        <f t="shared" si="162"/>
        <v>NOCON</v>
      </c>
      <c r="C1435" s="176" t="str">
        <f t="shared" si="161"/>
        <v>NOCON</v>
      </c>
      <c r="D1435" s="174" t="s">
        <v>1396</v>
      </c>
      <c r="E1435" s="174">
        <v>7115.52</v>
      </c>
      <c r="F1435" s="174">
        <v>2413</v>
      </c>
      <c r="G1435" s="174">
        <v>2500</v>
      </c>
      <c r="H1435" s="174">
        <v>50</v>
      </c>
      <c r="I1435" s="174">
        <v>50</v>
      </c>
      <c r="K1435" s="176">
        <f t="shared" si="158"/>
        <v>46</v>
      </c>
      <c r="L1435" s="176">
        <f t="shared" si="159"/>
        <v>28</v>
      </c>
      <c r="M1435" s="176" t="b">
        <f t="shared" si="160"/>
        <v>1</v>
      </c>
      <c r="N1435" s="176">
        <f t="shared" si="163"/>
        <v>0</v>
      </c>
      <c r="O1435" s="176"/>
    </row>
    <row r="1436" spans="1:15" x14ac:dyDescent="0.25">
      <c r="A1436" s="176">
        <f t="shared" si="157"/>
        <v>2847</v>
      </c>
      <c r="B1436" s="176" t="str">
        <f t="shared" si="162"/>
        <v>NOCON</v>
      </c>
      <c r="C1436" s="176" t="str">
        <f t="shared" si="161"/>
        <v>NOCON</v>
      </c>
      <c r="D1436" s="174" t="s">
        <v>1396</v>
      </c>
      <c r="E1436" s="174">
        <v>7265.52</v>
      </c>
      <c r="F1436" s="174">
        <v>2413</v>
      </c>
      <c r="G1436" s="174">
        <v>2500</v>
      </c>
      <c r="H1436" s="174">
        <v>50</v>
      </c>
      <c r="I1436" s="174">
        <v>50</v>
      </c>
      <c r="K1436" s="176">
        <f t="shared" si="158"/>
        <v>47</v>
      </c>
      <c r="L1436" s="176">
        <f t="shared" si="159"/>
        <v>28</v>
      </c>
      <c r="M1436" s="176" t="b">
        <f t="shared" si="160"/>
        <v>1</v>
      </c>
      <c r="N1436" s="176">
        <f t="shared" si="163"/>
        <v>0</v>
      </c>
      <c r="O1436" s="176"/>
    </row>
    <row r="1437" spans="1:15" x14ac:dyDescent="0.25">
      <c r="A1437" s="176">
        <f t="shared" si="157"/>
        <v>2848</v>
      </c>
      <c r="B1437" s="176" t="str">
        <f t="shared" si="162"/>
        <v>NOCON</v>
      </c>
      <c r="C1437" s="176" t="str">
        <f t="shared" si="161"/>
        <v>NOCON</v>
      </c>
      <c r="D1437" s="174" t="s">
        <v>1396</v>
      </c>
      <c r="E1437" s="174">
        <v>7415.52</v>
      </c>
      <c r="F1437" s="174">
        <v>2413</v>
      </c>
      <c r="G1437" s="174">
        <v>2500</v>
      </c>
      <c r="H1437" s="174">
        <v>50</v>
      </c>
      <c r="I1437" s="174">
        <v>50</v>
      </c>
      <c r="K1437" s="176">
        <f t="shared" si="158"/>
        <v>48</v>
      </c>
      <c r="L1437" s="176">
        <f t="shared" si="159"/>
        <v>28</v>
      </c>
      <c r="M1437" s="176" t="b">
        <f t="shared" si="160"/>
        <v>1</v>
      </c>
      <c r="N1437" s="176">
        <f t="shared" si="163"/>
        <v>0</v>
      </c>
      <c r="O1437" s="176"/>
    </row>
    <row r="1438" spans="1:15" x14ac:dyDescent="0.25">
      <c r="A1438" s="176">
        <f t="shared" si="157"/>
        <v>2934</v>
      </c>
      <c r="B1438" s="176" t="str">
        <f t="shared" si="162"/>
        <v>PZT&lt;890&gt;</v>
      </c>
      <c r="C1438" s="176" t="str">
        <f t="shared" si="161"/>
        <v>PZT&lt;890&gt;</v>
      </c>
      <c r="D1438" s="174" t="s">
        <v>2554</v>
      </c>
      <c r="E1438" s="174">
        <v>5315.52</v>
      </c>
      <c r="F1438" s="174">
        <v>2237</v>
      </c>
      <c r="G1438" s="174">
        <v>2500</v>
      </c>
      <c r="H1438" s="174">
        <v>50</v>
      </c>
      <c r="I1438" s="174">
        <v>50</v>
      </c>
      <c r="K1438" s="176">
        <f t="shared" si="158"/>
        <v>34</v>
      </c>
      <c r="L1438" s="176">
        <f t="shared" si="159"/>
        <v>29</v>
      </c>
      <c r="M1438" s="176" t="b">
        <f t="shared" si="160"/>
        <v>1</v>
      </c>
      <c r="N1438" s="176">
        <f t="shared" si="163"/>
        <v>0</v>
      </c>
      <c r="O1438" s="176"/>
    </row>
    <row r="1439" spans="1:15" x14ac:dyDescent="0.25">
      <c r="A1439" s="176">
        <f t="shared" si="157"/>
        <v>2935</v>
      </c>
      <c r="B1439" s="176" t="str">
        <f t="shared" si="162"/>
        <v>PZT&lt;891&gt;</v>
      </c>
      <c r="C1439" s="176" t="str">
        <f t="shared" si="161"/>
        <v>PZT&lt;891&gt;</v>
      </c>
      <c r="D1439" s="174" t="s">
        <v>2555</v>
      </c>
      <c r="E1439" s="174">
        <v>5465.52</v>
      </c>
      <c r="F1439" s="174">
        <v>2237</v>
      </c>
      <c r="G1439" s="174">
        <v>2500</v>
      </c>
      <c r="H1439" s="174">
        <v>50</v>
      </c>
      <c r="I1439" s="174">
        <v>50</v>
      </c>
      <c r="K1439" s="176">
        <f t="shared" si="158"/>
        <v>35</v>
      </c>
      <c r="L1439" s="176">
        <f t="shared" si="159"/>
        <v>29</v>
      </c>
      <c r="M1439" s="176" t="b">
        <f t="shared" si="160"/>
        <v>1</v>
      </c>
      <c r="N1439" s="176">
        <f t="shared" si="163"/>
        <v>0</v>
      </c>
      <c r="O1439" s="176"/>
    </row>
    <row r="1440" spans="1:15" x14ac:dyDescent="0.25">
      <c r="A1440" s="176">
        <f t="shared" si="157"/>
        <v>2936</v>
      </c>
      <c r="B1440" s="176" t="str">
        <f t="shared" si="162"/>
        <v>VDDHV</v>
      </c>
      <c r="C1440" s="176" t="str">
        <f t="shared" si="161"/>
        <v>VDDHV&lt;166&gt;</v>
      </c>
      <c r="D1440" s="174" t="s">
        <v>2556</v>
      </c>
      <c r="E1440" s="174">
        <v>5615.52</v>
      </c>
      <c r="F1440" s="174">
        <v>2237</v>
      </c>
      <c r="G1440" s="174">
        <v>2500</v>
      </c>
      <c r="H1440" s="174">
        <v>50</v>
      </c>
      <c r="I1440" s="174">
        <v>50</v>
      </c>
      <c r="K1440" s="176">
        <f t="shared" si="158"/>
        <v>36</v>
      </c>
      <c r="L1440" s="176">
        <f t="shared" si="159"/>
        <v>29</v>
      </c>
      <c r="M1440" s="176" t="b">
        <f t="shared" si="160"/>
        <v>1</v>
      </c>
      <c r="N1440" s="176">
        <f t="shared" si="163"/>
        <v>0</v>
      </c>
      <c r="O1440" s="176"/>
    </row>
    <row r="1441" spans="1:15" x14ac:dyDescent="0.25">
      <c r="A1441" s="176">
        <f t="shared" si="157"/>
        <v>2937</v>
      </c>
      <c r="B1441" s="176" t="str">
        <f t="shared" si="162"/>
        <v>PZT&lt;892&gt;</v>
      </c>
      <c r="C1441" s="176" t="str">
        <f t="shared" si="161"/>
        <v>PZT&lt;892&gt;</v>
      </c>
      <c r="D1441" s="174" t="s">
        <v>2557</v>
      </c>
      <c r="E1441" s="174">
        <v>5765.52</v>
      </c>
      <c r="F1441" s="174">
        <v>2237</v>
      </c>
      <c r="G1441" s="174">
        <v>2500</v>
      </c>
      <c r="H1441" s="174">
        <v>50</v>
      </c>
      <c r="I1441" s="174">
        <v>50</v>
      </c>
      <c r="K1441" s="176">
        <f t="shared" si="158"/>
        <v>37</v>
      </c>
      <c r="L1441" s="176">
        <f t="shared" si="159"/>
        <v>29</v>
      </c>
      <c r="M1441" s="176" t="b">
        <f t="shared" si="160"/>
        <v>1</v>
      </c>
      <c r="N1441" s="176">
        <f t="shared" si="163"/>
        <v>0</v>
      </c>
      <c r="O1441" s="176"/>
    </row>
    <row r="1442" spans="1:15" x14ac:dyDescent="0.25">
      <c r="A1442" s="176">
        <f t="shared" si="157"/>
        <v>2938</v>
      </c>
      <c r="B1442" s="176" t="str">
        <f t="shared" si="162"/>
        <v>PZT&lt;893&gt;</v>
      </c>
      <c r="C1442" s="176" t="str">
        <f t="shared" si="161"/>
        <v>PZT&lt;893&gt;</v>
      </c>
      <c r="D1442" s="174" t="s">
        <v>2558</v>
      </c>
      <c r="E1442" s="174">
        <v>5915.52</v>
      </c>
      <c r="F1442" s="174">
        <v>2237</v>
      </c>
      <c r="G1442" s="174">
        <v>2500</v>
      </c>
      <c r="H1442" s="174">
        <v>50</v>
      </c>
      <c r="I1442" s="174">
        <v>50</v>
      </c>
      <c r="K1442" s="176">
        <f t="shared" si="158"/>
        <v>38</v>
      </c>
      <c r="L1442" s="176">
        <f t="shared" si="159"/>
        <v>29</v>
      </c>
      <c r="M1442" s="176" t="b">
        <f t="shared" si="160"/>
        <v>1</v>
      </c>
      <c r="N1442" s="176">
        <f t="shared" si="163"/>
        <v>0</v>
      </c>
      <c r="O1442" s="176"/>
    </row>
    <row r="1443" spans="1:15" x14ac:dyDescent="0.25">
      <c r="A1443" s="176">
        <f t="shared" si="157"/>
        <v>2939</v>
      </c>
      <c r="B1443" s="176" t="str">
        <f t="shared" si="162"/>
        <v>PZT&lt;894&gt;</v>
      </c>
      <c r="C1443" s="176" t="str">
        <f t="shared" si="161"/>
        <v>PZT&lt;894&gt;</v>
      </c>
      <c r="D1443" s="174" t="s">
        <v>2559</v>
      </c>
      <c r="E1443" s="174">
        <v>6065.52</v>
      </c>
      <c r="F1443" s="174">
        <v>2237</v>
      </c>
      <c r="G1443" s="174">
        <v>2500</v>
      </c>
      <c r="H1443" s="174">
        <v>50</v>
      </c>
      <c r="I1443" s="174">
        <v>50</v>
      </c>
      <c r="K1443" s="176">
        <f t="shared" si="158"/>
        <v>39</v>
      </c>
      <c r="L1443" s="176">
        <f t="shared" si="159"/>
        <v>29</v>
      </c>
      <c r="M1443" s="176" t="b">
        <f t="shared" si="160"/>
        <v>1</v>
      </c>
      <c r="N1443" s="176">
        <f t="shared" si="163"/>
        <v>0</v>
      </c>
      <c r="O1443" s="176"/>
    </row>
    <row r="1444" spans="1:15" x14ac:dyDescent="0.25">
      <c r="A1444" s="176">
        <f t="shared" si="157"/>
        <v>2940</v>
      </c>
      <c r="B1444" s="176" t="str">
        <f t="shared" si="162"/>
        <v>PZT&lt;895&gt;</v>
      </c>
      <c r="C1444" s="176" t="str">
        <f t="shared" si="161"/>
        <v>PZT&lt;895&gt;</v>
      </c>
      <c r="D1444" s="174" t="s">
        <v>2560</v>
      </c>
      <c r="E1444" s="174">
        <v>6215.52</v>
      </c>
      <c r="F1444" s="174">
        <v>2237</v>
      </c>
      <c r="G1444" s="174">
        <v>2500</v>
      </c>
      <c r="H1444" s="174">
        <v>50</v>
      </c>
      <c r="I1444" s="174">
        <v>50</v>
      </c>
      <c r="K1444" s="176">
        <f t="shared" si="158"/>
        <v>40</v>
      </c>
      <c r="L1444" s="176">
        <f t="shared" si="159"/>
        <v>29</v>
      </c>
      <c r="M1444" s="176" t="b">
        <f t="shared" si="160"/>
        <v>1</v>
      </c>
      <c r="N1444" s="176">
        <f t="shared" si="163"/>
        <v>0</v>
      </c>
      <c r="O1444" s="176"/>
    </row>
    <row r="1445" spans="1:15" x14ac:dyDescent="0.25">
      <c r="A1445" s="176">
        <f t="shared" si="157"/>
        <v>2941</v>
      </c>
      <c r="B1445" s="176" t="str">
        <f t="shared" si="162"/>
        <v>VDDHV</v>
      </c>
      <c r="C1445" s="176" t="str">
        <f t="shared" si="161"/>
        <v>VDDHV&lt;167&gt;</v>
      </c>
      <c r="D1445" s="174" t="s">
        <v>2561</v>
      </c>
      <c r="E1445" s="174">
        <v>6365.52</v>
      </c>
      <c r="F1445" s="174">
        <v>2237</v>
      </c>
      <c r="G1445" s="174">
        <v>2500</v>
      </c>
      <c r="H1445" s="174">
        <v>50</v>
      </c>
      <c r="I1445" s="174">
        <v>50</v>
      </c>
      <c r="K1445" s="176">
        <f t="shared" si="158"/>
        <v>41</v>
      </c>
      <c r="L1445" s="176">
        <f t="shared" si="159"/>
        <v>29</v>
      </c>
      <c r="M1445" s="176" t="b">
        <f t="shared" si="160"/>
        <v>1</v>
      </c>
      <c r="N1445" s="176">
        <f t="shared" si="163"/>
        <v>0</v>
      </c>
      <c r="O1445" s="176"/>
    </row>
    <row r="1446" spans="1:15" x14ac:dyDescent="0.25">
      <c r="A1446" s="176">
        <f t="shared" si="157"/>
        <v>2942</v>
      </c>
      <c r="B1446" s="176" t="str">
        <f t="shared" si="162"/>
        <v>VSSHV</v>
      </c>
      <c r="C1446" s="176" t="str">
        <f t="shared" si="161"/>
        <v>VSSHV&lt;139&gt;</v>
      </c>
      <c r="D1446" s="174" t="s">
        <v>2562</v>
      </c>
      <c r="E1446" s="174">
        <v>6515.52</v>
      </c>
      <c r="F1446" s="174">
        <v>2237</v>
      </c>
      <c r="G1446" s="174">
        <v>2500</v>
      </c>
      <c r="H1446" s="174">
        <v>50</v>
      </c>
      <c r="I1446" s="174">
        <v>50</v>
      </c>
      <c r="K1446" s="176">
        <f t="shared" si="158"/>
        <v>42</v>
      </c>
      <c r="L1446" s="176">
        <f t="shared" si="159"/>
        <v>29</v>
      </c>
      <c r="M1446" s="176" t="b">
        <f t="shared" si="160"/>
        <v>1</v>
      </c>
      <c r="N1446" s="176">
        <f t="shared" si="163"/>
        <v>0</v>
      </c>
      <c r="O1446" s="176"/>
    </row>
    <row r="1447" spans="1:15" x14ac:dyDescent="0.25">
      <c r="A1447" s="176">
        <f t="shared" si="157"/>
        <v>2943</v>
      </c>
      <c r="B1447" s="176" t="str">
        <f t="shared" si="162"/>
        <v>NOCON</v>
      </c>
      <c r="C1447" s="176" t="str">
        <f t="shared" si="161"/>
        <v>NOCON</v>
      </c>
      <c r="D1447" s="174" t="s">
        <v>1396</v>
      </c>
      <c r="E1447" s="174">
        <v>6665.52</v>
      </c>
      <c r="F1447" s="174">
        <v>2237</v>
      </c>
      <c r="G1447" s="174">
        <v>2500</v>
      </c>
      <c r="H1447" s="174">
        <v>50</v>
      </c>
      <c r="I1447" s="174">
        <v>50</v>
      </c>
      <c r="K1447" s="176">
        <f t="shared" si="158"/>
        <v>43</v>
      </c>
      <c r="L1447" s="176">
        <f t="shared" si="159"/>
        <v>29</v>
      </c>
      <c r="M1447" s="176" t="b">
        <f t="shared" si="160"/>
        <v>1</v>
      </c>
      <c r="N1447" s="176">
        <f t="shared" si="163"/>
        <v>0</v>
      </c>
      <c r="O1447" s="176"/>
    </row>
    <row r="1448" spans="1:15" x14ac:dyDescent="0.25">
      <c r="A1448" s="176">
        <f t="shared" si="157"/>
        <v>2944</v>
      </c>
      <c r="B1448" s="176" t="str">
        <f t="shared" si="162"/>
        <v>NOCON</v>
      </c>
      <c r="C1448" s="176" t="str">
        <f t="shared" si="161"/>
        <v>NOCON</v>
      </c>
      <c r="D1448" s="174" t="s">
        <v>1396</v>
      </c>
      <c r="E1448" s="174">
        <v>6815.52</v>
      </c>
      <c r="F1448" s="174">
        <v>2237</v>
      </c>
      <c r="G1448" s="174">
        <v>2500</v>
      </c>
      <c r="H1448" s="174">
        <v>50</v>
      </c>
      <c r="I1448" s="174">
        <v>50</v>
      </c>
      <c r="K1448" s="176">
        <f t="shared" si="158"/>
        <v>44</v>
      </c>
      <c r="L1448" s="176">
        <f t="shared" si="159"/>
        <v>29</v>
      </c>
      <c r="M1448" s="176" t="b">
        <f t="shared" si="160"/>
        <v>1</v>
      </c>
      <c r="N1448" s="176">
        <f t="shared" si="163"/>
        <v>0</v>
      </c>
      <c r="O1448" s="176"/>
    </row>
    <row r="1449" spans="1:15" x14ac:dyDescent="0.25">
      <c r="A1449" s="176">
        <f t="shared" si="157"/>
        <v>2945</v>
      </c>
      <c r="B1449" s="176" t="str">
        <f t="shared" si="162"/>
        <v>NOCON</v>
      </c>
      <c r="C1449" s="176" t="str">
        <f t="shared" si="161"/>
        <v>NOCON</v>
      </c>
      <c r="D1449" s="174" t="s">
        <v>1396</v>
      </c>
      <c r="E1449" s="174">
        <v>6965.52</v>
      </c>
      <c r="F1449" s="174">
        <v>2237</v>
      </c>
      <c r="G1449" s="174">
        <v>2500</v>
      </c>
      <c r="H1449" s="174">
        <v>50</v>
      </c>
      <c r="I1449" s="174">
        <v>50</v>
      </c>
      <c r="K1449" s="176">
        <f t="shared" si="158"/>
        <v>45</v>
      </c>
      <c r="L1449" s="176">
        <f t="shared" si="159"/>
        <v>29</v>
      </c>
      <c r="M1449" s="176" t="b">
        <f t="shared" si="160"/>
        <v>1</v>
      </c>
      <c r="N1449" s="176">
        <f t="shared" si="163"/>
        <v>0</v>
      </c>
      <c r="O1449" s="176"/>
    </row>
    <row r="1450" spans="1:15" x14ac:dyDescent="0.25">
      <c r="A1450" s="176">
        <f t="shared" si="157"/>
        <v>2946</v>
      </c>
      <c r="B1450" s="176" t="str">
        <f t="shared" si="162"/>
        <v>NOCON</v>
      </c>
      <c r="C1450" s="176" t="str">
        <f t="shared" si="161"/>
        <v>NOCON</v>
      </c>
      <c r="D1450" s="174" t="s">
        <v>1396</v>
      </c>
      <c r="E1450" s="174">
        <v>7115.52</v>
      </c>
      <c r="F1450" s="174">
        <v>2237</v>
      </c>
      <c r="G1450" s="174">
        <v>2500</v>
      </c>
      <c r="H1450" s="174">
        <v>50</v>
      </c>
      <c r="I1450" s="174">
        <v>50</v>
      </c>
      <c r="K1450" s="176">
        <f t="shared" si="158"/>
        <v>46</v>
      </c>
      <c r="L1450" s="176">
        <f t="shared" si="159"/>
        <v>29</v>
      </c>
      <c r="M1450" s="176" t="b">
        <f t="shared" si="160"/>
        <v>1</v>
      </c>
      <c r="N1450" s="176">
        <f t="shared" si="163"/>
        <v>0</v>
      </c>
      <c r="O1450" s="176"/>
    </row>
    <row r="1451" spans="1:15" x14ac:dyDescent="0.25">
      <c r="A1451" s="176">
        <f t="shared" si="157"/>
        <v>2947</v>
      </c>
      <c r="B1451" s="176" t="str">
        <f t="shared" si="162"/>
        <v>NOCON</v>
      </c>
      <c r="C1451" s="176" t="str">
        <f t="shared" si="161"/>
        <v>NOCON</v>
      </c>
      <c r="D1451" s="174" t="s">
        <v>1396</v>
      </c>
      <c r="E1451" s="174">
        <v>7265.52</v>
      </c>
      <c r="F1451" s="174">
        <v>2237</v>
      </c>
      <c r="G1451" s="174">
        <v>2500</v>
      </c>
      <c r="H1451" s="174">
        <v>50</v>
      </c>
      <c r="I1451" s="174">
        <v>50</v>
      </c>
      <c r="K1451" s="176">
        <f t="shared" si="158"/>
        <v>47</v>
      </c>
      <c r="L1451" s="176">
        <f t="shared" si="159"/>
        <v>29</v>
      </c>
      <c r="M1451" s="176" t="b">
        <f t="shared" si="160"/>
        <v>1</v>
      </c>
      <c r="N1451" s="176">
        <f t="shared" si="163"/>
        <v>0</v>
      </c>
      <c r="O1451" s="176"/>
    </row>
    <row r="1452" spans="1:15" x14ac:dyDescent="0.25">
      <c r="A1452" s="176">
        <f t="shared" si="157"/>
        <v>2948</v>
      </c>
      <c r="B1452" s="176" t="str">
        <f t="shared" si="162"/>
        <v>NOCON</v>
      </c>
      <c r="C1452" s="176" t="str">
        <f t="shared" si="161"/>
        <v>NOCON</v>
      </c>
      <c r="D1452" s="174" t="s">
        <v>1396</v>
      </c>
      <c r="E1452" s="174">
        <v>7415.52</v>
      </c>
      <c r="F1452" s="174">
        <v>2237</v>
      </c>
      <c r="G1452" s="174">
        <v>2500</v>
      </c>
      <c r="H1452" s="174">
        <v>50</v>
      </c>
      <c r="I1452" s="174">
        <v>50</v>
      </c>
      <c r="K1452" s="176">
        <f t="shared" si="158"/>
        <v>48</v>
      </c>
      <c r="L1452" s="176">
        <f t="shared" si="159"/>
        <v>29</v>
      </c>
      <c r="M1452" s="176" t="b">
        <f t="shared" si="160"/>
        <v>1</v>
      </c>
      <c r="N1452" s="176">
        <f t="shared" si="163"/>
        <v>0</v>
      </c>
      <c r="O1452" s="176"/>
    </row>
    <row r="1453" spans="1:15" x14ac:dyDescent="0.25">
      <c r="A1453" s="176">
        <f t="shared" si="157"/>
        <v>3036</v>
      </c>
      <c r="B1453" s="176" t="str">
        <f t="shared" si="162"/>
        <v>VDDHV</v>
      </c>
      <c r="C1453" s="176" t="str">
        <f t="shared" si="161"/>
        <v>VDDHV&lt;172&gt;</v>
      </c>
      <c r="D1453" s="174" t="s">
        <v>2563</v>
      </c>
      <c r="E1453" s="174">
        <v>5615.52</v>
      </c>
      <c r="F1453" s="174">
        <v>2061</v>
      </c>
      <c r="G1453" s="174">
        <v>2500</v>
      </c>
      <c r="H1453" s="174">
        <v>50</v>
      </c>
      <c r="I1453" s="174">
        <v>50</v>
      </c>
      <c r="K1453" s="176">
        <f t="shared" si="158"/>
        <v>36</v>
      </c>
      <c r="L1453" s="176">
        <f t="shared" si="159"/>
        <v>30</v>
      </c>
      <c r="M1453" s="176" t="b">
        <f t="shared" si="160"/>
        <v>1</v>
      </c>
      <c r="N1453" s="176">
        <f t="shared" si="163"/>
        <v>0</v>
      </c>
      <c r="O1453" s="176"/>
    </row>
    <row r="1454" spans="1:15" x14ac:dyDescent="0.25">
      <c r="A1454" s="176">
        <f t="shared" si="157"/>
        <v>3037</v>
      </c>
      <c r="B1454" s="176" t="str">
        <f t="shared" si="162"/>
        <v>PZT&lt;924&gt;</v>
      </c>
      <c r="C1454" s="176" t="str">
        <f t="shared" si="161"/>
        <v>PZT&lt;924&gt;</v>
      </c>
      <c r="D1454" s="174" t="s">
        <v>2564</v>
      </c>
      <c r="E1454" s="174">
        <v>5765.52</v>
      </c>
      <c r="F1454" s="174">
        <v>2061</v>
      </c>
      <c r="G1454" s="174">
        <v>2500</v>
      </c>
      <c r="H1454" s="174">
        <v>50</v>
      </c>
      <c r="I1454" s="174">
        <v>50</v>
      </c>
      <c r="K1454" s="176">
        <f t="shared" si="158"/>
        <v>37</v>
      </c>
      <c r="L1454" s="176">
        <f t="shared" si="159"/>
        <v>30</v>
      </c>
      <c r="M1454" s="176" t="b">
        <f t="shared" si="160"/>
        <v>1</v>
      </c>
      <c r="N1454" s="176">
        <f t="shared" si="163"/>
        <v>0</v>
      </c>
      <c r="O1454" s="176"/>
    </row>
    <row r="1455" spans="1:15" x14ac:dyDescent="0.25">
      <c r="A1455" s="176">
        <f t="shared" si="157"/>
        <v>3038</v>
      </c>
      <c r="B1455" s="176" t="str">
        <f t="shared" si="162"/>
        <v>PZT&lt;925&gt;</v>
      </c>
      <c r="C1455" s="176" t="str">
        <f t="shared" si="161"/>
        <v>PZT&lt;925&gt;</v>
      </c>
      <c r="D1455" s="174" t="s">
        <v>2565</v>
      </c>
      <c r="E1455" s="174">
        <v>5915.52</v>
      </c>
      <c r="F1455" s="174">
        <v>2061</v>
      </c>
      <c r="G1455" s="174">
        <v>2500</v>
      </c>
      <c r="H1455" s="174">
        <v>50</v>
      </c>
      <c r="I1455" s="174">
        <v>50</v>
      </c>
      <c r="K1455" s="176">
        <f t="shared" si="158"/>
        <v>38</v>
      </c>
      <c r="L1455" s="176">
        <f t="shared" si="159"/>
        <v>30</v>
      </c>
      <c r="M1455" s="176" t="b">
        <f t="shared" si="160"/>
        <v>1</v>
      </c>
      <c r="N1455" s="176">
        <f t="shared" si="163"/>
        <v>0</v>
      </c>
      <c r="O1455" s="176"/>
    </row>
    <row r="1456" spans="1:15" x14ac:dyDescent="0.25">
      <c r="A1456" s="176">
        <f t="shared" si="157"/>
        <v>3039</v>
      </c>
      <c r="B1456" s="176" t="str">
        <f t="shared" si="162"/>
        <v>PZT&lt;926&gt;</v>
      </c>
      <c r="C1456" s="176" t="str">
        <f t="shared" si="161"/>
        <v>PZT&lt;926&gt;</v>
      </c>
      <c r="D1456" s="174" t="s">
        <v>2566</v>
      </c>
      <c r="E1456" s="174">
        <v>6065.52</v>
      </c>
      <c r="F1456" s="174">
        <v>2061</v>
      </c>
      <c r="G1456" s="174">
        <v>2500</v>
      </c>
      <c r="H1456" s="174">
        <v>50</v>
      </c>
      <c r="I1456" s="174">
        <v>50</v>
      </c>
      <c r="K1456" s="176">
        <f t="shared" si="158"/>
        <v>39</v>
      </c>
      <c r="L1456" s="176">
        <f t="shared" si="159"/>
        <v>30</v>
      </c>
      <c r="M1456" s="176" t="b">
        <f t="shared" si="160"/>
        <v>1</v>
      </c>
      <c r="N1456" s="176">
        <f t="shared" si="163"/>
        <v>0</v>
      </c>
      <c r="O1456" s="176"/>
    </row>
    <row r="1457" spans="1:15" x14ac:dyDescent="0.25">
      <c r="A1457" s="176">
        <f t="shared" si="157"/>
        <v>3040</v>
      </c>
      <c r="B1457" s="176" t="str">
        <f t="shared" si="162"/>
        <v>PZT&lt;927&gt;</v>
      </c>
      <c r="C1457" s="176" t="str">
        <f t="shared" si="161"/>
        <v>PZT&lt;927&gt;</v>
      </c>
      <c r="D1457" s="174" t="s">
        <v>2567</v>
      </c>
      <c r="E1457" s="174">
        <v>6215.52</v>
      </c>
      <c r="F1457" s="174">
        <v>2061</v>
      </c>
      <c r="G1457" s="174">
        <v>2500</v>
      </c>
      <c r="H1457" s="174">
        <v>50</v>
      </c>
      <c r="I1457" s="174">
        <v>50</v>
      </c>
      <c r="K1457" s="176">
        <f t="shared" si="158"/>
        <v>40</v>
      </c>
      <c r="L1457" s="176">
        <f t="shared" si="159"/>
        <v>30</v>
      </c>
      <c r="M1457" s="176" t="b">
        <f t="shared" si="160"/>
        <v>1</v>
      </c>
      <c r="N1457" s="176">
        <f t="shared" si="163"/>
        <v>0</v>
      </c>
      <c r="O1457" s="176"/>
    </row>
    <row r="1458" spans="1:15" x14ac:dyDescent="0.25">
      <c r="A1458" s="176">
        <f t="shared" si="157"/>
        <v>3041</v>
      </c>
      <c r="B1458" s="176" t="str">
        <f t="shared" si="162"/>
        <v>VDDHV</v>
      </c>
      <c r="C1458" s="176" t="str">
        <f t="shared" si="161"/>
        <v>VDDHV&lt;173&gt;</v>
      </c>
      <c r="D1458" s="174" t="s">
        <v>2568</v>
      </c>
      <c r="E1458" s="174">
        <v>6365.52</v>
      </c>
      <c r="F1458" s="174">
        <v>2061</v>
      </c>
      <c r="G1458" s="174">
        <v>2500</v>
      </c>
      <c r="H1458" s="174">
        <v>50</v>
      </c>
      <c r="I1458" s="174">
        <v>50</v>
      </c>
      <c r="K1458" s="176">
        <f t="shared" si="158"/>
        <v>41</v>
      </c>
      <c r="L1458" s="176">
        <f t="shared" si="159"/>
        <v>30</v>
      </c>
      <c r="M1458" s="176" t="b">
        <f t="shared" si="160"/>
        <v>1</v>
      </c>
      <c r="N1458" s="176">
        <f t="shared" si="163"/>
        <v>0</v>
      </c>
      <c r="O1458" s="176"/>
    </row>
    <row r="1459" spans="1:15" x14ac:dyDescent="0.25">
      <c r="A1459" s="176">
        <f t="shared" si="157"/>
        <v>3042</v>
      </c>
      <c r="B1459" s="176" t="str">
        <f t="shared" si="162"/>
        <v>VSSHV</v>
      </c>
      <c r="C1459" s="176" t="str">
        <f t="shared" si="161"/>
        <v>VSSHV&lt;144&gt;</v>
      </c>
      <c r="D1459" s="174" t="s">
        <v>2569</v>
      </c>
      <c r="E1459" s="174">
        <v>6515.52</v>
      </c>
      <c r="F1459" s="174">
        <v>2061</v>
      </c>
      <c r="G1459" s="174">
        <v>2500</v>
      </c>
      <c r="H1459" s="174">
        <v>50</v>
      </c>
      <c r="I1459" s="174">
        <v>50</v>
      </c>
      <c r="K1459" s="176">
        <f t="shared" si="158"/>
        <v>42</v>
      </c>
      <c r="L1459" s="176">
        <f t="shared" si="159"/>
        <v>30</v>
      </c>
      <c r="M1459" s="176" t="b">
        <f t="shared" si="160"/>
        <v>1</v>
      </c>
      <c r="N1459" s="176">
        <f t="shared" si="163"/>
        <v>0</v>
      </c>
      <c r="O1459" s="176"/>
    </row>
    <row r="1460" spans="1:15" x14ac:dyDescent="0.25">
      <c r="A1460" s="176">
        <f t="shared" si="157"/>
        <v>3043</v>
      </c>
      <c r="B1460" s="176" t="str">
        <f t="shared" si="162"/>
        <v>NOCON</v>
      </c>
      <c r="C1460" s="176" t="str">
        <f t="shared" si="161"/>
        <v>NOCON</v>
      </c>
      <c r="D1460" s="174" t="s">
        <v>1396</v>
      </c>
      <c r="E1460" s="174">
        <v>6665.52</v>
      </c>
      <c r="F1460" s="174">
        <v>2061</v>
      </c>
      <c r="G1460" s="174">
        <v>2500</v>
      </c>
      <c r="H1460" s="174">
        <v>50</v>
      </c>
      <c r="I1460" s="174">
        <v>50</v>
      </c>
      <c r="K1460" s="176">
        <f t="shared" si="158"/>
        <v>43</v>
      </c>
      <c r="L1460" s="176">
        <f t="shared" si="159"/>
        <v>30</v>
      </c>
      <c r="M1460" s="176" t="b">
        <f t="shared" si="160"/>
        <v>1</v>
      </c>
      <c r="N1460" s="176">
        <f t="shared" si="163"/>
        <v>0</v>
      </c>
      <c r="O1460" s="176"/>
    </row>
    <row r="1461" spans="1:15" x14ac:dyDescent="0.25">
      <c r="A1461" s="176">
        <f t="shared" si="157"/>
        <v>3044</v>
      </c>
      <c r="B1461" s="176" t="str">
        <f t="shared" si="162"/>
        <v>NOCON</v>
      </c>
      <c r="C1461" s="176" t="str">
        <f t="shared" si="161"/>
        <v>NOCON</v>
      </c>
      <c r="D1461" s="174" t="s">
        <v>1396</v>
      </c>
      <c r="E1461" s="174">
        <v>6815.52</v>
      </c>
      <c r="F1461" s="174">
        <v>2061</v>
      </c>
      <c r="G1461" s="174">
        <v>2500</v>
      </c>
      <c r="H1461" s="174">
        <v>50</v>
      </c>
      <c r="I1461" s="174">
        <v>50</v>
      </c>
      <c r="K1461" s="176">
        <f t="shared" si="158"/>
        <v>44</v>
      </c>
      <c r="L1461" s="176">
        <f t="shared" si="159"/>
        <v>30</v>
      </c>
      <c r="M1461" s="176" t="b">
        <f t="shared" si="160"/>
        <v>1</v>
      </c>
      <c r="N1461" s="176">
        <f t="shared" si="163"/>
        <v>0</v>
      </c>
      <c r="O1461" s="176"/>
    </row>
    <row r="1462" spans="1:15" x14ac:dyDescent="0.25">
      <c r="A1462" s="176">
        <f t="shared" si="157"/>
        <v>3045</v>
      </c>
      <c r="B1462" s="176" t="str">
        <f t="shared" si="162"/>
        <v>NOCON</v>
      </c>
      <c r="C1462" s="176" t="str">
        <f t="shared" si="161"/>
        <v>NOCON</v>
      </c>
      <c r="D1462" s="174" t="s">
        <v>1396</v>
      </c>
      <c r="E1462" s="174">
        <v>6965.52</v>
      </c>
      <c r="F1462" s="174">
        <v>2061</v>
      </c>
      <c r="G1462" s="174">
        <v>2500</v>
      </c>
      <c r="H1462" s="174">
        <v>50</v>
      </c>
      <c r="I1462" s="174">
        <v>50</v>
      </c>
      <c r="K1462" s="176">
        <f t="shared" si="158"/>
        <v>45</v>
      </c>
      <c r="L1462" s="176">
        <f t="shared" si="159"/>
        <v>30</v>
      </c>
      <c r="M1462" s="176" t="b">
        <f t="shared" si="160"/>
        <v>1</v>
      </c>
      <c r="N1462" s="176">
        <f t="shared" si="163"/>
        <v>0</v>
      </c>
      <c r="O1462" s="176"/>
    </row>
    <row r="1463" spans="1:15" x14ac:dyDescent="0.25">
      <c r="A1463" s="176">
        <f t="shared" si="157"/>
        <v>3046</v>
      </c>
      <c r="B1463" s="176" t="str">
        <f t="shared" si="162"/>
        <v>NOCON</v>
      </c>
      <c r="C1463" s="176" t="str">
        <f t="shared" si="161"/>
        <v>NOCON</v>
      </c>
      <c r="D1463" s="174" t="s">
        <v>1396</v>
      </c>
      <c r="E1463" s="174">
        <v>7115.52</v>
      </c>
      <c r="F1463" s="174">
        <v>2061</v>
      </c>
      <c r="G1463" s="174">
        <v>2500</v>
      </c>
      <c r="H1463" s="174">
        <v>50</v>
      </c>
      <c r="I1463" s="174">
        <v>50</v>
      </c>
      <c r="K1463" s="176">
        <f t="shared" si="158"/>
        <v>46</v>
      </c>
      <c r="L1463" s="176">
        <f t="shared" si="159"/>
        <v>30</v>
      </c>
      <c r="M1463" s="176" t="b">
        <f t="shared" si="160"/>
        <v>1</v>
      </c>
      <c r="N1463" s="176">
        <f t="shared" si="163"/>
        <v>0</v>
      </c>
      <c r="O1463" s="176"/>
    </row>
    <row r="1464" spans="1:15" x14ac:dyDescent="0.25">
      <c r="A1464" s="176">
        <f t="shared" si="157"/>
        <v>3047</v>
      </c>
      <c r="B1464" s="176" t="str">
        <f t="shared" si="162"/>
        <v>NOCON</v>
      </c>
      <c r="C1464" s="176" t="str">
        <f t="shared" si="161"/>
        <v>NOCON</v>
      </c>
      <c r="D1464" s="174" t="s">
        <v>1396</v>
      </c>
      <c r="E1464" s="174">
        <v>7265.52</v>
      </c>
      <c r="F1464" s="174">
        <v>2061</v>
      </c>
      <c r="G1464" s="174">
        <v>2500</v>
      </c>
      <c r="H1464" s="174">
        <v>50</v>
      </c>
      <c r="I1464" s="174">
        <v>50</v>
      </c>
      <c r="K1464" s="176">
        <f t="shared" si="158"/>
        <v>47</v>
      </c>
      <c r="L1464" s="176">
        <f t="shared" si="159"/>
        <v>30</v>
      </c>
      <c r="M1464" s="176" t="b">
        <f t="shared" si="160"/>
        <v>1</v>
      </c>
      <c r="N1464" s="176">
        <f t="shared" si="163"/>
        <v>0</v>
      </c>
      <c r="O1464" s="176"/>
    </row>
    <row r="1465" spans="1:15" x14ac:dyDescent="0.25">
      <c r="A1465" s="176">
        <f t="shared" si="157"/>
        <v>3048</v>
      </c>
      <c r="B1465" s="176" t="str">
        <f t="shared" si="162"/>
        <v>NOCON</v>
      </c>
      <c r="C1465" s="176" t="str">
        <f t="shared" si="161"/>
        <v>NOCON</v>
      </c>
      <c r="D1465" s="174" t="s">
        <v>1396</v>
      </c>
      <c r="E1465" s="174">
        <v>7415.52</v>
      </c>
      <c r="F1465" s="174">
        <v>2061</v>
      </c>
      <c r="G1465" s="174">
        <v>2500</v>
      </c>
      <c r="H1465" s="174">
        <v>50</v>
      </c>
      <c r="I1465" s="174">
        <v>50</v>
      </c>
      <c r="K1465" s="176">
        <f t="shared" si="158"/>
        <v>48</v>
      </c>
      <c r="L1465" s="176">
        <f t="shared" si="159"/>
        <v>30</v>
      </c>
      <c r="M1465" s="176" t="b">
        <f t="shared" si="160"/>
        <v>1</v>
      </c>
      <c r="N1465" s="176">
        <f t="shared" si="163"/>
        <v>0</v>
      </c>
      <c r="O1465" s="176"/>
    </row>
    <row r="1466" spans="1:15" x14ac:dyDescent="0.25">
      <c r="A1466" s="176">
        <f t="shared" si="157"/>
        <v>3137</v>
      </c>
      <c r="B1466" s="176" t="str">
        <f t="shared" si="162"/>
        <v>PZT&lt;956&gt;</v>
      </c>
      <c r="C1466" s="176" t="str">
        <f t="shared" si="161"/>
        <v>PZT&lt;956&gt;</v>
      </c>
      <c r="D1466" s="174" t="s">
        <v>2570</v>
      </c>
      <c r="E1466" s="174">
        <v>5765.52</v>
      </c>
      <c r="F1466" s="174">
        <v>1885</v>
      </c>
      <c r="G1466" s="174">
        <v>2500</v>
      </c>
      <c r="H1466" s="174">
        <v>50</v>
      </c>
      <c r="I1466" s="174">
        <v>50</v>
      </c>
      <c r="K1466" s="176">
        <f t="shared" si="158"/>
        <v>37</v>
      </c>
      <c r="L1466" s="176">
        <f t="shared" si="159"/>
        <v>31</v>
      </c>
      <c r="M1466" s="176" t="b">
        <f t="shared" si="160"/>
        <v>1</v>
      </c>
      <c r="N1466" s="176">
        <f t="shared" si="163"/>
        <v>0</v>
      </c>
      <c r="O1466" s="176"/>
    </row>
    <row r="1467" spans="1:15" x14ac:dyDescent="0.25">
      <c r="A1467" s="176">
        <f t="shared" si="157"/>
        <v>3138</v>
      </c>
      <c r="B1467" s="176" t="str">
        <f t="shared" si="162"/>
        <v>PZT&lt;957&gt;</v>
      </c>
      <c r="C1467" s="176" t="str">
        <f t="shared" si="161"/>
        <v>PZT&lt;957&gt;</v>
      </c>
      <c r="D1467" s="174" t="s">
        <v>2571</v>
      </c>
      <c r="E1467" s="174">
        <v>5915.52</v>
      </c>
      <c r="F1467" s="174">
        <v>1885</v>
      </c>
      <c r="G1467" s="174">
        <v>2500</v>
      </c>
      <c r="H1467" s="174">
        <v>50</v>
      </c>
      <c r="I1467" s="174">
        <v>50</v>
      </c>
      <c r="K1467" s="176">
        <f t="shared" si="158"/>
        <v>38</v>
      </c>
      <c r="L1467" s="176">
        <f t="shared" si="159"/>
        <v>31</v>
      </c>
      <c r="M1467" s="176" t="b">
        <f t="shared" si="160"/>
        <v>1</v>
      </c>
      <c r="N1467" s="176">
        <f t="shared" si="163"/>
        <v>0</v>
      </c>
      <c r="O1467" s="176"/>
    </row>
    <row r="1468" spans="1:15" x14ac:dyDescent="0.25">
      <c r="A1468" s="176">
        <f t="shared" si="157"/>
        <v>3139</v>
      </c>
      <c r="B1468" s="176" t="str">
        <f t="shared" si="162"/>
        <v>PZT&lt;958&gt;</v>
      </c>
      <c r="C1468" s="176" t="str">
        <f t="shared" si="161"/>
        <v>PZT&lt;958&gt;</v>
      </c>
      <c r="D1468" s="174" t="s">
        <v>2572</v>
      </c>
      <c r="E1468" s="174">
        <v>6065.52</v>
      </c>
      <c r="F1468" s="174">
        <v>1885</v>
      </c>
      <c r="G1468" s="174">
        <v>2500</v>
      </c>
      <c r="H1468" s="174">
        <v>50</v>
      </c>
      <c r="I1468" s="174">
        <v>50</v>
      </c>
      <c r="K1468" s="176">
        <f t="shared" si="158"/>
        <v>39</v>
      </c>
      <c r="L1468" s="176">
        <f t="shared" si="159"/>
        <v>31</v>
      </c>
      <c r="M1468" s="176" t="b">
        <f t="shared" si="160"/>
        <v>1</v>
      </c>
      <c r="N1468" s="176">
        <f t="shared" si="163"/>
        <v>0</v>
      </c>
      <c r="O1468" s="176"/>
    </row>
    <row r="1469" spans="1:15" x14ac:dyDescent="0.25">
      <c r="A1469" s="176">
        <f t="shared" si="157"/>
        <v>3140</v>
      </c>
      <c r="B1469" s="176" t="str">
        <f t="shared" si="162"/>
        <v>PZT&lt;959&gt;</v>
      </c>
      <c r="C1469" s="176" t="str">
        <f t="shared" si="161"/>
        <v>PZT&lt;959&gt;</v>
      </c>
      <c r="D1469" s="174" t="s">
        <v>2573</v>
      </c>
      <c r="E1469" s="174">
        <v>6215.52</v>
      </c>
      <c r="F1469" s="174">
        <v>1885</v>
      </c>
      <c r="G1469" s="174">
        <v>2500</v>
      </c>
      <c r="H1469" s="174">
        <v>50</v>
      </c>
      <c r="I1469" s="174">
        <v>50</v>
      </c>
      <c r="K1469" s="176">
        <f t="shared" si="158"/>
        <v>40</v>
      </c>
      <c r="L1469" s="176">
        <f t="shared" si="159"/>
        <v>31</v>
      </c>
      <c r="M1469" s="176" t="b">
        <f t="shared" si="160"/>
        <v>1</v>
      </c>
      <c r="N1469" s="176">
        <f t="shared" si="163"/>
        <v>0</v>
      </c>
      <c r="O1469" s="176"/>
    </row>
    <row r="1470" spans="1:15" x14ac:dyDescent="0.25">
      <c r="A1470" s="176">
        <f t="shared" si="157"/>
        <v>3141</v>
      </c>
      <c r="B1470" s="176" t="str">
        <f t="shared" si="162"/>
        <v>VDDHV</v>
      </c>
      <c r="C1470" s="176" t="str">
        <f t="shared" si="161"/>
        <v>VDDHV&lt;179&gt;</v>
      </c>
      <c r="D1470" s="174" t="s">
        <v>2574</v>
      </c>
      <c r="E1470" s="174">
        <v>6365.52</v>
      </c>
      <c r="F1470" s="174">
        <v>1885</v>
      </c>
      <c r="G1470" s="174">
        <v>2500</v>
      </c>
      <c r="H1470" s="174">
        <v>50</v>
      </c>
      <c r="I1470" s="174">
        <v>50</v>
      </c>
      <c r="K1470" s="176">
        <f t="shared" si="158"/>
        <v>41</v>
      </c>
      <c r="L1470" s="176">
        <f t="shared" si="159"/>
        <v>31</v>
      </c>
      <c r="M1470" s="176" t="b">
        <f t="shared" si="160"/>
        <v>1</v>
      </c>
      <c r="N1470" s="176">
        <f t="shared" si="163"/>
        <v>0</v>
      </c>
      <c r="O1470" s="176"/>
    </row>
    <row r="1471" spans="1:15" x14ac:dyDescent="0.25">
      <c r="A1471" s="176">
        <f t="shared" si="157"/>
        <v>3142</v>
      </c>
      <c r="B1471" s="176" t="str">
        <f t="shared" si="162"/>
        <v>VSSHV</v>
      </c>
      <c r="C1471" s="176" t="str">
        <f t="shared" si="161"/>
        <v>VSSHV&lt;149&gt;</v>
      </c>
      <c r="D1471" s="174" t="s">
        <v>2575</v>
      </c>
      <c r="E1471" s="174">
        <v>6515.52</v>
      </c>
      <c r="F1471" s="174">
        <v>1885</v>
      </c>
      <c r="G1471" s="174">
        <v>2500</v>
      </c>
      <c r="H1471" s="174">
        <v>50</v>
      </c>
      <c r="I1471" s="174">
        <v>50</v>
      </c>
      <c r="K1471" s="176">
        <f t="shared" si="158"/>
        <v>42</v>
      </c>
      <c r="L1471" s="176">
        <f t="shared" si="159"/>
        <v>31</v>
      </c>
      <c r="M1471" s="176" t="b">
        <f t="shared" si="160"/>
        <v>1</v>
      </c>
      <c r="N1471" s="176">
        <f t="shared" si="163"/>
        <v>0</v>
      </c>
      <c r="O1471" s="176"/>
    </row>
    <row r="1472" spans="1:15" x14ac:dyDescent="0.25">
      <c r="A1472" s="176">
        <f t="shared" si="157"/>
        <v>3143</v>
      </c>
      <c r="B1472" s="176" t="str">
        <f t="shared" si="162"/>
        <v>NOCON</v>
      </c>
      <c r="C1472" s="176" t="str">
        <f t="shared" si="161"/>
        <v>NOCON</v>
      </c>
      <c r="D1472" s="174" t="s">
        <v>1396</v>
      </c>
      <c r="E1472" s="174">
        <v>6665.52</v>
      </c>
      <c r="F1472" s="174">
        <v>1885</v>
      </c>
      <c r="G1472" s="174">
        <v>2500</v>
      </c>
      <c r="H1472" s="174">
        <v>50</v>
      </c>
      <c r="I1472" s="174">
        <v>50</v>
      </c>
      <c r="K1472" s="176">
        <f t="shared" si="158"/>
        <v>43</v>
      </c>
      <c r="L1472" s="176">
        <f t="shared" si="159"/>
        <v>31</v>
      </c>
      <c r="M1472" s="176" t="b">
        <f t="shared" si="160"/>
        <v>1</v>
      </c>
      <c r="N1472" s="176">
        <f t="shared" si="163"/>
        <v>0</v>
      </c>
      <c r="O1472" s="176"/>
    </row>
    <row r="1473" spans="1:15" x14ac:dyDescent="0.25">
      <c r="A1473" s="176">
        <f t="shared" si="157"/>
        <v>3144</v>
      </c>
      <c r="B1473" s="176" t="str">
        <f t="shared" si="162"/>
        <v>NOCON</v>
      </c>
      <c r="C1473" s="176" t="str">
        <f t="shared" si="161"/>
        <v>NOCON</v>
      </c>
      <c r="D1473" s="174" t="s">
        <v>1396</v>
      </c>
      <c r="E1473" s="174">
        <v>6815.52</v>
      </c>
      <c r="F1473" s="174">
        <v>1885</v>
      </c>
      <c r="G1473" s="174">
        <v>2500</v>
      </c>
      <c r="H1473" s="174">
        <v>50</v>
      </c>
      <c r="I1473" s="174">
        <v>50</v>
      </c>
      <c r="K1473" s="176">
        <f t="shared" si="158"/>
        <v>44</v>
      </c>
      <c r="L1473" s="176">
        <f t="shared" si="159"/>
        <v>31</v>
      </c>
      <c r="M1473" s="176" t="b">
        <f t="shared" si="160"/>
        <v>1</v>
      </c>
      <c r="N1473" s="176">
        <f t="shared" si="163"/>
        <v>0</v>
      </c>
      <c r="O1473" s="176"/>
    </row>
    <row r="1474" spans="1:15" x14ac:dyDescent="0.25">
      <c r="A1474" s="176">
        <f t="shared" si="157"/>
        <v>3145</v>
      </c>
      <c r="B1474" s="176" t="str">
        <f t="shared" si="162"/>
        <v>NOCON</v>
      </c>
      <c r="C1474" s="176" t="str">
        <f t="shared" si="161"/>
        <v>NOCON</v>
      </c>
      <c r="D1474" s="174" t="s">
        <v>1396</v>
      </c>
      <c r="E1474" s="174">
        <v>6965.52</v>
      </c>
      <c r="F1474" s="174">
        <v>1885</v>
      </c>
      <c r="G1474" s="174">
        <v>2500</v>
      </c>
      <c r="H1474" s="174">
        <v>50</v>
      </c>
      <c r="I1474" s="174">
        <v>50</v>
      </c>
      <c r="K1474" s="176">
        <f t="shared" si="158"/>
        <v>45</v>
      </c>
      <c r="L1474" s="176">
        <f t="shared" si="159"/>
        <v>31</v>
      </c>
      <c r="M1474" s="176" t="b">
        <f t="shared" si="160"/>
        <v>1</v>
      </c>
      <c r="N1474" s="176">
        <f t="shared" si="163"/>
        <v>0</v>
      </c>
      <c r="O1474" s="176"/>
    </row>
    <row r="1475" spans="1:15" x14ac:dyDescent="0.25">
      <c r="A1475" s="176">
        <f t="shared" ref="A1475:A1538" si="164">ROUND(K1475,0)+100*ROUND(L1475,0)</f>
        <v>3146</v>
      </c>
      <c r="B1475" s="176" t="str">
        <f t="shared" si="162"/>
        <v>NOCON</v>
      </c>
      <c r="C1475" s="176" t="str">
        <f t="shared" si="161"/>
        <v>NOCON</v>
      </c>
      <c r="D1475" s="174" t="s">
        <v>1396</v>
      </c>
      <c r="E1475" s="174">
        <v>7115.52</v>
      </c>
      <c r="F1475" s="174">
        <v>1885</v>
      </c>
      <c r="G1475" s="174">
        <v>2500</v>
      </c>
      <c r="H1475" s="174">
        <v>50</v>
      </c>
      <c r="I1475" s="174">
        <v>50</v>
      </c>
      <c r="K1475" s="176">
        <f t="shared" ref="K1475:K1538" si="165">(E1475-$Q$1)/150</f>
        <v>46</v>
      </c>
      <c r="L1475" s="176">
        <f t="shared" ref="L1475:L1538" si="166">($Q$2-F1475)/176</f>
        <v>31</v>
      </c>
      <c r="M1475" s="176" t="b">
        <f t="shared" ref="M1475:M1538" si="167">N1475&lt;0.000000000001</f>
        <v>1</v>
      </c>
      <c r="N1475" s="176">
        <f t="shared" si="163"/>
        <v>0</v>
      </c>
      <c r="O1475" s="176"/>
    </row>
    <row r="1476" spans="1:15" x14ac:dyDescent="0.25">
      <c r="A1476" s="176">
        <f t="shared" si="164"/>
        <v>3147</v>
      </c>
      <c r="B1476" s="176" t="str">
        <f t="shared" si="162"/>
        <v>SPI_CSN</v>
      </c>
      <c r="C1476" s="176" t="str">
        <f t="shared" si="161"/>
        <v>SPI_CSN</v>
      </c>
      <c r="D1476" s="174" t="s">
        <v>2576</v>
      </c>
      <c r="E1476" s="174">
        <v>7265.52</v>
      </c>
      <c r="F1476" s="174">
        <v>1885</v>
      </c>
      <c r="G1476" s="174">
        <v>2500</v>
      </c>
      <c r="H1476" s="174">
        <v>50</v>
      </c>
      <c r="I1476" s="174">
        <v>50</v>
      </c>
      <c r="K1476" s="176">
        <f t="shared" si="165"/>
        <v>47</v>
      </c>
      <c r="L1476" s="176">
        <f t="shared" si="166"/>
        <v>31</v>
      </c>
      <c r="M1476" s="176" t="b">
        <f t="shared" si="167"/>
        <v>1</v>
      </c>
      <c r="N1476" s="176">
        <f t="shared" si="163"/>
        <v>0</v>
      </c>
      <c r="O1476" s="176"/>
    </row>
    <row r="1477" spans="1:15" x14ac:dyDescent="0.25">
      <c r="A1477" s="176">
        <f t="shared" si="164"/>
        <v>3148</v>
      </c>
      <c r="B1477" s="176" t="str">
        <f t="shared" si="162"/>
        <v>SPI_MOSI</v>
      </c>
      <c r="C1477" s="176" t="str">
        <f t="shared" ref="C1477:C1540" si="168">IF(D1477="NO_NAME","NOCON",RIGHT(D1477,LEN(D1477)-2))</f>
        <v>SPI_MOSI</v>
      </c>
      <c r="D1477" s="174" t="s">
        <v>2577</v>
      </c>
      <c r="E1477" s="174">
        <v>7415.52</v>
      </c>
      <c r="F1477" s="174">
        <v>1885</v>
      </c>
      <c r="G1477" s="174">
        <v>2500</v>
      </c>
      <c r="H1477" s="174">
        <v>50</v>
      </c>
      <c r="I1477" s="174">
        <v>50</v>
      </c>
      <c r="K1477" s="176">
        <f t="shared" si="165"/>
        <v>48</v>
      </c>
      <c r="L1477" s="176">
        <f t="shared" si="166"/>
        <v>31</v>
      </c>
      <c r="M1477" s="176" t="b">
        <f t="shared" si="167"/>
        <v>1</v>
      </c>
      <c r="N1477" s="176">
        <f t="shared" si="163"/>
        <v>0</v>
      </c>
      <c r="O1477" s="176"/>
    </row>
    <row r="1478" spans="1:15" x14ac:dyDescent="0.25">
      <c r="A1478" s="176">
        <f t="shared" si="164"/>
        <v>3238</v>
      </c>
      <c r="B1478" s="176" t="str">
        <f t="shared" si="162"/>
        <v>PZT&lt;989&gt;</v>
      </c>
      <c r="C1478" s="176" t="str">
        <f t="shared" si="168"/>
        <v>PZT&lt;989&gt;</v>
      </c>
      <c r="D1478" s="174" t="s">
        <v>2578</v>
      </c>
      <c r="E1478" s="174">
        <v>5915.52</v>
      </c>
      <c r="F1478" s="174">
        <v>1709</v>
      </c>
      <c r="G1478" s="174">
        <v>2500</v>
      </c>
      <c r="H1478" s="174">
        <v>50</v>
      </c>
      <c r="I1478" s="174">
        <v>50</v>
      </c>
      <c r="K1478" s="176">
        <f t="shared" si="165"/>
        <v>38</v>
      </c>
      <c r="L1478" s="176">
        <f t="shared" si="166"/>
        <v>32</v>
      </c>
      <c r="M1478" s="176" t="b">
        <f t="shared" si="167"/>
        <v>1</v>
      </c>
      <c r="N1478" s="176">
        <f t="shared" si="163"/>
        <v>0</v>
      </c>
      <c r="O1478" s="176"/>
    </row>
    <row r="1479" spans="1:15" x14ac:dyDescent="0.25">
      <c r="A1479" s="176">
        <f t="shared" si="164"/>
        <v>3239</v>
      </c>
      <c r="B1479" s="176" t="str">
        <f t="shared" si="162"/>
        <v>PZT&lt;990&gt;</v>
      </c>
      <c r="C1479" s="176" t="str">
        <f t="shared" si="168"/>
        <v>PZT&lt;990&gt;</v>
      </c>
      <c r="D1479" s="174" t="s">
        <v>2579</v>
      </c>
      <c r="E1479" s="174">
        <v>6065.52</v>
      </c>
      <c r="F1479" s="174">
        <v>1709</v>
      </c>
      <c r="G1479" s="174">
        <v>2500</v>
      </c>
      <c r="H1479" s="174">
        <v>50</v>
      </c>
      <c r="I1479" s="174">
        <v>50</v>
      </c>
      <c r="K1479" s="176">
        <f t="shared" si="165"/>
        <v>39</v>
      </c>
      <c r="L1479" s="176">
        <f t="shared" si="166"/>
        <v>32</v>
      </c>
      <c r="M1479" s="176" t="b">
        <f t="shared" si="167"/>
        <v>1</v>
      </c>
      <c r="N1479" s="176">
        <f t="shared" si="163"/>
        <v>0</v>
      </c>
      <c r="O1479" s="176"/>
    </row>
    <row r="1480" spans="1:15" x14ac:dyDescent="0.25">
      <c r="A1480" s="176">
        <f t="shared" si="164"/>
        <v>3240</v>
      </c>
      <c r="B1480" s="176" t="str">
        <f t="shared" si="162"/>
        <v>PZT&lt;991&gt;</v>
      </c>
      <c r="C1480" s="176" t="str">
        <f t="shared" si="168"/>
        <v>PZT&lt;991&gt;</v>
      </c>
      <c r="D1480" s="174" t="s">
        <v>2580</v>
      </c>
      <c r="E1480" s="174">
        <v>6215.52</v>
      </c>
      <c r="F1480" s="174">
        <v>1709</v>
      </c>
      <c r="G1480" s="174">
        <v>2500</v>
      </c>
      <c r="H1480" s="174">
        <v>50</v>
      </c>
      <c r="I1480" s="174">
        <v>50</v>
      </c>
      <c r="K1480" s="176">
        <f t="shared" si="165"/>
        <v>40</v>
      </c>
      <c r="L1480" s="176">
        <f t="shared" si="166"/>
        <v>32</v>
      </c>
      <c r="M1480" s="176" t="b">
        <f t="shared" si="167"/>
        <v>1</v>
      </c>
      <c r="N1480" s="176">
        <f t="shared" si="163"/>
        <v>0</v>
      </c>
      <c r="O1480" s="176"/>
    </row>
    <row r="1481" spans="1:15" x14ac:dyDescent="0.25">
      <c r="A1481" s="176">
        <f t="shared" si="164"/>
        <v>3241</v>
      </c>
      <c r="B1481" s="176" t="str">
        <f t="shared" si="162"/>
        <v>VDDHV</v>
      </c>
      <c r="C1481" s="176" t="str">
        <f t="shared" si="168"/>
        <v>VDDHV&lt;185&gt;</v>
      </c>
      <c r="D1481" s="174" t="s">
        <v>2581</v>
      </c>
      <c r="E1481" s="174">
        <v>6365.52</v>
      </c>
      <c r="F1481" s="174">
        <v>1709</v>
      </c>
      <c r="G1481" s="174">
        <v>2500</v>
      </c>
      <c r="H1481" s="174">
        <v>50</v>
      </c>
      <c r="I1481" s="174">
        <v>50</v>
      </c>
      <c r="K1481" s="176">
        <f t="shared" si="165"/>
        <v>41</v>
      </c>
      <c r="L1481" s="176">
        <f t="shared" si="166"/>
        <v>32</v>
      </c>
      <c r="M1481" s="176" t="b">
        <f t="shared" si="167"/>
        <v>1</v>
      </c>
      <c r="N1481" s="176">
        <f t="shared" si="163"/>
        <v>0</v>
      </c>
      <c r="O1481" s="176"/>
    </row>
    <row r="1482" spans="1:15" x14ac:dyDescent="0.25">
      <c r="A1482" s="176">
        <f t="shared" si="164"/>
        <v>3242</v>
      </c>
      <c r="B1482" s="176" t="str">
        <f t="shared" si="162"/>
        <v>VSSHV</v>
      </c>
      <c r="C1482" s="176" t="str">
        <f t="shared" si="168"/>
        <v>VSSHV&lt;154&gt;</v>
      </c>
      <c r="D1482" s="174" t="s">
        <v>2582</v>
      </c>
      <c r="E1482" s="174">
        <v>6515.52</v>
      </c>
      <c r="F1482" s="174">
        <v>1709</v>
      </c>
      <c r="G1482" s="174">
        <v>2500</v>
      </c>
      <c r="H1482" s="174">
        <v>50</v>
      </c>
      <c r="I1482" s="174">
        <v>50</v>
      </c>
      <c r="K1482" s="176">
        <f t="shared" si="165"/>
        <v>42</v>
      </c>
      <c r="L1482" s="176">
        <f t="shared" si="166"/>
        <v>32</v>
      </c>
      <c r="M1482" s="176" t="b">
        <f t="shared" si="167"/>
        <v>1</v>
      </c>
      <c r="N1482" s="176">
        <f t="shared" si="163"/>
        <v>0</v>
      </c>
      <c r="O1482" s="176"/>
    </row>
    <row r="1483" spans="1:15" x14ac:dyDescent="0.25">
      <c r="A1483" s="176">
        <f t="shared" si="164"/>
        <v>3243</v>
      </c>
      <c r="B1483" s="176" t="str">
        <f t="shared" si="162"/>
        <v>NOCON</v>
      </c>
      <c r="C1483" s="176" t="str">
        <f t="shared" si="168"/>
        <v>NOCON</v>
      </c>
      <c r="D1483" s="174" t="s">
        <v>1396</v>
      </c>
      <c r="E1483" s="174">
        <v>6665.52</v>
      </c>
      <c r="F1483" s="174">
        <v>1709</v>
      </c>
      <c r="G1483" s="174">
        <v>2500</v>
      </c>
      <c r="H1483" s="174">
        <v>50</v>
      </c>
      <c r="I1483" s="174">
        <v>50</v>
      </c>
      <c r="K1483" s="176">
        <f t="shared" si="165"/>
        <v>43</v>
      </c>
      <c r="L1483" s="176">
        <f t="shared" si="166"/>
        <v>32</v>
      </c>
      <c r="M1483" s="176" t="b">
        <f t="shared" si="167"/>
        <v>1</v>
      </c>
      <c r="N1483" s="176">
        <f t="shared" si="163"/>
        <v>0</v>
      </c>
      <c r="O1483" s="176"/>
    </row>
    <row r="1484" spans="1:15" x14ac:dyDescent="0.25">
      <c r="A1484" s="176">
        <f t="shared" si="164"/>
        <v>3244</v>
      </c>
      <c r="B1484" s="176" t="str">
        <f t="shared" si="162"/>
        <v>NOCON</v>
      </c>
      <c r="C1484" s="176" t="str">
        <f t="shared" si="168"/>
        <v>NOCON</v>
      </c>
      <c r="D1484" s="174" t="s">
        <v>1396</v>
      </c>
      <c r="E1484" s="174">
        <v>6815.52</v>
      </c>
      <c r="F1484" s="174">
        <v>1709</v>
      </c>
      <c r="G1484" s="174">
        <v>2500</v>
      </c>
      <c r="H1484" s="174">
        <v>50</v>
      </c>
      <c r="I1484" s="174">
        <v>50</v>
      </c>
      <c r="K1484" s="176">
        <f t="shared" si="165"/>
        <v>44</v>
      </c>
      <c r="L1484" s="176">
        <f t="shared" si="166"/>
        <v>32</v>
      </c>
      <c r="M1484" s="176" t="b">
        <f t="shared" si="167"/>
        <v>1</v>
      </c>
      <c r="N1484" s="176">
        <f t="shared" si="163"/>
        <v>0</v>
      </c>
      <c r="O1484" s="176"/>
    </row>
    <row r="1485" spans="1:15" x14ac:dyDescent="0.25">
      <c r="A1485" s="176">
        <f t="shared" si="164"/>
        <v>3245</v>
      </c>
      <c r="B1485" s="176" t="str">
        <f t="shared" ref="B1485:B1548" si="169">IF(LEFT(C1485,1)="V",IF(ISNUMBER(FIND("&lt;",C1485)),LEFT(C1485,FIND("&lt;",C1485)-1),C1485),C1485)</f>
        <v>NOCON</v>
      </c>
      <c r="C1485" s="176" t="str">
        <f t="shared" si="168"/>
        <v>NOCON</v>
      </c>
      <c r="D1485" s="174" t="s">
        <v>1396</v>
      </c>
      <c r="E1485" s="174">
        <v>6965.52</v>
      </c>
      <c r="F1485" s="174">
        <v>1709</v>
      </c>
      <c r="G1485" s="174">
        <v>2500</v>
      </c>
      <c r="H1485" s="174">
        <v>50</v>
      </c>
      <c r="I1485" s="174">
        <v>50</v>
      </c>
      <c r="K1485" s="176">
        <f t="shared" si="165"/>
        <v>45</v>
      </c>
      <c r="L1485" s="176">
        <f t="shared" si="166"/>
        <v>32</v>
      </c>
      <c r="M1485" s="176" t="b">
        <f t="shared" si="167"/>
        <v>1</v>
      </c>
      <c r="N1485" s="176">
        <f t="shared" si="163"/>
        <v>0</v>
      </c>
      <c r="O1485" s="176"/>
    </row>
    <row r="1486" spans="1:15" x14ac:dyDescent="0.25">
      <c r="A1486" s="176">
        <f t="shared" si="164"/>
        <v>3246</v>
      </c>
      <c r="B1486" s="176" t="str">
        <f t="shared" si="169"/>
        <v>NOCON</v>
      </c>
      <c r="C1486" s="176" t="str">
        <f t="shared" si="168"/>
        <v>NOCON</v>
      </c>
      <c r="D1486" s="174" t="s">
        <v>1396</v>
      </c>
      <c r="E1486" s="174">
        <v>7115.52</v>
      </c>
      <c r="F1486" s="174">
        <v>1709</v>
      </c>
      <c r="G1486" s="174">
        <v>2500</v>
      </c>
      <c r="H1486" s="174">
        <v>50</v>
      </c>
      <c r="I1486" s="174">
        <v>50</v>
      </c>
      <c r="K1486" s="176">
        <f t="shared" si="165"/>
        <v>46</v>
      </c>
      <c r="L1486" s="176">
        <f t="shared" si="166"/>
        <v>32</v>
      </c>
      <c r="M1486" s="176" t="b">
        <f t="shared" si="167"/>
        <v>1</v>
      </c>
      <c r="N1486" s="176">
        <f t="shared" si="163"/>
        <v>0</v>
      </c>
      <c r="O1486" s="176"/>
    </row>
    <row r="1487" spans="1:15" x14ac:dyDescent="0.25">
      <c r="A1487" s="176">
        <f t="shared" si="164"/>
        <v>3247</v>
      </c>
      <c r="B1487" s="176" t="str">
        <f t="shared" si="169"/>
        <v>SPI_MISO</v>
      </c>
      <c r="C1487" s="176" t="str">
        <f t="shared" si="168"/>
        <v>SPI_MISO</v>
      </c>
      <c r="D1487" s="174" t="s">
        <v>2583</v>
      </c>
      <c r="E1487" s="174">
        <v>7265.52</v>
      </c>
      <c r="F1487" s="174">
        <v>1709</v>
      </c>
      <c r="G1487" s="174">
        <v>2500</v>
      </c>
      <c r="H1487" s="174">
        <v>50</v>
      </c>
      <c r="I1487" s="174">
        <v>50</v>
      </c>
      <c r="K1487" s="176">
        <f t="shared" si="165"/>
        <v>47</v>
      </c>
      <c r="L1487" s="176">
        <f t="shared" si="166"/>
        <v>32</v>
      </c>
      <c r="M1487" s="176" t="b">
        <f t="shared" si="167"/>
        <v>1</v>
      </c>
      <c r="N1487" s="176">
        <f t="shared" si="163"/>
        <v>0</v>
      </c>
      <c r="O1487" s="176"/>
    </row>
    <row r="1488" spans="1:15" x14ac:dyDescent="0.25">
      <c r="A1488" s="176">
        <f t="shared" si="164"/>
        <v>3248</v>
      </c>
      <c r="B1488" s="176" t="str">
        <f t="shared" si="169"/>
        <v>SPI_CLK</v>
      </c>
      <c r="C1488" s="176" t="str">
        <f t="shared" si="168"/>
        <v>SPI_CLK</v>
      </c>
      <c r="D1488" s="174" t="s">
        <v>2584</v>
      </c>
      <c r="E1488" s="174">
        <v>7415.52</v>
      </c>
      <c r="F1488" s="174">
        <v>1709</v>
      </c>
      <c r="G1488" s="174">
        <v>2500</v>
      </c>
      <c r="H1488" s="174">
        <v>50</v>
      </c>
      <c r="I1488" s="174">
        <v>50</v>
      </c>
      <c r="K1488" s="176">
        <f t="shared" si="165"/>
        <v>48</v>
      </c>
      <c r="L1488" s="176">
        <f t="shared" si="166"/>
        <v>32</v>
      </c>
      <c r="M1488" s="176" t="b">
        <f t="shared" si="167"/>
        <v>1</v>
      </c>
      <c r="N1488" s="176">
        <f t="shared" si="163"/>
        <v>0</v>
      </c>
      <c r="O1488" s="176"/>
    </row>
    <row r="1489" spans="1:15" x14ac:dyDescent="0.25">
      <c r="A1489" s="176">
        <f t="shared" si="164"/>
        <v>3339</v>
      </c>
      <c r="B1489" s="176" t="str">
        <f t="shared" si="169"/>
        <v>PZT&lt;1022&gt;</v>
      </c>
      <c r="C1489" s="176" t="str">
        <f t="shared" si="168"/>
        <v>PZT&lt;1022&gt;</v>
      </c>
      <c r="D1489" s="174" t="s">
        <v>2585</v>
      </c>
      <c r="E1489" s="174">
        <v>6065.52</v>
      </c>
      <c r="F1489" s="174">
        <v>1533</v>
      </c>
      <c r="G1489" s="174">
        <v>2500</v>
      </c>
      <c r="H1489" s="174">
        <v>50</v>
      </c>
      <c r="I1489" s="174">
        <v>50</v>
      </c>
      <c r="K1489" s="176">
        <f t="shared" si="165"/>
        <v>39</v>
      </c>
      <c r="L1489" s="176">
        <f t="shared" si="166"/>
        <v>33</v>
      </c>
      <c r="M1489" s="176" t="b">
        <f t="shared" si="167"/>
        <v>1</v>
      </c>
      <c r="N1489" s="176">
        <f t="shared" si="163"/>
        <v>0</v>
      </c>
      <c r="O1489" s="176"/>
    </row>
    <row r="1490" spans="1:15" x14ac:dyDescent="0.25">
      <c r="A1490" s="176">
        <f t="shared" si="164"/>
        <v>3340</v>
      </c>
      <c r="B1490" s="176" t="str">
        <f t="shared" si="169"/>
        <v>PZT&lt;1023&gt;</v>
      </c>
      <c r="C1490" s="176" t="str">
        <f t="shared" si="168"/>
        <v>PZT&lt;1023&gt;</v>
      </c>
      <c r="D1490" s="174" t="s">
        <v>2586</v>
      </c>
      <c r="E1490" s="174">
        <v>6215.52</v>
      </c>
      <c r="F1490" s="174">
        <v>1533</v>
      </c>
      <c r="G1490" s="174">
        <v>2500</v>
      </c>
      <c r="H1490" s="174">
        <v>50</v>
      </c>
      <c r="I1490" s="174">
        <v>50</v>
      </c>
      <c r="K1490" s="176">
        <f t="shared" si="165"/>
        <v>40</v>
      </c>
      <c r="L1490" s="176">
        <f t="shared" si="166"/>
        <v>33</v>
      </c>
      <c r="M1490" s="176" t="b">
        <f t="shared" si="167"/>
        <v>1</v>
      </c>
      <c r="N1490" s="176">
        <f t="shared" si="163"/>
        <v>0</v>
      </c>
      <c r="O1490" s="176"/>
    </row>
    <row r="1491" spans="1:15" x14ac:dyDescent="0.25">
      <c r="A1491" s="176">
        <f t="shared" si="164"/>
        <v>3341</v>
      </c>
      <c r="B1491" s="176" t="str">
        <f t="shared" si="169"/>
        <v>VDDHV</v>
      </c>
      <c r="C1491" s="176" t="str">
        <f t="shared" si="168"/>
        <v>VDDHV&lt;191&gt;</v>
      </c>
      <c r="D1491" s="174" t="s">
        <v>2587</v>
      </c>
      <c r="E1491" s="174">
        <v>6365.52</v>
      </c>
      <c r="F1491" s="174">
        <v>1533</v>
      </c>
      <c r="G1491" s="174">
        <v>2500</v>
      </c>
      <c r="H1491" s="174">
        <v>50</v>
      </c>
      <c r="I1491" s="174">
        <v>50</v>
      </c>
      <c r="K1491" s="176">
        <f t="shared" si="165"/>
        <v>41</v>
      </c>
      <c r="L1491" s="176">
        <f t="shared" si="166"/>
        <v>33</v>
      </c>
      <c r="M1491" s="176" t="b">
        <f t="shared" si="167"/>
        <v>1</v>
      </c>
      <c r="N1491" s="176">
        <f t="shared" si="163"/>
        <v>0</v>
      </c>
      <c r="O1491" s="176"/>
    </row>
    <row r="1492" spans="1:15" x14ac:dyDescent="0.25">
      <c r="A1492" s="176">
        <f t="shared" si="164"/>
        <v>3342</v>
      </c>
      <c r="B1492" s="176" t="str">
        <f t="shared" si="169"/>
        <v>VSSHV</v>
      </c>
      <c r="C1492" s="176" t="str">
        <f t="shared" si="168"/>
        <v>VSSHV&lt;159&gt;</v>
      </c>
      <c r="D1492" s="174" t="s">
        <v>2588</v>
      </c>
      <c r="E1492" s="174">
        <v>6515.52</v>
      </c>
      <c r="F1492" s="174">
        <v>1533</v>
      </c>
      <c r="G1492" s="174">
        <v>2500</v>
      </c>
      <c r="H1492" s="174">
        <v>50</v>
      </c>
      <c r="I1492" s="174">
        <v>50</v>
      </c>
      <c r="K1492" s="176">
        <f t="shared" si="165"/>
        <v>42</v>
      </c>
      <c r="L1492" s="176">
        <f t="shared" si="166"/>
        <v>33</v>
      </c>
      <c r="M1492" s="176" t="b">
        <f t="shared" si="167"/>
        <v>1</v>
      </c>
      <c r="N1492" s="176">
        <f t="shared" ref="N1492:N1555" si="170">ABS(K1492-ROUND(K1492,0))+ABS(L1492-ROUND(L1492,0))</f>
        <v>0</v>
      </c>
      <c r="O1492" s="176"/>
    </row>
    <row r="1493" spans="1:15" x14ac:dyDescent="0.25">
      <c r="A1493" s="176">
        <f t="shared" si="164"/>
        <v>3343</v>
      </c>
      <c r="B1493" s="176" t="str">
        <f t="shared" si="169"/>
        <v>NOCON</v>
      </c>
      <c r="C1493" s="176" t="str">
        <f t="shared" si="168"/>
        <v>NOCON</v>
      </c>
      <c r="D1493" s="174" t="s">
        <v>1396</v>
      </c>
      <c r="E1493" s="174">
        <v>6665.52</v>
      </c>
      <c r="F1493" s="174">
        <v>1533</v>
      </c>
      <c r="G1493" s="174">
        <v>2500</v>
      </c>
      <c r="H1493" s="174">
        <v>50</v>
      </c>
      <c r="I1493" s="174">
        <v>50</v>
      </c>
      <c r="K1493" s="176">
        <f t="shared" si="165"/>
        <v>43</v>
      </c>
      <c r="L1493" s="176">
        <f t="shared" si="166"/>
        <v>33</v>
      </c>
      <c r="M1493" s="176" t="b">
        <f t="shared" si="167"/>
        <v>1</v>
      </c>
      <c r="N1493" s="176">
        <f t="shared" si="170"/>
        <v>0</v>
      </c>
      <c r="O1493" s="176"/>
    </row>
    <row r="1494" spans="1:15" x14ac:dyDescent="0.25">
      <c r="A1494" s="176">
        <f t="shared" si="164"/>
        <v>3344</v>
      </c>
      <c r="B1494" s="176" t="str">
        <f t="shared" si="169"/>
        <v>NOCON</v>
      </c>
      <c r="C1494" s="176" t="str">
        <f t="shared" si="168"/>
        <v>NOCON</v>
      </c>
      <c r="D1494" s="174" t="s">
        <v>1396</v>
      </c>
      <c r="E1494" s="174">
        <v>6815.52</v>
      </c>
      <c r="F1494" s="174">
        <v>1533</v>
      </c>
      <c r="G1494" s="174">
        <v>2500</v>
      </c>
      <c r="H1494" s="174">
        <v>50</v>
      </c>
      <c r="I1494" s="174">
        <v>50</v>
      </c>
      <c r="K1494" s="176">
        <f t="shared" si="165"/>
        <v>44</v>
      </c>
      <c r="L1494" s="176">
        <f t="shared" si="166"/>
        <v>33</v>
      </c>
      <c r="M1494" s="176" t="b">
        <f t="shared" si="167"/>
        <v>1</v>
      </c>
      <c r="N1494" s="176">
        <f t="shared" si="170"/>
        <v>0</v>
      </c>
      <c r="O1494" s="176"/>
    </row>
    <row r="1495" spans="1:15" x14ac:dyDescent="0.25">
      <c r="A1495" s="176">
        <f t="shared" si="164"/>
        <v>3345</v>
      </c>
      <c r="B1495" s="176" t="str">
        <f t="shared" si="169"/>
        <v>NOCON</v>
      </c>
      <c r="C1495" s="176" t="str">
        <f t="shared" si="168"/>
        <v>NOCON</v>
      </c>
      <c r="D1495" s="174" t="s">
        <v>1396</v>
      </c>
      <c r="E1495" s="174">
        <v>6965.52</v>
      </c>
      <c r="F1495" s="174">
        <v>1533</v>
      </c>
      <c r="G1495" s="174">
        <v>2500</v>
      </c>
      <c r="H1495" s="174">
        <v>50</v>
      </c>
      <c r="I1495" s="174">
        <v>50</v>
      </c>
      <c r="K1495" s="176">
        <f t="shared" si="165"/>
        <v>45</v>
      </c>
      <c r="L1495" s="176">
        <f t="shared" si="166"/>
        <v>33</v>
      </c>
      <c r="M1495" s="176" t="b">
        <f t="shared" si="167"/>
        <v>1</v>
      </c>
      <c r="N1495" s="176">
        <f t="shared" si="170"/>
        <v>0</v>
      </c>
      <c r="O1495" s="176"/>
    </row>
    <row r="1496" spans="1:15" x14ac:dyDescent="0.25">
      <c r="A1496" s="176">
        <f t="shared" si="164"/>
        <v>3346</v>
      </c>
      <c r="B1496" s="176" t="str">
        <f t="shared" si="169"/>
        <v>NOCON</v>
      </c>
      <c r="C1496" s="176" t="str">
        <f t="shared" si="168"/>
        <v>NOCON</v>
      </c>
      <c r="D1496" s="174" t="s">
        <v>1396</v>
      </c>
      <c r="E1496" s="174">
        <v>7115.52</v>
      </c>
      <c r="F1496" s="174">
        <v>1533</v>
      </c>
      <c r="G1496" s="174">
        <v>2500</v>
      </c>
      <c r="H1496" s="174">
        <v>50</v>
      </c>
      <c r="I1496" s="174">
        <v>50</v>
      </c>
      <c r="K1496" s="176">
        <f t="shared" si="165"/>
        <v>46</v>
      </c>
      <c r="L1496" s="176">
        <f t="shared" si="166"/>
        <v>33</v>
      </c>
      <c r="M1496" s="176" t="b">
        <f t="shared" si="167"/>
        <v>1</v>
      </c>
      <c r="N1496" s="176">
        <f t="shared" si="170"/>
        <v>0</v>
      </c>
      <c r="O1496" s="176"/>
    </row>
    <row r="1497" spans="1:15" x14ac:dyDescent="0.25">
      <c r="A1497" s="176">
        <f t="shared" si="164"/>
        <v>3347</v>
      </c>
      <c r="B1497" s="176" t="str">
        <f t="shared" si="169"/>
        <v>VDDD</v>
      </c>
      <c r="C1497" s="176" t="str">
        <f t="shared" si="168"/>
        <v>VDDD</v>
      </c>
      <c r="D1497" s="174" t="s">
        <v>2322</v>
      </c>
      <c r="E1497" s="174">
        <v>7265.52</v>
      </c>
      <c r="F1497" s="174">
        <v>1533</v>
      </c>
      <c r="G1497" s="174">
        <v>2500</v>
      </c>
      <c r="H1497" s="174">
        <v>50</v>
      </c>
      <c r="I1497" s="174">
        <v>50</v>
      </c>
      <c r="K1497" s="176">
        <f t="shared" si="165"/>
        <v>47</v>
      </c>
      <c r="L1497" s="176">
        <f t="shared" si="166"/>
        <v>33</v>
      </c>
      <c r="M1497" s="176" t="b">
        <f t="shared" si="167"/>
        <v>1</v>
      </c>
      <c r="N1497" s="176">
        <f t="shared" si="170"/>
        <v>0</v>
      </c>
      <c r="O1497" s="176"/>
    </row>
    <row r="1498" spans="1:15" x14ac:dyDescent="0.25">
      <c r="A1498" s="176">
        <f t="shared" si="164"/>
        <v>3348</v>
      </c>
      <c r="B1498" s="176" t="str">
        <f t="shared" si="169"/>
        <v>VSSD</v>
      </c>
      <c r="C1498" s="176" t="str">
        <f t="shared" si="168"/>
        <v>VSSD</v>
      </c>
      <c r="D1498" s="174" t="s">
        <v>2321</v>
      </c>
      <c r="E1498" s="174">
        <v>7415.52</v>
      </c>
      <c r="F1498" s="174">
        <v>1533</v>
      </c>
      <c r="G1498" s="174">
        <v>2500</v>
      </c>
      <c r="H1498" s="174">
        <v>50</v>
      </c>
      <c r="I1498" s="174">
        <v>50</v>
      </c>
      <c r="K1498" s="176">
        <f t="shared" si="165"/>
        <v>48</v>
      </c>
      <c r="L1498" s="176">
        <f t="shared" si="166"/>
        <v>33</v>
      </c>
      <c r="M1498" s="176" t="b">
        <f t="shared" si="167"/>
        <v>1</v>
      </c>
      <c r="N1498" s="176">
        <f t="shared" si="170"/>
        <v>0</v>
      </c>
      <c r="O1498" s="176"/>
    </row>
    <row r="1499" spans="1:15" x14ac:dyDescent="0.25">
      <c r="A1499" s="176">
        <f t="shared" si="164"/>
        <v>3440</v>
      </c>
      <c r="B1499" s="176" t="str">
        <f t="shared" si="169"/>
        <v>NOCON</v>
      </c>
      <c r="C1499" s="176" t="str">
        <f t="shared" si="168"/>
        <v>NOCON</v>
      </c>
      <c r="D1499" s="174" t="s">
        <v>1396</v>
      </c>
      <c r="E1499" s="174">
        <v>6215.52</v>
      </c>
      <c r="F1499" s="174">
        <v>1357</v>
      </c>
      <c r="G1499" s="174">
        <v>2500</v>
      </c>
      <c r="H1499" s="174">
        <v>50</v>
      </c>
      <c r="I1499" s="174">
        <v>50</v>
      </c>
      <c r="K1499" s="176">
        <f t="shared" si="165"/>
        <v>40</v>
      </c>
      <c r="L1499" s="176">
        <f t="shared" si="166"/>
        <v>34</v>
      </c>
      <c r="M1499" s="176" t="b">
        <f t="shared" si="167"/>
        <v>1</v>
      </c>
      <c r="N1499" s="176">
        <f t="shared" si="170"/>
        <v>0</v>
      </c>
      <c r="O1499" s="176"/>
    </row>
    <row r="1500" spans="1:15" x14ac:dyDescent="0.25">
      <c r="A1500" s="176">
        <f t="shared" si="164"/>
        <v>3441</v>
      </c>
      <c r="B1500" s="176" t="str">
        <f t="shared" si="169"/>
        <v>NOCON</v>
      </c>
      <c r="C1500" s="176" t="str">
        <f t="shared" si="168"/>
        <v>NOCON</v>
      </c>
      <c r="D1500" s="174" t="s">
        <v>1396</v>
      </c>
      <c r="E1500" s="174">
        <v>6365.52</v>
      </c>
      <c r="F1500" s="174">
        <v>1357</v>
      </c>
      <c r="G1500" s="174">
        <v>2500</v>
      </c>
      <c r="H1500" s="174">
        <v>50</v>
      </c>
      <c r="I1500" s="174">
        <v>50</v>
      </c>
      <c r="K1500" s="176">
        <f t="shared" si="165"/>
        <v>41</v>
      </c>
      <c r="L1500" s="176">
        <f t="shared" si="166"/>
        <v>34</v>
      </c>
      <c r="M1500" s="176" t="b">
        <f t="shared" si="167"/>
        <v>1</v>
      </c>
      <c r="N1500" s="176">
        <f t="shared" si="170"/>
        <v>0</v>
      </c>
      <c r="O1500" s="176"/>
    </row>
    <row r="1501" spans="1:15" x14ac:dyDescent="0.25">
      <c r="A1501" s="176">
        <f t="shared" si="164"/>
        <v>3442</v>
      </c>
      <c r="B1501" s="176" t="str">
        <f t="shared" si="169"/>
        <v>NOCON</v>
      </c>
      <c r="C1501" s="176" t="str">
        <f t="shared" si="168"/>
        <v>NOCON</v>
      </c>
      <c r="D1501" s="174" t="s">
        <v>1396</v>
      </c>
      <c r="E1501" s="174">
        <v>6515.52</v>
      </c>
      <c r="F1501" s="174">
        <v>1357</v>
      </c>
      <c r="G1501" s="174">
        <v>2500</v>
      </c>
      <c r="H1501" s="174">
        <v>50</v>
      </c>
      <c r="I1501" s="174">
        <v>50</v>
      </c>
      <c r="K1501" s="176">
        <f t="shared" si="165"/>
        <v>42</v>
      </c>
      <c r="L1501" s="176">
        <f t="shared" si="166"/>
        <v>34</v>
      </c>
      <c r="M1501" s="176" t="b">
        <f t="shared" si="167"/>
        <v>1</v>
      </c>
      <c r="N1501" s="176">
        <f t="shared" si="170"/>
        <v>0</v>
      </c>
      <c r="O1501" s="176"/>
    </row>
    <row r="1502" spans="1:15" x14ac:dyDescent="0.25">
      <c r="A1502" s="176">
        <f t="shared" si="164"/>
        <v>3443</v>
      </c>
      <c r="B1502" s="176" t="str">
        <f t="shared" si="169"/>
        <v>NOCON</v>
      </c>
      <c r="C1502" s="176" t="str">
        <f t="shared" si="168"/>
        <v>NOCON</v>
      </c>
      <c r="D1502" s="174" t="s">
        <v>1396</v>
      </c>
      <c r="E1502" s="174">
        <v>6665.52</v>
      </c>
      <c r="F1502" s="174">
        <v>1357</v>
      </c>
      <c r="G1502" s="174">
        <v>2500</v>
      </c>
      <c r="H1502" s="174">
        <v>50</v>
      </c>
      <c r="I1502" s="174">
        <v>50</v>
      </c>
      <c r="K1502" s="176">
        <f t="shared" si="165"/>
        <v>43</v>
      </c>
      <c r="L1502" s="176">
        <f t="shared" si="166"/>
        <v>34</v>
      </c>
      <c r="M1502" s="176" t="b">
        <f t="shared" si="167"/>
        <v>1</v>
      </c>
      <c r="N1502" s="176">
        <f t="shared" si="170"/>
        <v>0</v>
      </c>
      <c r="O1502" s="176"/>
    </row>
    <row r="1503" spans="1:15" x14ac:dyDescent="0.25">
      <c r="A1503" s="176">
        <f t="shared" si="164"/>
        <v>3444</v>
      </c>
      <c r="B1503" s="176" t="str">
        <f t="shared" si="169"/>
        <v>NOCON</v>
      </c>
      <c r="C1503" s="176" t="str">
        <f t="shared" si="168"/>
        <v>NOCON</v>
      </c>
      <c r="D1503" s="174" t="s">
        <v>1396</v>
      </c>
      <c r="E1503" s="174">
        <v>6815.52</v>
      </c>
      <c r="F1503" s="174">
        <v>1357</v>
      </c>
      <c r="G1503" s="174">
        <v>2500</v>
      </c>
      <c r="H1503" s="174">
        <v>50</v>
      </c>
      <c r="I1503" s="174">
        <v>50</v>
      </c>
      <c r="K1503" s="176">
        <f t="shared" si="165"/>
        <v>44</v>
      </c>
      <c r="L1503" s="176">
        <f t="shared" si="166"/>
        <v>34</v>
      </c>
      <c r="M1503" s="176" t="b">
        <f t="shared" si="167"/>
        <v>1</v>
      </c>
      <c r="N1503" s="176">
        <f t="shared" si="170"/>
        <v>0</v>
      </c>
      <c r="O1503" s="176"/>
    </row>
    <row r="1504" spans="1:15" x14ac:dyDescent="0.25">
      <c r="A1504" s="176">
        <f t="shared" si="164"/>
        <v>3445</v>
      </c>
      <c r="B1504" s="176" t="str">
        <f t="shared" si="169"/>
        <v>NOCON</v>
      </c>
      <c r="C1504" s="176" t="str">
        <f t="shared" si="168"/>
        <v>NOCON</v>
      </c>
      <c r="D1504" s="174" t="s">
        <v>1396</v>
      </c>
      <c r="E1504" s="174">
        <v>6965.52</v>
      </c>
      <c r="F1504" s="174">
        <v>1357</v>
      </c>
      <c r="G1504" s="174">
        <v>2500</v>
      </c>
      <c r="H1504" s="174">
        <v>50</v>
      </c>
      <c r="I1504" s="174">
        <v>50</v>
      </c>
      <c r="K1504" s="176">
        <f t="shared" si="165"/>
        <v>45</v>
      </c>
      <c r="L1504" s="176">
        <f t="shared" si="166"/>
        <v>34</v>
      </c>
      <c r="M1504" s="176" t="b">
        <f t="shared" si="167"/>
        <v>1</v>
      </c>
      <c r="N1504" s="176">
        <f t="shared" si="170"/>
        <v>0</v>
      </c>
      <c r="O1504" s="176"/>
    </row>
    <row r="1505" spans="1:15" x14ac:dyDescent="0.25">
      <c r="A1505" s="176">
        <f t="shared" si="164"/>
        <v>3446</v>
      </c>
      <c r="B1505" s="176" t="str">
        <f t="shared" si="169"/>
        <v>NOCON</v>
      </c>
      <c r="C1505" s="176" t="str">
        <f t="shared" si="168"/>
        <v>NOCON</v>
      </c>
      <c r="D1505" s="174" t="s">
        <v>1396</v>
      </c>
      <c r="E1505" s="174">
        <v>7115.52</v>
      </c>
      <c r="F1505" s="174">
        <v>1357</v>
      </c>
      <c r="G1505" s="174">
        <v>2500</v>
      </c>
      <c r="H1505" s="174">
        <v>50</v>
      </c>
      <c r="I1505" s="174">
        <v>50</v>
      </c>
      <c r="K1505" s="176">
        <f t="shared" si="165"/>
        <v>46</v>
      </c>
      <c r="L1505" s="176">
        <f t="shared" si="166"/>
        <v>34</v>
      </c>
      <c r="M1505" s="176" t="b">
        <f t="shared" si="167"/>
        <v>1</v>
      </c>
      <c r="N1505" s="176">
        <f t="shared" si="170"/>
        <v>0</v>
      </c>
      <c r="O1505" s="176"/>
    </row>
    <row r="1506" spans="1:15" x14ac:dyDescent="0.25">
      <c r="A1506" s="176">
        <f t="shared" si="164"/>
        <v>3447</v>
      </c>
      <c r="B1506" s="176" t="str">
        <f t="shared" si="169"/>
        <v>VDDIO</v>
      </c>
      <c r="C1506" s="176" t="str">
        <f t="shared" si="168"/>
        <v>VDDIO</v>
      </c>
      <c r="D1506" s="174" t="s">
        <v>2589</v>
      </c>
      <c r="E1506" s="174">
        <v>7265.52</v>
      </c>
      <c r="F1506" s="174">
        <v>1357</v>
      </c>
      <c r="G1506" s="174">
        <v>2500</v>
      </c>
      <c r="H1506" s="174">
        <v>50</v>
      </c>
      <c r="I1506" s="174">
        <v>50</v>
      </c>
      <c r="K1506" s="176">
        <f t="shared" si="165"/>
        <v>47</v>
      </c>
      <c r="L1506" s="176">
        <f t="shared" si="166"/>
        <v>34</v>
      </c>
      <c r="M1506" s="176" t="b">
        <f t="shared" si="167"/>
        <v>1</v>
      </c>
      <c r="N1506" s="176">
        <f t="shared" si="170"/>
        <v>0</v>
      </c>
      <c r="O1506" s="176"/>
    </row>
    <row r="1507" spans="1:15" x14ac:dyDescent="0.25">
      <c r="A1507" s="176">
        <f t="shared" si="164"/>
        <v>3448</v>
      </c>
      <c r="B1507" s="176" t="str">
        <f t="shared" si="169"/>
        <v>VSSIO</v>
      </c>
      <c r="C1507" s="176" t="str">
        <f t="shared" si="168"/>
        <v>VSSIO</v>
      </c>
      <c r="D1507" s="174" t="s">
        <v>2590</v>
      </c>
      <c r="E1507" s="174">
        <v>7415.52</v>
      </c>
      <c r="F1507" s="174">
        <v>1357</v>
      </c>
      <c r="G1507" s="174">
        <v>2500</v>
      </c>
      <c r="H1507" s="174">
        <v>50</v>
      </c>
      <c r="I1507" s="174">
        <v>50</v>
      </c>
      <c r="K1507" s="176">
        <f t="shared" si="165"/>
        <v>48</v>
      </c>
      <c r="L1507" s="176">
        <f t="shared" si="166"/>
        <v>34</v>
      </c>
      <c r="M1507" s="176" t="b">
        <f t="shared" si="167"/>
        <v>1</v>
      </c>
      <c r="N1507" s="176">
        <f t="shared" si="170"/>
        <v>0</v>
      </c>
      <c r="O1507" s="176"/>
    </row>
    <row r="1508" spans="1:15" x14ac:dyDescent="0.25">
      <c r="A1508" s="176">
        <f t="shared" si="164"/>
        <v>3541</v>
      </c>
      <c r="B1508" s="176" t="str">
        <f t="shared" si="169"/>
        <v>NOCON</v>
      </c>
      <c r="C1508" s="176" t="str">
        <f t="shared" si="168"/>
        <v>NOCON</v>
      </c>
      <c r="D1508" s="174" t="s">
        <v>1396</v>
      </c>
      <c r="E1508" s="174">
        <v>6365.52</v>
      </c>
      <c r="F1508" s="174">
        <v>1181</v>
      </c>
      <c r="G1508" s="174">
        <v>2500</v>
      </c>
      <c r="H1508" s="174">
        <v>50</v>
      </c>
      <c r="I1508" s="174">
        <v>50</v>
      </c>
      <c r="K1508" s="176">
        <f t="shared" si="165"/>
        <v>41</v>
      </c>
      <c r="L1508" s="176">
        <f t="shared" si="166"/>
        <v>35</v>
      </c>
      <c r="M1508" s="176" t="b">
        <f t="shared" si="167"/>
        <v>1</v>
      </c>
      <c r="N1508" s="176">
        <f t="shared" si="170"/>
        <v>0</v>
      </c>
      <c r="O1508" s="176"/>
    </row>
    <row r="1509" spans="1:15" x14ac:dyDescent="0.25">
      <c r="A1509" s="176">
        <f t="shared" si="164"/>
        <v>3542</v>
      </c>
      <c r="B1509" s="176" t="str">
        <f t="shared" si="169"/>
        <v>NOCON</v>
      </c>
      <c r="C1509" s="176" t="str">
        <f t="shared" si="168"/>
        <v>NOCON</v>
      </c>
      <c r="D1509" s="174" t="s">
        <v>1396</v>
      </c>
      <c r="E1509" s="174">
        <v>6515.52</v>
      </c>
      <c r="F1509" s="174">
        <v>1181</v>
      </c>
      <c r="G1509" s="174">
        <v>2500</v>
      </c>
      <c r="H1509" s="174">
        <v>50</v>
      </c>
      <c r="I1509" s="174">
        <v>50</v>
      </c>
      <c r="K1509" s="176">
        <f t="shared" si="165"/>
        <v>42</v>
      </c>
      <c r="L1509" s="176">
        <f t="shared" si="166"/>
        <v>35</v>
      </c>
      <c r="M1509" s="176" t="b">
        <f t="shared" si="167"/>
        <v>1</v>
      </c>
      <c r="N1509" s="176">
        <f t="shared" si="170"/>
        <v>0</v>
      </c>
      <c r="O1509" s="176"/>
    </row>
    <row r="1510" spans="1:15" x14ac:dyDescent="0.25">
      <c r="A1510" s="176">
        <f t="shared" si="164"/>
        <v>3543</v>
      </c>
      <c r="B1510" s="176" t="str">
        <f t="shared" si="169"/>
        <v>NOCON</v>
      </c>
      <c r="C1510" s="176" t="str">
        <f t="shared" si="168"/>
        <v>NOCON</v>
      </c>
      <c r="D1510" s="174" t="s">
        <v>1396</v>
      </c>
      <c r="E1510" s="174">
        <v>6665.52</v>
      </c>
      <c r="F1510" s="174">
        <v>1181</v>
      </c>
      <c r="G1510" s="174">
        <v>2500</v>
      </c>
      <c r="H1510" s="174">
        <v>50</v>
      </c>
      <c r="I1510" s="174">
        <v>50</v>
      </c>
      <c r="K1510" s="176">
        <f t="shared" si="165"/>
        <v>43</v>
      </c>
      <c r="L1510" s="176">
        <f t="shared" si="166"/>
        <v>35</v>
      </c>
      <c r="M1510" s="176" t="b">
        <f t="shared" si="167"/>
        <v>1</v>
      </c>
      <c r="N1510" s="176">
        <f t="shared" si="170"/>
        <v>0</v>
      </c>
      <c r="O1510" s="176"/>
    </row>
    <row r="1511" spans="1:15" x14ac:dyDescent="0.25">
      <c r="A1511" s="176">
        <f t="shared" si="164"/>
        <v>3544</v>
      </c>
      <c r="B1511" s="176" t="str">
        <f t="shared" si="169"/>
        <v>LVDS_MOSIP</v>
      </c>
      <c r="C1511" s="176" t="str">
        <f t="shared" si="168"/>
        <v>LVDS_MOSIP</v>
      </c>
      <c r="D1511" s="174" t="s">
        <v>2591</v>
      </c>
      <c r="E1511" s="174">
        <v>6815.52</v>
      </c>
      <c r="F1511" s="174">
        <v>1181</v>
      </c>
      <c r="G1511" s="174">
        <v>2500</v>
      </c>
      <c r="H1511" s="174">
        <v>50</v>
      </c>
      <c r="I1511" s="174">
        <v>50</v>
      </c>
      <c r="K1511" s="176">
        <f t="shared" si="165"/>
        <v>44</v>
      </c>
      <c r="L1511" s="176">
        <f t="shared" si="166"/>
        <v>35</v>
      </c>
      <c r="M1511" s="176" t="b">
        <f t="shared" si="167"/>
        <v>1</v>
      </c>
      <c r="N1511" s="176">
        <f t="shared" si="170"/>
        <v>0</v>
      </c>
      <c r="O1511" s="176"/>
    </row>
    <row r="1512" spans="1:15" x14ac:dyDescent="0.25">
      <c r="A1512" s="176">
        <f t="shared" si="164"/>
        <v>3545</v>
      </c>
      <c r="B1512" s="176" t="str">
        <f t="shared" si="169"/>
        <v>LVDS_MOSIN</v>
      </c>
      <c r="C1512" s="176" t="str">
        <f t="shared" si="168"/>
        <v>LVDS_MOSIN</v>
      </c>
      <c r="D1512" s="174" t="s">
        <v>2592</v>
      </c>
      <c r="E1512" s="174">
        <v>6965.52</v>
      </c>
      <c r="F1512" s="174">
        <v>1181</v>
      </c>
      <c r="G1512" s="174">
        <v>2500</v>
      </c>
      <c r="H1512" s="174">
        <v>50</v>
      </c>
      <c r="I1512" s="174">
        <v>50</v>
      </c>
      <c r="K1512" s="176">
        <f t="shared" si="165"/>
        <v>45</v>
      </c>
      <c r="L1512" s="176">
        <f t="shared" si="166"/>
        <v>35</v>
      </c>
      <c r="M1512" s="176" t="b">
        <f t="shared" si="167"/>
        <v>1</v>
      </c>
      <c r="N1512" s="176">
        <f t="shared" si="170"/>
        <v>0</v>
      </c>
      <c r="O1512" s="176"/>
    </row>
    <row r="1513" spans="1:15" x14ac:dyDescent="0.25">
      <c r="A1513" s="176">
        <f t="shared" si="164"/>
        <v>3546</v>
      </c>
      <c r="B1513" s="176" t="str">
        <f t="shared" si="169"/>
        <v>NOCON</v>
      </c>
      <c r="C1513" s="176" t="str">
        <f t="shared" si="168"/>
        <v>NOCON</v>
      </c>
      <c r="D1513" s="174" t="s">
        <v>1396</v>
      </c>
      <c r="E1513" s="174">
        <v>7115.52</v>
      </c>
      <c r="F1513" s="174">
        <v>1181</v>
      </c>
      <c r="G1513" s="174">
        <v>2500</v>
      </c>
      <c r="H1513" s="174">
        <v>50</v>
      </c>
      <c r="I1513" s="174">
        <v>50</v>
      </c>
      <c r="K1513" s="176">
        <f t="shared" si="165"/>
        <v>46</v>
      </c>
      <c r="L1513" s="176">
        <f t="shared" si="166"/>
        <v>35</v>
      </c>
      <c r="M1513" s="176" t="b">
        <f t="shared" si="167"/>
        <v>1</v>
      </c>
      <c r="N1513" s="176">
        <f t="shared" si="170"/>
        <v>0</v>
      </c>
      <c r="O1513" s="176"/>
    </row>
    <row r="1514" spans="1:15" x14ac:dyDescent="0.25">
      <c r="A1514" s="176">
        <f t="shared" si="164"/>
        <v>3547</v>
      </c>
      <c r="B1514" s="176" t="str">
        <f t="shared" si="169"/>
        <v>SYNC</v>
      </c>
      <c r="C1514" s="176" t="str">
        <f t="shared" si="168"/>
        <v>SYNC</v>
      </c>
      <c r="D1514" s="174" t="s">
        <v>2593</v>
      </c>
      <c r="E1514" s="174">
        <v>7265.52</v>
      </c>
      <c r="F1514" s="174">
        <v>1181</v>
      </c>
      <c r="G1514" s="174">
        <v>2500</v>
      </c>
      <c r="H1514" s="174">
        <v>50</v>
      </c>
      <c r="I1514" s="174">
        <v>50</v>
      </c>
      <c r="K1514" s="176">
        <f t="shared" si="165"/>
        <v>47</v>
      </c>
      <c r="L1514" s="176">
        <f t="shared" si="166"/>
        <v>35</v>
      </c>
      <c r="M1514" s="176" t="b">
        <f t="shared" si="167"/>
        <v>1</v>
      </c>
      <c r="N1514" s="176">
        <f t="shared" si="170"/>
        <v>0</v>
      </c>
      <c r="O1514" s="176"/>
    </row>
    <row r="1515" spans="1:15" x14ac:dyDescent="0.25">
      <c r="A1515" s="176">
        <f t="shared" si="164"/>
        <v>3548</v>
      </c>
      <c r="B1515" s="176" t="str">
        <f t="shared" si="169"/>
        <v>RESETN</v>
      </c>
      <c r="C1515" s="176" t="str">
        <f t="shared" si="168"/>
        <v>RESETN</v>
      </c>
      <c r="D1515" s="174" t="s">
        <v>2594</v>
      </c>
      <c r="E1515" s="174">
        <v>7415.52</v>
      </c>
      <c r="F1515" s="174">
        <v>1181</v>
      </c>
      <c r="G1515" s="174">
        <v>2500</v>
      </c>
      <c r="H1515" s="174">
        <v>50</v>
      </c>
      <c r="I1515" s="174">
        <v>50</v>
      </c>
      <c r="K1515" s="176">
        <f t="shared" si="165"/>
        <v>48</v>
      </c>
      <c r="L1515" s="176">
        <f t="shared" si="166"/>
        <v>35</v>
      </c>
      <c r="M1515" s="176" t="b">
        <f t="shared" si="167"/>
        <v>1</v>
      </c>
      <c r="N1515" s="176">
        <f t="shared" si="170"/>
        <v>0</v>
      </c>
      <c r="O1515" s="176"/>
    </row>
    <row r="1516" spans="1:15" x14ac:dyDescent="0.25">
      <c r="A1516" s="176">
        <f t="shared" si="164"/>
        <v>3643</v>
      </c>
      <c r="B1516" s="176" t="str">
        <f t="shared" si="169"/>
        <v>NOCON</v>
      </c>
      <c r="C1516" s="176" t="str">
        <f t="shared" si="168"/>
        <v>NOCON</v>
      </c>
      <c r="D1516" s="174" t="s">
        <v>1396</v>
      </c>
      <c r="E1516" s="174">
        <v>6665.52</v>
      </c>
      <c r="F1516" s="174">
        <v>1005</v>
      </c>
      <c r="G1516" s="174">
        <v>2500</v>
      </c>
      <c r="H1516" s="174">
        <v>50</v>
      </c>
      <c r="I1516" s="174">
        <v>50</v>
      </c>
      <c r="K1516" s="176">
        <f t="shared" si="165"/>
        <v>43</v>
      </c>
      <c r="L1516" s="176">
        <f t="shared" si="166"/>
        <v>36</v>
      </c>
      <c r="M1516" s="176" t="b">
        <f t="shared" si="167"/>
        <v>1</v>
      </c>
      <c r="N1516" s="176">
        <f t="shared" si="170"/>
        <v>0</v>
      </c>
      <c r="O1516" s="176"/>
    </row>
    <row r="1517" spans="1:15" x14ac:dyDescent="0.25">
      <c r="A1517" s="176">
        <f t="shared" si="164"/>
        <v>3644</v>
      </c>
      <c r="B1517" s="176" t="str">
        <f t="shared" si="169"/>
        <v>CLOCKP</v>
      </c>
      <c r="C1517" s="176" t="str">
        <f t="shared" si="168"/>
        <v>CLOCKP</v>
      </c>
      <c r="D1517" s="174" t="s">
        <v>2595</v>
      </c>
      <c r="E1517" s="174">
        <v>6815.52</v>
      </c>
      <c r="F1517" s="174">
        <v>1005</v>
      </c>
      <c r="G1517" s="174">
        <v>2500</v>
      </c>
      <c r="H1517" s="174">
        <v>50</v>
      </c>
      <c r="I1517" s="174">
        <v>50</v>
      </c>
      <c r="K1517" s="176">
        <f t="shared" si="165"/>
        <v>44</v>
      </c>
      <c r="L1517" s="176">
        <f t="shared" si="166"/>
        <v>36</v>
      </c>
      <c r="M1517" s="176" t="b">
        <f t="shared" si="167"/>
        <v>1</v>
      </c>
      <c r="N1517" s="176">
        <f t="shared" si="170"/>
        <v>0</v>
      </c>
      <c r="O1517" s="176"/>
    </row>
    <row r="1518" spans="1:15" x14ac:dyDescent="0.25">
      <c r="A1518" s="176">
        <f t="shared" si="164"/>
        <v>3645</v>
      </c>
      <c r="B1518" s="176" t="str">
        <f t="shared" si="169"/>
        <v>CLOCKN</v>
      </c>
      <c r="C1518" s="176" t="str">
        <f t="shared" si="168"/>
        <v>CLOCKN</v>
      </c>
      <c r="D1518" s="174" t="s">
        <v>2596</v>
      </c>
      <c r="E1518" s="174">
        <v>6965.52</v>
      </c>
      <c r="F1518" s="174">
        <v>1005</v>
      </c>
      <c r="G1518" s="174">
        <v>2500</v>
      </c>
      <c r="H1518" s="174">
        <v>50</v>
      </c>
      <c r="I1518" s="174">
        <v>50</v>
      </c>
      <c r="K1518" s="176">
        <f t="shared" si="165"/>
        <v>45</v>
      </c>
      <c r="L1518" s="176">
        <f t="shared" si="166"/>
        <v>36</v>
      </c>
      <c r="M1518" s="176" t="b">
        <f t="shared" si="167"/>
        <v>1</v>
      </c>
      <c r="N1518" s="176">
        <f t="shared" si="170"/>
        <v>0</v>
      </c>
      <c r="O1518" s="176"/>
    </row>
    <row r="1519" spans="1:15" x14ac:dyDescent="0.25">
      <c r="A1519" s="176">
        <f t="shared" si="164"/>
        <v>3646</v>
      </c>
      <c r="B1519" s="176" t="str">
        <f t="shared" si="169"/>
        <v>NOCON</v>
      </c>
      <c r="C1519" s="176" t="str">
        <f t="shared" si="168"/>
        <v>NOCON</v>
      </c>
      <c r="D1519" s="174" t="s">
        <v>1396</v>
      </c>
      <c r="E1519" s="174">
        <v>7115.52</v>
      </c>
      <c r="F1519" s="174">
        <v>1005</v>
      </c>
      <c r="G1519" s="174">
        <v>2500</v>
      </c>
      <c r="H1519" s="174">
        <v>50</v>
      </c>
      <c r="I1519" s="174">
        <v>50</v>
      </c>
      <c r="K1519" s="176">
        <f t="shared" si="165"/>
        <v>46</v>
      </c>
      <c r="L1519" s="176">
        <f t="shared" si="166"/>
        <v>36</v>
      </c>
      <c r="M1519" s="176" t="b">
        <f t="shared" si="167"/>
        <v>1</v>
      </c>
      <c r="N1519" s="176">
        <f t="shared" si="170"/>
        <v>0</v>
      </c>
      <c r="O1519" s="176"/>
    </row>
    <row r="1520" spans="1:15" x14ac:dyDescent="0.25">
      <c r="A1520" s="176">
        <f t="shared" si="164"/>
        <v>3647</v>
      </c>
      <c r="B1520" s="176" t="str">
        <f t="shared" si="169"/>
        <v>IRQ</v>
      </c>
      <c r="C1520" s="176" t="str">
        <f t="shared" si="168"/>
        <v>IRQ</v>
      </c>
      <c r="D1520" s="174" t="s">
        <v>2597</v>
      </c>
      <c r="E1520" s="174">
        <v>7265.52</v>
      </c>
      <c r="F1520" s="174">
        <v>1005</v>
      </c>
      <c r="G1520" s="174">
        <v>2500</v>
      </c>
      <c r="H1520" s="174">
        <v>50</v>
      </c>
      <c r="I1520" s="174">
        <v>50</v>
      </c>
      <c r="K1520" s="176">
        <f t="shared" si="165"/>
        <v>47</v>
      </c>
      <c r="L1520" s="176">
        <f t="shared" si="166"/>
        <v>36</v>
      </c>
      <c r="M1520" s="176" t="b">
        <f t="shared" si="167"/>
        <v>1</v>
      </c>
      <c r="N1520" s="176">
        <f t="shared" si="170"/>
        <v>0</v>
      </c>
      <c r="O1520" s="176"/>
    </row>
    <row r="1521" spans="1:15" x14ac:dyDescent="0.25">
      <c r="A1521" s="176">
        <f t="shared" si="164"/>
        <v>3648</v>
      </c>
      <c r="B1521" s="176" t="str">
        <f t="shared" si="169"/>
        <v>NOCON</v>
      </c>
      <c r="C1521" s="176" t="str">
        <f t="shared" si="168"/>
        <v>NOCON</v>
      </c>
      <c r="D1521" s="174" t="s">
        <v>1396</v>
      </c>
      <c r="E1521" s="174">
        <v>7415.52</v>
      </c>
      <c r="F1521" s="174">
        <v>1005</v>
      </c>
      <c r="G1521" s="174">
        <v>2500</v>
      </c>
      <c r="H1521" s="174">
        <v>50</v>
      </c>
      <c r="I1521" s="174">
        <v>50</v>
      </c>
      <c r="K1521" s="176">
        <f t="shared" si="165"/>
        <v>48</v>
      </c>
      <c r="L1521" s="176">
        <f t="shared" si="166"/>
        <v>36</v>
      </c>
      <c r="M1521" s="176" t="b">
        <f t="shared" si="167"/>
        <v>1</v>
      </c>
      <c r="N1521" s="176">
        <f t="shared" si="170"/>
        <v>0</v>
      </c>
      <c r="O1521" s="176"/>
    </row>
    <row r="1522" spans="1:15" x14ac:dyDescent="0.25">
      <c r="A1522" s="176">
        <f t="shared" si="164"/>
        <v>3744</v>
      </c>
      <c r="B1522" s="176" t="str">
        <f t="shared" si="169"/>
        <v>LVDS_CLKP</v>
      </c>
      <c r="C1522" s="176" t="str">
        <f t="shared" si="168"/>
        <v>LVDS_CLKP</v>
      </c>
      <c r="D1522" s="174" t="s">
        <v>2598</v>
      </c>
      <c r="E1522" s="174">
        <v>6815.52</v>
      </c>
      <c r="F1522" s="174">
        <v>829</v>
      </c>
      <c r="G1522" s="174">
        <v>2500</v>
      </c>
      <c r="H1522" s="174">
        <v>50</v>
      </c>
      <c r="I1522" s="174">
        <v>50</v>
      </c>
      <c r="K1522" s="176">
        <f t="shared" si="165"/>
        <v>44</v>
      </c>
      <c r="L1522" s="176">
        <f t="shared" si="166"/>
        <v>37</v>
      </c>
      <c r="M1522" s="176" t="b">
        <f t="shared" si="167"/>
        <v>1</v>
      </c>
      <c r="N1522" s="176">
        <f t="shared" si="170"/>
        <v>0</v>
      </c>
      <c r="O1522" s="176"/>
    </row>
    <row r="1523" spans="1:15" x14ac:dyDescent="0.25">
      <c r="A1523" s="176">
        <f t="shared" si="164"/>
        <v>3745</v>
      </c>
      <c r="B1523" s="176" t="str">
        <f t="shared" si="169"/>
        <v>LVDS_CLKN</v>
      </c>
      <c r="C1523" s="176" t="str">
        <f t="shared" si="168"/>
        <v>LVDS_CLKN</v>
      </c>
      <c r="D1523" s="174" t="s">
        <v>2599</v>
      </c>
      <c r="E1523" s="174">
        <v>6965.52</v>
      </c>
      <c r="F1523" s="174">
        <v>829</v>
      </c>
      <c r="G1523" s="174">
        <v>2500</v>
      </c>
      <c r="H1523" s="174">
        <v>50</v>
      </c>
      <c r="I1523" s="174">
        <v>50</v>
      </c>
      <c r="K1523" s="176">
        <f t="shared" si="165"/>
        <v>45</v>
      </c>
      <c r="L1523" s="176">
        <f t="shared" si="166"/>
        <v>37</v>
      </c>
      <c r="M1523" s="176" t="b">
        <f t="shared" si="167"/>
        <v>1</v>
      </c>
      <c r="N1523" s="176">
        <f t="shared" si="170"/>
        <v>0</v>
      </c>
      <c r="O1523" s="176"/>
    </row>
    <row r="1524" spans="1:15" x14ac:dyDescent="0.25">
      <c r="A1524" s="176">
        <f t="shared" si="164"/>
        <v>3746</v>
      </c>
      <c r="B1524" s="176" t="str">
        <f t="shared" si="169"/>
        <v>NOCON</v>
      </c>
      <c r="C1524" s="176" t="str">
        <f t="shared" si="168"/>
        <v>NOCON</v>
      </c>
      <c r="D1524" s="174" t="s">
        <v>1396</v>
      </c>
      <c r="E1524" s="174">
        <v>7115.52</v>
      </c>
      <c r="F1524" s="174">
        <v>829</v>
      </c>
      <c r="G1524" s="174">
        <v>2500</v>
      </c>
      <c r="H1524" s="174">
        <v>50</v>
      </c>
      <c r="I1524" s="174">
        <v>50</v>
      </c>
      <c r="K1524" s="176">
        <f t="shared" si="165"/>
        <v>46</v>
      </c>
      <c r="L1524" s="176">
        <f t="shared" si="166"/>
        <v>37</v>
      </c>
      <c r="M1524" s="176" t="b">
        <f t="shared" si="167"/>
        <v>1</v>
      </c>
      <c r="N1524" s="176">
        <f t="shared" si="170"/>
        <v>0</v>
      </c>
      <c r="O1524" s="176"/>
    </row>
    <row r="1525" spans="1:15" x14ac:dyDescent="0.25">
      <c r="A1525" s="176">
        <f t="shared" si="164"/>
        <v>3747</v>
      </c>
      <c r="B1525" s="176" t="str">
        <f t="shared" si="169"/>
        <v>GPIO&lt;1&gt;</v>
      </c>
      <c r="C1525" s="176" t="str">
        <f t="shared" si="168"/>
        <v>GPIO&lt;1&gt;</v>
      </c>
      <c r="D1525" s="174" t="s">
        <v>2600</v>
      </c>
      <c r="E1525" s="174">
        <v>7265.52</v>
      </c>
      <c r="F1525" s="174">
        <v>829</v>
      </c>
      <c r="G1525" s="174">
        <v>2500</v>
      </c>
      <c r="H1525" s="174">
        <v>50</v>
      </c>
      <c r="I1525" s="174">
        <v>50</v>
      </c>
      <c r="K1525" s="176">
        <f t="shared" si="165"/>
        <v>47</v>
      </c>
      <c r="L1525" s="176">
        <f t="shared" si="166"/>
        <v>37</v>
      </c>
      <c r="M1525" s="176" t="b">
        <f t="shared" si="167"/>
        <v>1</v>
      </c>
      <c r="N1525" s="176">
        <f t="shared" si="170"/>
        <v>0</v>
      </c>
      <c r="O1525" s="176"/>
    </row>
    <row r="1526" spans="1:15" x14ac:dyDescent="0.25">
      <c r="A1526" s="176">
        <f t="shared" si="164"/>
        <v>3748</v>
      </c>
      <c r="B1526" s="176" t="str">
        <f t="shared" si="169"/>
        <v>GPIO&lt;0&gt;</v>
      </c>
      <c r="C1526" s="176" t="str">
        <f t="shared" si="168"/>
        <v>GPIO&lt;0&gt;</v>
      </c>
      <c r="D1526" s="174" t="s">
        <v>2601</v>
      </c>
      <c r="E1526" s="174">
        <v>7415.52</v>
      </c>
      <c r="F1526" s="174">
        <v>829</v>
      </c>
      <c r="G1526" s="174">
        <v>2500</v>
      </c>
      <c r="H1526" s="174">
        <v>50</v>
      </c>
      <c r="I1526" s="174">
        <v>50</v>
      </c>
      <c r="K1526" s="176">
        <f t="shared" si="165"/>
        <v>48</v>
      </c>
      <c r="L1526" s="176">
        <f t="shared" si="166"/>
        <v>37</v>
      </c>
      <c r="M1526" s="176" t="b">
        <f t="shared" si="167"/>
        <v>1</v>
      </c>
      <c r="N1526" s="176">
        <f t="shared" si="170"/>
        <v>0</v>
      </c>
      <c r="O1526" s="176"/>
    </row>
    <row r="1527" spans="1:15" x14ac:dyDescent="0.25">
      <c r="A1527" s="176">
        <f t="shared" si="164"/>
        <v>3845</v>
      </c>
      <c r="B1527" s="176" t="str">
        <f t="shared" si="169"/>
        <v>LVDS_CSNN</v>
      </c>
      <c r="C1527" s="176" t="str">
        <f t="shared" si="168"/>
        <v>LVDS_CSNN</v>
      </c>
      <c r="D1527" s="174" t="s">
        <v>2602</v>
      </c>
      <c r="E1527" s="174">
        <v>6965.52</v>
      </c>
      <c r="F1527" s="174">
        <v>653</v>
      </c>
      <c r="G1527" s="174">
        <v>2500</v>
      </c>
      <c r="H1527" s="174">
        <v>50</v>
      </c>
      <c r="I1527" s="174">
        <v>50</v>
      </c>
      <c r="K1527" s="176">
        <f t="shared" si="165"/>
        <v>45</v>
      </c>
      <c r="L1527" s="176">
        <f t="shared" si="166"/>
        <v>38</v>
      </c>
      <c r="M1527" s="176" t="b">
        <f t="shared" si="167"/>
        <v>1</v>
      </c>
      <c r="N1527" s="176">
        <f t="shared" si="170"/>
        <v>0</v>
      </c>
      <c r="O1527" s="176"/>
    </row>
    <row r="1528" spans="1:15" x14ac:dyDescent="0.25">
      <c r="A1528" s="176">
        <f t="shared" si="164"/>
        <v>3846</v>
      </c>
      <c r="B1528" s="176" t="str">
        <f t="shared" si="169"/>
        <v>NOCON</v>
      </c>
      <c r="C1528" s="176" t="str">
        <f t="shared" si="168"/>
        <v>NOCON</v>
      </c>
      <c r="D1528" s="174" t="s">
        <v>1396</v>
      </c>
      <c r="E1528" s="174">
        <v>7115.52</v>
      </c>
      <c r="F1528" s="174">
        <v>653</v>
      </c>
      <c r="G1528" s="174">
        <v>2500</v>
      </c>
      <c r="H1528" s="174">
        <v>50</v>
      </c>
      <c r="I1528" s="174">
        <v>50</v>
      </c>
      <c r="K1528" s="176">
        <f t="shared" si="165"/>
        <v>46</v>
      </c>
      <c r="L1528" s="176">
        <f t="shared" si="166"/>
        <v>38</v>
      </c>
      <c r="M1528" s="176" t="b">
        <f t="shared" si="167"/>
        <v>1</v>
      </c>
      <c r="N1528" s="176">
        <f t="shared" si="170"/>
        <v>0</v>
      </c>
      <c r="O1528" s="176"/>
    </row>
    <row r="1529" spans="1:15" x14ac:dyDescent="0.25">
      <c r="A1529" s="176">
        <f t="shared" si="164"/>
        <v>3847</v>
      </c>
      <c r="B1529" s="176" t="str">
        <f t="shared" si="169"/>
        <v>GPIO&lt;3&gt;</v>
      </c>
      <c r="C1529" s="176" t="str">
        <f t="shared" si="168"/>
        <v>GPIO&lt;3&gt;</v>
      </c>
      <c r="D1529" s="174" t="s">
        <v>2603</v>
      </c>
      <c r="E1529" s="174">
        <v>7265.52</v>
      </c>
      <c r="F1529" s="174">
        <v>653</v>
      </c>
      <c r="G1529" s="174">
        <v>2500</v>
      </c>
      <c r="H1529" s="174">
        <v>50</v>
      </c>
      <c r="I1529" s="174">
        <v>50</v>
      </c>
      <c r="K1529" s="176">
        <f t="shared" si="165"/>
        <v>47</v>
      </c>
      <c r="L1529" s="176">
        <f t="shared" si="166"/>
        <v>38</v>
      </c>
      <c r="M1529" s="176" t="b">
        <f t="shared" si="167"/>
        <v>1</v>
      </c>
      <c r="N1529" s="176">
        <f t="shared" si="170"/>
        <v>0</v>
      </c>
      <c r="O1529" s="176"/>
    </row>
    <row r="1530" spans="1:15" x14ac:dyDescent="0.25">
      <c r="A1530" s="176">
        <f t="shared" si="164"/>
        <v>3848</v>
      </c>
      <c r="B1530" s="176" t="str">
        <f t="shared" si="169"/>
        <v>GPIO&lt;2&gt;</v>
      </c>
      <c r="C1530" s="176" t="str">
        <f t="shared" si="168"/>
        <v>GPIO&lt;2&gt;</v>
      </c>
      <c r="D1530" s="174" t="s">
        <v>2604</v>
      </c>
      <c r="E1530" s="174">
        <v>7415.52</v>
      </c>
      <c r="F1530" s="174">
        <v>653</v>
      </c>
      <c r="G1530" s="174">
        <v>2500</v>
      </c>
      <c r="H1530" s="174">
        <v>50</v>
      </c>
      <c r="I1530" s="174">
        <v>50</v>
      </c>
      <c r="K1530" s="176">
        <f t="shared" si="165"/>
        <v>48</v>
      </c>
      <c r="L1530" s="176">
        <f t="shared" si="166"/>
        <v>38</v>
      </c>
      <c r="M1530" s="176" t="b">
        <f t="shared" si="167"/>
        <v>1</v>
      </c>
      <c r="N1530" s="176">
        <f t="shared" si="170"/>
        <v>0</v>
      </c>
      <c r="O1530" s="176"/>
    </row>
    <row r="1531" spans="1:15" x14ac:dyDescent="0.25">
      <c r="A1531" s="176">
        <f t="shared" si="164"/>
        <v>3946</v>
      </c>
      <c r="B1531" s="176" t="str">
        <f t="shared" si="169"/>
        <v>VSSLVDS</v>
      </c>
      <c r="C1531" s="176" t="str">
        <f t="shared" si="168"/>
        <v>VSSLVDS</v>
      </c>
      <c r="D1531" s="174" t="s">
        <v>2605</v>
      </c>
      <c r="E1531" s="174">
        <v>7115.52</v>
      </c>
      <c r="F1531" s="174">
        <v>477</v>
      </c>
      <c r="G1531" s="174">
        <v>2500</v>
      </c>
      <c r="H1531" s="174">
        <v>50</v>
      </c>
      <c r="I1531" s="174">
        <v>50</v>
      </c>
      <c r="K1531" s="176">
        <f t="shared" si="165"/>
        <v>46</v>
      </c>
      <c r="L1531" s="176">
        <f t="shared" si="166"/>
        <v>39</v>
      </c>
      <c r="M1531" s="176" t="b">
        <f t="shared" si="167"/>
        <v>1</v>
      </c>
      <c r="N1531" s="176">
        <f t="shared" si="170"/>
        <v>0</v>
      </c>
      <c r="O1531" s="176"/>
    </row>
    <row r="1532" spans="1:15" x14ac:dyDescent="0.25">
      <c r="A1532" s="176">
        <f t="shared" si="164"/>
        <v>3947</v>
      </c>
      <c r="B1532" s="176" t="str">
        <f t="shared" si="169"/>
        <v>DIE_ID&lt;2&gt;</v>
      </c>
      <c r="C1532" s="176" t="str">
        <f t="shared" si="168"/>
        <v>DIE_ID&lt;2&gt;</v>
      </c>
      <c r="D1532" s="174" t="s">
        <v>2606</v>
      </c>
      <c r="E1532" s="174">
        <v>7265.52</v>
      </c>
      <c r="F1532" s="174">
        <v>477</v>
      </c>
      <c r="G1532" s="174">
        <v>2500</v>
      </c>
      <c r="H1532" s="174">
        <v>50</v>
      </c>
      <c r="I1532" s="174">
        <v>50</v>
      </c>
      <c r="K1532" s="176">
        <f t="shared" si="165"/>
        <v>47</v>
      </c>
      <c r="L1532" s="176">
        <f t="shared" si="166"/>
        <v>39</v>
      </c>
      <c r="M1532" s="176" t="b">
        <f t="shared" si="167"/>
        <v>1</v>
      </c>
      <c r="N1532" s="176">
        <f t="shared" si="170"/>
        <v>0</v>
      </c>
      <c r="O1532" s="176"/>
    </row>
    <row r="1533" spans="1:15" x14ac:dyDescent="0.25">
      <c r="A1533" s="176">
        <f t="shared" si="164"/>
        <v>3948</v>
      </c>
      <c r="B1533" s="176" t="str">
        <f t="shared" si="169"/>
        <v>DIE_ID&lt;3&gt;</v>
      </c>
      <c r="C1533" s="176" t="str">
        <f t="shared" si="168"/>
        <v>DIE_ID&lt;3&gt;</v>
      </c>
      <c r="D1533" s="174" t="s">
        <v>2607</v>
      </c>
      <c r="E1533" s="174">
        <v>7415.52</v>
      </c>
      <c r="F1533" s="174">
        <v>477</v>
      </c>
      <c r="G1533" s="174">
        <v>2500</v>
      </c>
      <c r="H1533" s="174">
        <v>50</v>
      </c>
      <c r="I1533" s="174">
        <v>50</v>
      </c>
      <c r="K1533" s="176">
        <f t="shared" si="165"/>
        <v>48</v>
      </c>
      <c r="L1533" s="176">
        <f t="shared" si="166"/>
        <v>39</v>
      </c>
      <c r="M1533" s="176" t="b">
        <f t="shared" si="167"/>
        <v>1</v>
      </c>
      <c r="N1533" s="176">
        <f t="shared" si="170"/>
        <v>0</v>
      </c>
      <c r="O1533" s="176"/>
    </row>
    <row r="1534" spans="1:15" x14ac:dyDescent="0.25">
      <c r="A1534" s="176">
        <f t="shared" si="164"/>
        <v>4047</v>
      </c>
      <c r="B1534" s="176" t="str">
        <f t="shared" si="169"/>
        <v>DIE_ID&lt;0&gt;</v>
      </c>
      <c r="C1534" s="176" t="str">
        <f t="shared" si="168"/>
        <v>DIE_ID&lt;0&gt;</v>
      </c>
      <c r="D1534" s="174" t="s">
        <v>2608</v>
      </c>
      <c r="E1534" s="174">
        <v>7265.52</v>
      </c>
      <c r="F1534" s="174">
        <v>301</v>
      </c>
      <c r="G1534" s="174">
        <v>2500</v>
      </c>
      <c r="H1534" s="174">
        <v>50</v>
      </c>
      <c r="I1534" s="174">
        <v>50</v>
      </c>
      <c r="K1534" s="176">
        <f t="shared" si="165"/>
        <v>47</v>
      </c>
      <c r="L1534" s="176">
        <f t="shared" si="166"/>
        <v>40</v>
      </c>
      <c r="M1534" s="176" t="b">
        <f t="shared" si="167"/>
        <v>1</v>
      </c>
      <c r="N1534" s="176">
        <f t="shared" si="170"/>
        <v>0</v>
      </c>
      <c r="O1534" s="176"/>
    </row>
    <row r="1535" spans="1:15" x14ac:dyDescent="0.25">
      <c r="A1535" s="176">
        <f t="shared" si="164"/>
        <v>4048</v>
      </c>
      <c r="B1535" s="176" t="str">
        <f t="shared" si="169"/>
        <v>DIE_ID&lt;1&gt;</v>
      </c>
      <c r="C1535" s="176" t="str">
        <f t="shared" si="168"/>
        <v>DIE_ID&lt;1&gt;</v>
      </c>
      <c r="D1535" s="174" t="s">
        <v>2609</v>
      </c>
      <c r="E1535" s="174">
        <v>7415.52</v>
      </c>
      <c r="F1535" s="174">
        <v>301</v>
      </c>
      <c r="G1535" s="174">
        <v>2500</v>
      </c>
      <c r="H1535" s="174">
        <v>50</v>
      </c>
      <c r="I1535" s="174">
        <v>50</v>
      </c>
      <c r="K1535" s="176">
        <f t="shared" si="165"/>
        <v>48</v>
      </c>
      <c r="L1535" s="176">
        <f t="shared" si="166"/>
        <v>40</v>
      </c>
      <c r="M1535" s="176" t="b">
        <f t="shared" si="167"/>
        <v>1</v>
      </c>
      <c r="N1535" s="176">
        <f t="shared" si="170"/>
        <v>0</v>
      </c>
      <c r="O1535" s="176"/>
    </row>
    <row r="1536" spans="1:15" x14ac:dyDescent="0.25">
      <c r="A1536" s="176">
        <f t="shared" si="164"/>
        <v>4046</v>
      </c>
      <c r="B1536" s="176" t="str">
        <f t="shared" si="169"/>
        <v>NOCON</v>
      </c>
      <c r="C1536" s="176" t="str">
        <f t="shared" si="168"/>
        <v>NOCON</v>
      </c>
      <c r="D1536" s="174" t="s">
        <v>1396</v>
      </c>
      <c r="E1536" s="174">
        <v>7115.52</v>
      </c>
      <c r="F1536" s="174">
        <v>301</v>
      </c>
      <c r="G1536" s="174">
        <v>2500</v>
      </c>
      <c r="H1536" s="174">
        <v>50</v>
      </c>
      <c r="I1536" s="174">
        <v>50</v>
      </c>
      <c r="K1536" s="176">
        <f t="shared" si="165"/>
        <v>46</v>
      </c>
      <c r="L1536" s="176">
        <f t="shared" si="166"/>
        <v>40</v>
      </c>
      <c r="M1536" s="176" t="b">
        <f t="shared" si="167"/>
        <v>1</v>
      </c>
      <c r="N1536" s="176">
        <f t="shared" si="170"/>
        <v>0</v>
      </c>
      <c r="O1536" s="176"/>
    </row>
    <row r="1537" spans="1:15" x14ac:dyDescent="0.25">
      <c r="A1537" s="176">
        <f t="shared" si="164"/>
        <v>3945</v>
      </c>
      <c r="B1537" s="176" t="str">
        <f t="shared" si="169"/>
        <v>NOCON</v>
      </c>
      <c r="C1537" s="176" t="str">
        <f t="shared" si="168"/>
        <v>NOCON</v>
      </c>
      <c r="D1537" s="174" t="s">
        <v>1396</v>
      </c>
      <c r="E1537" s="174">
        <v>6965.52</v>
      </c>
      <c r="F1537" s="174">
        <v>477</v>
      </c>
      <c r="G1537" s="174">
        <v>2500</v>
      </c>
      <c r="H1537" s="174">
        <v>50</v>
      </c>
      <c r="I1537" s="174">
        <v>50</v>
      </c>
      <c r="K1537" s="176">
        <f t="shared" si="165"/>
        <v>45</v>
      </c>
      <c r="L1537" s="176">
        <f t="shared" si="166"/>
        <v>39</v>
      </c>
      <c r="M1537" s="176" t="b">
        <f t="shared" si="167"/>
        <v>1</v>
      </c>
      <c r="N1537" s="176">
        <f t="shared" si="170"/>
        <v>0</v>
      </c>
      <c r="O1537" s="176"/>
    </row>
    <row r="1538" spans="1:15" x14ac:dyDescent="0.25">
      <c r="A1538" s="176">
        <f t="shared" si="164"/>
        <v>4045</v>
      </c>
      <c r="B1538" s="176" t="str">
        <f t="shared" si="169"/>
        <v>VDDLVDS</v>
      </c>
      <c r="C1538" s="176" t="str">
        <f t="shared" si="168"/>
        <v>VDDLVDS</v>
      </c>
      <c r="D1538" s="174" t="s">
        <v>2610</v>
      </c>
      <c r="E1538" s="174">
        <v>6965.52</v>
      </c>
      <c r="F1538" s="174">
        <v>301</v>
      </c>
      <c r="G1538" s="174">
        <v>2500</v>
      </c>
      <c r="H1538" s="174">
        <v>50</v>
      </c>
      <c r="I1538" s="174">
        <v>50</v>
      </c>
      <c r="K1538" s="176">
        <f t="shared" si="165"/>
        <v>45</v>
      </c>
      <c r="L1538" s="176">
        <f t="shared" si="166"/>
        <v>40</v>
      </c>
      <c r="M1538" s="176" t="b">
        <f t="shared" si="167"/>
        <v>1</v>
      </c>
      <c r="N1538" s="176">
        <f t="shared" si="170"/>
        <v>0</v>
      </c>
      <c r="O1538" s="176"/>
    </row>
    <row r="1539" spans="1:15" x14ac:dyDescent="0.25">
      <c r="A1539" s="176">
        <f t="shared" ref="A1539:A1602" si="171">ROUND(K1539,0)+100*ROUND(L1539,0)</f>
        <v>3844</v>
      </c>
      <c r="B1539" s="176" t="str">
        <f t="shared" si="169"/>
        <v>LVDS_CSNP</v>
      </c>
      <c r="C1539" s="176" t="str">
        <f t="shared" si="168"/>
        <v>LVDS_CSNP</v>
      </c>
      <c r="D1539" s="174" t="s">
        <v>2611</v>
      </c>
      <c r="E1539" s="174">
        <v>6815.52</v>
      </c>
      <c r="F1539" s="174">
        <v>653</v>
      </c>
      <c r="G1539" s="174">
        <v>2500</v>
      </c>
      <c r="H1539" s="174">
        <v>50</v>
      </c>
      <c r="I1539" s="174">
        <v>50</v>
      </c>
      <c r="K1539" s="176">
        <f t="shared" ref="K1539:K1602" si="172">(E1539-$Q$1)/150</f>
        <v>44</v>
      </c>
      <c r="L1539" s="176">
        <f t="shared" ref="L1539:L1602" si="173">($Q$2-F1539)/176</f>
        <v>38</v>
      </c>
      <c r="M1539" s="176" t="b">
        <f t="shared" ref="M1539:M1602" si="174">N1539&lt;0.000000000001</f>
        <v>1</v>
      </c>
      <c r="N1539" s="176">
        <f t="shared" si="170"/>
        <v>0</v>
      </c>
      <c r="O1539" s="176"/>
    </row>
    <row r="1540" spans="1:15" x14ac:dyDescent="0.25">
      <c r="A1540" s="176">
        <f t="shared" si="171"/>
        <v>3944</v>
      </c>
      <c r="B1540" s="176" t="str">
        <f t="shared" si="169"/>
        <v>TST_ANA2</v>
      </c>
      <c r="C1540" s="176" t="str">
        <f t="shared" si="168"/>
        <v>TST_ANA2</v>
      </c>
      <c r="D1540" s="174" t="s">
        <v>2612</v>
      </c>
      <c r="E1540" s="174">
        <v>6815.52</v>
      </c>
      <c r="F1540" s="174">
        <v>477</v>
      </c>
      <c r="G1540" s="174">
        <v>2500</v>
      </c>
      <c r="H1540" s="174">
        <v>50</v>
      </c>
      <c r="I1540" s="174">
        <v>50</v>
      </c>
      <c r="K1540" s="176">
        <f t="shared" si="172"/>
        <v>44</v>
      </c>
      <c r="L1540" s="176">
        <f t="shared" si="173"/>
        <v>39</v>
      </c>
      <c r="M1540" s="176" t="b">
        <f t="shared" si="174"/>
        <v>1</v>
      </c>
      <c r="N1540" s="176">
        <f t="shared" si="170"/>
        <v>0</v>
      </c>
      <c r="O1540" s="176"/>
    </row>
    <row r="1541" spans="1:15" x14ac:dyDescent="0.25">
      <c r="A1541" s="176">
        <f t="shared" si="171"/>
        <v>4044</v>
      </c>
      <c r="B1541" s="176" t="str">
        <f t="shared" si="169"/>
        <v>TST_ANA1</v>
      </c>
      <c r="C1541" s="176" t="str">
        <f t="shared" ref="C1541:C1604" si="175">IF(D1541="NO_NAME","NOCON",RIGHT(D1541,LEN(D1541)-2))</f>
        <v>TST_ANA1</v>
      </c>
      <c r="D1541" s="174" t="s">
        <v>2613</v>
      </c>
      <c r="E1541" s="174">
        <v>6815.52</v>
      </c>
      <c r="F1541" s="174">
        <v>301</v>
      </c>
      <c r="G1541" s="174">
        <v>2500</v>
      </c>
      <c r="H1541" s="174">
        <v>50</v>
      </c>
      <c r="I1541" s="174">
        <v>50</v>
      </c>
      <c r="K1541" s="176">
        <f t="shared" si="172"/>
        <v>44</v>
      </c>
      <c r="L1541" s="176">
        <f t="shared" si="173"/>
        <v>40</v>
      </c>
      <c r="M1541" s="176" t="b">
        <f t="shared" si="174"/>
        <v>1</v>
      </c>
      <c r="N1541" s="176">
        <f t="shared" si="170"/>
        <v>0</v>
      </c>
      <c r="O1541" s="176"/>
    </row>
    <row r="1542" spans="1:15" x14ac:dyDescent="0.25">
      <c r="A1542" s="176">
        <f t="shared" si="171"/>
        <v>3743</v>
      </c>
      <c r="B1542" s="176" t="str">
        <f t="shared" si="169"/>
        <v>NOCON</v>
      </c>
      <c r="C1542" s="176" t="str">
        <f t="shared" si="175"/>
        <v>NOCON</v>
      </c>
      <c r="D1542" s="174" t="s">
        <v>1396</v>
      </c>
      <c r="E1542" s="174">
        <v>6665.52</v>
      </c>
      <c r="F1542" s="174">
        <v>829</v>
      </c>
      <c r="G1542" s="174">
        <v>2500</v>
      </c>
      <c r="H1542" s="174">
        <v>50</v>
      </c>
      <c r="I1542" s="174">
        <v>50</v>
      </c>
      <c r="K1542" s="176">
        <f t="shared" si="172"/>
        <v>43</v>
      </c>
      <c r="L1542" s="176">
        <f t="shared" si="173"/>
        <v>37</v>
      </c>
      <c r="M1542" s="176" t="b">
        <f t="shared" si="174"/>
        <v>1</v>
      </c>
      <c r="N1542" s="176">
        <f t="shared" si="170"/>
        <v>0</v>
      </c>
      <c r="O1542" s="176"/>
    </row>
    <row r="1543" spans="1:15" x14ac:dyDescent="0.25">
      <c r="A1543" s="176">
        <f t="shared" si="171"/>
        <v>3843</v>
      </c>
      <c r="B1543" s="176" t="str">
        <f t="shared" si="169"/>
        <v>NOCON</v>
      </c>
      <c r="C1543" s="176" t="str">
        <f t="shared" si="175"/>
        <v>NOCON</v>
      </c>
      <c r="D1543" s="174" t="s">
        <v>1396</v>
      </c>
      <c r="E1543" s="174">
        <v>6665.52</v>
      </c>
      <c r="F1543" s="174">
        <v>653</v>
      </c>
      <c r="G1543" s="174">
        <v>2500</v>
      </c>
      <c r="H1543" s="174">
        <v>50</v>
      </c>
      <c r="I1543" s="174">
        <v>50</v>
      </c>
      <c r="K1543" s="176">
        <f t="shared" si="172"/>
        <v>43</v>
      </c>
      <c r="L1543" s="176">
        <f t="shared" si="173"/>
        <v>38</v>
      </c>
      <c r="M1543" s="176" t="b">
        <f t="shared" si="174"/>
        <v>1</v>
      </c>
      <c r="N1543" s="176">
        <f t="shared" si="170"/>
        <v>0</v>
      </c>
      <c r="O1543" s="176"/>
    </row>
    <row r="1544" spans="1:15" x14ac:dyDescent="0.25">
      <c r="A1544" s="176">
        <f t="shared" si="171"/>
        <v>3943</v>
      </c>
      <c r="B1544" s="176" t="str">
        <f t="shared" si="169"/>
        <v>NOCON</v>
      </c>
      <c r="C1544" s="176" t="str">
        <f t="shared" si="175"/>
        <v>NOCON</v>
      </c>
      <c r="D1544" s="174" t="s">
        <v>1396</v>
      </c>
      <c r="E1544" s="174">
        <v>6665.52</v>
      </c>
      <c r="F1544" s="174">
        <v>477</v>
      </c>
      <c r="G1544" s="174">
        <v>2500</v>
      </c>
      <c r="H1544" s="174">
        <v>50</v>
      </c>
      <c r="I1544" s="174">
        <v>50</v>
      </c>
      <c r="K1544" s="176">
        <f t="shared" si="172"/>
        <v>43</v>
      </c>
      <c r="L1544" s="176">
        <f t="shared" si="173"/>
        <v>39</v>
      </c>
      <c r="M1544" s="176" t="b">
        <f t="shared" si="174"/>
        <v>1</v>
      </c>
      <c r="N1544" s="176">
        <f t="shared" si="170"/>
        <v>0</v>
      </c>
      <c r="O1544" s="176"/>
    </row>
    <row r="1545" spans="1:15" x14ac:dyDescent="0.25">
      <c r="A1545" s="176">
        <f t="shared" si="171"/>
        <v>4043</v>
      </c>
      <c r="B1545" s="176" t="str">
        <f t="shared" si="169"/>
        <v>VSSA</v>
      </c>
      <c r="C1545" s="176" t="str">
        <f t="shared" si="175"/>
        <v>VSSA</v>
      </c>
      <c r="D1545" s="174" t="s">
        <v>2614</v>
      </c>
      <c r="E1545" s="174">
        <v>6665.52</v>
      </c>
      <c r="F1545" s="174">
        <v>301</v>
      </c>
      <c r="G1545" s="174">
        <v>2500</v>
      </c>
      <c r="H1545" s="174">
        <v>50</v>
      </c>
      <c r="I1545" s="174">
        <v>50</v>
      </c>
      <c r="K1545" s="176">
        <f t="shared" si="172"/>
        <v>43</v>
      </c>
      <c r="L1545" s="176">
        <f t="shared" si="173"/>
        <v>40</v>
      </c>
      <c r="M1545" s="176" t="b">
        <f t="shared" si="174"/>
        <v>1</v>
      </c>
      <c r="N1545" s="176">
        <f t="shared" si="170"/>
        <v>0</v>
      </c>
      <c r="O1545" s="176"/>
    </row>
    <row r="1546" spans="1:15" x14ac:dyDescent="0.25">
      <c r="A1546" s="176">
        <f t="shared" si="171"/>
        <v>3642</v>
      </c>
      <c r="B1546" s="176" t="str">
        <f t="shared" si="169"/>
        <v>NOCON</v>
      </c>
      <c r="C1546" s="176" t="str">
        <f t="shared" si="175"/>
        <v>NOCON</v>
      </c>
      <c r="D1546" s="174" t="s">
        <v>1396</v>
      </c>
      <c r="E1546" s="174">
        <v>6515.52</v>
      </c>
      <c r="F1546" s="174">
        <v>1005</v>
      </c>
      <c r="G1546" s="174">
        <v>2500</v>
      </c>
      <c r="H1546" s="174">
        <v>50</v>
      </c>
      <c r="I1546" s="174">
        <v>50</v>
      </c>
      <c r="K1546" s="176">
        <f t="shared" si="172"/>
        <v>42</v>
      </c>
      <c r="L1546" s="176">
        <f t="shared" si="173"/>
        <v>36</v>
      </c>
      <c r="M1546" s="176" t="b">
        <f t="shared" si="174"/>
        <v>1</v>
      </c>
      <c r="N1546" s="176">
        <f t="shared" si="170"/>
        <v>0</v>
      </c>
      <c r="O1546" s="176"/>
    </row>
    <row r="1547" spans="1:15" x14ac:dyDescent="0.25">
      <c r="A1547" s="176">
        <f t="shared" si="171"/>
        <v>3742</v>
      </c>
      <c r="B1547" s="176" t="str">
        <f t="shared" si="169"/>
        <v>NOCON</v>
      </c>
      <c r="C1547" s="176" t="str">
        <f t="shared" si="175"/>
        <v>NOCON</v>
      </c>
      <c r="D1547" s="174" t="s">
        <v>1396</v>
      </c>
      <c r="E1547" s="174">
        <v>6515.52</v>
      </c>
      <c r="F1547" s="174">
        <v>829</v>
      </c>
      <c r="G1547" s="174">
        <v>2500</v>
      </c>
      <c r="H1547" s="174">
        <v>50</v>
      </c>
      <c r="I1547" s="174">
        <v>50</v>
      </c>
      <c r="K1547" s="176">
        <f t="shared" si="172"/>
        <v>42</v>
      </c>
      <c r="L1547" s="176">
        <f t="shared" si="173"/>
        <v>37</v>
      </c>
      <c r="M1547" s="176" t="b">
        <f t="shared" si="174"/>
        <v>1</v>
      </c>
      <c r="N1547" s="176">
        <f t="shared" si="170"/>
        <v>0</v>
      </c>
      <c r="O1547" s="176"/>
    </row>
    <row r="1548" spans="1:15" x14ac:dyDescent="0.25">
      <c r="A1548" s="176">
        <f t="shared" si="171"/>
        <v>3842</v>
      </c>
      <c r="B1548" s="176" t="str">
        <f t="shared" si="169"/>
        <v>NOCON</v>
      </c>
      <c r="C1548" s="176" t="str">
        <f t="shared" si="175"/>
        <v>NOCON</v>
      </c>
      <c r="D1548" s="174" t="s">
        <v>1396</v>
      </c>
      <c r="E1548" s="174">
        <v>6515.52</v>
      </c>
      <c r="F1548" s="174">
        <v>653</v>
      </c>
      <c r="G1548" s="174">
        <v>2500</v>
      </c>
      <c r="H1548" s="174">
        <v>50</v>
      </c>
      <c r="I1548" s="174">
        <v>50</v>
      </c>
      <c r="K1548" s="176">
        <f t="shared" si="172"/>
        <v>42</v>
      </c>
      <c r="L1548" s="176">
        <f t="shared" si="173"/>
        <v>38</v>
      </c>
      <c r="M1548" s="176" t="b">
        <f t="shared" si="174"/>
        <v>1</v>
      </c>
      <c r="N1548" s="176">
        <f t="shared" si="170"/>
        <v>0</v>
      </c>
      <c r="O1548" s="176"/>
    </row>
    <row r="1549" spans="1:15" x14ac:dyDescent="0.25">
      <c r="A1549" s="176">
        <f t="shared" si="171"/>
        <v>3942</v>
      </c>
      <c r="B1549" s="176" t="str">
        <f t="shared" ref="B1549:B1612" si="176">IF(LEFT(C1549,1)="V",IF(ISNUMBER(FIND("&lt;",C1549)),LEFT(C1549,FIND("&lt;",C1549)-1),C1549),C1549)</f>
        <v>NOCON</v>
      </c>
      <c r="C1549" s="176" t="str">
        <f t="shared" si="175"/>
        <v>NOCON</v>
      </c>
      <c r="D1549" s="174" t="s">
        <v>1396</v>
      </c>
      <c r="E1549" s="174">
        <v>6515.52</v>
      </c>
      <c r="F1549" s="174">
        <v>477</v>
      </c>
      <c r="G1549" s="174">
        <v>2500</v>
      </c>
      <c r="H1549" s="174">
        <v>50</v>
      </c>
      <c r="I1549" s="174">
        <v>50</v>
      </c>
      <c r="K1549" s="176">
        <f t="shared" si="172"/>
        <v>42</v>
      </c>
      <c r="L1549" s="176">
        <f t="shared" si="173"/>
        <v>39</v>
      </c>
      <c r="M1549" s="176" t="b">
        <f t="shared" si="174"/>
        <v>1</v>
      </c>
      <c r="N1549" s="176">
        <f t="shared" si="170"/>
        <v>0</v>
      </c>
      <c r="O1549" s="176"/>
    </row>
    <row r="1550" spans="1:15" x14ac:dyDescent="0.25">
      <c r="A1550" s="176">
        <f t="shared" si="171"/>
        <v>4042</v>
      </c>
      <c r="B1550" s="176" t="str">
        <f t="shared" si="176"/>
        <v>VDDA</v>
      </c>
      <c r="C1550" s="176" t="str">
        <f t="shared" si="175"/>
        <v>VDDA</v>
      </c>
      <c r="D1550" s="174" t="s">
        <v>2615</v>
      </c>
      <c r="E1550" s="174">
        <v>6515.52</v>
      </c>
      <c r="F1550" s="174">
        <v>301</v>
      </c>
      <c r="G1550" s="174">
        <v>2500</v>
      </c>
      <c r="H1550" s="174">
        <v>50</v>
      </c>
      <c r="I1550" s="174">
        <v>50</v>
      </c>
      <c r="K1550" s="176">
        <f t="shared" si="172"/>
        <v>42</v>
      </c>
      <c r="L1550" s="176">
        <f t="shared" si="173"/>
        <v>40</v>
      </c>
      <c r="M1550" s="176" t="b">
        <f t="shared" si="174"/>
        <v>1</v>
      </c>
      <c r="N1550" s="176">
        <f t="shared" si="170"/>
        <v>0</v>
      </c>
      <c r="O1550" s="176"/>
    </row>
    <row r="1551" spans="1:15" x14ac:dyDescent="0.25">
      <c r="A1551" s="176">
        <f t="shared" si="171"/>
        <v>3641</v>
      </c>
      <c r="B1551" s="176" t="str">
        <f t="shared" si="176"/>
        <v>NOCON</v>
      </c>
      <c r="C1551" s="176" t="str">
        <f t="shared" si="175"/>
        <v>NOCON</v>
      </c>
      <c r="D1551" s="174" t="s">
        <v>1396</v>
      </c>
      <c r="E1551" s="174">
        <v>6365.52</v>
      </c>
      <c r="F1551" s="174">
        <v>1005</v>
      </c>
      <c r="G1551" s="174">
        <v>2500</v>
      </c>
      <c r="H1551" s="174">
        <v>50</v>
      </c>
      <c r="I1551" s="174">
        <v>50</v>
      </c>
      <c r="K1551" s="176">
        <f t="shared" si="172"/>
        <v>41</v>
      </c>
      <c r="L1551" s="176">
        <f t="shared" si="173"/>
        <v>36</v>
      </c>
      <c r="M1551" s="176" t="b">
        <f t="shared" si="174"/>
        <v>1</v>
      </c>
      <c r="N1551" s="176">
        <f t="shared" si="170"/>
        <v>0</v>
      </c>
      <c r="O1551" s="176"/>
    </row>
    <row r="1552" spans="1:15" x14ac:dyDescent="0.25">
      <c r="A1552" s="176">
        <f t="shared" si="171"/>
        <v>3741</v>
      </c>
      <c r="B1552" s="176" t="str">
        <f t="shared" si="176"/>
        <v>NOCON</v>
      </c>
      <c r="C1552" s="176" t="str">
        <f t="shared" si="175"/>
        <v>NOCON</v>
      </c>
      <c r="D1552" s="174" t="s">
        <v>1396</v>
      </c>
      <c r="E1552" s="174">
        <v>6365.52</v>
      </c>
      <c r="F1552" s="174">
        <v>829</v>
      </c>
      <c r="G1552" s="174">
        <v>2500</v>
      </c>
      <c r="H1552" s="174">
        <v>50</v>
      </c>
      <c r="I1552" s="174">
        <v>50</v>
      </c>
      <c r="K1552" s="176">
        <f t="shared" si="172"/>
        <v>41</v>
      </c>
      <c r="L1552" s="176">
        <f t="shared" si="173"/>
        <v>37</v>
      </c>
      <c r="M1552" s="176" t="b">
        <f t="shared" si="174"/>
        <v>1</v>
      </c>
      <c r="N1552" s="176">
        <f t="shared" si="170"/>
        <v>0</v>
      </c>
      <c r="O1552" s="176"/>
    </row>
    <row r="1553" spans="1:15" x14ac:dyDescent="0.25">
      <c r="A1553" s="176">
        <f t="shared" si="171"/>
        <v>3841</v>
      </c>
      <c r="B1553" s="176" t="str">
        <f t="shared" si="176"/>
        <v>NOCON</v>
      </c>
      <c r="C1553" s="176" t="str">
        <f t="shared" si="175"/>
        <v>NOCON</v>
      </c>
      <c r="D1553" s="174" t="s">
        <v>1396</v>
      </c>
      <c r="E1553" s="174">
        <v>6365.52</v>
      </c>
      <c r="F1553" s="174">
        <v>653</v>
      </c>
      <c r="G1553" s="174">
        <v>2500</v>
      </c>
      <c r="H1553" s="174">
        <v>50</v>
      </c>
      <c r="I1553" s="174">
        <v>50</v>
      </c>
      <c r="K1553" s="176">
        <f t="shared" si="172"/>
        <v>41</v>
      </c>
      <c r="L1553" s="176">
        <f t="shared" si="173"/>
        <v>38</v>
      </c>
      <c r="M1553" s="176" t="b">
        <f t="shared" si="174"/>
        <v>1</v>
      </c>
      <c r="N1553" s="176">
        <f t="shared" si="170"/>
        <v>0</v>
      </c>
      <c r="O1553" s="176"/>
    </row>
    <row r="1554" spans="1:15" x14ac:dyDescent="0.25">
      <c r="A1554" s="176">
        <f t="shared" si="171"/>
        <v>3941</v>
      </c>
      <c r="B1554" s="176" t="str">
        <f t="shared" si="176"/>
        <v>NOCON</v>
      </c>
      <c r="C1554" s="176" t="str">
        <f t="shared" si="175"/>
        <v>NOCON</v>
      </c>
      <c r="D1554" s="174" t="s">
        <v>1396</v>
      </c>
      <c r="E1554" s="174">
        <v>6365.52</v>
      </c>
      <c r="F1554" s="174">
        <v>477</v>
      </c>
      <c r="G1554" s="174">
        <v>2500</v>
      </c>
      <c r="H1554" s="174">
        <v>50</v>
      </c>
      <c r="I1554" s="174">
        <v>50</v>
      </c>
      <c r="K1554" s="176">
        <f t="shared" si="172"/>
        <v>41</v>
      </c>
      <c r="L1554" s="176">
        <f t="shared" si="173"/>
        <v>39</v>
      </c>
      <c r="M1554" s="176" t="b">
        <f t="shared" si="174"/>
        <v>1</v>
      </c>
      <c r="N1554" s="176">
        <f t="shared" si="170"/>
        <v>0</v>
      </c>
      <c r="O1554" s="176"/>
    </row>
    <row r="1555" spans="1:15" x14ac:dyDescent="0.25">
      <c r="A1555" s="176">
        <f t="shared" si="171"/>
        <v>4041</v>
      </c>
      <c r="B1555" s="176" t="str">
        <f t="shared" si="176"/>
        <v>NOCON</v>
      </c>
      <c r="C1555" s="176" t="str">
        <f t="shared" si="175"/>
        <v>NOCON</v>
      </c>
      <c r="D1555" s="174" t="s">
        <v>1396</v>
      </c>
      <c r="E1555" s="174">
        <v>6365.52</v>
      </c>
      <c r="F1555" s="174">
        <v>301</v>
      </c>
      <c r="G1555" s="174">
        <v>2500</v>
      </c>
      <c r="H1555" s="174">
        <v>50</v>
      </c>
      <c r="I1555" s="174">
        <v>50</v>
      </c>
      <c r="K1555" s="176">
        <f t="shared" si="172"/>
        <v>41</v>
      </c>
      <c r="L1555" s="176">
        <f t="shared" si="173"/>
        <v>40</v>
      </c>
      <c r="M1555" s="176" t="b">
        <f t="shared" si="174"/>
        <v>1</v>
      </c>
      <c r="N1555" s="176">
        <f t="shared" si="170"/>
        <v>0</v>
      </c>
      <c r="O1555" s="176"/>
    </row>
    <row r="1556" spans="1:15" x14ac:dyDescent="0.25">
      <c r="A1556" s="176">
        <f t="shared" si="171"/>
        <v>4141</v>
      </c>
      <c r="B1556" s="176" t="str">
        <f t="shared" si="176"/>
        <v>NOCON</v>
      </c>
      <c r="C1556" s="176" t="str">
        <f t="shared" si="175"/>
        <v>NOCON</v>
      </c>
      <c r="D1556" s="174" t="s">
        <v>1396</v>
      </c>
      <c r="E1556" s="174">
        <v>6365.52</v>
      </c>
      <c r="F1556" s="174">
        <v>125</v>
      </c>
      <c r="G1556" s="174">
        <v>2500</v>
      </c>
      <c r="H1556" s="174">
        <v>50</v>
      </c>
      <c r="I1556" s="174">
        <v>50</v>
      </c>
      <c r="K1556" s="176">
        <f t="shared" si="172"/>
        <v>41</v>
      </c>
      <c r="L1556" s="176">
        <f t="shared" si="173"/>
        <v>41</v>
      </c>
      <c r="M1556" s="176" t="b">
        <f t="shared" si="174"/>
        <v>1</v>
      </c>
      <c r="N1556" s="176">
        <f t="shared" ref="N1556:N1619" si="177">ABS(K1556-ROUND(K1556,0))+ABS(L1556-ROUND(L1556,0))</f>
        <v>0</v>
      </c>
      <c r="O1556" s="176"/>
    </row>
    <row r="1557" spans="1:15" x14ac:dyDescent="0.25">
      <c r="A1557" s="176">
        <f t="shared" si="171"/>
        <v>3540</v>
      </c>
      <c r="B1557" s="176" t="str">
        <f t="shared" si="176"/>
        <v>NOCON</v>
      </c>
      <c r="C1557" s="176" t="str">
        <f t="shared" si="175"/>
        <v>NOCON</v>
      </c>
      <c r="D1557" s="174" t="s">
        <v>1396</v>
      </c>
      <c r="E1557" s="174">
        <v>6215.52</v>
      </c>
      <c r="F1557" s="174">
        <v>1181</v>
      </c>
      <c r="G1557" s="174">
        <v>2500</v>
      </c>
      <c r="H1557" s="174">
        <v>50</v>
      </c>
      <c r="I1557" s="174">
        <v>50</v>
      </c>
      <c r="K1557" s="176">
        <f t="shared" si="172"/>
        <v>40</v>
      </c>
      <c r="L1557" s="176">
        <f t="shared" si="173"/>
        <v>35</v>
      </c>
      <c r="M1557" s="176" t="b">
        <f t="shared" si="174"/>
        <v>1</v>
      </c>
      <c r="N1557" s="176">
        <f t="shared" si="177"/>
        <v>0</v>
      </c>
      <c r="O1557" s="176"/>
    </row>
    <row r="1558" spans="1:15" x14ac:dyDescent="0.25">
      <c r="A1558" s="176">
        <f t="shared" si="171"/>
        <v>3640</v>
      </c>
      <c r="B1558" s="176" t="str">
        <f t="shared" si="176"/>
        <v>NOCON</v>
      </c>
      <c r="C1558" s="176" t="str">
        <f t="shared" si="175"/>
        <v>NOCON</v>
      </c>
      <c r="D1558" s="174" t="s">
        <v>1396</v>
      </c>
      <c r="E1558" s="174">
        <v>6215.52</v>
      </c>
      <c r="F1558" s="174">
        <v>1005</v>
      </c>
      <c r="G1558" s="174">
        <v>2500</v>
      </c>
      <c r="H1558" s="174">
        <v>50</v>
      </c>
      <c r="I1558" s="174">
        <v>50</v>
      </c>
      <c r="K1558" s="176">
        <f t="shared" si="172"/>
        <v>40</v>
      </c>
      <c r="L1558" s="176">
        <f t="shared" si="173"/>
        <v>36</v>
      </c>
      <c r="M1558" s="176" t="b">
        <f t="shared" si="174"/>
        <v>1</v>
      </c>
      <c r="N1558" s="176">
        <f t="shared" si="177"/>
        <v>0</v>
      </c>
      <c r="O1558" s="176"/>
    </row>
    <row r="1559" spans="1:15" x14ac:dyDescent="0.25">
      <c r="A1559" s="176">
        <f t="shared" si="171"/>
        <v>3740</v>
      </c>
      <c r="B1559" s="176" t="str">
        <f t="shared" si="176"/>
        <v>NOCON</v>
      </c>
      <c r="C1559" s="176" t="str">
        <f t="shared" si="175"/>
        <v>NOCON</v>
      </c>
      <c r="D1559" s="174" t="s">
        <v>1396</v>
      </c>
      <c r="E1559" s="174">
        <v>6215.52</v>
      </c>
      <c r="F1559" s="174">
        <v>829</v>
      </c>
      <c r="G1559" s="174">
        <v>2500</v>
      </c>
      <c r="H1559" s="174">
        <v>50</v>
      </c>
      <c r="I1559" s="174">
        <v>50</v>
      </c>
      <c r="K1559" s="176">
        <f t="shared" si="172"/>
        <v>40</v>
      </c>
      <c r="L1559" s="176">
        <f t="shared" si="173"/>
        <v>37</v>
      </c>
      <c r="M1559" s="176" t="b">
        <f t="shared" si="174"/>
        <v>1</v>
      </c>
      <c r="N1559" s="176">
        <f t="shared" si="177"/>
        <v>0</v>
      </c>
      <c r="O1559" s="176"/>
    </row>
    <row r="1560" spans="1:15" x14ac:dyDescent="0.25">
      <c r="A1560" s="176">
        <f t="shared" si="171"/>
        <v>3840</v>
      </c>
      <c r="B1560" s="176" t="str">
        <f t="shared" si="176"/>
        <v>NOCON</v>
      </c>
      <c r="C1560" s="176" t="str">
        <f t="shared" si="175"/>
        <v>NOCON</v>
      </c>
      <c r="D1560" s="174" t="s">
        <v>1396</v>
      </c>
      <c r="E1560" s="174">
        <v>6215.52</v>
      </c>
      <c r="F1560" s="174">
        <v>653</v>
      </c>
      <c r="G1560" s="174">
        <v>2500</v>
      </c>
      <c r="H1560" s="174">
        <v>50</v>
      </c>
      <c r="I1560" s="174">
        <v>50</v>
      </c>
      <c r="K1560" s="176">
        <f t="shared" si="172"/>
        <v>40</v>
      </c>
      <c r="L1560" s="176">
        <f t="shared" si="173"/>
        <v>38</v>
      </c>
      <c r="M1560" s="176" t="b">
        <f t="shared" si="174"/>
        <v>1</v>
      </c>
      <c r="N1560" s="176">
        <f t="shared" si="177"/>
        <v>0</v>
      </c>
      <c r="O1560" s="176"/>
    </row>
    <row r="1561" spans="1:15" x14ac:dyDescent="0.25">
      <c r="A1561" s="176">
        <f t="shared" si="171"/>
        <v>3940</v>
      </c>
      <c r="B1561" s="176" t="str">
        <f t="shared" si="176"/>
        <v>NOCON</v>
      </c>
      <c r="C1561" s="176" t="str">
        <f t="shared" si="175"/>
        <v>NOCON</v>
      </c>
      <c r="D1561" s="174" t="s">
        <v>1396</v>
      </c>
      <c r="E1561" s="174">
        <v>6215.52</v>
      </c>
      <c r="F1561" s="174">
        <v>477</v>
      </c>
      <c r="G1561" s="174">
        <v>2500</v>
      </c>
      <c r="H1561" s="174">
        <v>50</v>
      </c>
      <c r="I1561" s="174">
        <v>50</v>
      </c>
      <c r="K1561" s="176">
        <f t="shared" si="172"/>
        <v>40</v>
      </c>
      <c r="L1561" s="176">
        <f t="shared" si="173"/>
        <v>39</v>
      </c>
      <c r="M1561" s="176" t="b">
        <f t="shared" si="174"/>
        <v>1</v>
      </c>
      <c r="N1561" s="176">
        <f t="shared" si="177"/>
        <v>0</v>
      </c>
      <c r="O1561" s="176"/>
    </row>
    <row r="1562" spans="1:15" x14ac:dyDescent="0.25">
      <c r="A1562" s="176">
        <f t="shared" si="171"/>
        <v>4040</v>
      </c>
      <c r="B1562" s="176" t="str">
        <f t="shared" si="176"/>
        <v>NOCON</v>
      </c>
      <c r="C1562" s="176" t="str">
        <f t="shared" si="175"/>
        <v>NOCON</v>
      </c>
      <c r="D1562" s="174" t="s">
        <v>1396</v>
      </c>
      <c r="E1562" s="174">
        <v>6215.52</v>
      </c>
      <c r="F1562" s="174">
        <v>301</v>
      </c>
      <c r="G1562" s="174">
        <v>2500</v>
      </c>
      <c r="H1562" s="174">
        <v>50</v>
      </c>
      <c r="I1562" s="174">
        <v>50</v>
      </c>
      <c r="K1562" s="176">
        <f t="shared" si="172"/>
        <v>40</v>
      </c>
      <c r="L1562" s="176">
        <f t="shared" si="173"/>
        <v>40</v>
      </c>
      <c r="M1562" s="176" t="b">
        <f t="shared" si="174"/>
        <v>1</v>
      </c>
      <c r="N1562" s="176">
        <f t="shared" si="177"/>
        <v>0</v>
      </c>
      <c r="O1562" s="176"/>
    </row>
    <row r="1563" spans="1:15" x14ac:dyDescent="0.25">
      <c r="A1563" s="176">
        <f t="shared" si="171"/>
        <v>4140</v>
      </c>
      <c r="B1563" s="176" t="str">
        <f t="shared" si="176"/>
        <v>NOCON</v>
      </c>
      <c r="C1563" s="176" t="str">
        <f t="shared" si="175"/>
        <v>NOCON</v>
      </c>
      <c r="D1563" s="174" t="s">
        <v>1396</v>
      </c>
      <c r="E1563" s="174">
        <v>6215.52</v>
      </c>
      <c r="F1563" s="174">
        <v>125</v>
      </c>
      <c r="G1563" s="174">
        <v>2500</v>
      </c>
      <c r="H1563" s="174">
        <v>50</v>
      </c>
      <c r="I1563" s="174">
        <v>50</v>
      </c>
      <c r="K1563" s="176">
        <f t="shared" si="172"/>
        <v>40</v>
      </c>
      <c r="L1563" s="176">
        <f t="shared" si="173"/>
        <v>41</v>
      </c>
      <c r="M1563" s="176" t="b">
        <f t="shared" si="174"/>
        <v>1</v>
      </c>
      <c r="N1563" s="176">
        <f t="shared" si="177"/>
        <v>0</v>
      </c>
      <c r="O1563" s="176"/>
    </row>
    <row r="1564" spans="1:15" x14ac:dyDescent="0.25">
      <c r="A1564" s="176">
        <f t="shared" si="171"/>
        <v>3439</v>
      </c>
      <c r="B1564" s="176" t="str">
        <f t="shared" si="176"/>
        <v>NOCON</v>
      </c>
      <c r="C1564" s="176" t="str">
        <f t="shared" si="175"/>
        <v>NOCON</v>
      </c>
      <c r="D1564" s="174" t="s">
        <v>1396</v>
      </c>
      <c r="E1564" s="174">
        <v>6065.52</v>
      </c>
      <c r="F1564" s="174">
        <v>1357</v>
      </c>
      <c r="G1564" s="174">
        <v>2500</v>
      </c>
      <c r="H1564" s="174">
        <v>50</v>
      </c>
      <c r="I1564" s="174">
        <v>50</v>
      </c>
      <c r="K1564" s="176">
        <f t="shared" si="172"/>
        <v>39</v>
      </c>
      <c r="L1564" s="176">
        <f t="shared" si="173"/>
        <v>34</v>
      </c>
      <c r="M1564" s="176" t="b">
        <f t="shared" si="174"/>
        <v>1</v>
      </c>
      <c r="N1564" s="176">
        <f t="shared" si="177"/>
        <v>0</v>
      </c>
      <c r="O1564" s="176"/>
    </row>
    <row r="1565" spans="1:15" x14ac:dyDescent="0.25">
      <c r="A1565" s="176">
        <f t="shared" si="171"/>
        <v>3539</v>
      </c>
      <c r="B1565" s="176" t="str">
        <f t="shared" si="176"/>
        <v>NOCON</v>
      </c>
      <c r="C1565" s="176" t="str">
        <f t="shared" si="175"/>
        <v>NOCON</v>
      </c>
      <c r="D1565" s="174" t="s">
        <v>1396</v>
      </c>
      <c r="E1565" s="174">
        <v>6065.52</v>
      </c>
      <c r="F1565" s="174">
        <v>1181</v>
      </c>
      <c r="G1565" s="174">
        <v>2500</v>
      </c>
      <c r="H1565" s="174">
        <v>50</v>
      </c>
      <c r="I1565" s="174">
        <v>50</v>
      </c>
      <c r="K1565" s="176">
        <f t="shared" si="172"/>
        <v>39</v>
      </c>
      <c r="L1565" s="176">
        <f t="shared" si="173"/>
        <v>35</v>
      </c>
      <c r="M1565" s="176" t="b">
        <f t="shared" si="174"/>
        <v>1</v>
      </c>
      <c r="N1565" s="176">
        <f t="shared" si="177"/>
        <v>0</v>
      </c>
      <c r="O1565" s="176"/>
    </row>
    <row r="1566" spans="1:15" x14ac:dyDescent="0.25">
      <c r="A1566" s="176">
        <f t="shared" si="171"/>
        <v>3639</v>
      </c>
      <c r="B1566" s="176" t="str">
        <f t="shared" si="176"/>
        <v>NOCON</v>
      </c>
      <c r="C1566" s="176" t="str">
        <f t="shared" si="175"/>
        <v>NOCON</v>
      </c>
      <c r="D1566" s="174" t="s">
        <v>1396</v>
      </c>
      <c r="E1566" s="174">
        <v>6065.52</v>
      </c>
      <c r="F1566" s="174">
        <v>1005</v>
      </c>
      <c r="G1566" s="174">
        <v>2500</v>
      </c>
      <c r="H1566" s="174">
        <v>50</v>
      </c>
      <c r="I1566" s="174">
        <v>50</v>
      </c>
      <c r="K1566" s="176">
        <f t="shared" si="172"/>
        <v>39</v>
      </c>
      <c r="L1566" s="176">
        <f t="shared" si="173"/>
        <v>36</v>
      </c>
      <c r="M1566" s="176" t="b">
        <f t="shared" si="174"/>
        <v>1</v>
      </c>
      <c r="N1566" s="176">
        <f t="shared" si="177"/>
        <v>0</v>
      </c>
      <c r="O1566" s="176"/>
    </row>
    <row r="1567" spans="1:15" x14ac:dyDescent="0.25">
      <c r="A1567" s="176">
        <f t="shared" si="171"/>
        <v>3739</v>
      </c>
      <c r="B1567" s="176" t="str">
        <f t="shared" si="176"/>
        <v>NOCON</v>
      </c>
      <c r="C1567" s="176" t="str">
        <f t="shared" si="175"/>
        <v>NOCON</v>
      </c>
      <c r="D1567" s="174" t="s">
        <v>1396</v>
      </c>
      <c r="E1567" s="174">
        <v>6065.52</v>
      </c>
      <c r="F1567" s="174">
        <v>829</v>
      </c>
      <c r="G1567" s="174">
        <v>2500</v>
      </c>
      <c r="H1567" s="174">
        <v>50</v>
      </c>
      <c r="I1567" s="174">
        <v>50</v>
      </c>
      <c r="K1567" s="176">
        <f t="shared" si="172"/>
        <v>39</v>
      </c>
      <c r="L1567" s="176">
        <f t="shared" si="173"/>
        <v>37</v>
      </c>
      <c r="M1567" s="176" t="b">
        <f t="shared" si="174"/>
        <v>1</v>
      </c>
      <c r="N1567" s="176">
        <f t="shared" si="177"/>
        <v>0</v>
      </c>
      <c r="O1567" s="176"/>
    </row>
    <row r="1568" spans="1:15" x14ac:dyDescent="0.25">
      <c r="A1568" s="176">
        <f t="shared" si="171"/>
        <v>3839</v>
      </c>
      <c r="B1568" s="176" t="str">
        <f t="shared" si="176"/>
        <v>NOCON</v>
      </c>
      <c r="C1568" s="176" t="str">
        <f t="shared" si="175"/>
        <v>NOCON</v>
      </c>
      <c r="D1568" s="174" t="s">
        <v>1396</v>
      </c>
      <c r="E1568" s="174">
        <v>6065.52</v>
      </c>
      <c r="F1568" s="174">
        <v>653</v>
      </c>
      <c r="G1568" s="174">
        <v>2500</v>
      </c>
      <c r="H1568" s="174">
        <v>50</v>
      </c>
      <c r="I1568" s="174">
        <v>50</v>
      </c>
      <c r="K1568" s="176">
        <f t="shared" si="172"/>
        <v>39</v>
      </c>
      <c r="L1568" s="176">
        <f t="shared" si="173"/>
        <v>38</v>
      </c>
      <c r="M1568" s="176" t="b">
        <f t="shared" si="174"/>
        <v>1</v>
      </c>
      <c r="N1568" s="176">
        <f t="shared" si="177"/>
        <v>0</v>
      </c>
      <c r="O1568" s="176"/>
    </row>
    <row r="1569" spans="1:15" x14ac:dyDescent="0.25">
      <c r="A1569" s="176">
        <f t="shared" si="171"/>
        <v>3939</v>
      </c>
      <c r="B1569" s="176" t="str">
        <f t="shared" si="176"/>
        <v>NOCON</v>
      </c>
      <c r="C1569" s="176" t="str">
        <f t="shared" si="175"/>
        <v>NOCON</v>
      </c>
      <c r="D1569" s="174" t="s">
        <v>1396</v>
      </c>
      <c r="E1569" s="174">
        <v>6065.52</v>
      </c>
      <c r="F1569" s="174">
        <v>477</v>
      </c>
      <c r="G1569" s="174">
        <v>2500</v>
      </c>
      <c r="H1569" s="174">
        <v>50</v>
      </c>
      <c r="I1569" s="174">
        <v>50</v>
      </c>
      <c r="K1569" s="176">
        <f t="shared" si="172"/>
        <v>39</v>
      </c>
      <c r="L1569" s="176">
        <f t="shared" si="173"/>
        <v>39</v>
      </c>
      <c r="M1569" s="176" t="b">
        <f t="shared" si="174"/>
        <v>1</v>
      </c>
      <c r="N1569" s="176">
        <f t="shared" si="177"/>
        <v>0</v>
      </c>
      <c r="O1569" s="176"/>
    </row>
    <row r="1570" spans="1:15" x14ac:dyDescent="0.25">
      <c r="A1570" s="176">
        <f t="shared" si="171"/>
        <v>4039</v>
      </c>
      <c r="B1570" s="176" t="str">
        <f t="shared" si="176"/>
        <v>NOCON</v>
      </c>
      <c r="C1570" s="176" t="str">
        <f t="shared" si="175"/>
        <v>NOCON</v>
      </c>
      <c r="D1570" s="174" t="s">
        <v>1396</v>
      </c>
      <c r="E1570" s="174">
        <v>6065.52</v>
      </c>
      <c r="F1570" s="174">
        <v>301</v>
      </c>
      <c r="G1570" s="174">
        <v>2500</v>
      </c>
      <c r="H1570" s="174">
        <v>50</v>
      </c>
      <c r="I1570" s="174">
        <v>50</v>
      </c>
      <c r="K1570" s="176">
        <f t="shared" si="172"/>
        <v>39</v>
      </c>
      <c r="L1570" s="176">
        <f t="shared" si="173"/>
        <v>40</v>
      </c>
      <c r="M1570" s="176" t="b">
        <f t="shared" si="174"/>
        <v>1</v>
      </c>
      <c r="N1570" s="176">
        <f t="shared" si="177"/>
        <v>0</v>
      </c>
      <c r="O1570" s="176"/>
    </row>
    <row r="1571" spans="1:15" x14ac:dyDescent="0.25">
      <c r="A1571" s="176">
        <f t="shared" si="171"/>
        <v>4139</v>
      </c>
      <c r="B1571" s="176" t="str">
        <f t="shared" si="176"/>
        <v>NOCON</v>
      </c>
      <c r="C1571" s="176" t="str">
        <f t="shared" si="175"/>
        <v>NOCON</v>
      </c>
      <c r="D1571" s="174" t="s">
        <v>1396</v>
      </c>
      <c r="E1571" s="174">
        <v>6065.52</v>
      </c>
      <c r="F1571" s="174">
        <v>125</v>
      </c>
      <c r="G1571" s="174">
        <v>2500</v>
      </c>
      <c r="H1571" s="174">
        <v>50</v>
      </c>
      <c r="I1571" s="174">
        <v>50</v>
      </c>
      <c r="K1571" s="176">
        <f t="shared" si="172"/>
        <v>39</v>
      </c>
      <c r="L1571" s="176">
        <f t="shared" si="173"/>
        <v>41</v>
      </c>
      <c r="M1571" s="176" t="b">
        <f t="shared" si="174"/>
        <v>1</v>
      </c>
      <c r="N1571" s="176">
        <f t="shared" si="177"/>
        <v>0</v>
      </c>
      <c r="O1571" s="176"/>
    </row>
    <row r="1572" spans="1:15" x14ac:dyDescent="0.25">
      <c r="A1572" s="176">
        <f t="shared" si="171"/>
        <v>3338</v>
      </c>
      <c r="B1572" s="176" t="str">
        <f t="shared" si="176"/>
        <v>PZT&lt;1021&gt;</v>
      </c>
      <c r="C1572" s="176" t="str">
        <f t="shared" si="175"/>
        <v>PZT&lt;1021&gt;</v>
      </c>
      <c r="D1572" s="174" t="s">
        <v>2616</v>
      </c>
      <c r="E1572" s="174">
        <v>5915.52</v>
      </c>
      <c r="F1572" s="174">
        <v>1533</v>
      </c>
      <c r="G1572" s="174">
        <v>2500</v>
      </c>
      <c r="H1572" s="174">
        <v>50</v>
      </c>
      <c r="I1572" s="174">
        <v>50</v>
      </c>
      <c r="K1572" s="176">
        <f t="shared" si="172"/>
        <v>38</v>
      </c>
      <c r="L1572" s="176">
        <f t="shared" si="173"/>
        <v>33</v>
      </c>
      <c r="M1572" s="176" t="b">
        <f t="shared" si="174"/>
        <v>1</v>
      </c>
      <c r="N1572" s="176">
        <f t="shared" si="177"/>
        <v>0</v>
      </c>
      <c r="O1572" s="176"/>
    </row>
    <row r="1573" spans="1:15" x14ac:dyDescent="0.25">
      <c r="A1573" s="176">
        <f t="shared" si="171"/>
        <v>3438</v>
      </c>
      <c r="B1573" s="176" t="str">
        <f t="shared" si="176"/>
        <v>NOCON</v>
      </c>
      <c r="C1573" s="176" t="str">
        <f t="shared" si="175"/>
        <v>NOCON</v>
      </c>
      <c r="D1573" s="174" t="s">
        <v>1396</v>
      </c>
      <c r="E1573" s="174">
        <v>5915.52</v>
      </c>
      <c r="F1573" s="174">
        <v>1357</v>
      </c>
      <c r="G1573" s="174">
        <v>2500</v>
      </c>
      <c r="H1573" s="174">
        <v>50</v>
      </c>
      <c r="I1573" s="174">
        <v>50</v>
      </c>
      <c r="K1573" s="176">
        <f t="shared" si="172"/>
        <v>38</v>
      </c>
      <c r="L1573" s="176">
        <f t="shared" si="173"/>
        <v>34</v>
      </c>
      <c r="M1573" s="176" t="b">
        <f t="shared" si="174"/>
        <v>1</v>
      </c>
      <c r="N1573" s="176">
        <f t="shared" si="177"/>
        <v>0</v>
      </c>
      <c r="O1573" s="176"/>
    </row>
    <row r="1574" spans="1:15" x14ac:dyDescent="0.25">
      <c r="A1574" s="176">
        <f t="shared" si="171"/>
        <v>3538</v>
      </c>
      <c r="B1574" s="176" t="str">
        <f t="shared" si="176"/>
        <v>NOCON</v>
      </c>
      <c r="C1574" s="176" t="str">
        <f t="shared" si="175"/>
        <v>NOCON</v>
      </c>
      <c r="D1574" s="174" t="s">
        <v>1396</v>
      </c>
      <c r="E1574" s="174">
        <v>5915.52</v>
      </c>
      <c r="F1574" s="174">
        <v>1181</v>
      </c>
      <c r="G1574" s="174">
        <v>2500</v>
      </c>
      <c r="H1574" s="174">
        <v>50</v>
      </c>
      <c r="I1574" s="174">
        <v>50</v>
      </c>
      <c r="K1574" s="176">
        <f t="shared" si="172"/>
        <v>38</v>
      </c>
      <c r="L1574" s="176">
        <f t="shared" si="173"/>
        <v>35</v>
      </c>
      <c r="M1574" s="176" t="b">
        <f t="shared" si="174"/>
        <v>1</v>
      </c>
      <c r="N1574" s="176">
        <f t="shared" si="177"/>
        <v>0</v>
      </c>
      <c r="O1574" s="176"/>
    </row>
    <row r="1575" spans="1:15" x14ac:dyDescent="0.25">
      <c r="A1575" s="176">
        <f t="shared" si="171"/>
        <v>3638</v>
      </c>
      <c r="B1575" s="176" t="str">
        <f t="shared" si="176"/>
        <v>NOCON</v>
      </c>
      <c r="C1575" s="176" t="str">
        <f t="shared" si="175"/>
        <v>NOCON</v>
      </c>
      <c r="D1575" s="174" t="s">
        <v>1396</v>
      </c>
      <c r="E1575" s="174">
        <v>5915.52</v>
      </c>
      <c r="F1575" s="174">
        <v>1005</v>
      </c>
      <c r="G1575" s="174">
        <v>2500</v>
      </c>
      <c r="H1575" s="174">
        <v>50</v>
      </c>
      <c r="I1575" s="174">
        <v>50</v>
      </c>
      <c r="K1575" s="176">
        <f t="shared" si="172"/>
        <v>38</v>
      </c>
      <c r="L1575" s="176">
        <f t="shared" si="173"/>
        <v>36</v>
      </c>
      <c r="M1575" s="176" t="b">
        <f t="shared" si="174"/>
        <v>1</v>
      </c>
      <c r="N1575" s="176">
        <f t="shared" si="177"/>
        <v>0</v>
      </c>
      <c r="O1575" s="176"/>
    </row>
    <row r="1576" spans="1:15" x14ac:dyDescent="0.25">
      <c r="A1576" s="176">
        <f t="shared" si="171"/>
        <v>3738</v>
      </c>
      <c r="B1576" s="176" t="str">
        <f t="shared" si="176"/>
        <v>NOCON</v>
      </c>
      <c r="C1576" s="176" t="str">
        <f t="shared" si="175"/>
        <v>NOCON</v>
      </c>
      <c r="D1576" s="174" t="s">
        <v>1396</v>
      </c>
      <c r="E1576" s="174">
        <v>5915.52</v>
      </c>
      <c r="F1576" s="174">
        <v>829</v>
      </c>
      <c r="G1576" s="174">
        <v>2500</v>
      </c>
      <c r="H1576" s="174">
        <v>50</v>
      </c>
      <c r="I1576" s="174">
        <v>50</v>
      </c>
      <c r="K1576" s="176">
        <f t="shared" si="172"/>
        <v>38</v>
      </c>
      <c r="L1576" s="176">
        <f t="shared" si="173"/>
        <v>37</v>
      </c>
      <c r="M1576" s="176" t="b">
        <f t="shared" si="174"/>
        <v>1</v>
      </c>
      <c r="N1576" s="176">
        <f t="shared" si="177"/>
        <v>0</v>
      </c>
      <c r="O1576" s="176"/>
    </row>
    <row r="1577" spans="1:15" x14ac:dyDescent="0.25">
      <c r="A1577" s="176">
        <f t="shared" si="171"/>
        <v>3838</v>
      </c>
      <c r="B1577" s="176" t="str">
        <f t="shared" si="176"/>
        <v>NOCON</v>
      </c>
      <c r="C1577" s="176" t="str">
        <f t="shared" si="175"/>
        <v>NOCON</v>
      </c>
      <c r="D1577" s="174" t="s">
        <v>1396</v>
      </c>
      <c r="E1577" s="174">
        <v>5915.52</v>
      </c>
      <c r="F1577" s="174">
        <v>653</v>
      </c>
      <c r="G1577" s="174">
        <v>2500</v>
      </c>
      <c r="H1577" s="174">
        <v>50</v>
      </c>
      <c r="I1577" s="174">
        <v>50</v>
      </c>
      <c r="K1577" s="176">
        <f t="shared" si="172"/>
        <v>38</v>
      </c>
      <c r="L1577" s="176">
        <f t="shared" si="173"/>
        <v>38</v>
      </c>
      <c r="M1577" s="176" t="b">
        <f t="shared" si="174"/>
        <v>1</v>
      </c>
      <c r="N1577" s="176">
        <f t="shared" si="177"/>
        <v>0</v>
      </c>
      <c r="O1577" s="176"/>
    </row>
    <row r="1578" spans="1:15" x14ac:dyDescent="0.25">
      <c r="A1578" s="176">
        <f t="shared" si="171"/>
        <v>3938</v>
      </c>
      <c r="B1578" s="176" t="str">
        <f t="shared" si="176"/>
        <v>NOCON</v>
      </c>
      <c r="C1578" s="176" t="str">
        <f t="shared" si="175"/>
        <v>NOCON</v>
      </c>
      <c r="D1578" s="174" t="s">
        <v>1396</v>
      </c>
      <c r="E1578" s="174">
        <v>5915.52</v>
      </c>
      <c r="F1578" s="174">
        <v>477</v>
      </c>
      <c r="G1578" s="174">
        <v>2500</v>
      </c>
      <c r="H1578" s="174">
        <v>50</v>
      </c>
      <c r="I1578" s="174">
        <v>50</v>
      </c>
      <c r="K1578" s="176">
        <f t="shared" si="172"/>
        <v>38</v>
      </c>
      <c r="L1578" s="176">
        <f t="shared" si="173"/>
        <v>39</v>
      </c>
      <c r="M1578" s="176" t="b">
        <f t="shared" si="174"/>
        <v>1</v>
      </c>
      <c r="N1578" s="176">
        <f t="shared" si="177"/>
        <v>0</v>
      </c>
      <c r="O1578" s="176"/>
    </row>
    <row r="1579" spans="1:15" x14ac:dyDescent="0.25">
      <c r="A1579" s="176">
        <f t="shared" si="171"/>
        <v>4038</v>
      </c>
      <c r="B1579" s="176" t="str">
        <f t="shared" si="176"/>
        <v>NOCON</v>
      </c>
      <c r="C1579" s="176" t="str">
        <f t="shared" si="175"/>
        <v>NOCON</v>
      </c>
      <c r="D1579" s="174" t="s">
        <v>1396</v>
      </c>
      <c r="E1579" s="174">
        <v>5915.52</v>
      </c>
      <c r="F1579" s="174">
        <v>301</v>
      </c>
      <c r="G1579" s="174">
        <v>2500</v>
      </c>
      <c r="H1579" s="174">
        <v>50</v>
      </c>
      <c r="I1579" s="174">
        <v>50</v>
      </c>
      <c r="K1579" s="176">
        <f t="shared" si="172"/>
        <v>38</v>
      </c>
      <c r="L1579" s="176">
        <f t="shared" si="173"/>
        <v>40</v>
      </c>
      <c r="M1579" s="176" t="b">
        <f t="shared" si="174"/>
        <v>1</v>
      </c>
      <c r="N1579" s="176">
        <f t="shared" si="177"/>
        <v>0</v>
      </c>
      <c r="O1579" s="176"/>
    </row>
    <row r="1580" spans="1:15" x14ac:dyDescent="0.25">
      <c r="A1580" s="176">
        <f t="shared" si="171"/>
        <v>4138</v>
      </c>
      <c r="B1580" s="176" t="str">
        <f t="shared" si="176"/>
        <v>NOCON</v>
      </c>
      <c r="C1580" s="176" t="str">
        <f t="shared" si="175"/>
        <v>NOCON</v>
      </c>
      <c r="D1580" s="174" t="s">
        <v>1396</v>
      </c>
      <c r="E1580" s="174">
        <v>5915.52</v>
      </c>
      <c r="F1580" s="174">
        <v>125</v>
      </c>
      <c r="G1580" s="174">
        <v>2500</v>
      </c>
      <c r="H1580" s="174">
        <v>50</v>
      </c>
      <c r="I1580" s="174">
        <v>50</v>
      </c>
      <c r="K1580" s="176">
        <f t="shared" si="172"/>
        <v>38</v>
      </c>
      <c r="L1580" s="176">
        <f t="shared" si="173"/>
        <v>41</v>
      </c>
      <c r="M1580" s="176" t="b">
        <f t="shared" si="174"/>
        <v>1</v>
      </c>
      <c r="N1580" s="176">
        <f t="shared" si="177"/>
        <v>0</v>
      </c>
      <c r="O1580" s="176"/>
    </row>
    <row r="1581" spans="1:15" x14ac:dyDescent="0.25">
      <c r="A1581" s="176">
        <f t="shared" si="171"/>
        <v>3237</v>
      </c>
      <c r="B1581" s="176" t="str">
        <f t="shared" si="176"/>
        <v>PZT&lt;988&gt;</v>
      </c>
      <c r="C1581" s="176" t="str">
        <f t="shared" si="175"/>
        <v>PZT&lt;988&gt;</v>
      </c>
      <c r="D1581" s="174" t="s">
        <v>2617</v>
      </c>
      <c r="E1581" s="174">
        <v>5765.52</v>
      </c>
      <c r="F1581" s="174">
        <v>1709</v>
      </c>
      <c r="G1581" s="174">
        <v>2500</v>
      </c>
      <c r="H1581" s="174">
        <v>50</v>
      </c>
      <c r="I1581" s="174">
        <v>50</v>
      </c>
      <c r="K1581" s="176">
        <f t="shared" si="172"/>
        <v>37</v>
      </c>
      <c r="L1581" s="176">
        <f t="shared" si="173"/>
        <v>32</v>
      </c>
      <c r="M1581" s="176" t="b">
        <f t="shared" si="174"/>
        <v>1</v>
      </c>
      <c r="N1581" s="176">
        <f t="shared" si="177"/>
        <v>0</v>
      </c>
      <c r="O1581" s="176"/>
    </row>
    <row r="1582" spans="1:15" x14ac:dyDescent="0.25">
      <c r="A1582" s="176">
        <f t="shared" si="171"/>
        <v>3337</v>
      </c>
      <c r="B1582" s="176" t="str">
        <f t="shared" si="176"/>
        <v>PZT&lt;1020&gt;</v>
      </c>
      <c r="C1582" s="176" t="str">
        <f t="shared" si="175"/>
        <v>PZT&lt;1020&gt;</v>
      </c>
      <c r="D1582" s="174" t="s">
        <v>2618</v>
      </c>
      <c r="E1582" s="174">
        <v>5765.52</v>
      </c>
      <c r="F1582" s="174">
        <v>1533</v>
      </c>
      <c r="G1582" s="174">
        <v>2500</v>
      </c>
      <c r="H1582" s="174">
        <v>50</v>
      </c>
      <c r="I1582" s="174">
        <v>50</v>
      </c>
      <c r="K1582" s="176">
        <f t="shared" si="172"/>
        <v>37</v>
      </c>
      <c r="L1582" s="176">
        <f t="shared" si="173"/>
        <v>33</v>
      </c>
      <c r="M1582" s="176" t="b">
        <f t="shared" si="174"/>
        <v>1</v>
      </c>
      <c r="N1582" s="176">
        <f t="shared" si="177"/>
        <v>0</v>
      </c>
      <c r="O1582" s="176"/>
    </row>
    <row r="1583" spans="1:15" x14ac:dyDescent="0.25">
      <c r="A1583" s="176">
        <f t="shared" si="171"/>
        <v>3437</v>
      </c>
      <c r="B1583" s="176" t="str">
        <f t="shared" si="176"/>
        <v>NOCON</v>
      </c>
      <c r="C1583" s="176" t="str">
        <f t="shared" si="175"/>
        <v>NOCON</v>
      </c>
      <c r="D1583" s="174" t="s">
        <v>1396</v>
      </c>
      <c r="E1583" s="174">
        <v>5765.52</v>
      </c>
      <c r="F1583" s="174">
        <v>1357</v>
      </c>
      <c r="G1583" s="174">
        <v>2500</v>
      </c>
      <c r="H1583" s="174">
        <v>50</v>
      </c>
      <c r="I1583" s="174">
        <v>50</v>
      </c>
      <c r="K1583" s="176">
        <f t="shared" si="172"/>
        <v>37</v>
      </c>
      <c r="L1583" s="176">
        <f t="shared" si="173"/>
        <v>34</v>
      </c>
      <c r="M1583" s="176" t="b">
        <f t="shared" si="174"/>
        <v>1</v>
      </c>
      <c r="N1583" s="176">
        <f t="shared" si="177"/>
        <v>0</v>
      </c>
      <c r="O1583" s="176"/>
    </row>
    <row r="1584" spans="1:15" x14ac:dyDescent="0.25">
      <c r="A1584" s="176">
        <f t="shared" si="171"/>
        <v>3537</v>
      </c>
      <c r="B1584" s="176" t="str">
        <f t="shared" si="176"/>
        <v>NOCON</v>
      </c>
      <c r="C1584" s="176" t="str">
        <f t="shared" si="175"/>
        <v>NOCON</v>
      </c>
      <c r="D1584" s="174" t="s">
        <v>1396</v>
      </c>
      <c r="E1584" s="174">
        <v>5765.52</v>
      </c>
      <c r="F1584" s="174">
        <v>1181</v>
      </c>
      <c r="G1584" s="174">
        <v>2500</v>
      </c>
      <c r="H1584" s="174">
        <v>50</v>
      </c>
      <c r="I1584" s="174">
        <v>50</v>
      </c>
      <c r="K1584" s="176">
        <f t="shared" si="172"/>
        <v>37</v>
      </c>
      <c r="L1584" s="176">
        <f t="shared" si="173"/>
        <v>35</v>
      </c>
      <c r="M1584" s="176" t="b">
        <f t="shared" si="174"/>
        <v>1</v>
      </c>
      <c r="N1584" s="176">
        <f t="shared" si="177"/>
        <v>0</v>
      </c>
      <c r="O1584" s="176"/>
    </row>
    <row r="1585" spans="1:15" x14ac:dyDescent="0.25">
      <c r="A1585" s="176">
        <f t="shared" si="171"/>
        <v>3637</v>
      </c>
      <c r="B1585" s="176" t="str">
        <f t="shared" si="176"/>
        <v>NOCON</v>
      </c>
      <c r="C1585" s="176" t="str">
        <f t="shared" si="175"/>
        <v>NOCON</v>
      </c>
      <c r="D1585" s="174" t="s">
        <v>1396</v>
      </c>
      <c r="E1585" s="174">
        <v>5765.52</v>
      </c>
      <c r="F1585" s="174">
        <v>1005</v>
      </c>
      <c r="G1585" s="174">
        <v>2500</v>
      </c>
      <c r="H1585" s="174">
        <v>50</v>
      </c>
      <c r="I1585" s="174">
        <v>50</v>
      </c>
      <c r="K1585" s="176">
        <f t="shared" si="172"/>
        <v>37</v>
      </c>
      <c r="L1585" s="176">
        <f t="shared" si="173"/>
        <v>36</v>
      </c>
      <c r="M1585" s="176" t="b">
        <f t="shared" si="174"/>
        <v>1</v>
      </c>
      <c r="N1585" s="176">
        <f t="shared" si="177"/>
        <v>0</v>
      </c>
      <c r="O1585" s="176"/>
    </row>
    <row r="1586" spans="1:15" x14ac:dyDescent="0.25">
      <c r="A1586" s="176">
        <f t="shared" si="171"/>
        <v>3737</v>
      </c>
      <c r="B1586" s="176" t="str">
        <f t="shared" si="176"/>
        <v>VSSRX</v>
      </c>
      <c r="C1586" s="176" t="str">
        <f t="shared" si="175"/>
        <v>VSSRX&lt;32&gt;</v>
      </c>
      <c r="D1586" s="174" t="s">
        <v>2619</v>
      </c>
      <c r="E1586" s="174">
        <v>5765.52</v>
      </c>
      <c r="F1586" s="174">
        <v>829</v>
      </c>
      <c r="G1586" s="174">
        <v>2500</v>
      </c>
      <c r="H1586" s="174">
        <v>50</v>
      </c>
      <c r="I1586" s="174">
        <v>50</v>
      </c>
      <c r="K1586" s="176">
        <f t="shared" si="172"/>
        <v>37</v>
      </c>
      <c r="L1586" s="176">
        <f t="shared" si="173"/>
        <v>37</v>
      </c>
      <c r="M1586" s="176" t="b">
        <f t="shared" si="174"/>
        <v>1</v>
      </c>
      <c r="N1586" s="176">
        <f t="shared" si="177"/>
        <v>0</v>
      </c>
      <c r="O1586" s="176"/>
    </row>
    <row r="1587" spans="1:15" x14ac:dyDescent="0.25">
      <c r="A1587" s="176">
        <f t="shared" si="171"/>
        <v>3837</v>
      </c>
      <c r="B1587" s="176" t="str">
        <f t="shared" si="176"/>
        <v>RX_OUT&lt;15&gt;</v>
      </c>
      <c r="C1587" s="176" t="str">
        <f t="shared" si="175"/>
        <v>RX_OUT&lt;15&gt;</v>
      </c>
      <c r="D1587" s="174" t="s">
        <v>2620</v>
      </c>
      <c r="E1587" s="174">
        <v>5765.52</v>
      </c>
      <c r="F1587" s="174">
        <v>653</v>
      </c>
      <c r="G1587" s="174">
        <v>2500</v>
      </c>
      <c r="H1587" s="174">
        <v>50</v>
      </c>
      <c r="I1587" s="174">
        <v>50</v>
      </c>
      <c r="K1587" s="176">
        <f t="shared" si="172"/>
        <v>37</v>
      </c>
      <c r="L1587" s="176">
        <f t="shared" si="173"/>
        <v>38</v>
      </c>
      <c r="M1587" s="176" t="b">
        <f t="shared" si="174"/>
        <v>1</v>
      </c>
      <c r="N1587" s="176">
        <f t="shared" si="177"/>
        <v>0</v>
      </c>
      <c r="O1587" s="176"/>
    </row>
    <row r="1588" spans="1:15" x14ac:dyDescent="0.25">
      <c r="A1588" s="176">
        <f t="shared" si="171"/>
        <v>3937</v>
      </c>
      <c r="B1588" s="176" t="str">
        <f t="shared" si="176"/>
        <v>VDDBUF</v>
      </c>
      <c r="C1588" s="176" t="str">
        <f t="shared" si="175"/>
        <v>VDDBUF&lt;16&gt;</v>
      </c>
      <c r="D1588" s="174" t="s">
        <v>2621</v>
      </c>
      <c r="E1588" s="174">
        <v>5765.52</v>
      </c>
      <c r="F1588" s="174">
        <v>477</v>
      </c>
      <c r="G1588" s="174">
        <v>2500</v>
      </c>
      <c r="H1588" s="174">
        <v>50</v>
      </c>
      <c r="I1588" s="174">
        <v>50</v>
      </c>
      <c r="K1588" s="176">
        <f t="shared" si="172"/>
        <v>37</v>
      </c>
      <c r="L1588" s="176">
        <f t="shared" si="173"/>
        <v>39</v>
      </c>
      <c r="M1588" s="176" t="b">
        <f t="shared" si="174"/>
        <v>1</v>
      </c>
      <c r="N1588" s="176">
        <f t="shared" si="177"/>
        <v>0</v>
      </c>
      <c r="O1588" s="176"/>
    </row>
    <row r="1589" spans="1:15" x14ac:dyDescent="0.25">
      <c r="A1589" s="176">
        <f t="shared" si="171"/>
        <v>4037</v>
      </c>
      <c r="B1589" s="176" t="str">
        <f t="shared" si="176"/>
        <v>RX_OUT&lt;47&gt;</v>
      </c>
      <c r="C1589" s="176" t="str">
        <f t="shared" si="175"/>
        <v>RX_OUT&lt;47&gt;</v>
      </c>
      <c r="D1589" s="174" t="s">
        <v>2622</v>
      </c>
      <c r="E1589" s="174">
        <v>5765.52</v>
      </c>
      <c r="F1589" s="174">
        <v>301</v>
      </c>
      <c r="G1589" s="174">
        <v>2500</v>
      </c>
      <c r="H1589" s="174">
        <v>50</v>
      </c>
      <c r="I1589" s="174">
        <v>50</v>
      </c>
      <c r="K1589" s="176">
        <f t="shared" si="172"/>
        <v>37</v>
      </c>
      <c r="L1589" s="176">
        <f t="shared" si="173"/>
        <v>40</v>
      </c>
      <c r="M1589" s="176" t="b">
        <f t="shared" si="174"/>
        <v>1</v>
      </c>
      <c r="N1589" s="176">
        <f t="shared" si="177"/>
        <v>0</v>
      </c>
      <c r="O1589" s="176"/>
    </row>
    <row r="1590" spans="1:15" x14ac:dyDescent="0.25">
      <c r="A1590" s="176">
        <f t="shared" si="171"/>
        <v>4137</v>
      </c>
      <c r="B1590" s="176" t="str">
        <f t="shared" si="176"/>
        <v>VSSRX</v>
      </c>
      <c r="C1590" s="176" t="str">
        <f t="shared" si="175"/>
        <v>VSSRX&lt;65&gt;</v>
      </c>
      <c r="D1590" s="174" t="s">
        <v>2623</v>
      </c>
      <c r="E1590" s="174">
        <v>5765.52</v>
      </c>
      <c r="F1590" s="174">
        <v>125</v>
      </c>
      <c r="G1590" s="174">
        <v>2500</v>
      </c>
      <c r="H1590" s="174">
        <v>50</v>
      </c>
      <c r="I1590" s="174">
        <v>50</v>
      </c>
      <c r="K1590" s="176">
        <f t="shared" si="172"/>
        <v>37</v>
      </c>
      <c r="L1590" s="176">
        <f t="shared" si="173"/>
        <v>41</v>
      </c>
      <c r="M1590" s="176" t="b">
        <f t="shared" si="174"/>
        <v>1</v>
      </c>
      <c r="N1590" s="176">
        <f t="shared" si="177"/>
        <v>0</v>
      </c>
      <c r="O1590" s="176"/>
    </row>
    <row r="1591" spans="1:15" x14ac:dyDescent="0.25">
      <c r="A1591" s="176">
        <f t="shared" si="171"/>
        <v>3136</v>
      </c>
      <c r="B1591" s="176" t="str">
        <f t="shared" si="176"/>
        <v>VDDHV</v>
      </c>
      <c r="C1591" s="176" t="str">
        <f t="shared" si="175"/>
        <v>VDDHV&lt;178&gt;</v>
      </c>
      <c r="D1591" s="174" t="s">
        <v>2624</v>
      </c>
      <c r="E1591" s="174">
        <v>5615.52</v>
      </c>
      <c r="F1591" s="174">
        <v>1885</v>
      </c>
      <c r="G1591" s="174">
        <v>2500</v>
      </c>
      <c r="H1591" s="174">
        <v>50</v>
      </c>
      <c r="I1591" s="174">
        <v>50</v>
      </c>
      <c r="K1591" s="176">
        <f t="shared" si="172"/>
        <v>36</v>
      </c>
      <c r="L1591" s="176">
        <f t="shared" si="173"/>
        <v>31</v>
      </c>
      <c r="M1591" s="176" t="b">
        <f t="shared" si="174"/>
        <v>1</v>
      </c>
      <c r="N1591" s="176">
        <f t="shared" si="177"/>
        <v>0</v>
      </c>
      <c r="O1591" s="176"/>
    </row>
    <row r="1592" spans="1:15" x14ac:dyDescent="0.25">
      <c r="A1592" s="176">
        <f t="shared" si="171"/>
        <v>3236</v>
      </c>
      <c r="B1592" s="176" t="str">
        <f t="shared" si="176"/>
        <v>VDDHV</v>
      </c>
      <c r="C1592" s="176" t="str">
        <f t="shared" si="175"/>
        <v>VDDHV&lt;184&gt;</v>
      </c>
      <c r="D1592" s="174" t="s">
        <v>2625</v>
      </c>
      <c r="E1592" s="174">
        <v>5615.52</v>
      </c>
      <c r="F1592" s="174">
        <v>1709</v>
      </c>
      <c r="G1592" s="174">
        <v>2500</v>
      </c>
      <c r="H1592" s="174">
        <v>50</v>
      </c>
      <c r="I1592" s="174">
        <v>50</v>
      </c>
      <c r="K1592" s="176">
        <f t="shared" si="172"/>
        <v>36</v>
      </c>
      <c r="L1592" s="176">
        <f t="shared" si="173"/>
        <v>32</v>
      </c>
      <c r="M1592" s="176" t="b">
        <f t="shared" si="174"/>
        <v>1</v>
      </c>
      <c r="N1592" s="176">
        <f t="shared" si="177"/>
        <v>0</v>
      </c>
      <c r="O1592" s="176"/>
    </row>
    <row r="1593" spans="1:15" x14ac:dyDescent="0.25">
      <c r="A1593" s="176">
        <f t="shared" si="171"/>
        <v>3336</v>
      </c>
      <c r="B1593" s="176" t="str">
        <f t="shared" si="176"/>
        <v>VDDHV</v>
      </c>
      <c r="C1593" s="176" t="str">
        <f t="shared" si="175"/>
        <v>VDDHV&lt;190&gt;</v>
      </c>
      <c r="D1593" s="174" t="s">
        <v>2626</v>
      </c>
      <c r="E1593" s="174">
        <v>5615.52</v>
      </c>
      <c r="F1593" s="174">
        <v>1533</v>
      </c>
      <c r="G1593" s="174">
        <v>2500</v>
      </c>
      <c r="H1593" s="174">
        <v>50</v>
      </c>
      <c r="I1593" s="174">
        <v>50</v>
      </c>
      <c r="K1593" s="176">
        <f t="shared" si="172"/>
        <v>36</v>
      </c>
      <c r="L1593" s="176">
        <f t="shared" si="173"/>
        <v>33</v>
      </c>
      <c r="M1593" s="176" t="b">
        <f t="shared" si="174"/>
        <v>1</v>
      </c>
      <c r="N1593" s="176">
        <f t="shared" si="177"/>
        <v>0</v>
      </c>
      <c r="O1593" s="176"/>
    </row>
    <row r="1594" spans="1:15" x14ac:dyDescent="0.25">
      <c r="A1594" s="176">
        <f t="shared" si="171"/>
        <v>3436</v>
      </c>
      <c r="B1594" s="176" t="str">
        <f t="shared" si="176"/>
        <v>NOCON</v>
      </c>
      <c r="C1594" s="176" t="str">
        <f t="shared" si="175"/>
        <v>NOCON</v>
      </c>
      <c r="D1594" s="174" t="s">
        <v>1396</v>
      </c>
      <c r="E1594" s="174">
        <v>5615.52</v>
      </c>
      <c r="F1594" s="174">
        <v>1357</v>
      </c>
      <c r="G1594" s="174">
        <v>2500</v>
      </c>
      <c r="H1594" s="174">
        <v>50</v>
      </c>
      <c r="I1594" s="174">
        <v>50</v>
      </c>
      <c r="K1594" s="176">
        <f t="shared" si="172"/>
        <v>36</v>
      </c>
      <c r="L1594" s="176">
        <f t="shared" si="173"/>
        <v>34</v>
      </c>
      <c r="M1594" s="176" t="b">
        <f t="shared" si="174"/>
        <v>1</v>
      </c>
      <c r="N1594" s="176">
        <f t="shared" si="177"/>
        <v>0</v>
      </c>
      <c r="O1594" s="176"/>
    </row>
    <row r="1595" spans="1:15" x14ac:dyDescent="0.25">
      <c r="A1595" s="176">
        <f t="shared" si="171"/>
        <v>3536</v>
      </c>
      <c r="B1595" s="176" t="str">
        <f t="shared" si="176"/>
        <v>NOCON</v>
      </c>
      <c r="C1595" s="176" t="str">
        <f t="shared" si="175"/>
        <v>NOCON</v>
      </c>
      <c r="D1595" s="174" t="s">
        <v>1396</v>
      </c>
      <c r="E1595" s="174">
        <v>5615.52</v>
      </c>
      <c r="F1595" s="174">
        <v>1181</v>
      </c>
      <c r="G1595" s="174">
        <v>2500</v>
      </c>
      <c r="H1595" s="174">
        <v>50</v>
      </c>
      <c r="I1595" s="174">
        <v>50</v>
      </c>
      <c r="K1595" s="176">
        <f t="shared" si="172"/>
        <v>36</v>
      </c>
      <c r="L1595" s="176">
        <f t="shared" si="173"/>
        <v>35</v>
      </c>
      <c r="M1595" s="176" t="b">
        <f t="shared" si="174"/>
        <v>1</v>
      </c>
      <c r="N1595" s="176">
        <f t="shared" si="177"/>
        <v>0</v>
      </c>
      <c r="O1595" s="176"/>
    </row>
    <row r="1596" spans="1:15" x14ac:dyDescent="0.25">
      <c r="A1596" s="176">
        <f t="shared" si="171"/>
        <v>3636</v>
      </c>
      <c r="B1596" s="176" t="str">
        <f t="shared" si="176"/>
        <v>NOCON</v>
      </c>
      <c r="C1596" s="176" t="str">
        <f t="shared" si="175"/>
        <v>NOCON</v>
      </c>
      <c r="D1596" s="174" t="s">
        <v>1396</v>
      </c>
      <c r="E1596" s="174">
        <v>5615.52</v>
      </c>
      <c r="F1596" s="174">
        <v>1005</v>
      </c>
      <c r="G1596" s="174">
        <v>2500</v>
      </c>
      <c r="H1596" s="174">
        <v>50</v>
      </c>
      <c r="I1596" s="174">
        <v>50</v>
      </c>
      <c r="K1596" s="176">
        <f t="shared" si="172"/>
        <v>36</v>
      </c>
      <c r="L1596" s="176">
        <f t="shared" si="173"/>
        <v>36</v>
      </c>
      <c r="M1596" s="176" t="b">
        <f t="shared" si="174"/>
        <v>1</v>
      </c>
      <c r="N1596" s="176">
        <f t="shared" si="177"/>
        <v>0</v>
      </c>
      <c r="O1596" s="176"/>
    </row>
    <row r="1597" spans="1:15" x14ac:dyDescent="0.25">
      <c r="A1597" s="176">
        <f t="shared" si="171"/>
        <v>3736</v>
      </c>
      <c r="B1597" s="176" t="str">
        <f t="shared" si="176"/>
        <v>VSSRX</v>
      </c>
      <c r="C1597" s="176" t="str">
        <f t="shared" si="175"/>
        <v>VSSRX&lt;31&gt;</v>
      </c>
      <c r="D1597" s="174" t="s">
        <v>2627</v>
      </c>
      <c r="E1597" s="174">
        <v>5615.52</v>
      </c>
      <c r="F1597" s="174">
        <v>829</v>
      </c>
      <c r="G1597" s="174">
        <v>2500</v>
      </c>
      <c r="H1597" s="174">
        <v>50</v>
      </c>
      <c r="I1597" s="174">
        <v>50</v>
      </c>
      <c r="K1597" s="176">
        <f t="shared" si="172"/>
        <v>36</v>
      </c>
      <c r="L1597" s="176">
        <f t="shared" si="173"/>
        <v>37</v>
      </c>
      <c r="M1597" s="176" t="b">
        <f t="shared" si="174"/>
        <v>1</v>
      </c>
      <c r="N1597" s="176">
        <f t="shared" si="177"/>
        <v>0</v>
      </c>
      <c r="O1597" s="176"/>
    </row>
    <row r="1598" spans="1:15" x14ac:dyDescent="0.25">
      <c r="A1598" s="176">
        <f t="shared" si="171"/>
        <v>3836</v>
      </c>
      <c r="B1598" s="176" t="str">
        <f t="shared" si="176"/>
        <v>RX_OUT&lt;31&gt;</v>
      </c>
      <c r="C1598" s="176" t="str">
        <f t="shared" si="175"/>
        <v>RX_OUT&lt;31&gt;</v>
      </c>
      <c r="D1598" s="174" t="s">
        <v>2628</v>
      </c>
      <c r="E1598" s="174">
        <v>5615.52</v>
      </c>
      <c r="F1598" s="174">
        <v>653</v>
      </c>
      <c r="G1598" s="174">
        <v>2500</v>
      </c>
      <c r="H1598" s="174">
        <v>50</v>
      </c>
      <c r="I1598" s="174">
        <v>50</v>
      </c>
      <c r="K1598" s="176">
        <f t="shared" si="172"/>
        <v>36</v>
      </c>
      <c r="L1598" s="176">
        <f t="shared" si="173"/>
        <v>38</v>
      </c>
      <c r="M1598" s="176" t="b">
        <f t="shared" si="174"/>
        <v>1</v>
      </c>
      <c r="N1598" s="176">
        <f t="shared" si="177"/>
        <v>0</v>
      </c>
      <c r="O1598" s="176"/>
    </row>
    <row r="1599" spans="1:15" x14ac:dyDescent="0.25">
      <c r="A1599" s="176">
        <f t="shared" si="171"/>
        <v>3936</v>
      </c>
      <c r="B1599" s="176" t="str">
        <f t="shared" si="176"/>
        <v>VSSBUF</v>
      </c>
      <c r="C1599" s="176" t="str">
        <f t="shared" si="175"/>
        <v>VSSBUF&lt;15&gt;</v>
      </c>
      <c r="D1599" s="174" t="s">
        <v>2629</v>
      </c>
      <c r="E1599" s="174">
        <v>5615.52</v>
      </c>
      <c r="F1599" s="174">
        <v>477</v>
      </c>
      <c r="G1599" s="174">
        <v>2500</v>
      </c>
      <c r="H1599" s="174">
        <v>50</v>
      </c>
      <c r="I1599" s="174">
        <v>50</v>
      </c>
      <c r="K1599" s="176">
        <f t="shared" si="172"/>
        <v>36</v>
      </c>
      <c r="L1599" s="176">
        <f t="shared" si="173"/>
        <v>39</v>
      </c>
      <c r="M1599" s="176" t="b">
        <f t="shared" si="174"/>
        <v>1</v>
      </c>
      <c r="N1599" s="176">
        <f t="shared" si="177"/>
        <v>0</v>
      </c>
      <c r="O1599" s="176"/>
    </row>
    <row r="1600" spans="1:15" x14ac:dyDescent="0.25">
      <c r="A1600" s="176">
        <f t="shared" si="171"/>
        <v>4036</v>
      </c>
      <c r="B1600" s="176" t="str">
        <f t="shared" si="176"/>
        <v>RX_OUT&lt;63&gt;</v>
      </c>
      <c r="C1600" s="176" t="str">
        <f t="shared" si="175"/>
        <v>RX_OUT&lt;63&gt;</v>
      </c>
      <c r="D1600" s="174" t="s">
        <v>2630</v>
      </c>
      <c r="E1600" s="174">
        <v>5615.52</v>
      </c>
      <c r="F1600" s="174">
        <v>301</v>
      </c>
      <c r="G1600" s="174">
        <v>2500</v>
      </c>
      <c r="H1600" s="174">
        <v>50</v>
      </c>
      <c r="I1600" s="174">
        <v>50</v>
      </c>
      <c r="K1600" s="176">
        <f t="shared" si="172"/>
        <v>36</v>
      </c>
      <c r="L1600" s="176">
        <f t="shared" si="173"/>
        <v>40</v>
      </c>
      <c r="M1600" s="176" t="b">
        <f t="shared" si="174"/>
        <v>1</v>
      </c>
      <c r="N1600" s="176">
        <f t="shared" si="177"/>
        <v>0</v>
      </c>
      <c r="O1600" s="176"/>
    </row>
    <row r="1601" spans="1:15" x14ac:dyDescent="0.25">
      <c r="A1601" s="176">
        <f t="shared" si="171"/>
        <v>4136</v>
      </c>
      <c r="B1601" s="176" t="str">
        <f t="shared" si="176"/>
        <v>VSSRX</v>
      </c>
      <c r="C1601" s="176" t="str">
        <f t="shared" si="175"/>
        <v>VSSRX&lt;64&gt;</v>
      </c>
      <c r="D1601" s="174" t="s">
        <v>2631</v>
      </c>
      <c r="E1601" s="174">
        <v>5615.52</v>
      </c>
      <c r="F1601" s="174">
        <v>125</v>
      </c>
      <c r="G1601" s="174">
        <v>2500</v>
      </c>
      <c r="H1601" s="174">
        <v>50</v>
      </c>
      <c r="I1601" s="174">
        <v>50</v>
      </c>
      <c r="K1601" s="176">
        <f t="shared" si="172"/>
        <v>36</v>
      </c>
      <c r="L1601" s="176">
        <f t="shared" si="173"/>
        <v>41</v>
      </c>
      <c r="M1601" s="176" t="b">
        <f t="shared" si="174"/>
        <v>1</v>
      </c>
      <c r="N1601" s="176">
        <f t="shared" si="177"/>
        <v>0</v>
      </c>
      <c r="O1601" s="176"/>
    </row>
    <row r="1602" spans="1:15" x14ac:dyDescent="0.25">
      <c r="A1602" s="176">
        <f t="shared" si="171"/>
        <v>3035</v>
      </c>
      <c r="B1602" s="176" t="str">
        <f t="shared" si="176"/>
        <v>PZT&lt;923&gt;</v>
      </c>
      <c r="C1602" s="176" t="str">
        <f t="shared" si="175"/>
        <v>PZT&lt;923&gt;</v>
      </c>
      <c r="D1602" s="174" t="s">
        <v>2632</v>
      </c>
      <c r="E1602" s="174">
        <v>5465.52</v>
      </c>
      <c r="F1602" s="174">
        <v>2061</v>
      </c>
      <c r="G1602" s="174">
        <v>2500</v>
      </c>
      <c r="H1602" s="174">
        <v>50</v>
      </c>
      <c r="I1602" s="174">
        <v>50</v>
      </c>
      <c r="K1602" s="176">
        <f t="shared" si="172"/>
        <v>35</v>
      </c>
      <c r="L1602" s="176">
        <f t="shared" si="173"/>
        <v>30</v>
      </c>
      <c r="M1602" s="176" t="b">
        <f t="shared" si="174"/>
        <v>1</v>
      </c>
      <c r="N1602" s="176">
        <f t="shared" si="177"/>
        <v>0</v>
      </c>
      <c r="O1602" s="176"/>
    </row>
    <row r="1603" spans="1:15" x14ac:dyDescent="0.25">
      <c r="A1603" s="176">
        <f t="shared" ref="A1603:A1666" si="178">ROUND(K1603,0)+100*ROUND(L1603,0)</f>
        <v>3135</v>
      </c>
      <c r="B1603" s="176" t="str">
        <f t="shared" si="176"/>
        <v>PZT&lt;955&gt;</v>
      </c>
      <c r="C1603" s="176" t="str">
        <f t="shared" si="175"/>
        <v>PZT&lt;955&gt;</v>
      </c>
      <c r="D1603" s="174" t="s">
        <v>2633</v>
      </c>
      <c r="E1603" s="174">
        <v>5465.52</v>
      </c>
      <c r="F1603" s="174">
        <v>1885</v>
      </c>
      <c r="G1603" s="174">
        <v>2500</v>
      </c>
      <c r="H1603" s="174">
        <v>50</v>
      </c>
      <c r="I1603" s="174">
        <v>50</v>
      </c>
      <c r="K1603" s="176">
        <f t="shared" ref="K1603:K1666" si="179">(E1603-$Q$1)/150</f>
        <v>35</v>
      </c>
      <c r="L1603" s="176">
        <f t="shared" ref="L1603:L1666" si="180">($Q$2-F1603)/176</f>
        <v>31</v>
      </c>
      <c r="M1603" s="176" t="b">
        <f t="shared" ref="M1603:M1666" si="181">N1603&lt;0.000000000001</f>
        <v>1</v>
      </c>
      <c r="N1603" s="176">
        <f t="shared" si="177"/>
        <v>0</v>
      </c>
      <c r="O1603" s="176"/>
    </row>
    <row r="1604" spans="1:15" x14ac:dyDescent="0.25">
      <c r="A1604" s="176">
        <f t="shared" si="178"/>
        <v>3235</v>
      </c>
      <c r="B1604" s="176" t="str">
        <f t="shared" si="176"/>
        <v>PZT&lt;987&gt;</v>
      </c>
      <c r="C1604" s="176" t="str">
        <f t="shared" si="175"/>
        <v>PZT&lt;987&gt;</v>
      </c>
      <c r="D1604" s="174" t="s">
        <v>2634</v>
      </c>
      <c r="E1604" s="174">
        <v>5465.52</v>
      </c>
      <c r="F1604" s="174">
        <v>1709</v>
      </c>
      <c r="G1604" s="174">
        <v>2500</v>
      </c>
      <c r="H1604" s="174">
        <v>50</v>
      </c>
      <c r="I1604" s="174">
        <v>50</v>
      </c>
      <c r="K1604" s="176">
        <f t="shared" si="179"/>
        <v>35</v>
      </c>
      <c r="L1604" s="176">
        <f t="shared" si="180"/>
        <v>32</v>
      </c>
      <c r="M1604" s="176" t="b">
        <f t="shared" si="181"/>
        <v>1</v>
      </c>
      <c r="N1604" s="176">
        <f t="shared" si="177"/>
        <v>0</v>
      </c>
      <c r="O1604" s="176"/>
    </row>
    <row r="1605" spans="1:15" x14ac:dyDescent="0.25">
      <c r="A1605" s="176">
        <f t="shared" si="178"/>
        <v>3335</v>
      </c>
      <c r="B1605" s="176" t="str">
        <f t="shared" si="176"/>
        <v>PZT&lt;1019&gt;</v>
      </c>
      <c r="C1605" s="176" t="str">
        <f t="shared" ref="C1605:C1668" si="182">IF(D1605="NO_NAME","NOCON",RIGHT(D1605,LEN(D1605)-2))</f>
        <v>PZT&lt;1019&gt;</v>
      </c>
      <c r="D1605" s="174" t="s">
        <v>2635</v>
      </c>
      <c r="E1605" s="174">
        <v>5465.52</v>
      </c>
      <c r="F1605" s="174">
        <v>1533</v>
      </c>
      <c r="G1605" s="174">
        <v>2500</v>
      </c>
      <c r="H1605" s="174">
        <v>50</v>
      </c>
      <c r="I1605" s="174">
        <v>50</v>
      </c>
      <c r="K1605" s="176">
        <f t="shared" si="179"/>
        <v>35</v>
      </c>
      <c r="L1605" s="176">
        <f t="shared" si="180"/>
        <v>33</v>
      </c>
      <c r="M1605" s="176" t="b">
        <f t="shared" si="181"/>
        <v>1</v>
      </c>
      <c r="N1605" s="176">
        <f t="shared" si="177"/>
        <v>0</v>
      </c>
      <c r="O1605" s="176"/>
    </row>
    <row r="1606" spans="1:15" x14ac:dyDescent="0.25">
      <c r="A1606" s="176">
        <f t="shared" si="178"/>
        <v>3435</v>
      </c>
      <c r="B1606" s="176" t="str">
        <f t="shared" si="176"/>
        <v>NOCON</v>
      </c>
      <c r="C1606" s="176" t="str">
        <f t="shared" si="182"/>
        <v>NOCON</v>
      </c>
      <c r="D1606" s="174" t="s">
        <v>1396</v>
      </c>
      <c r="E1606" s="174">
        <v>5465.52</v>
      </c>
      <c r="F1606" s="174">
        <v>1357</v>
      </c>
      <c r="G1606" s="174">
        <v>2500</v>
      </c>
      <c r="H1606" s="174">
        <v>50</v>
      </c>
      <c r="I1606" s="174">
        <v>50</v>
      </c>
      <c r="K1606" s="176">
        <f t="shared" si="179"/>
        <v>35</v>
      </c>
      <c r="L1606" s="176">
        <f t="shared" si="180"/>
        <v>34</v>
      </c>
      <c r="M1606" s="176" t="b">
        <f t="shared" si="181"/>
        <v>1</v>
      </c>
      <c r="N1606" s="176">
        <f t="shared" si="177"/>
        <v>0</v>
      </c>
      <c r="O1606" s="176"/>
    </row>
    <row r="1607" spans="1:15" x14ac:dyDescent="0.25">
      <c r="A1607" s="176">
        <f t="shared" si="178"/>
        <v>3535</v>
      </c>
      <c r="B1607" s="176" t="str">
        <f t="shared" si="176"/>
        <v>NOCON</v>
      </c>
      <c r="C1607" s="176" t="str">
        <f t="shared" si="182"/>
        <v>NOCON</v>
      </c>
      <c r="D1607" s="174" t="s">
        <v>1396</v>
      </c>
      <c r="E1607" s="174">
        <v>5465.52</v>
      </c>
      <c r="F1607" s="174">
        <v>1181</v>
      </c>
      <c r="G1607" s="174">
        <v>2500</v>
      </c>
      <c r="H1607" s="174">
        <v>50</v>
      </c>
      <c r="I1607" s="174">
        <v>50</v>
      </c>
      <c r="K1607" s="176">
        <f t="shared" si="179"/>
        <v>35</v>
      </c>
      <c r="L1607" s="176">
        <f t="shared" si="180"/>
        <v>35</v>
      </c>
      <c r="M1607" s="176" t="b">
        <f t="shared" si="181"/>
        <v>1</v>
      </c>
      <c r="N1607" s="176">
        <f t="shared" si="177"/>
        <v>0</v>
      </c>
      <c r="O1607" s="176"/>
    </row>
    <row r="1608" spans="1:15" x14ac:dyDescent="0.25">
      <c r="A1608" s="176">
        <f t="shared" si="178"/>
        <v>3635</v>
      </c>
      <c r="B1608" s="176" t="str">
        <f t="shared" si="176"/>
        <v>NOCON</v>
      </c>
      <c r="C1608" s="176" t="str">
        <f t="shared" si="182"/>
        <v>NOCON</v>
      </c>
      <c r="D1608" s="174" t="s">
        <v>1396</v>
      </c>
      <c r="E1608" s="174">
        <v>5465.52</v>
      </c>
      <c r="F1608" s="174">
        <v>1005</v>
      </c>
      <c r="G1608" s="174">
        <v>2500</v>
      </c>
      <c r="H1608" s="174">
        <v>50</v>
      </c>
      <c r="I1608" s="174">
        <v>50</v>
      </c>
      <c r="K1608" s="176">
        <f t="shared" si="179"/>
        <v>35</v>
      </c>
      <c r="L1608" s="176">
        <f t="shared" si="180"/>
        <v>36</v>
      </c>
      <c r="M1608" s="176" t="b">
        <f t="shared" si="181"/>
        <v>1</v>
      </c>
      <c r="N1608" s="176">
        <f t="shared" si="177"/>
        <v>0</v>
      </c>
      <c r="O1608" s="176"/>
    </row>
    <row r="1609" spans="1:15" x14ac:dyDescent="0.25">
      <c r="A1609" s="176">
        <f t="shared" si="178"/>
        <v>3735</v>
      </c>
      <c r="B1609" s="176" t="str">
        <f t="shared" si="176"/>
        <v>VSSRX</v>
      </c>
      <c r="C1609" s="176" t="str">
        <f t="shared" si="182"/>
        <v>VSSRX&lt;30&gt;</v>
      </c>
      <c r="D1609" s="174" t="s">
        <v>2636</v>
      </c>
      <c r="E1609" s="174">
        <v>5465.52</v>
      </c>
      <c r="F1609" s="174">
        <v>829</v>
      </c>
      <c r="G1609" s="174">
        <v>2500</v>
      </c>
      <c r="H1609" s="174">
        <v>50</v>
      </c>
      <c r="I1609" s="174">
        <v>50</v>
      </c>
      <c r="K1609" s="176">
        <f t="shared" si="179"/>
        <v>35</v>
      </c>
      <c r="L1609" s="176">
        <f t="shared" si="180"/>
        <v>37</v>
      </c>
      <c r="M1609" s="176" t="b">
        <f t="shared" si="181"/>
        <v>1</v>
      </c>
      <c r="N1609" s="176">
        <f t="shared" si="177"/>
        <v>0</v>
      </c>
      <c r="O1609" s="176"/>
    </row>
    <row r="1610" spans="1:15" x14ac:dyDescent="0.25">
      <c r="A1610" s="176">
        <f t="shared" si="178"/>
        <v>3835</v>
      </c>
      <c r="B1610" s="176" t="str">
        <f t="shared" si="176"/>
        <v>RX_OUT&lt;14&gt;</v>
      </c>
      <c r="C1610" s="176" t="str">
        <f t="shared" si="182"/>
        <v>RX_OUT&lt;14&gt;</v>
      </c>
      <c r="D1610" s="174" t="s">
        <v>2637</v>
      </c>
      <c r="E1610" s="174">
        <v>5465.52</v>
      </c>
      <c r="F1610" s="174">
        <v>653</v>
      </c>
      <c r="G1610" s="174">
        <v>2500</v>
      </c>
      <c r="H1610" s="174">
        <v>50</v>
      </c>
      <c r="I1610" s="174">
        <v>50</v>
      </c>
      <c r="K1610" s="176">
        <f t="shared" si="179"/>
        <v>35</v>
      </c>
      <c r="L1610" s="176">
        <f t="shared" si="180"/>
        <v>38</v>
      </c>
      <c r="M1610" s="176" t="b">
        <f t="shared" si="181"/>
        <v>1</v>
      </c>
      <c r="N1610" s="176">
        <f t="shared" si="177"/>
        <v>0</v>
      </c>
      <c r="O1610" s="176"/>
    </row>
    <row r="1611" spans="1:15" x14ac:dyDescent="0.25">
      <c r="A1611" s="176">
        <f t="shared" si="178"/>
        <v>3935</v>
      </c>
      <c r="B1611" s="176" t="str">
        <f t="shared" si="176"/>
        <v>VDDBUF</v>
      </c>
      <c r="C1611" s="176" t="str">
        <f t="shared" si="182"/>
        <v>VDDBUF&lt;15&gt;</v>
      </c>
      <c r="D1611" s="174" t="s">
        <v>2638</v>
      </c>
      <c r="E1611" s="174">
        <v>5465.52</v>
      </c>
      <c r="F1611" s="174">
        <v>477</v>
      </c>
      <c r="G1611" s="174">
        <v>2500</v>
      </c>
      <c r="H1611" s="174">
        <v>50</v>
      </c>
      <c r="I1611" s="174">
        <v>50</v>
      </c>
      <c r="K1611" s="176">
        <f t="shared" si="179"/>
        <v>35</v>
      </c>
      <c r="L1611" s="176">
        <f t="shared" si="180"/>
        <v>39</v>
      </c>
      <c r="M1611" s="176" t="b">
        <f t="shared" si="181"/>
        <v>1</v>
      </c>
      <c r="N1611" s="176">
        <f t="shared" si="177"/>
        <v>0</v>
      </c>
      <c r="O1611" s="176"/>
    </row>
    <row r="1612" spans="1:15" x14ac:dyDescent="0.25">
      <c r="A1612" s="176">
        <f t="shared" si="178"/>
        <v>4035</v>
      </c>
      <c r="B1612" s="176" t="str">
        <f t="shared" si="176"/>
        <v>RX_OUT&lt;46&gt;</v>
      </c>
      <c r="C1612" s="176" t="str">
        <f t="shared" si="182"/>
        <v>RX_OUT&lt;46&gt;</v>
      </c>
      <c r="D1612" s="174" t="s">
        <v>2639</v>
      </c>
      <c r="E1612" s="174">
        <v>5465.52</v>
      </c>
      <c r="F1612" s="174">
        <v>301</v>
      </c>
      <c r="G1612" s="174">
        <v>2500</v>
      </c>
      <c r="H1612" s="174">
        <v>50</v>
      </c>
      <c r="I1612" s="174">
        <v>50</v>
      </c>
      <c r="K1612" s="176">
        <f t="shared" si="179"/>
        <v>35</v>
      </c>
      <c r="L1612" s="176">
        <f t="shared" si="180"/>
        <v>40</v>
      </c>
      <c r="M1612" s="176" t="b">
        <f t="shared" si="181"/>
        <v>1</v>
      </c>
      <c r="N1612" s="176">
        <f t="shared" si="177"/>
        <v>0</v>
      </c>
      <c r="O1612" s="176"/>
    </row>
    <row r="1613" spans="1:15" x14ac:dyDescent="0.25">
      <c r="A1613" s="176">
        <f t="shared" si="178"/>
        <v>4135</v>
      </c>
      <c r="B1613" s="176" t="str">
        <f t="shared" ref="B1613:B1676" si="183">IF(LEFT(C1613,1)="V",IF(ISNUMBER(FIND("&lt;",C1613)),LEFT(C1613,FIND("&lt;",C1613)-1),C1613),C1613)</f>
        <v>VSSRX</v>
      </c>
      <c r="C1613" s="176" t="str">
        <f t="shared" si="182"/>
        <v>VSSRX&lt;63&gt;</v>
      </c>
      <c r="D1613" s="174" t="s">
        <v>2640</v>
      </c>
      <c r="E1613" s="174">
        <v>5465.52</v>
      </c>
      <c r="F1613" s="174">
        <v>125</v>
      </c>
      <c r="G1613" s="174">
        <v>2500</v>
      </c>
      <c r="H1613" s="174">
        <v>50</v>
      </c>
      <c r="I1613" s="174">
        <v>50</v>
      </c>
      <c r="K1613" s="176">
        <f t="shared" si="179"/>
        <v>35</v>
      </c>
      <c r="L1613" s="176">
        <f t="shared" si="180"/>
        <v>41</v>
      </c>
      <c r="M1613" s="176" t="b">
        <f t="shared" si="181"/>
        <v>1</v>
      </c>
      <c r="N1613" s="176">
        <f t="shared" si="177"/>
        <v>0</v>
      </c>
      <c r="O1613" s="176"/>
    </row>
    <row r="1614" spans="1:15" x14ac:dyDescent="0.25">
      <c r="A1614" s="176">
        <f t="shared" si="178"/>
        <v>3034</v>
      </c>
      <c r="B1614" s="176" t="str">
        <f t="shared" si="183"/>
        <v>PZT&lt;922&gt;</v>
      </c>
      <c r="C1614" s="176" t="str">
        <f t="shared" si="182"/>
        <v>PZT&lt;922&gt;</v>
      </c>
      <c r="D1614" s="174" t="s">
        <v>2641</v>
      </c>
      <c r="E1614" s="174">
        <v>5315.52</v>
      </c>
      <c r="F1614" s="174">
        <v>2061</v>
      </c>
      <c r="G1614" s="174">
        <v>2500</v>
      </c>
      <c r="H1614" s="174">
        <v>50</v>
      </c>
      <c r="I1614" s="174">
        <v>50</v>
      </c>
      <c r="K1614" s="176">
        <f t="shared" si="179"/>
        <v>34</v>
      </c>
      <c r="L1614" s="176">
        <f t="shared" si="180"/>
        <v>30</v>
      </c>
      <c r="M1614" s="176" t="b">
        <f t="shared" si="181"/>
        <v>1</v>
      </c>
      <c r="N1614" s="176">
        <f t="shared" si="177"/>
        <v>0</v>
      </c>
      <c r="O1614" s="176"/>
    </row>
    <row r="1615" spans="1:15" x14ac:dyDescent="0.25">
      <c r="A1615" s="176">
        <f t="shared" si="178"/>
        <v>3134</v>
      </c>
      <c r="B1615" s="176" t="str">
        <f t="shared" si="183"/>
        <v>PZT&lt;954&gt;</v>
      </c>
      <c r="C1615" s="176" t="str">
        <f t="shared" si="182"/>
        <v>PZT&lt;954&gt;</v>
      </c>
      <c r="D1615" s="174" t="s">
        <v>2642</v>
      </c>
      <c r="E1615" s="174">
        <v>5315.52</v>
      </c>
      <c r="F1615" s="174">
        <v>1885</v>
      </c>
      <c r="G1615" s="174">
        <v>2500</v>
      </c>
      <c r="H1615" s="174">
        <v>50</v>
      </c>
      <c r="I1615" s="174">
        <v>50</v>
      </c>
      <c r="K1615" s="176">
        <f t="shared" si="179"/>
        <v>34</v>
      </c>
      <c r="L1615" s="176">
        <f t="shared" si="180"/>
        <v>31</v>
      </c>
      <c r="M1615" s="176" t="b">
        <f t="shared" si="181"/>
        <v>1</v>
      </c>
      <c r="N1615" s="176">
        <f t="shared" si="177"/>
        <v>0</v>
      </c>
      <c r="O1615" s="176"/>
    </row>
    <row r="1616" spans="1:15" x14ac:dyDescent="0.25">
      <c r="A1616" s="176">
        <f t="shared" si="178"/>
        <v>3234</v>
      </c>
      <c r="B1616" s="176" t="str">
        <f t="shared" si="183"/>
        <v>PZT&lt;986&gt;</v>
      </c>
      <c r="C1616" s="176" t="str">
        <f t="shared" si="182"/>
        <v>PZT&lt;986&gt;</v>
      </c>
      <c r="D1616" s="174" t="s">
        <v>2643</v>
      </c>
      <c r="E1616" s="174">
        <v>5315.52</v>
      </c>
      <c r="F1616" s="174">
        <v>1709</v>
      </c>
      <c r="G1616" s="174">
        <v>2500</v>
      </c>
      <c r="H1616" s="174">
        <v>50</v>
      </c>
      <c r="I1616" s="174">
        <v>50</v>
      </c>
      <c r="K1616" s="176">
        <f t="shared" si="179"/>
        <v>34</v>
      </c>
      <c r="L1616" s="176">
        <f t="shared" si="180"/>
        <v>32</v>
      </c>
      <c r="M1616" s="176" t="b">
        <f t="shared" si="181"/>
        <v>1</v>
      </c>
      <c r="N1616" s="176">
        <f t="shared" si="177"/>
        <v>0</v>
      </c>
      <c r="O1616" s="176"/>
    </row>
    <row r="1617" spans="1:15" x14ac:dyDescent="0.25">
      <c r="A1617" s="176">
        <f t="shared" si="178"/>
        <v>3334</v>
      </c>
      <c r="B1617" s="176" t="str">
        <f t="shared" si="183"/>
        <v>PZT&lt;1018&gt;</v>
      </c>
      <c r="C1617" s="176" t="str">
        <f t="shared" si="182"/>
        <v>PZT&lt;1018&gt;</v>
      </c>
      <c r="D1617" s="174" t="s">
        <v>2644</v>
      </c>
      <c r="E1617" s="174">
        <v>5315.52</v>
      </c>
      <c r="F1617" s="174">
        <v>1533</v>
      </c>
      <c r="G1617" s="174">
        <v>2500</v>
      </c>
      <c r="H1617" s="174">
        <v>50</v>
      </c>
      <c r="I1617" s="174">
        <v>50</v>
      </c>
      <c r="K1617" s="176">
        <f t="shared" si="179"/>
        <v>34</v>
      </c>
      <c r="L1617" s="176">
        <f t="shared" si="180"/>
        <v>33</v>
      </c>
      <c r="M1617" s="176" t="b">
        <f t="shared" si="181"/>
        <v>1</v>
      </c>
      <c r="N1617" s="176">
        <f t="shared" si="177"/>
        <v>0</v>
      </c>
      <c r="O1617" s="176"/>
    </row>
    <row r="1618" spans="1:15" x14ac:dyDescent="0.25">
      <c r="A1618" s="176">
        <f t="shared" si="178"/>
        <v>3434</v>
      </c>
      <c r="B1618" s="176" t="str">
        <f t="shared" si="183"/>
        <v>NOCON</v>
      </c>
      <c r="C1618" s="176" t="str">
        <f t="shared" si="182"/>
        <v>NOCON</v>
      </c>
      <c r="D1618" s="174" t="s">
        <v>1396</v>
      </c>
      <c r="E1618" s="174">
        <v>5315.52</v>
      </c>
      <c r="F1618" s="174">
        <v>1357</v>
      </c>
      <c r="G1618" s="174">
        <v>2500</v>
      </c>
      <c r="H1618" s="174">
        <v>50</v>
      </c>
      <c r="I1618" s="174">
        <v>50</v>
      </c>
      <c r="K1618" s="176">
        <f t="shared" si="179"/>
        <v>34</v>
      </c>
      <c r="L1618" s="176">
        <f t="shared" si="180"/>
        <v>34</v>
      </c>
      <c r="M1618" s="176" t="b">
        <f t="shared" si="181"/>
        <v>1</v>
      </c>
      <c r="N1618" s="176">
        <f t="shared" si="177"/>
        <v>0</v>
      </c>
      <c r="O1618" s="176"/>
    </row>
    <row r="1619" spans="1:15" x14ac:dyDescent="0.25">
      <c r="A1619" s="176">
        <f t="shared" si="178"/>
        <v>3534</v>
      </c>
      <c r="B1619" s="176" t="str">
        <f t="shared" si="183"/>
        <v>NOCON</v>
      </c>
      <c r="C1619" s="176" t="str">
        <f t="shared" si="182"/>
        <v>NOCON</v>
      </c>
      <c r="D1619" s="174" t="s">
        <v>1396</v>
      </c>
      <c r="E1619" s="174">
        <v>5315.52</v>
      </c>
      <c r="F1619" s="174">
        <v>1181</v>
      </c>
      <c r="G1619" s="174">
        <v>2500</v>
      </c>
      <c r="H1619" s="174">
        <v>50</v>
      </c>
      <c r="I1619" s="174">
        <v>50</v>
      </c>
      <c r="K1619" s="176">
        <f t="shared" si="179"/>
        <v>34</v>
      </c>
      <c r="L1619" s="176">
        <f t="shared" si="180"/>
        <v>35</v>
      </c>
      <c r="M1619" s="176" t="b">
        <f t="shared" si="181"/>
        <v>1</v>
      </c>
      <c r="N1619" s="176">
        <f t="shared" si="177"/>
        <v>0</v>
      </c>
      <c r="O1619" s="176"/>
    </row>
    <row r="1620" spans="1:15" x14ac:dyDescent="0.25">
      <c r="A1620" s="176">
        <f t="shared" si="178"/>
        <v>3634</v>
      </c>
      <c r="B1620" s="176" t="str">
        <f t="shared" si="183"/>
        <v>NOCON</v>
      </c>
      <c r="C1620" s="176" t="str">
        <f t="shared" si="182"/>
        <v>NOCON</v>
      </c>
      <c r="D1620" s="174" t="s">
        <v>1396</v>
      </c>
      <c r="E1620" s="174">
        <v>5315.52</v>
      </c>
      <c r="F1620" s="174">
        <v>1005</v>
      </c>
      <c r="G1620" s="174">
        <v>2500</v>
      </c>
      <c r="H1620" s="174">
        <v>50</v>
      </c>
      <c r="I1620" s="174">
        <v>50</v>
      </c>
      <c r="K1620" s="176">
        <f t="shared" si="179"/>
        <v>34</v>
      </c>
      <c r="L1620" s="176">
        <f t="shared" si="180"/>
        <v>36</v>
      </c>
      <c r="M1620" s="176" t="b">
        <f t="shared" si="181"/>
        <v>1</v>
      </c>
      <c r="N1620" s="176">
        <f t="shared" ref="N1620:N1683" si="184">ABS(K1620-ROUND(K1620,0))+ABS(L1620-ROUND(L1620,0))</f>
        <v>0</v>
      </c>
      <c r="O1620" s="176"/>
    </row>
    <row r="1621" spans="1:15" x14ac:dyDescent="0.25">
      <c r="A1621" s="176">
        <f t="shared" si="178"/>
        <v>3734</v>
      </c>
      <c r="B1621" s="176" t="str">
        <f t="shared" si="183"/>
        <v>VSSRX</v>
      </c>
      <c r="C1621" s="176" t="str">
        <f t="shared" si="182"/>
        <v>VSSRX&lt;29&gt;</v>
      </c>
      <c r="D1621" s="174" t="s">
        <v>2645</v>
      </c>
      <c r="E1621" s="174">
        <v>5315.52</v>
      </c>
      <c r="F1621" s="174">
        <v>829</v>
      </c>
      <c r="G1621" s="174">
        <v>2500</v>
      </c>
      <c r="H1621" s="174">
        <v>50</v>
      </c>
      <c r="I1621" s="174">
        <v>50</v>
      </c>
      <c r="K1621" s="176">
        <f t="shared" si="179"/>
        <v>34</v>
      </c>
      <c r="L1621" s="176">
        <f t="shared" si="180"/>
        <v>37</v>
      </c>
      <c r="M1621" s="176" t="b">
        <f t="shared" si="181"/>
        <v>1</v>
      </c>
      <c r="N1621" s="176">
        <f t="shared" si="184"/>
        <v>0</v>
      </c>
      <c r="O1621" s="176"/>
    </row>
    <row r="1622" spans="1:15" x14ac:dyDescent="0.25">
      <c r="A1622" s="176">
        <f t="shared" si="178"/>
        <v>3834</v>
      </c>
      <c r="B1622" s="176" t="str">
        <f t="shared" si="183"/>
        <v>RX_OUT&lt;30&gt;</v>
      </c>
      <c r="C1622" s="176" t="str">
        <f t="shared" si="182"/>
        <v>RX_OUT&lt;30&gt;</v>
      </c>
      <c r="D1622" s="174" t="s">
        <v>2646</v>
      </c>
      <c r="E1622" s="174">
        <v>5315.52</v>
      </c>
      <c r="F1622" s="174">
        <v>653</v>
      </c>
      <c r="G1622" s="174">
        <v>2500</v>
      </c>
      <c r="H1622" s="174">
        <v>50</v>
      </c>
      <c r="I1622" s="174">
        <v>50</v>
      </c>
      <c r="K1622" s="176">
        <f t="shared" si="179"/>
        <v>34</v>
      </c>
      <c r="L1622" s="176">
        <f t="shared" si="180"/>
        <v>38</v>
      </c>
      <c r="M1622" s="176" t="b">
        <f t="shared" si="181"/>
        <v>1</v>
      </c>
      <c r="N1622" s="176">
        <f t="shared" si="184"/>
        <v>0</v>
      </c>
      <c r="O1622" s="176"/>
    </row>
    <row r="1623" spans="1:15" x14ac:dyDescent="0.25">
      <c r="A1623" s="176">
        <f t="shared" si="178"/>
        <v>3934</v>
      </c>
      <c r="B1623" s="176" t="str">
        <f t="shared" si="183"/>
        <v>VSSBUF</v>
      </c>
      <c r="C1623" s="176" t="str">
        <f t="shared" si="182"/>
        <v>VSSBUF&lt;14&gt;</v>
      </c>
      <c r="D1623" s="174" t="s">
        <v>2647</v>
      </c>
      <c r="E1623" s="174">
        <v>5315.52</v>
      </c>
      <c r="F1623" s="174">
        <v>477</v>
      </c>
      <c r="G1623" s="174">
        <v>2500</v>
      </c>
      <c r="H1623" s="174">
        <v>50</v>
      </c>
      <c r="I1623" s="174">
        <v>50</v>
      </c>
      <c r="K1623" s="176">
        <f t="shared" si="179"/>
        <v>34</v>
      </c>
      <c r="L1623" s="176">
        <f t="shared" si="180"/>
        <v>39</v>
      </c>
      <c r="M1623" s="176" t="b">
        <f t="shared" si="181"/>
        <v>1</v>
      </c>
      <c r="N1623" s="176">
        <f t="shared" si="184"/>
        <v>0</v>
      </c>
      <c r="O1623" s="176"/>
    </row>
    <row r="1624" spans="1:15" x14ac:dyDescent="0.25">
      <c r="A1624" s="176">
        <f t="shared" si="178"/>
        <v>4034</v>
      </c>
      <c r="B1624" s="176" t="str">
        <f t="shared" si="183"/>
        <v>RX_OUT&lt;62&gt;</v>
      </c>
      <c r="C1624" s="176" t="str">
        <f t="shared" si="182"/>
        <v>RX_OUT&lt;62&gt;</v>
      </c>
      <c r="D1624" s="174" t="s">
        <v>2648</v>
      </c>
      <c r="E1624" s="174">
        <v>5315.52</v>
      </c>
      <c r="F1624" s="174">
        <v>301</v>
      </c>
      <c r="G1624" s="174">
        <v>2500</v>
      </c>
      <c r="H1624" s="174">
        <v>50</v>
      </c>
      <c r="I1624" s="174">
        <v>50</v>
      </c>
      <c r="K1624" s="176">
        <f t="shared" si="179"/>
        <v>34</v>
      </c>
      <c r="L1624" s="176">
        <f t="shared" si="180"/>
        <v>40</v>
      </c>
      <c r="M1624" s="176" t="b">
        <f t="shared" si="181"/>
        <v>1</v>
      </c>
      <c r="N1624" s="176">
        <f t="shared" si="184"/>
        <v>0</v>
      </c>
      <c r="O1624" s="176"/>
    </row>
    <row r="1625" spans="1:15" x14ac:dyDescent="0.25">
      <c r="A1625" s="176">
        <f t="shared" si="178"/>
        <v>4134</v>
      </c>
      <c r="B1625" s="176" t="str">
        <f t="shared" si="183"/>
        <v>VSSRX</v>
      </c>
      <c r="C1625" s="176" t="str">
        <f t="shared" si="182"/>
        <v>VSSRX&lt;62&gt;</v>
      </c>
      <c r="D1625" s="174" t="s">
        <v>2649</v>
      </c>
      <c r="E1625" s="174">
        <v>5315.52</v>
      </c>
      <c r="F1625" s="174">
        <v>125</v>
      </c>
      <c r="G1625" s="174">
        <v>2500</v>
      </c>
      <c r="H1625" s="174">
        <v>50</v>
      </c>
      <c r="I1625" s="174">
        <v>50</v>
      </c>
      <c r="K1625" s="176">
        <f t="shared" si="179"/>
        <v>34</v>
      </c>
      <c r="L1625" s="176">
        <f t="shared" si="180"/>
        <v>41</v>
      </c>
      <c r="M1625" s="176" t="b">
        <f t="shared" si="181"/>
        <v>1</v>
      </c>
      <c r="N1625" s="176">
        <f t="shared" si="184"/>
        <v>0</v>
      </c>
      <c r="O1625" s="176"/>
    </row>
    <row r="1626" spans="1:15" x14ac:dyDescent="0.25">
      <c r="A1626" s="176">
        <f t="shared" si="178"/>
        <v>2933</v>
      </c>
      <c r="B1626" s="176" t="str">
        <f t="shared" si="183"/>
        <v>PZT&lt;889&gt;</v>
      </c>
      <c r="C1626" s="176" t="str">
        <f t="shared" si="182"/>
        <v>PZT&lt;889&gt;</v>
      </c>
      <c r="D1626" s="174" t="s">
        <v>2650</v>
      </c>
      <c r="E1626" s="174">
        <v>5165.5200000000004</v>
      </c>
      <c r="F1626" s="174">
        <v>2237</v>
      </c>
      <c r="G1626" s="174">
        <v>2500</v>
      </c>
      <c r="H1626" s="174">
        <v>50</v>
      </c>
      <c r="I1626" s="174">
        <v>50</v>
      </c>
      <c r="K1626" s="176">
        <f t="shared" si="179"/>
        <v>33</v>
      </c>
      <c r="L1626" s="176">
        <f t="shared" si="180"/>
        <v>29</v>
      </c>
      <c r="M1626" s="176" t="b">
        <f t="shared" si="181"/>
        <v>1</v>
      </c>
      <c r="N1626" s="176">
        <f t="shared" si="184"/>
        <v>0</v>
      </c>
      <c r="O1626" s="176"/>
    </row>
    <row r="1627" spans="1:15" x14ac:dyDescent="0.25">
      <c r="A1627" s="176">
        <f t="shared" si="178"/>
        <v>3033</v>
      </c>
      <c r="B1627" s="176" t="str">
        <f t="shared" si="183"/>
        <v>PZT&lt;921&gt;</v>
      </c>
      <c r="C1627" s="176" t="str">
        <f t="shared" si="182"/>
        <v>PZT&lt;921&gt;</v>
      </c>
      <c r="D1627" s="174" t="s">
        <v>2651</v>
      </c>
      <c r="E1627" s="174">
        <v>5165.5200000000004</v>
      </c>
      <c r="F1627" s="174">
        <v>2061</v>
      </c>
      <c r="G1627" s="174">
        <v>2500</v>
      </c>
      <c r="H1627" s="174">
        <v>50</v>
      </c>
      <c r="I1627" s="174">
        <v>50</v>
      </c>
      <c r="K1627" s="176">
        <f t="shared" si="179"/>
        <v>33</v>
      </c>
      <c r="L1627" s="176">
        <f t="shared" si="180"/>
        <v>30</v>
      </c>
      <c r="M1627" s="176" t="b">
        <f t="shared" si="181"/>
        <v>1</v>
      </c>
      <c r="N1627" s="176">
        <f t="shared" si="184"/>
        <v>0</v>
      </c>
      <c r="O1627" s="176"/>
    </row>
    <row r="1628" spans="1:15" x14ac:dyDescent="0.25">
      <c r="A1628" s="176">
        <f t="shared" si="178"/>
        <v>3133</v>
      </c>
      <c r="B1628" s="176" t="str">
        <f t="shared" si="183"/>
        <v>PZT&lt;953&gt;</v>
      </c>
      <c r="C1628" s="176" t="str">
        <f t="shared" si="182"/>
        <v>PZT&lt;953&gt;</v>
      </c>
      <c r="D1628" s="174" t="s">
        <v>2652</v>
      </c>
      <c r="E1628" s="174">
        <v>5165.5200000000004</v>
      </c>
      <c r="F1628" s="174">
        <v>1885</v>
      </c>
      <c r="G1628" s="174">
        <v>2500</v>
      </c>
      <c r="H1628" s="174">
        <v>50</v>
      </c>
      <c r="I1628" s="174">
        <v>50</v>
      </c>
      <c r="K1628" s="176">
        <f t="shared" si="179"/>
        <v>33</v>
      </c>
      <c r="L1628" s="176">
        <f t="shared" si="180"/>
        <v>31</v>
      </c>
      <c r="M1628" s="176" t="b">
        <f t="shared" si="181"/>
        <v>1</v>
      </c>
      <c r="N1628" s="176">
        <f t="shared" si="184"/>
        <v>0</v>
      </c>
      <c r="O1628" s="176"/>
    </row>
    <row r="1629" spans="1:15" x14ac:dyDescent="0.25">
      <c r="A1629" s="176">
        <f t="shared" si="178"/>
        <v>3233</v>
      </c>
      <c r="B1629" s="176" t="str">
        <f t="shared" si="183"/>
        <v>PZT&lt;985&gt;</v>
      </c>
      <c r="C1629" s="176" t="str">
        <f t="shared" si="182"/>
        <v>PZT&lt;985&gt;</v>
      </c>
      <c r="D1629" s="174" t="s">
        <v>2653</v>
      </c>
      <c r="E1629" s="174">
        <v>5165.5200000000004</v>
      </c>
      <c r="F1629" s="174">
        <v>1709</v>
      </c>
      <c r="G1629" s="174">
        <v>2500</v>
      </c>
      <c r="H1629" s="174">
        <v>50</v>
      </c>
      <c r="I1629" s="174">
        <v>50</v>
      </c>
      <c r="K1629" s="176">
        <f t="shared" si="179"/>
        <v>33</v>
      </c>
      <c r="L1629" s="176">
        <f t="shared" si="180"/>
        <v>32</v>
      </c>
      <c r="M1629" s="176" t="b">
        <f t="shared" si="181"/>
        <v>1</v>
      </c>
      <c r="N1629" s="176">
        <f t="shared" si="184"/>
        <v>0</v>
      </c>
      <c r="O1629" s="176"/>
    </row>
    <row r="1630" spans="1:15" x14ac:dyDescent="0.25">
      <c r="A1630" s="176">
        <f t="shared" si="178"/>
        <v>3333</v>
      </c>
      <c r="B1630" s="176" t="str">
        <f t="shared" si="183"/>
        <v>PZT&lt;1017&gt;</v>
      </c>
      <c r="C1630" s="176" t="str">
        <f t="shared" si="182"/>
        <v>PZT&lt;1017&gt;</v>
      </c>
      <c r="D1630" s="174" t="s">
        <v>2654</v>
      </c>
      <c r="E1630" s="174">
        <v>5165.5200000000004</v>
      </c>
      <c r="F1630" s="174">
        <v>1533</v>
      </c>
      <c r="G1630" s="174">
        <v>2500</v>
      </c>
      <c r="H1630" s="174">
        <v>50</v>
      </c>
      <c r="I1630" s="174">
        <v>50</v>
      </c>
      <c r="K1630" s="176">
        <f t="shared" si="179"/>
        <v>33</v>
      </c>
      <c r="L1630" s="176">
        <f t="shared" si="180"/>
        <v>33</v>
      </c>
      <c r="M1630" s="176" t="b">
        <f t="shared" si="181"/>
        <v>1</v>
      </c>
      <c r="N1630" s="176">
        <f t="shared" si="184"/>
        <v>0</v>
      </c>
      <c r="O1630" s="176"/>
    </row>
    <row r="1631" spans="1:15" x14ac:dyDescent="0.25">
      <c r="A1631" s="176">
        <f t="shared" si="178"/>
        <v>3433</v>
      </c>
      <c r="B1631" s="176" t="str">
        <f t="shared" si="183"/>
        <v>NOCON</v>
      </c>
      <c r="C1631" s="176" t="str">
        <f t="shared" si="182"/>
        <v>NOCON</v>
      </c>
      <c r="D1631" s="174" t="s">
        <v>1396</v>
      </c>
      <c r="E1631" s="174">
        <v>5165.5200000000004</v>
      </c>
      <c r="F1631" s="174">
        <v>1357</v>
      </c>
      <c r="G1631" s="174">
        <v>2500</v>
      </c>
      <c r="H1631" s="174">
        <v>50</v>
      </c>
      <c r="I1631" s="174">
        <v>50</v>
      </c>
      <c r="K1631" s="176">
        <f t="shared" si="179"/>
        <v>33</v>
      </c>
      <c r="L1631" s="176">
        <f t="shared" si="180"/>
        <v>34</v>
      </c>
      <c r="M1631" s="176" t="b">
        <f t="shared" si="181"/>
        <v>1</v>
      </c>
      <c r="N1631" s="176">
        <f t="shared" si="184"/>
        <v>0</v>
      </c>
      <c r="O1631" s="176"/>
    </row>
    <row r="1632" spans="1:15" x14ac:dyDescent="0.25">
      <c r="A1632" s="176">
        <f t="shared" si="178"/>
        <v>3533</v>
      </c>
      <c r="B1632" s="176" t="str">
        <f t="shared" si="183"/>
        <v>NOCON</v>
      </c>
      <c r="C1632" s="176" t="str">
        <f t="shared" si="182"/>
        <v>NOCON</v>
      </c>
      <c r="D1632" s="174" t="s">
        <v>1396</v>
      </c>
      <c r="E1632" s="174">
        <v>5165.5200000000004</v>
      </c>
      <c r="F1632" s="174">
        <v>1181</v>
      </c>
      <c r="G1632" s="174">
        <v>2500</v>
      </c>
      <c r="H1632" s="174">
        <v>50</v>
      </c>
      <c r="I1632" s="174">
        <v>50</v>
      </c>
      <c r="K1632" s="176">
        <f t="shared" si="179"/>
        <v>33</v>
      </c>
      <c r="L1632" s="176">
        <f t="shared" si="180"/>
        <v>35</v>
      </c>
      <c r="M1632" s="176" t="b">
        <f t="shared" si="181"/>
        <v>1</v>
      </c>
      <c r="N1632" s="176">
        <f t="shared" si="184"/>
        <v>0</v>
      </c>
      <c r="O1632" s="176"/>
    </row>
    <row r="1633" spans="1:15" x14ac:dyDescent="0.25">
      <c r="A1633" s="176">
        <f t="shared" si="178"/>
        <v>3633</v>
      </c>
      <c r="B1633" s="176" t="str">
        <f t="shared" si="183"/>
        <v>NOCON</v>
      </c>
      <c r="C1633" s="176" t="str">
        <f t="shared" si="182"/>
        <v>NOCON</v>
      </c>
      <c r="D1633" s="174" t="s">
        <v>1396</v>
      </c>
      <c r="E1633" s="174">
        <v>5165.5200000000004</v>
      </c>
      <c r="F1633" s="174">
        <v>1005</v>
      </c>
      <c r="G1633" s="174">
        <v>2500</v>
      </c>
      <c r="H1633" s="174">
        <v>50</v>
      </c>
      <c r="I1633" s="174">
        <v>50</v>
      </c>
      <c r="K1633" s="176">
        <f t="shared" si="179"/>
        <v>33</v>
      </c>
      <c r="L1633" s="176">
        <f t="shared" si="180"/>
        <v>36</v>
      </c>
      <c r="M1633" s="176" t="b">
        <f t="shared" si="181"/>
        <v>1</v>
      </c>
      <c r="N1633" s="176">
        <f t="shared" si="184"/>
        <v>0</v>
      </c>
      <c r="O1633" s="176"/>
    </row>
    <row r="1634" spans="1:15" x14ac:dyDescent="0.25">
      <c r="A1634" s="176">
        <f t="shared" si="178"/>
        <v>3733</v>
      </c>
      <c r="B1634" s="176" t="str">
        <f t="shared" si="183"/>
        <v>VSSRX</v>
      </c>
      <c r="C1634" s="176" t="str">
        <f t="shared" si="182"/>
        <v>VSSRX&lt;28&gt;</v>
      </c>
      <c r="D1634" s="174" t="s">
        <v>2655</v>
      </c>
      <c r="E1634" s="174">
        <v>5165.5200000000004</v>
      </c>
      <c r="F1634" s="174">
        <v>829</v>
      </c>
      <c r="G1634" s="174">
        <v>2500</v>
      </c>
      <c r="H1634" s="174">
        <v>50</v>
      </c>
      <c r="I1634" s="174">
        <v>50</v>
      </c>
      <c r="K1634" s="176">
        <f t="shared" si="179"/>
        <v>33</v>
      </c>
      <c r="L1634" s="176">
        <f t="shared" si="180"/>
        <v>37</v>
      </c>
      <c r="M1634" s="176" t="b">
        <f t="shared" si="181"/>
        <v>1</v>
      </c>
      <c r="N1634" s="176">
        <f t="shared" si="184"/>
        <v>0</v>
      </c>
      <c r="O1634" s="176"/>
    </row>
    <row r="1635" spans="1:15" x14ac:dyDescent="0.25">
      <c r="A1635" s="176">
        <f t="shared" si="178"/>
        <v>3833</v>
      </c>
      <c r="B1635" s="176" t="str">
        <f t="shared" si="183"/>
        <v>RX_OUT&lt;13&gt;</v>
      </c>
      <c r="C1635" s="176" t="str">
        <f t="shared" si="182"/>
        <v>RX_OUT&lt;13&gt;</v>
      </c>
      <c r="D1635" s="174" t="s">
        <v>2656</v>
      </c>
      <c r="E1635" s="174">
        <v>5165.5200000000004</v>
      </c>
      <c r="F1635" s="174">
        <v>653</v>
      </c>
      <c r="G1635" s="174">
        <v>2500</v>
      </c>
      <c r="H1635" s="174">
        <v>50</v>
      </c>
      <c r="I1635" s="174">
        <v>50</v>
      </c>
      <c r="K1635" s="176">
        <f t="shared" si="179"/>
        <v>33</v>
      </c>
      <c r="L1635" s="176">
        <f t="shared" si="180"/>
        <v>38</v>
      </c>
      <c r="M1635" s="176" t="b">
        <f t="shared" si="181"/>
        <v>1</v>
      </c>
      <c r="N1635" s="176">
        <f t="shared" si="184"/>
        <v>0</v>
      </c>
      <c r="O1635" s="176"/>
    </row>
    <row r="1636" spans="1:15" x14ac:dyDescent="0.25">
      <c r="A1636" s="176">
        <f t="shared" si="178"/>
        <v>3933</v>
      </c>
      <c r="B1636" s="176" t="str">
        <f t="shared" si="183"/>
        <v>VDDBUF</v>
      </c>
      <c r="C1636" s="176" t="str">
        <f t="shared" si="182"/>
        <v>VDDBUF&lt;14&gt;</v>
      </c>
      <c r="D1636" s="174" t="s">
        <v>2657</v>
      </c>
      <c r="E1636" s="174">
        <v>5165.5200000000004</v>
      </c>
      <c r="F1636" s="174">
        <v>477</v>
      </c>
      <c r="G1636" s="174">
        <v>2500</v>
      </c>
      <c r="H1636" s="174">
        <v>50</v>
      </c>
      <c r="I1636" s="174">
        <v>50</v>
      </c>
      <c r="K1636" s="176">
        <f t="shared" si="179"/>
        <v>33</v>
      </c>
      <c r="L1636" s="176">
        <f t="shared" si="180"/>
        <v>39</v>
      </c>
      <c r="M1636" s="176" t="b">
        <f t="shared" si="181"/>
        <v>1</v>
      </c>
      <c r="N1636" s="176">
        <f t="shared" si="184"/>
        <v>0</v>
      </c>
      <c r="O1636" s="176"/>
    </row>
    <row r="1637" spans="1:15" x14ac:dyDescent="0.25">
      <c r="A1637" s="176">
        <f t="shared" si="178"/>
        <v>4033</v>
      </c>
      <c r="B1637" s="176" t="str">
        <f t="shared" si="183"/>
        <v>RX_OUT&lt;45&gt;</v>
      </c>
      <c r="C1637" s="176" t="str">
        <f t="shared" si="182"/>
        <v>RX_OUT&lt;45&gt;</v>
      </c>
      <c r="D1637" s="174" t="s">
        <v>2658</v>
      </c>
      <c r="E1637" s="174">
        <v>5165.5200000000004</v>
      </c>
      <c r="F1637" s="174">
        <v>301</v>
      </c>
      <c r="G1637" s="174">
        <v>2500</v>
      </c>
      <c r="H1637" s="174">
        <v>50</v>
      </c>
      <c r="I1637" s="174">
        <v>50</v>
      </c>
      <c r="K1637" s="176">
        <f t="shared" si="179"/>
        <v>33</v>
      </c>
      <c r="L1637" s="176">
        <f t="shared" si="180"/>
        <v>40</v>
      </c>
      <c r="M1637" s="176" t="b">
        <f t="shared" si="181"/>
        <v>1</v>
      </c>
      <c r="N1637" s="176">
        <f t="shared" si="184"/>
        <v>0</v>
      </c>
      <c r="O1637" s="176"/>
    </row>
    <row r="1638" spans="1:15" x14ac:dyDescent="0.25">
      <c r="A1638" s="176">
        <f t="shared" si="178"/>
        <v>4133</v>
      </c>
      <c r="B1638" s="176" t="str">
        <f t="shared" si="183"/>
        <v>VSSRX</v>
      </c>
      <c r="C1638" s="176" t="str">
        <f t="shared" si="182"/>
        <v>VSSRX&lt;61&gt;</v>
      </c>
      <c r="D1638" s="174" t="s">
        <v>2659</v>
      </c>
      <c r="E1638" s="174">
        <v>5165.5200000000004</v>
      </c>
      <c r="F1638" s="174">
        <v>125</v>
      </c>
      <c r="G1638" s="174">
        <v>2500</v>
      </c>
      <c r="H1638" s="174">
        <v>50</v>
      </c>
      <c r="I1638" s="174">
        <v>50</v>
      </c>
      <c r="K1638" s="176">
        <f t="shared" si="179"/>
        <v>33</v>
      </c>
      <c r="L1638" s="176">
        <f t="shared" si="180"/>
        <v>41</v>
      </c>
      <c r="M1638" s="176" t="b">
        <f t="shared" si="181"/>
        <v>1</v>
      </c>
      <c r="N1638" s="176">
        <f t="shared" si="184"/>
        <v>0</v>
      </c>
      <c r="O1638" s="176"/>
    </row>
    <row r="1639" spans="1:15" x14ac:dyDescent="0.25">
      <c r="A1639" s="176">
        <f t="shared" si="178"/>
        <v>2832</v>
      </c>
      <c r="B1639" s="176" t="str">
        <f t="shared" si="183"/>
        <v>PZT&lt;856&gt;</v>
      </c>
      <c r="C1639" s="176" t="str">
        <f t="shared" si="182"/>
        <v>PZT&lt;856&gt;</v>
      </c>
      <c r="D1639" s="174" t="s">
        <v>2660</v>
      </c>
      <c r="E1639" s="174">
        <v>5015.5200000000004</v>
      </c>
      <c r="F1639" s="174">
        <v>2413</v>
      </c>
      <c r="G1639" s="174">
        <v>2500</v>
      </c>
      <c r="H1639" s="174">
        <v>50</v>
      </c>
      <c r="I1639" s="174">
        <v>50</v>
      </c>
      <c r="K1639" s="176">
        <f t="shared" si="179"/>
        <v>32</v>
      </c>
      <c r="L1639" s="176">
        <f t="shared" si="180"/>
        <v>28</v>
      </c>
      <c r="M1639" s="176" t="b">
        <f t="shared" si="181"/>
        <v>1</v>
      </c>
      <c r="N1639" s="176">
        <f t="shared" si="184"/>
        <v>0</v>
      </c>
      <c r="O1639" s="176"/>
    </row>
    <row r="1640" spans="1:15" x14ac:dyDescent="0.25">
      <c r="A1640" s="176">
        <f t="shared" si="178"/>
        <v>2932</v>
      </c>
      <c r="B1640" s="176" t="str">
        <f t="shared" si="183"/>
        <v>PZT&lt;888&gt;</v>
      </c>
      <c r="C1640" s="176" t="str">
        <f t="shared" si="182"/>
        <v>PZT&lt;888&gt;</v>
      </c>
      <c r="D1640" s="174" t="s">
        <v>2661</v>
      </c>
      <c r="E1640" s="174">
        <v>5015.5200000000004</v>
      </c>
      <c r="F1640" s="174">
        <v>2237</v>
      </c>
      <c r="G1640" s="174">
        <v>2500</v>
      </c>
      <c r="H1640" s="174">
        <v>50</v>
      </c>
      <c r="I1640" s="174">
        <v>50</v>
      </c>
      <c r="K1640" s="176">
        <f t="shared" si="179"/>
        <v>32</v>
      </c>
      <c r="L1640" s="176">
        <f t="shared" si="180"/>
        <v>29</v>
      </c>
      <c r="M1640" s="176" t="b">
        <f t="shared" si="181"/>
        <v>1</v>
      </c>
      <c r="N1640" s="176">
        <f t="shared" si="184"/>
        <v>0</v>
      </c>
      <c r="O1640" s="176"/>
    </row>
    <row r="1641" spans="1:15" x14ac:dyDescent="0.25">
      <c r="A1641" s="176">
        <f t="shared" si="178"/>
        <v>3032</v>
      </c>
      <c r="B1641" s="176" t="str">
        <f t="shared" si="183"/>
        <v>PZT&lt;920&gt;</v>
      </c>
      <c r="C1641" s="176" t="str">
        <f t="shared" si="182"/>
        <v>PZT&lt;920&gt;</v>
      </c>
      <c r="D1641" s="174" t="s">
        <v>2662</v>
      </c>
      <c r="E1641" s="174">
        <v>5015.5200000000004</v>
      </c>
      <c r="F1641" s="174">
        <v>2061</v>
      </c>
      <c r="G1641" s="174">
        <v>2500</v>
      </c>
      <c r="H1641" s="174">
        <v>50</v>
      </c>
      <c r="I1641" s="174">
        <v>50</v>
      </c>
      <c r="K1641" s="176">
        <f t="shared" si="179"/>
        <v>32</v>
      </c>
      <c r="L1641" s="176">
        <f t="shared" si="180"/>
        <v>30</v>
      </c>
      <c r="M1641" s="176" t="b">
        <f t="shared" si="181"/>
        <v>1</v>
      </c>
      <c r="N1641" s="176">
        <f t="shared" si="184"/>
        <v>0</v>
      </c>
      <c r="O1641" s="176"/>
    </row>
    <row r="1642" spans="1:15" x14ac:dyDescent="0.25">
      <c r="A1642" s="176">
        <f t="shared" si="178"/>
        <v>3132</v>
      </c>
      <c r="B1642" s="176" t="str">
        <f t="shared" si="183"/>
        <v>PZT&lt;952&gt;</v>
      </c>
      <c r="C1642" s="176" t="str">
        <f t="shared" si="182"/>
        <v>PZT&lt;952&gt;</v>
      </c>
      <c r="D1642" s="174" t="s">
        <v>2663</v>
      </c>
      <c r="E1642" s="174">
        <v>5015.5200000000004</v>
      </c>
      <c r="F1642" s="174">
        <v>1885</v>
      </c>
      <c r="G1642" s="174">
        <v>2500</v>
      </c>
      <c r="H1642" s="174">
        <v>50</v>
      </c>
      <c r="I1642" s="174">
        <v>50</v>
      </c>
      <c r="K1642" s="176">
        <f t="shared" si="179"/>
        <v>32</v>
      </c>
      <c r="L1642" s="176">
        <f t="shared" si="180"/>
        <v>31</v>
      </c>
      <c r="M1642" s="176" t="b">
        <f t="shared" si="181"/>
        <v>1</v>
      </c>
      <c r="N1642" s="176">
        <f t="shared" si="184"/>
        <v>0</v>
      </c>
      <c r="O1642" s="176"/>
    </row>
    <row r="1643" spans="1:15" x14ac:dyDescent="0.25">
      <c r="A1643" s="176">
        <f t="shared" si="178"/>
        <v>3232</v>
      </c>
      <c r="B1643" s="176" t="str">
        <f t="shared" si="183"/>
        <v>PZT&lt;984&gt;</v>
      </c>
      <c r="C1643" s="176" t="str">
        <f t="shared" si="182"/>
        <v>PZT&lt;984&gt;</v>
      </c>
      <c r="D1643" s="174" t="s">
        <v>2664</v>
      </c>
      <c r="E1643" s="174">
        <v>5015.5200000000004</v>
      </c>
      <c r="F1643" s="174">
        <v>1709</v>
      </c>
      <c r="G1643" s="174">
        <v>2500</v>
      </c>
      <c r="H1643" s="174">
        <v>50</v>
      </c>
      <c r="I1643" s="174">
        <v>50</v>
      </c>
      <c r="K1643" s="176">
        <f t="shared" si="179"/>
        <v>32</v>
      </c>
      <c r="L1643" s="176">
        <f t="shared" si="180"/>
        <v>32</v>
      </c>
      <c r="M1643" s="176" t="b">
        <f t="shared" si="181"/>
        <v>1</v>
      </c>
      <c r="N1643" s="176">
        <f t="shared" si="184"/>
        <v>0</v>
      </c>
      <c r="O1643" s="176"/>
    </row>
    <row r="1644" spans="1:15" x14ac:dyDescent="0.25">
      <c r="A1644" s="176">
        <f t="shared" si="178"/>
        <v>3332</v>
      </c>
      <c r="B1644" s="176" t="str">
        <f t="shared" si="183"/>
        <v>PZT&lt;1016&gt;</v>
      </c>
      <c r="C1644" s="176" t="str">
        <f t="shared" si="182"/>
        <v>PZT&lt;1016&gt;</v>
      </c>
      <c r="D1644" s="174" t="s">
        <v>2665</v>
      </c>
      <c r="E1644" s="174">
        <v>5015.5200000000004</v>
      </c>
      <c r="F1644" s="174">
        <v>1533</v>
      </c>
      <c r="G1644" s="174">
        <v>2500</v>
      </c>
      <c r="H1644" s="174">
        <v>50</v>
      </c>
      <c r="I1644" s="174">
        <v>50</v>
      </c>
      <c r="K1644" s="176">
        <f t="shared" si="179"/>
        <v>32</v>
      </c>
      <c r="L1644" s="176">
        <f t="shared" si="180"/>
        <v>33</v>
      </c>
      <c r="M1644" s="176" t="b">
        <f t="shared" si="181"/>
        <v>1</v>
      </c>
      <c r="N1644" s="176">
        <f t="shared" si="184"/>
        <v>0</v>
      </c>
      <c r="O1644" s="176"/>
    </row>
    <row r="1645" spans="1:15" x14ac:dyDescent="0.25">
      <c r="A1645" s="176">
        <f t="shared" si="178"/>
        <v>3432</v>
      </c>
      <c r="B1645" s="176" t="str">
        <f t="shared" si="183"/>
        <v>NOCON</v>
      </c>
      <c r="C1645" s="176" t="str">
        <f t="shared" si="182"/>
        <v>NOCON</v>
      </c>
      <c r="D1645" s="174" t="s">
        <v>1396</v>
      </c>
      <c r="E1645" s="174">
        <v>5015.5200000000004</v>
      </c>
      <c r="F1645" s="174">
        <v>1357</v>
      </c>
      <c r="G1645" s="174">
        <v>2500</v>
      </c>
      <c r="H1645" s="174">
        <v>50</v>
      </c>
      <c r="I1645" s="174">
        <v>50</v>
      </c>
      <c r="K1645" s="176">
        <f t="shared" si="179"/>
        <v>32</v>
      </c>
      <c r="L1645" s="176">
        <f t="shared" si="180"/>
        <v>34</v>
      </c>
      <c r="M1645" s="176" t="b">
        <f t="shared" si="181"/>
        <v>1</v>
      </c>
      <c r="N1645" s="176">
        <f t="shared" si="184"/>
        <v>0</v>
      </c>
      <c r="O1645" s="176"/>
    </row>
    <row r="1646" spans="1:15" x14ac:dyDescent="0.25">
      <c r="A1646" s="176">
        <f t="shared" si="178"/>
        <v>3532</v>
      </c>
      <c r="B1646" s="176" t="str">
        <f t="shared" si="183"/>
        <v>NOCON</v>
      </c>
      <c r="C1646" s="176" t="str">
        <f t="shared" si="182"/>
        <v>NOCON</v>
      </c>
      <c r="D1646" s="174" t="s">
        <v>1396</v>
      </c>
      <c r="E1646" s="174">
        <v>5015.5200000000004</v>
      </c>
      <c r="F1646" s="174">
        <v>1181</v>
      </c>
      <c r="G1646" s="174">
        <v>2500</v>
      </c>
      <c r="H1646" s="174">
        <v>50</v>
      </c>
      <c r="I1646" s="174">
        <v>50</v>
      </c>
      <c r="K1646" s="176">
        <f t="shared" si="179"/>
        <v>32</v>
      </c>
      <c r="L1646" s="176">
        <f t="shared" si="180"/>
        <v>35</v>
      </c>
      <c r="M1646" s="176" t="b">
        <f t="shared" si="181"/>
        <v>1</v>
      </c>
      <c r="N1646" s="176">
        <f t="shared" si="184"/>
        <v>0</v>
      </c>
      <c r="O1646" s="176"/>
    </row>
    <row r="1647" spans="1:15" x14ac:dyDescent="0.25">
      <c r="A1647" s="176">
        <f t="shared" si="178"/>
        <v>3632</v>
      </c>
      <c r="B1647" s="176" t="str">
        <f t="shared" si="183"/>
        <v>NOCON</v>
      </c>
      <c r="C1647" s="176" t="str">
        <f t="shared" si="182"/>
        <v>NOCON</v>
      </c>
      <c r="D1647" s="174" t="s">
        <v>1396</v>
      </c>
      <c r="E1647" s="174">
        <v>5015.5200000000004</v>
      </c>
      <c r="F1647" s="174">
        <v>1005</v>
      </c>
      <c r="G1647" s="174">
        <v>2500</v>
      </c>
      <c r="H1647" s="174">
        <v>50</v>
      </c>
      <c r="I1647" s="174">
        <v>50</v>
      </c>
      <c r="K1647" s="176">
        <f t="shared" si="179"/>
        <v>32</v>
      </c>
      <c r="L1647" s="176">
        <f t="shared" si="180"/>
        <v>36</v>
      </c>
      <c r="M1647" s="176" t="b">
        <f t="shared" si="181"/>
        <v>1</v>
      </c>
      <c r="N1647" s="176">
        <f t="shared" si="184"/>
        <v>0</v>
      </c>
      <c r="O1647" s="176"/>
    </row>
    <row r="1648" spans="1:15" x14ac:dyDescent="0.25">
      <c r="A1648" s="176">
        <f t="shared" si="178"/>
        <v>3732</v>
      </c>
      <c r="B1648" s="176" t="str">
        <f t="shared" si="183"/>
        <v>VSSRX</v>
      </c>
      <c r="C1648" s="176" t="str">
        <f t="shared" si="182"/>
        <v>VSSRX&lt;27&gt;</v>
      </c>
      <c r="D1648" s="174" t="s">
        <v>2666</v>
      </c>
      <c r="E1648" s="174">
        <v>5015.5200000000004</v>
      </c>
      <c r="F1648" s="174">
        <v>829</v>
      </c>
      <c r="G1648" s="174">
        <v>2500</v>
      </c>
      <c r="H1648" s="174">
        <v>50</v>
      </c>
      <c r="I1648" s="174">
        <v>50</v>
      </c>
      <c r="K1648" s="176">
        <f t="shared" si="179"/>
        <v>32</v>
      </c>
      <c r="L1648" s="176">
        <f t="shared" si="180"/>
        <v>37</v>
      </c>
      <c r="M1648" s="176" t="b">
        <f t="shared" si="181"/>
        <v>1</v>
      </c>
      <c r="N1648" s="176">
        <f t="shared" si="184"/>
        <v>0</v>
      </c>
      <c r="O1648" s="176"/>
    </row>
    <row r="1649" spans="1:15" x14ac:dyDescent="0.25">
      <c r="A1649" s="176">
        <f t="shared" si="178"/>
        <v>3832</v>
      </c>
      <c r="B1649" s="176" t="str">
        <f t="shared" si="183"/>
        <v>RX_OUT&lt;29&gt;</v>
      </c>
      <c r="C1649" s="176" t="str">
        <f t="shared" si="182"/>
        <v>RX_OUT&lt;29&gt;</v>
      </c>
      <c r="D1649" s="174" t="s">
        <v>2667</v>
      </c>
      <c r="E1649" s="174">
        <v>5015.5200000000004</v>
      </c>
      <c r="F1649" s="174">
        <v>653</v>
      </c>
      <c r="G1649" s="174">
        <v>2500</v>
      </c>
      <c r="H1649" s="174">
        <v>50</v>
      </c>
      <c r="I1649" s="174">
        <v>50</v>
      </c>
      <c r="K1649" s="176">
        <f t="shared" si="179"/>
        <v>32</v>
      </c>
      <c r="L1649" s="176">
        <f t="shared" si="180"/>
        <v>38</v>
      </c>
      <c r="M1649" s="176" t="b">
        <f t="shared" si="181"/>
        <v>1</v>
      </c>
      <c r="N1649" s="176">
        <f t="shared" si="184"/>
        <v>0</v>
      </c>
      <c r="O1649" s="176"/>
    </row>
    <row r="1650" spans="1:15" x14ac:dyDescent="0.25">
      <c r="A1650" s="176">
        <f t="shared" si="178"/>
        <v>3932</v>
      </c>
      <c r="B1650" s="176" t="str">
        <f t="shared" si="183"/>
        <v>VSSBUF</v>
      </c>
      <c r="C1650" s="176" t="str">
        <f t="shared" si="182"/>
        <v>VSSBUF&lt;13&gt;</v>
      </c>
      <c r="D1650" s="174" t="s">
        <v>2668</v>
      </c>
      <c r="E1650" s="174">
        <v>5015.5200000000004</v>
      </c>
      <c r="F1650" s="174">
        <v>477</v>
      </c>
      <c r="G1650" s="174">
        <v>2500</v>
      </c>
      <c r="H1650" s="174">
        <v>50</v>
      </c>
      <c r="I1650" s="174">
        <v>50</v>
      </c>
      <c r="K1650" s="176">
        <f t="shared" si="179"/>
        <v>32</v>
      </c>
      <c r="L1650" s="176">
        <f t="shared" si="180"/>
        <v>39</v>
      </c>
      <c r="M1650" s="176" t="b">
        <f t="shared" si="181"/>
        <v>1</v>
      </c>
      <c r="N1650" s="176">
        <f t="shared" si="184"/>
        <v>0</v>
      </c>
      <c r="O1650" s="176"/>
    </row>
    <row r="1651" spans="1:15" x14ac:dyDescent="0.25">
      <c r="A1651" s="176">
        <f t="shared" si="178"/>
        <v>4032</v>
      </c>
      <c r="B1651" s="176" t="str">
        <f t="shared" si="183"/>
        <v>RX_OUT&lt;61&gt;</v>
      </c>
      <c r="C1651" s="176" t="str">
        <f t="shared" si="182"/>
        <v>RX_OUT&lt;61&gt;</v>
      </c>
      <c r="D1651" s="174" t="s">
        <v>2669</v>
      </c>
      <c r="E1651" s="174">
        <v>5015.5200000000004</v>
      </c>
      <c r="F1651" s="174">
        <v>301</v>
      </c>
      <c r="G1651" s="174">
        <v>2500</v>
      </c>
      <c r="H1651" s="174">
        <v>50</v>
      </c>
      <c r="I1651" s="174">
        <v>50</v>
      </c>
      <c r="K1651" s="176">
        <f t="shared" si="179"/>
        <v>32</v>
      </c>
      <c r="L1651" s="176">
        <f t="shared" si="180"/>
        <v>40</v>
      </c>
      <c r="M1651" s="176" t="b">
        <f t="shared" si="181"/>
        <v>1</v>
      </c>
      <c r="N1651" s="176">
        <f t="shared" si="184"/>
        <v>0</v>
      </c>
      <c r="O1651" s="176"/>
    </row>
    <row r="1652" spans="1:15" x14ac:dyDescent="0.25">
      <c r="A1652" s="176">
        <f t="shared" si="178"/>
        <v>4132</v>
      </c>
      <c r="B1652" s="176" t="str">
        <f t="shared" si="183"/>
        <v>VSSRX</v>
      </c>
      <c r="C1652" s="176" t="str">
        <f t="shared" si="182"/>
        <v>VSSRX&lt;60&gt;</v>
      </c>
      <c r="D1652" s="174" t="s">
        <v>2670</v>
      </c>
      <c r="E1652" s="174">
        <v>5015.5200000000004</v>
      </c>
      <c r="F1652" s="174">
        <v>125</v>
      </c>
      <c r="G1652" s="174">
        <v>2500</v>
      </c>
      <c r="H1652" s="174">
        <v>50</v>
      </c>
      <c r="I1652" s="174">
        <v>50</v>
      </c>
      <c r="K1652" s="176">
        <f t="shared" si="179"/>
        <v>32</v>
      </c>
      <c r="L1652" s="176">
        <f t="shared" si="180"/>
        <v>41</v>
      </c>
      <c r="M1652" s="176" t="b">
        <f t="shared" si="181"/>
        <v>1</v>
      </c>
      <c r="N1652" s="176">
        <f t="shared" si="184"/>
        <v>0</v>
      </c>
      <c r="O1652" s="176"/>
    </row>
    <row r="1653" spans="1:15" x14ac:dyDescent="0.25">
      <c r="A1653" s="176">
        <f t="shared" si="178"/>
        <v>2731</v>
      </c>
      <c r="B1653" s="176" t="str">
        <f t="shared" si="183"/>
        <v>VSSHV</v>
      </c>
      <c r="C1653" s="176" t="str">
        <f t="shared" si="182"/>
        <v>VSSHV&lt;128&gt;</v>
      </c>
      <c r="D1653" s="174" t="s">
        <v>2671</v>
      </c>
      <c r="E1653" s="174">
        <v>4865.5200000000004</v>
      </c>
      <c r="F1653" s="174">
        <v>2589</v>
      </c>
      <c r="G1653" s="174">
        <v>2500</v>
      </c>
      <c r="H1653" s="174">
        <v>50</v>
      </c>
      <c r="I1653" s="174">
        <v>50</v>
      </c>
      <c r="K1653" s="176">
        <f t="shared" si="179"/>
        <v>31</v>
      </c>
      <c r="L1653" s="176">
        <f t="shared" si="180"/>
        <v>27</v>
      </c>
      <c r="M1653" s="176" t="b">
        <f t="shared" si="181"/>
        <v>1</v>
      </c>
      <c r="N1653" s="176">
        <f t="shared" si="184"/>
        <v>0</v>
      </c>
      <c r="O1653" s="176"/>
    </row>
    <row r="1654" spans="1:15" x14ac:dyDescent="0.25">
      <c r="A1654" s="176">
        <f t="shared" si="178"/>
        <v>2831</v>
      </c>
      <c r="B1654" s="176" t="str">
        <f t="shared" si="183"/>
        <v>VSSHV</v>
      </c>
      <c r="C1654" s="176" t="str">
        <f t="shared" si="182"/>
        <v>VSSHV&lt;133&gt;</v>
      </c>
      <c r="D1654" s="174" t="s">
        <v>2672</v>
      </c>
      <c r="E1654" s="174">
        <v>4865.5200000000004</v>
      </c>
      <c r="F1654" s="174">
        <v>2413</v>
      </c>
      <c r="G1654" s="174">
        <v>2500</v>
      </c>
      <c r="H1654" s="174">
        <v>50</v>
      </c>
      <c r="I1654" s="174">
        <v>50</v>
      </c>
      <c r="K1654" s="176">
        <f t="shared" si="179"/>
        <v>31</v>
      </c>
      <c r="L1654" s="176">
        <f t="shared" si="180"/>
        <v>28</v>
      </c>
      <c r="M1654" s="176" t="b">
        <f t="shared" si="181"/>
        <v>1</v>
      </c>
      <c r="N1654" s="176">
        <f t="shared" si="184"/>
        <v>0</v>
      </c>
      <c r="O1654" s="176"/>
    </row>
    <row r="1655" spans="1:15" x14ac:dyDescent="0.25">
      <c r="A1655" s="176">
        <f t="shared" si="178"/>
        <v>2931</v>
      </c>
      <c r="B1655" s="176" t="str">
        <f t="shared" si="183"/>
        <v>VSSHV</v>
      </c>
      <c r="C1655" s="176" t="str">
        <f t="shared" si="182"/>
        <v>VSSHV&lt;138&gt;</v>
      </c>
      <c r="D1655" s="174" t="s">
        <v>2673</v>
      </c>
      <c r="E1655" s="174">
        <v>4865.5200000000004</v>
      </c>
      <c r="F1655" s="174">
        <v>2237</v>
      </c>
      <c r="G1655" s="174">
        <v>2500</v>
      </c>
      <c r="H1655" s="174">
        <v>50</v>
      </c>
      <c r="I1655" s="174">
        <v>50</v>
      </c>
      <c r="K1655" s="176">
        <f t="shared" si="179"/>
        <v>31</v>
      </c>
      <c r="L1655" s="176">
        <f t="shared" si="180"/>
        <v>29</v>
      </c>
      <c r="M1655" s="176" t="b">
        <f t="shared" si="181"/>
        <v>1</v>
      </c>
      <c r="N1655" s="176">
        <f t="shared" si="184"/>
        <v>0</v>
      </c>
      <c r="O1655" s="176"/>
    </row>
    <row r="1656" spans="1:15" x14ac:dyDescent="0.25">
      <c r="A1656" s="176">
        <f t="shared" si="178"/>
        <v>3031</v>
      </c>
      <c r="B1656" s="176" t="str">
        <f t="shared" si="183"/>
        <v>VSSHV</v>
      </c>
      <c r="C1656" s="176" t="str">
        <f t="shared" si="182"/>
        <v>VSSHV&lt;143&gt;</v>
      </c>
      <c r="D1656" s="174" t="s">
        <v>2674</v>
      </c>
      <c r="E1656" s="174">
        <v>4865.5200000000004</v>
      </c>
      <c r="F1656" s="174">
        <v>2061</v>
      </c>
      <c r="G1656" s="174">
        <v>2500</v>
      </c>
      <c r="H1656" s="174">
        <v>50</v>
      </c>
      <c r="I1656" s="174">
        <v>50</v>
      </c>
      <c r="K1656" s="176">
        <f t="shared" si="179"/>
        <v>31</v>
      </c>
      <c r="L1656" s="176">
        <f t="shared" si="180"/>
        <v>30</v>
      </c>
      <c r="M1656" s="176" t="b">
        <f t="shared" si="181"/>
        <v>1</v>
      </c>
      <c r="N1656" s="176">
        <f t="shared" si="184"/>
        <v>0</v>
      </c>
      <c r="O1656" s="176"/>
    </row>
    <row r="1657" spans="1:15" x14ac:dyDescent="0.25">
      <c r="A1657" s="176">
        <f t="shared" si="178"/>
        <v>3131</v>
      </c>
      <c r="B1657" s="176" t="str">
        <f t="shared" si="183"/>
        <v>VSSHV</v>
      </c>
      <c r="C1657" s="176" t="str">
        <f t="shared" si="182"/>
        <v>VSSHV&lt;148&gt;</v>
      </c>
      <c r="D1657" s="174" t="s">
        <v>2675</v>
      </c>
      <c r="E1657" s="174">
        <v>4865.5200000000004</v>
      </c>
      <c r="F1657" s="174">
        <v>1885</v>
      </c>
      <c r="G1657" s="174">
        <v>2500</v>
      </c>
      <c r="H1657" s="174">
        <v>50</v>
      </c>
      <c r="I1657" s="174">
        <v>50</v>
      </c>
      <c r="K1657" s="176">
        <f t="shared" si="179"/>
        <v>31</v>
      </c>
      <c r="L1657" s="176">
        <f t="shared" si="180"/>
        <v>31</v>
      </c>
      <c r="M1657" s="176" t="b">
        <f t="shared" si="181"/>
        <v>1</v>
      </c>
      <c r="N1657" s="176">
        <f t="shared" si="184"/>
        <v>0</v>
      </c>
      <c r="O1657" s="176"/>
    </row>
    <row r="1658" spans="1:15" x14ac:dyDescent="0.25">
      <c r="A1658" s="176">
        <f t="shared" si="178"/>
        <v>3231</v>
      </c>
      <c r="B1658" s="176" t="str">
        <f t="shared" si="183"/>
        <v>VSSHV</v>
      </c>
      <c r="C1658" s="176" t="str">
        <f t="shared" si="182"/>
        <v>VSSHV&lt;153&gt;</v>
      </c>
      <c r="D1658" s="174" t="s">
        <v>2676</v>
      </c>
      <c r="E1658" s="174">
        <v>4865.5200000000004</v>
      </c>
      <c r="F1658" s="174">
        <v>1709</v>
      </c>
      <c r="G1658" s="174">
        <v>2500</v>
      </c>
      <c r="H1658" s="174">
        <v>50</v>
      </c>
      <c r="I1658" s="174">
        <v>50</v>
      </c>
      <c r="K1658" s="176">
        <f t="shared" si="179"/>
        <v>31</v>
      </c>
      <c r="L1658" s="176">
        <f t="shared" si="180"/>
        <v>32</v>
      </c>
      <c r="M1658" s="176" t="b">
        <f t="shared" si="181"/>
        <v>1</v>
      </c>
      <c r="N1658" s="176">
        <f t="shared" si="184"/>
        <v>0</v>
      </c>
      <c r="O1658" s="176"/>
    </row>
    <row r="1659" spans="1:15" x14ac:dyDescent="0.25">
      <c r="A1659" s="176">
        <f t="shared" si="178"/>
        <v>3331</v>
      </c>
      <c r="B1659" s="176" t="str">
        <f t="shared" si="183"/>
        <v>VSSHV</v>
      </c>
      <c r="C1659" s="176" t="str">
        <f t="shared" si="182"/>
        <v>VSSHV&lt;158&gt;</v>
      </c>
      <c r="D1659" s="174" t="s">
        <v>2677</v>
      </c>
      <c r="E1659" s="174">
        <v>4865.5200000000004</v>
      </c>
      <c r="F1659" s="174">
        <v>1533</v>
      </c>
      <c r="G1659" s="174">
        <v>2500</v>
      </c>
      <c r="H1659" s="174">
        <v>50</v>
      </c>
      <c r="I1659" s="174">
        <v>50</v>
      </c>
      <c r="K1659" s="176">
        <f t="shared" si="179"/>
        <v>31</v>
      </c>
      <c r="L1659" s="176">
        <f t="shared" si="180"/>
        <v>33</v>
      </c>
      <c r="M1659" s="176" t="b">
        <f t="shared" si="181"/>
        <v>1</v>
      </c>
      <c r="N1659" s="176">
        <f t="shared" si="184"/>
        <v>0</v>
      </c>
      <c r="O1659" s="176"/>
    </row>
    <row r="1660" spans="1:15" x14ac:dyDescent="0.25">
      <c r="A1660" s="176">
        <f t="shared" si="178"/>
        <v>3431</v>
      </c>
      <c r="B1660" s="176" t="str">
        <f t="shared" si="183"/>
        <v>NOCON</v>
      </c>
      <c r="C1660" s="176" t="str">
        <f t="shared" si="182"/>
        <v>NOCON</v>
      </c>
      <c r="D1660" s="174" t="s">
        <v>1396</v>
      </c>
      <c r="E1660" s="174">
        <v>4865.5200000000004</v>
      </c>
      <c r="F1660" s="174">
        <v>1357</v>
      </c>
      <c r="G1660" s="174">
        <v>2500</v>
      </c>
      <c r="H1660" s="174">
        <v>50</v>
      </c>
      <c r="I1660" s="174">
        <v>50</v>
      </c>
      <c r="K1660" s="176">
        <f t="shared" si="179"/>
        <v>31</v>
      </c>
      <c r="L1660" s="176">
        <f t="shared" si="180"/>
        <v>34</v>
      </c>
      <c r="M1660" s="176" t="b">
        <f t="shared" si="181"/>
        <v>1</v>
      </c>
      <c r="N1660" s="176">
        <f t="shared" si="184"/>
        <v>0</v>
      </c>
      <c r="O1660" s="176"/>
    </row>
    <row r="1661" spans="1:15" x14ac:dyDescent="0.25">
      <c r="A1661" s="176">
        <f t="shared" si="178"/>
        <v>3531</v>
      </c>
      <c r="B1661" s="176" t="str">
        <f t="shared" si="183"/>
        <v>NOCON</v>
      </c>
      <c r="C1661" s="176" t="str">
        <f t="shared" si="182"/>
        <v>NOCON</v>
      </c>
      <c r="D1661" s="174" t="s">
        <v>1396</v>
      </c>
      <c r="E1661" s="174">
        <v>4865.5200000000004</v>
      </c>
      <c r="F1661" s="174">
        <v>1181</v>
      </c>
      <c r="G1661" s="174">
        <v>2500</v>
      </c>
      <c r="H1661" s="174">
        <v>50</v>
      </c>
      <c r="I1661" s="174">
        <v>50</v>
      </c>
      <c r="K1661" s="176">
        <f t="shared" si="179"/>
        <v>31</v>
      </c>
      <c r="L1661" s="176">
        <f t="shared" si="180"/>
        <v>35</v>
      </c>
      <c r="M1661" s="176" t="b">
        <f t="shared" si="181"/>
        <v>1</v>
      </c>
      <c r="N1661" s="176">
        <f t="shared" si="184"/>
        <v>0</v>
      </c>
      <c r="O1661" s="176"/>
    </row>
    <row r="1662" spans="1:15" x14ac:dyDescent="0.25">
      <c r="A1662" s="176">
        <f t="shared" si="178"/>
        <v>3631</v>
      </c>
      <c r="B1662" s="176" t="str">
        <f t="shared" si="183"/>
        <v>NOCON</v>
      </c>
      <c r="C1662" s="176" t="str">
        <f t="shared" si="182"/>
        <v>NOCON</v>
      </c>
      <c r="D1662" s="174" t="s">
        <v>1396</v>
      </c>
      <c r="E1662" s="174">
        <v>4865.5200000000004</v>
      </c>
      <c r="F1662" s="174">
        <v>1005</v>
      </c>
      <c r="G1662" s="174">
        <v>2500</v>
      </c>
      <c r="H1662" s="174">
        <v>50</v>
      </c>
      <c r="I1662" s="174">
        <v>50</v>
      </c>
      <c r="K1662" s="176">
        <f t="shared" si="179"/>
        <v>31</v>
      </c>
      <c r="L1662" s="176">
        <f t="shared" si="180"/>
        <v>36</v>
      </c>
      <c r="M1662" s="176" t="b">
        <f t="shared" si="181"/>
        <v>1</v>
      </c>
      <c r="N1662" s="176">
        <f t="shared" si="184"/>
        <v>0</v>
      </c>
      <c r="O1662" s="176"/>
    </row>
    <row r="1663" spans="1:15" x14ac:dyDescent="0.25">
      <c r="A1663" s="176">
        <f t="shared" si="178"/>
        <v>3731</v>
      </c>
      <c r="B1663" s="176" t="str">
        <f t="shared" si="183"/>
        <v>VSSRX</v>
      </c>
      <c r="C1663" s="176" t="str">
        <f t="shared" si="182"/>
        <v>VSSRX&lt;26&gt;</v>
      </c>
      <c r="D1663" s="174" t="s">
        <v>2678</v>
      </c>
      <c r="E1663" s="174">
        <v>4865.5200000000004</v>
      </c>
      <c r="F1663" s="174">
        <v>829</v>
      </c>
      <c r="G1663" s="174">
        <v>2500</v>
      </c>
      <c r="H1663" s="174">
        <v>50</v>
      </c>
      <c r="I1663" s="174">
        <v>50</v>
      </c>
      <c r="K1663" s="176">
        <f t="shared" si="179"/>
        <v>31</v>
      </c>
      <c r="L1663" s="176">
        <f t="shared" si="180"/>
        <v>37</v>
      </c>
      <c r="M1663" s="176" t="b">
        <f t="shared" si="181"/>
        <v>1</v>
      </c>
      <c r="N1663" s="176">
        <f t="shared" si="184"/>
        <v>0</v>
      </c>
      <c r="O1663" s="176"/>
    </row>
    <row r="1664" spans="1:15" x14ac:dyDescent="0.25">
      <c r="A1664" s="176">
        <f t="shared" si="178"/>
        <v>3831</v>
      </c>
      <c r="B1664" s="176" t="str">
        <f t="shared" si="183"/>
        <v>RX_OUT&lt;12&gt;</v>
      </c>
      <c r="C1664" s="176" t="str">
        <f t="shared" si="182"/>
        <v>RX_OUT&lt;12&gt;</v>
      </c>
      <c r="D1664" s="174" t="s">
        <v>2679</v>
      </c>
      <c r="E1664" s="174">
        <v>4865.5200000000004</v>
      </c>
      <c r="F1664" s="174">
        <v>653</v>
      </c>
      <c r="G1664" s="174">
        <v>2500</v>
      </c>
      <c r="H1664" s="174">
        <v>50</v>
      </c>
      <c r="I1664" s="174">
        <v>50</v>
      </c>
      <c r="K1664" s="176">
        <f t="shared" si="179"/>
        <v>31</v>
      </c>
      <c r="L1664" s="176">
        <f t="shared" si="180"/>
        <v>38</v>
      </c>
      <c r="M1664" s="176" t="b">
        <f t="shared" si="181"/>
        <v>1</v>
      </c>
      <c r="N1664" s="176">
        <f t="shared" si="184"/>
        <v>0</v>
      </c>
      <c r="O1664" s="176"/>
    </row>
    <row r="1665" spans="1:15" x14ac:dyDescent="0.25">
      <c r="A1665" s="176">
        <f t="shared" si="178"/>
        <v>3931</v>
      </c>
      <c r="B1665" s="176" t="str">
        <f t="shared" si="183"/>
        <v>VDDBUF</v>
      </c>
      <c r="C1665" s="176" t="str">
        <f t="shared" si="182"/>
        <v>VDDBUF&lt;13&gt;</v>
      </c>
      <c r="D1665" s="174" t="s">
        <v>2680</v>
      </c>
      <c r="E1665" s="174">
        <v>4865.5200000000004</v>
      </c>
      <c r="F1665" s="174">
        <v>477</v>
      </c>
      <c r="G1665" s="174">
        <v>2500</v>
      </c>
      <c r="H1665" s="174">
        <v>50</v>
      </c>
      <c r="I1665" s="174">
        <v>50</v>
      </c>
      <c r="K1665" s="176">
        <f t="shared" si="179"/>
        <v>31</v>
      </c>
      <c r="L1665" s="176">
        <f t="shared" si="180"/>
        <v>39</v>
      </c>
      <c r="M1665" s="176" t="b">
        <f t="shared" si="181"/>
        <v>1</v>
      </c>
      <c r="N1665" s="176">
        <f t="shared" si="184"/>
        <v>0</v>
      </c>
      <c r="O1665" s="176"/>
    </row>
    <row r="1666" spans="1:15" x14ac:dyDescent="0.25">
      <c r="A1666" s="176">
        <f t="shared" si="178"/>
        <v>4031</v>
      </c>
      <c r="B1666" s="176" t="str">
        <f t="shared" si="183"/>
        <v>RX_OUT&lt;44&gt;</v>
      </c>
      <c r="C1666" s="176" t="str">
        <f t="shared" si="182"/>
        <v>RX_OUT&lt;44&gt;</v>
      </c>
      <c r="D1666" s="174" t="s">
        <v>2681</v>
      </c>
      <c r="E1666" s="174">
        <v>4865.5200000000004</v>
      </c>
      <c r="F1666" s="174">
        <v>301</v>
      </c>
      <c r="G1666" s="174">
        <v>2500</v>
      </c>
      <c r="H1666" s="174">
        <v>50</v>
      </c>
      <c r="I1666" s="174">
        <v>50</v>
      </c>
      <c r="K1666" s="176">
        <f t="shared" si="179"/>
        <v>31</v>
      </c>
      <c r="L1666" s="176">
        <f t="shared" si="180"/>
        <v>40</v>
      </c>
      <c r="M1666" s="176" t="b">
        <f t="shared" si="181"/>
        <v>1</v>
      </c>
      <c r="N1666" s="176">
        <f t="shared" si="184"/>
        <v>0</v>
      </c>
      <c r="O1666" s="176"/>
    </row>
    <row r="1667" spans="1:15" x14ac:dyDescent="0.25">
      <c r="A1667" s="176">
        <f t="shared" ref="A1667:A1730" si="185">ROUND(K1667,0)+100*ROUND(L1667,0)</f>
        <v>4131</v>
      </c>
      <c r="B1667" s="176" t="str">
        <f t="shared" si="183"/>
        <v>VSSRX</v>
      </c>
      <c r="C1667" s="176" t="str">
        <f t="shared" si="182"/>
        <v>VSSRX&lt;59&gt;</v>
      </c>
      <c r="D1667" s="174" t="s">
        <v>2682</v>
      </c>
      <c r="E1667" s="174">
        <v>4865.5200000000004</v>
      </c>
      <c r="F1667" s="174">
        <v>125</v>
      </c>
      <c r="G1667" s="174">
        <v>2500</v>
      </c>
      <c r="H1667" s="174">
        <v>50</v>
      </c>
      <c r="I1667" s="174">
        <v>50</v>
      </c>
      <c r="K1667" s="176">
        <f t="shared" ref="K1667:K1730" si="186">(E1667-$Q$1)/150</f>
        <v>31</v>
      </c>
      <c r="L1667" s="176">
        <f t="shared" ref="L1667:L1730" si="187">($Q$2-F1667)/176</f>
        <v>41</v>
      </c>
      <c r="M1667" s="176" t="b">
        <f t="shared" ref="M1667:M1730" si="188">N1667&lt;0.000000000001</f>
        <v>1</v>
      </c>
      <c r="N1667" s="176">
        <f t="shared" si="184"/>
        <v>0</v>
      </c>
      <c r="O1667" s="176"/>
    </row>
    <row r="1668" spans="1:15" x14ac:dyDescent="0.25">
      <c r="A1668" s="176">
        <f t="shared" si="185"/>
        <v>2630</v>
      </c>
      <c r="B1668" s="176" t="str">
        <f t="shared" si="183"/>
        <v>PZT&lt;791&gt;</v>
      </c>
      <c r="C1668" s="176" t="str">
        <f t="shared" si="182"/>
        <v>PZT&lt;791&gt;</v>
      </c>
      <c r="D1668" s="174" t="s">
        <v>2683</v>
      </c>
      <c r="E1668" s="174">
        <v>4715.5200000000004</v>
      </c>
      <c r="F1668" s="174">
        <v>2765</v>
      </c>
      <c r="G1668" s="174">
        <v>2500</v>
      </c>
      <c r="H1668" s="174">
        <v>50</v>
      </c>
      <c r="I1668" s="174">
        <v>50</v>
      </c>
      <c r="K1668" s="176">
        <f t="shared" si="186"/>
        <v>30</v>
      </c>
      <c r="L1668" s="176">
        <f t="shared" si="187"/>
        <v>26</v>
      </c>
      <c r="M1668" s="176" t="b">
        <f t="shared" si="188"/>
        <v>1</v>
      </c>
      <c r="N1668" s="176">
        <f t="shared" si="184"/>
        <v>0</v>
      </c>
      <c r="O1668" s="176"/>
    </row>
    <row r="1669" spans="1:15" x14ac:dyDescent="0.25">
      <c r="A1669" s="176">
        <f t="shared" si="185"/>
        <v>2730</v>
      </c>
      <c r="B1669" s="176" t="str">
        <f t="shared" si="183"/>
        <v>PZT&lt;823&gt;</v>
      </c>
      <c r="C1669" s="176" t="str">
        <f t="shared" ref="C1669:C1732" si="189">IF(D1669="NO_NAME","NOCON",RIGHT(D1669,LEN(D1669)-2))</f>
        <v>PZT&lt;823&gt;</v>
      </c>
      <c r="D1669" s="174" t="s">
        <v>2684</v>
      </c>
      <c r="E1669" s="174">
        <v>4715.5200000000004</v>
      </c>
      <c r="F1669" s="174">
        <v>2589</v>
      </c>
      <c r="G1669" s="174">
        <v>2500</v>
      </c>
      <c r="H1669" s="174">
        <v>50</v>
      </c>
      <c r="I1669" s="174">
        <v>50</v>
      </c>
      <c r="K1669" s="176">
        <f t="shared" si="186"/>
        <v>30</v>
      </c>
      <c r="L1669" s="176">
        <f t="shared" si="187"/>
        <v>27</v>
      </c>
      <c r="M1669" s="176" t="b">
        <f t="shared" si="188"/>
        <v>1</v>
      </c>
      <c r="N1669" s="176">
        <f t="shared" si="184"/>
        <v>0</v>
      </c>
      <c r="O1669" s="176"/>
    </row>
    <row r="1670" spans="1:15" x14ac:dyDescent="0.25">
      <c r="A1670" s="176">
        <f t="shared" si="185"/>
        <v>2830</v>
      </c>
      <c r="B1670" s="176" t="str">
        <f t="shared" si="183"/>
        <v>PZT&lt;855&gt;</v>
      </c>
      <c r="C1670" s="176" t="str">
        <f t="shared" si="189"/>
        <v>PZT&lt;855&gt;</v>
      </c>
      <c r="D1670" s="174" t="s">
        <v>2685</v>
      </c>
      <c r="E1670" s="174">
        <v>4715.5200000000004</v>
      </c>
      <c r="F1670" s="174">
        <v>2413</v>
      </c>
      <c r="G1670" s="174">
        <v>2500</v>
      </c>
      <c r="H1670" s="174">
        <v>50</v>
      </c>
      <c r="I1670" s="174">
        <v>50</v>
      </c>
      <c r="K1670" s="176">
        <f t="shared" si="186"/>
        <v>30</v>
      </c>
      <c r="L1670" s="176">
        <f t="shared" si="187"/>
        <v>28</v>
      </c>
      <c r="M1670" s="176" t="b">
        <f t="shared" si="188"/>
        <v>1</v>
      </c>
      <c r="N1670" s="176">
        <f t="shared" si="184"/>
        <v>0</v>
      </c>
      <c r="O1670" s="176"/>
    </row>
    <row r="1671" spans="1:15" x14ac:dyDescent="0.25">
      <c r="A1671" s="176">
        <f t="shared" si="185"/>
        <v>2930</v>
      </c>
      <c r="B1671" s="176" t="str">
        <f t="shared" si="183"/>
        <v>PZT&lt;887&gt;</v>
      </c>
      <c r="C1671" s="176" t="str">
        <f t="shared" si="189"/>
        <v>PZT&lt;887&gt;</v>
      </c>
      <c r="D1671" s="174" t="s">
        <v>2686</v>
      </c>
      <c r="E1671" s="174">
        <v>4715.5200000000004</v>
      </c>
      <c r="F1671" s="174">
        <v>2237</v>
      </c>
      <c r="G1671" s="174">
        <v>2500</v>
      </c>
      <c r="H1671" s="174">
        <v>50</v>
      </c>
      <c r="I1671" s="174">
        <v>50</v>
      </c>
      <c r="K1671" s="176">
        <f t="shared" si="186"/>
        <v>30</v>
      </c>
      <c r="L1671" s="176">
        <f t="shared" si="187"/>
        <v>29</v>
      </c>
      <c r="M1671" s="176" t="b">
        <f t="shared" si="188"/>
        <v>1</v>
      </c>
      <c r="N1671" s="176">
        <f t="shared" si="184"/>
        <v>0</v>
      </c>
      <c r="O1671" s="176"/>
    </row>
    <row r="1672" spans="1:15" x14ac:dyDescent="0.25">
      <c r="A1672" s="176">
        <f t="shared" si="185"/>
        <v>3030</v>
      </c>
      <c r="B1672" s="176" t="str">
        <f t="shared" si="183"/>
        <v>PZT&lt;919&gt;</v>
      </c>
      <c r="C1672" s="176" t="str">
        <f t="shared" si="189"/>
        <v>PZT&lt;919&gt;</v>
      </c>
      <c r="D1672" s="174" t="s">
        <v>2687</v>
      </c>
      <c r="E1672" s="174">
        <v>4715.5200000000004</v>
      </c>
      <c r="F1672" s="174">
        <v>2061</v>
      </c>
      <c r="G1672" s="174">
        <v>2500</v>
      </c>
      <c r="H1672" s="174">
        <v>50</v>
      </c>
      <c r="I1672" s="174">
        <v>50</v>
      </c>
      <c r="K1672" s="176">
        <f t="shared" si="186"/>
        <v>30</v>
      </c>
      <c r="L1672" s="176">
        <f t="shared" si="187"/>
        <v>30</v>
      </c>
      <c r="M1672" s="176" t="b">
        <f t="shared" si="188"/>
        <v>1</v>
      </c>
      <c r="N1672" s="176">
        <f t="shared" si="184"/>
        <v>0</v>
      </c>
      <c r="O1672" s="176"/>
    </row>
    <row r="1673" spans="1:15" x14ac:dyDescent="0.25">
      <c r="A1673" s="176">
        <f t="shared" si="185"/>
        <v>3130</v>
      </c>
      <c r="B1673" s="176" t="str">
        <f t="shared" si="183"/>
        <v>PZT&lt;951&gt;</v>
      </c>
      <c r="C1673" s="176" t="str">
        <f t="shared" si="189"/>
        <v>PZT&lt;951&gt;</v>
      </c>
      <c r="D1673" s="174" t="s">
        <v>2688</v>
      </c>
      <c r="E1673" s="174">
        <v>4715.5200000000004</v>
      </c>
      <c r="F1673" s="174">
        <v>1885</v>
      </c>
      <c r="G1673" s="174">
        <v>2500</v>
      </c>
      <c r="H1673" s="174">
        <v>50</v>
      </c>
      <c r="I1673" s="174">
        <v>50</v>
      </c>
      <c r="K1673" s="176">
        <f t="shared" si="186"/>
        <v>30</v>
      </c>
      <c r="L1673" s="176">
        <f t="shared" si="187"/>
        <v>31</v>
      </c>
      <c r="M1673" s="176" t="b">
        <f t="shared" si="188"/>
        <v>1</v>
      </c>
      <c r="N1673" s="176">
        <f t="shared" si="184"/>
        <v>0</v>
      </c>
      <c r="O1673" s="176"/>
    </row>
    <row r="1674" spans="1:15" x14ac:dyDescent="0.25">
      <c r="A1674" s="176">
        <f t="shared" si="185"/>
        <v>3230</v>
      </c>
      <c r="B1674" s="176" t="str">
        <f t="shared" si="183"/>
        <v>PZT&lt;983&gt;</v>
      </c>
      <c r="C1674" s="176" t="str">
        <f t="shared" si="189"/>
        <v>PZT&lt;983&gt;</v>
      </c>
      <c r="D1674" s="174" t="s">
        <v>2689</v>
      </c>
      <c r="E1674" s="174">
        <v>4715.5200000000004</v>
      </c>
      <c r="F1674" s="174">
        <v>1709</v>
      </c>
      <c r="G1674" s="174">
        <v>2500</v>
      </c>
      <c r="H1674" s="174">
        <v>50</v>
      </c>
      <c r="I1674" s="174">
        <v>50</v>
      </c>
      <c r="K1674" s="176">
        <f t="shared" si="186"/>
        <v>30</v>
      </c>
      <c r="L1674" s="176">
        <f t="shared" si="187"/>
        <v>32</v>
      </c>
      <c r="M1674" s="176" t="b">
        <f t="shared" si="188"/>
        <v>1</v>
      </c>
      <c r="N1674" s="176">
        <f t="shared" si="184"/>
        <v>0</v>
      </c>
      <c r="O1674" s="176"/>
    </row>
    <row r="1675" spans="1:15" x14ac:dyDescent="0.25">
      <c r="A1675" s="176">
        <f t="shared" si="185"/>
        <v>3330</v>
      </c>
      <c r="B1675" s="176" t="str">
        <f t="shared" si="183"/>
        <v>PZT&lt;1015&gt;</v>
      </c>
      <c r="C1675" s="176" t="str">
        <f t="shared" si="189"/>
        <v>PZT&lt;1015&gt;</v>
      </c>
      <c r="D1675" s="174" t="s">
        <v>2690</v>
      </c>
      <c r="E1675" s="174">
        <v>4715.5200000000004</v>
      </c>
      <c r="F1675" s="174">
        <v>1533</v>
      </c>
      <c r="G1675" s="174">
        <v>2500</v>
      </c>
      <c r="H1675" s="174">
        <v>50</v>
      </c>
      <c r="I1675" s="174">
        <v>50</v>
      </c>
      <c r="K1675" s="176">
        <f t="shared" si="186"/>
        <v>30</v>
      </c>
      <c r="L1675" s="176">
        <f t="shared" si="187"/>
        <v>33</v>
      </c>
      <c r="M1675" s="176" t="b">
        <f t="shared" si="188"/>
        <v>1</v>
      </c>
      <c r="N1675" s="176">
        <f t="shared" si="184"/>
        <v>0</v>
      </c>
      <c r="O1675" s="176"/>
    </row>
    <row r="1676" spans="1:15" x14ac:dyDescent="0.25">
      <c r="A1676" s="176">
        <f t="shared" si="185"/>
        <v>3430</v>
      </c>
      <c r="B1676" s="176" t="str">
        <f t="shared" si="183"/>
        <v>NOCON</v>
      </c>
      <c r="C1676" s="176" t="str">
        <f t="shared" si="189"/>
        <v>NOCON</v>
      </c>
      <c r="D1676" s="174" t="s">
        <v>1396</v>
      </c>
      <c r="E1676" s="174">
        <v>4715.5200000000004</v>
      </c>
      <c r="F1676" s="174">
        <v>1357</v>
      </c>
      <c r="G1676" s="174">
        <v>2500</v>
      </c>
      <c r="H1676" s="174">
        <v>50</v>
      </c>
      <c r="I1676" s="174">
        <v>50</v>
      </c>
      <c r="K1676" s="176">
        <f t="shared" si="186"/>
        <v>30</v>
      </c>
      <c r="L1676" s="176">
        <f t="shared" si="187"/>
        <v>34</v>
      </c>
      <c r="M1676" s="176" t="b">
        <f t="shared" si="188"/>
        <v>1</v>
      </c>
      <c r="N1676" s="176">
        <f t="shared" si="184"/>
        <v>0</v>
      </c>
      <c r="O1676" s="176"/>
    </row>
    <row r="1677" spans="1:15" x14ac:dyDescent="0.25">
      <c r="A1677" s="176">
        <f t="shared" si="185"/>
        <v>3530</v>
      </c>
      <c r="B1677" s="176" t="str">
        <f t="shared" ref="B1677:B1740" si="190">IF(LEFT(C1677,1)="V",IF(ISNUMBER(FIND("&lt;",C1677)),LEFT(C1677,FIND("&lt;",C1677)-1),C1677),C1677)</f>
        <v>NOCON</v>
      </c>
      <c r="C1677" s="176" t="str">
        <f t="shared" si="189"/>
        <v>NOCON</v>
      </c>
      <c r="D1677" s="174" t="s">
        <v>1396</v>
      </c>
      <c r="E1677" s="174">
        <v>4715.5200000000004</v>
      </c>
      <c r="F1677" s="174">
        <v>1181</v>
      </c>
      <c r="G1677" s="174">
        <v>2500</v>
      </c>
      <c r="H1677" s="174">
        <v>50</v>
      </c>
      <c r="I1677" s="174">
        <v>50</v>
      </c>
      <c r="K1677" s="176">
        <f t="shared" si="186"/>
        <v>30</v>
      </c>
      <c r="L1677" s="176">
        <f t="shared" si="187"/>
        <v>35</v>
      </c>
      <c r="M1677" s="176" t="b">
        <f t="shared" si="188"/>
        <v>1</v>
      </c>
      <c r="N1677" s="176">
        <f t="shared" si="184"/>
        <v>0</v>
      </c>
      <c r="O1677" s="176"/>
    </row>
    <row r="1678" spans="1:15" x14ac:dyDescent="0.25">
      <c r="A1678" s="176">
        <f t="shared" si="185"/>
        <v>3630</v>
      </c>
      <c r="B1678" s="176" t="str">
        <f t="shared" si="190"/>
        <v>NOCON</v>
      </c>
      <c r="C1678" s="176" t="str">
        <f t="shared" si="189"/>
        <v>NOCON</v>
      </c>
      <c r="D1678" s="174" t="s">
        <v>1396</v>
      </c>
      <c r="E1678" s="174">
        <v>4715.5200000000004</v>
      </c>
      <c r="F1678" s="174">
        <v>1005</v>
      </c>
      <c r="G1678" s="174">
        <v>2500</v>
      </c>
      <c r="H1678" s="174">
        <v>50</v>
      </c>
      <c r="I1678" s="174">
        <v>50</v>
      </c>
      <c r="K1678" s="176">
        <f t="shared" si="186"/>
        <v>30</v>
      </c>
      <c r="L1678" s="176">
        <f t="shared" si="187"/>
        <v>36</v>
      </c>
      <c r="M1678" s="176" t="b">
        <f t="shared" si="188"/>
        <v>1</v>
      </c>
      <c r="N1678" s="176">
        <f t="shared" si="184"/>
        <v>0</v>
      </c>
      <c r="O1678" s="176"/>
    </row>
    <row r="1679" spans="1:15" x14ac:dyDescent="0.25">
      <c r="A1679" s="176">
        <f t="shared" si="185"/>
        <v>3730</v>
      </c>
      <c r="B1679" s="176" t="str">
        <f t="shared" si="190"/>
        <v>VSSRX</v>
      </c>
      <c r="C1679" s="176" t="str">
        <f t="shared" si="189"/>
        <v>VSSRX&lt;25&gt;</v>
      </c>
      <c r="D1679" s="174" t="s">
        <v>2691</v>
      </c>
      <c r="E1679" s="174">
        <v>4715.5200000000004</v>
      </c>
      <c r="F1679" s="174">
        <v>829</v>
      </c>
      <c r="G1679" s="174">
        <v>2500</v>
      </c>
      <c r="H1679" s="174">
        <v>50</v>
      </c>
      <c r="I1679" s="174">
        <v>50</v>
      </c>
      <c r="K1679" s="176">
        <f t="shared" si="186"/>
        <v>30</v>
      </c>
      <c r="L1679" s="176">
        <f t="shared" si="187"/>
        <v>37</v>
      </c>
      <c r="M1679" s="176" t="b">
        <f t="shared" si="188"/>
        <v>1</v>
      </c>
      <c r="N1679" s="176">
        <f t="shared" si="184"/>
        <v>0</v>
      </c>
      <c r="O1679" s="176"/>
    </row>
    <row r="1680" spans="1:15" x14ac:dyDescent="0.25">
      <c r="A1680" s="176">
        <f t="shared" si="185"/>
        <v>3830</v>
      </c>
      <c r="B1680" s="176" t="str">
        <f t="shared" si="190"/>
        <v>RX_OUT&lt;28&gt;</v>
      </c>
      <c r="C1680" s="176" t="str">
        <f t="shared" si="189"/>
        <v>RX_OUT&lt;28&gt;</v>
      </c>
      <c r="D1680" s="174" t="s">
        <v>2692</v>
      </c>
      <c r="E1680" s="174">
        <v>4715.5200000000004</v>
      </c>
      <c r="F1680" s="174">
        <v>653</v>
      </c>
      <c r="G1680" s="174">
        <v>2500</v>
      </c>
      <c r="H1680" s="174">
        <v>50</v>
      </c>
      <c r="I1680" s="174">
        <v>50</v>
      </c>
      <c r="K1680" s="176">
        <f t="shared" si="186"/>
        <v>30</v>
      </c>
      <c r="L1680" s="176">
        <f t="shared" si="187"/>
        <v>38</v>
      </c>
      <c r="M1680" s="176" t="b">
        <f t="shared" si="188"/>
        <v>1</v>
      </c>
      <c r="N1680" s="176">
        <f t="shared" si="184"/>
        <v>0</v>
      </c>
      <c r="O1680" s="176"/>
    </row>
    <row r="1681" spans="1:15" x14ac:dyDescent="0.25">
      <c r="A1681" s="176">
        <f t="shared" si="185"/>
        <v>3930</v>
      </c>
      <c r="B1681" s="176" t="str">
        <f t="shared" si="190"/>
        <v>VSSBUF</v>
      </c>
      <c r="C1681" s="176" t="str">
        <f t="shared" si="189"/>
        <v>VSSBUF&lt;12&gt;</v>
      </c>
      <c r="D1681" s="174" t="s">
        <v>2693</v>
      </c>
      <c r="E1681" s="174">
        <v>4715.5200000000004</v>
      </c>
      <c r="F1681" s="174">
        <v>477</v>
      </c>
      <c r="G1681" s="174">
        <v>2500</v>
      </c>
      <c r="H1681" s="174">
        <v>50</v>
      </c>
      <c r="I1681" s="174">
        <v>50</v>
      </c>
      <c r="K1681" s="176">
        <f t="shared" si="186"/>
        <v>30</v>
      </c>
      <c r="L1681" s="176">
        <f t="shared" si="187"/>
        <v>39</v>
      </c>
      <c r="M1681" s="176" t="b">
        <f t="shared" si="188"/>
        <v>1</v>
      </c>
      <c r="N1681" s="176">
        <f t="shared" si="184"/>
        <v>0</v>
      </c>
      <c r="O1681" s="176"/>
    </row>
    <row r="1682" spans="1:15" x14ac:dyDescent="0.25">
      <c r="A1682" s="176">
        <f t="shared" si="185"/>
        <v>4030</v>
      </c>
      <c r="B1682" s="176" t="str">
        <f t="shared" si="190"/>
        <v>RX_OUT&lt;60&gt;</v>
      </c>
      <c r="C1682" s="176" t="str">
        <f t="shared" si="189"/>
        <v>RX_OUT&lt;60&gt;</v>
      </c>
      <c r="D1682" s="174" t="s">
        <v>2694</v>
      </c>
      <c r="E1682" s="174">
        <v>4715.5200000000004</v>
      </c>
      <c r="F1682" s="174">
        <v>301</v>
      </c>
      <c r="G1682" s="174">
        <v>2500</v>
      </c>
      <c r="H1682" s="174">
        <v>50</v>
      </c>
      <c r="I1682" s="174">
        <v>50</v>
      </c>
      <c r="K1682" s="176">
        <f t="shared" si="186"/>
        <v>30</v>
      </c>
      <c r="L1682" s="176">
        <f t="shared" si="187"/>
        <v>40</v>
      </c>
      <c r="M1682" s="176" t="b">
        <f t="shared" si="188"/>
        <v>1</v>
      </c>
      <c r="N1682" s="176">
        <f t="shared" si="184"/>
        <v>0</v>
      </c>
      <c r="O1682" s="176"/>
    </row>
    <row r="1683" spans="1:15" x14ac:dyDescent="0.25">
      <c r="A1683" s="176">
        <f t="shared" si="185"/>
        <v>4130</v>
      </c>
      <c r="B1683" s="176" t="str">
        <f t="shared" si="190"/>
        <v>VSSRX</v>
      </c>
      <c r="C1683" s="176" t="str">
        <f t="shared" si="189"/>
        <v>VSSRX&lt;58&gt;</v>
      </c>
      <c r="D1683" s="174" t="s">
        <v>2695</v>
      </c>
      <c r="E1683" s="174">
        <v>4715.5200000000004</v>
      </c>
      <c r="F1683" s="174">
        <v>125</v>
      </c>
      <c r="G1683" s="174">
        <v>2500</v>
      </c>
      <c r="H1683" s="174">
        <v>50</v>
      </c>
      <c r="I1683" s="174">
        <v>50</v>
      </c>
      <c r="K1683" s="176">
        <f t="shared" si="186"/>
        <v>30</v>
      </c>
      <c r="L1683" s="176">
        <f t="shared" si="187"/>
        <v>41</v>
      </c>
      <c r="M1683" s="176" t="b">
        <f t="shared" si="188"/>
        <v>1</v>
      </c>
      <c r="N1683" s="176">
        <f t="shared" si="184"/>
        <v>0</v>
      </c>
      <c r="O1683" s="176"/>
    </row>
    <row r="1684" spans="1:15" x14ac:dyDescent="0.25">
      <c r="A1684" s="176">
        <f t="shared" si="185"/>
        <v>2529</v>
      </c>
      <c r="B1684" s="176" t="str">
        <f t="shared" si="190"/>
        <v>PZT&lt;758&gt;</v>
      </c>
      <c r="C1684" s="176" t="str">
        <f t="shared" si="189"/>
        <v>PZT&lt;758&gt;</v>
      </c>
      <c r="D1684" s="174" t="s">
        <v>2696</v>
      </c>
      <c r="E1684" s="174">
        <v>4565.5200000000004</v>
      </c>
      <c r="F1684" s="174">
        <v>2941</v>
      </c>
      <c r="G1684" s="174">
        <v>2500</v>
      </c>
      <c r="H1684" s="174">
        <v>50</v>
      </c>
      <c r="I1684" s="174">
        <v>50</v>
      </c>
      <c r="K1684" s="176">
        <f t="shared" si="186"/>
        <v>29</v>
      </c>
      <c r="L1684" s="176">
        <f t="shared" si="187"/>
        <v>25</v>
      </c>
      <c r="M1684" s="176" t="b">
        <f t="shared" si="188"/>
        <v>1</v>
      </c>
      <c r="N1684" s="176">
        <f t="shared" ref="N1684:N1747" si="191">ABS(K1684-ROUND(K1684,0))+ABS(L1684-ROUND(L1684,0))</f>
        <v>0</v>
      </c>
      <c r="O1684" s="176"/>
    </row>
    <row r="1685" spans="1:15" x14ac:dyDescent="0.25">
      <c r="A1685" s="176">
        <f t="shared" si="185"/>
        <v>2629</v>
      </c>
      <c r="B1685" s="176" t="str">
        <f t="shared" si="190"/>
        <v>PZT&lt;790&gt;</v>
      </c>
      <c r="C1685" s="176" t="str">
        <f t="shared" si="189"/>
        <v>PZT&lt;790&gt;</v>
      </c>
      <c r="D1685" s="174" t="s">
        <v>2697</v>
      </c>
      <c r="E1685" s="174">
        <v>4565.5200000000004</v>
      </c>
      <c r="F1685" s="174">
        <v>2765</v>
      </c>
      <c r="G1685" s="174">
        <v>2500</v>
      </c>
      <c r="H1685" s="174">
        <v>50</v>
      </c>
      <c r="I1685" s="174">
        <v>50</v>
      </c>
      <c r="K1685" s="176">
        <f t="shared" si="186"/>
        <v>29</v>
      </c>
      <c r="L1685" s="176">
        <f t="shared" si="187"/>
        <v>26</v>
      </c>
      <c r="M1685" s="176" t="b">
        <f t="shared" si="188"/>
        <v>1</v>
      </c>
      <c r="N1685" s="176">
        <f t="shared" si="191"/>
        <v>0</v>
      </c>
      <c r="O1685" s="176"/>
    </row>
    <row r="1686" spans="1:15" x14ac:dyDescent="0.25">
      <c r="A1686" s="176">
        <f t="shared" si="185"/>
        <v>2729</v>
      </c>
      <c r="B1686" s="176" t="str">
        <f t="shared" si="190"/>
        <v>PZT&lt;822&gt;</v>
      </c>
      <c r="C1686" s="176" t="str">
        <f t="shared" si="189"/>
        <v>PZT&lt;822&gt;</v>
      </c>
      <c r="D1686" s="174" t="s">
        <v>2698</v>
      </c>
      <c r="E1686" s="174">
        <v>4565.5200000000004</v>
      </c>
      <c r="F1686" s="174">
        <v>2589</v>
      </c>
      <c r="G1686" s="174">
        <v>2500</v>
      </c>
      <c r="H1686" s="174">
        <v>50</v>
      </c>
      <c r="I1686" s="174">
        <v>50</v>
      </c>
      <c r="K1686" s="176">
        <f t="shared" si="186"/>
        <v>29</v>
      </c>
      <c r="L1686" s="176">
        <f t="shared" si="187"/>
        <v>27</v>
      </c>
      <c r="M1686" s="176" t="b">
        <f t="shared" si="188"/>
        <v>1</v>
      </c>
      <c r="N1686" s="176">
        <f t="shared" si="191"/>
        <v>0</v>
      </c>
      <c r="O1686" s="176"/>
    </row>
    <row r="1687" spans="1:15" x14ac:dyDescent="0.25">
      <c r="A1687" s="176">
        <f t="shared" si="185"/>
        <v>2829</v>
      </c>
      <c r="B1687" s="176" t="str">
        <f t="shared" si="190"/>
        <v>PZT&lt;854&gt;</v>
      </c>
      <c r="C1687" s="176" t="str">
        <f t="shared" si="189"/>
        <v>PZT&lt;854&gt;</v>
      </c>
      <c r="D1687" s="174" t="s">
        <v>2699</v>
      </c>
      <c r="E1687" s="174">
        <v>4565.5200000000004</v>
      </c>
      <c r="F1687" s="174">
        <v>2413</v>
      </c>
      <c r="G1687" s="174">
        <v>2500</v>
      </c>
      <c r="H1687" s="174">
        <v>50</v>
      </c>
      <c r="I1687" s="174">
        <v>50</v>
      </c>
      <c r="K1687" s="176">
        <f t="shared" si="186"/>
        <v>29</v>
      </c>
      <c r="L1687" s="176">
        <f t="shared" si="187"/>
        <v>28</v>
      </c>
      <c r="M1687" s="176" t="b">
        <f t="shared" si="188"/>
        <v>1</v>
      </c>
      <c r="N1687" s="176">
        <f t="shared" si="191"/>
        <v>0</v>
      </c>
      <c r="O1687" s="176"/>
    </row>
    <row r="1688" spans="1:15" x14ac:dyDescent="0.25">
      <c r="A1688" s="176">
        <f t="shared" si="185"/>
        <v>2929</v>
      </c>
      <c r="B1688" s="176" t="str">
        <f t="shared" si="190"/>
        <v>PZT&lt;886&gt;</v>
      </c>
      <c r="C1688" s="176" t="str">
        <f t="shared" si="189"/>
        <v>PZT&lt;886&gt;</v>
      </c>
      <c r="D1688" s="174" t="s">
        <v>2700</v>
      </c>
      <c r="E1688" s="174">
        <v>4565.5200000000004</v>
      </c>
      <c r="F1688" s="174">
        <v>2237</v>
      </c>
      <c r="G1688" s="174">
        <v>2500</v>
      </c>
      <c r="H1688" s="174">
        <v>50</v>
      </c>
      <c r="I1688" s="174">
        <v>50</v>
      </c>
      <c r="K1688" s="176">
        <f t="shared" si="186"/>
        <v>29</v>
      </c>
      <c r="L1688" s="176">
        <f t="shared" si="187"/>
        <v>29</v>
      </c>
      <c r="M1688" s="176" t="b">
        <f t="shared" si="188"/>
        <v>1</v>
      </c>
      <c r="N1688" s="176">
        <f t="shared" si="191"/>
        <v>0</v>
      </c>
      <c r="O1688" s="176"/>
    </row>
    <row r="1689" spans="1:15" x14ac:dyDescent="0.25">
      <c r="A1689" s="176">
        <f t="shared" si="185"/>
        <v>3029</v>
      </c>
      <c r="B1689" s="176" t="str">
        <f t="shared" si="190"/>
        <v>PZT&lt;918&gt;</v>
      </c>
      <c r="C1689" s="176" t="str">
        <f t="shared" si="189"/>
        <v>PZT&lt;918&gt;</v>
      </c>
      <c r="D1689" s="174" t="s">
        <v>2701</v>
      </c>
      <c r="E1689" s="174">
        <v>4565.5200000000004</v>
      </c>
      <c r="F1689" s="174">
        <v>2061</v>
      </c>
      <c r="G1689" s="174">
        <v>2500</v>
      </c>
      <c r="H1689" s="174">
        <v>50</v>
      </c>
      <c r="I1689" s="174">
        <v>50</v>
      </c>
      <c r="K1689" s="176">
        <f t="shared" si="186"/>
        <v>29</v>
      </c>
      <c r="L1689" s="176">
        <f t="shared" si="187"/>
        <v>30</v>
      </c>
      <c r="M1689" s="176" t="b">
        <f t="shared" si="188"/>
        <v>1</v>
      </c>
      <c r="N1689" s="176">
        <f t="shared" si="191"/>
        <v>0</v>
      </c>
      <c r="O1689" s="176"/>
    </row>
    <row r="1690" spans="1:15" x14ac:dyDescent="0.25">
      <c r="A1690" s="176">
        <f t="shared" si="185"/>
        <v>3129</v>
      </c>
      <c r="B1690" s="176" t="str">
        <f t="shared" si="190"/>
        <v>PZT&lt;950&gt;</v>
      </c>
      <c r="C1690" s="176" t="str">
        <f t="shared" si="189"/>
        <v>PZT&lt;950&gt;</v>
      </c>
      <c r="D1690" s="174" t="s">
        <v>2702</v>
      </c>
      <c r="E1690" s="174">
        <v>4565.5200000000004</v>
      </c>
      <c r="F1690" s="174">
        <v>1885</v>
      </c>
      <c r="G1690" s="174">
        <v>2500</v>
      </c>
      <c r="H1690" s="174">
        <v>50</v>
      </c>
      <c r="I1690" s="174">
        <v>50</v>
      </c>
      <c r="K1690" s="176">
        <f t="shared" si="186"/>
        <v>29</v>
      </c>
      <c r="L1690" s="176">
        <f t="shared" si="187"/>
        <v>31</v>
      </c>
      <c r="M1690" s="176" t="b">
        <f t="shared" si="188"/>
        <v>1</v>
      </c>
      <c r="N1690" s="176">
        <f t="shared" si="191"/>
        <v>0</v>
      </c>
      <c r="O1690" s="176"/>
    </row>
    <row r="1691" spans="1:15" x14ac:dyDescent="0.25">
      <c r="A1691" s="176">
        <f t="shared" si="185"/>
        <v>3229</v>
      </c>
      <c r="B1691" s="176" t="str">
        <f t="shared" si="190"/>
        <v>PZT&lt;982&gt;</v>
      </c>
      <c r="C1691" s="176" t="str">
        <f t="shared" si="189"/>
        <v>PZT&lt;982&gt;</v>
      </c>
      <c r="D1691" s="174" t="s">
        <v>2703</v>
      </c>
      <c r="E1691" s="174">
        <v>4565.5200000000004</v>
      </c>
      <c r="F1691" s="174">
        <v>1709</v>
      </c>
      <c r="G1691" s="174">
        <v>2500</v>
      </c>
      <c r="H1691" s="174">
        <v>50</v>
      </c>
      <c r="I1691" s="174">
        <v>50</v>
      </c>
      <c r="K1691" s="176">
        <f t="shared" si="186"/>
        <v>29</v>
      </c>
      <c r="L1691" s="176">
        <f t="shared" si="187"/>
        <v>32</v>
      </c>
      <c r="M1691" s="176" t="b">
        <f t="shared" si="188"/>
        <v>1</v>
      </c>
      <c r="N1691" s="176">
        <f t="shared" si="191"/>
        <v>0</v>
      </c>
      <c r="O1691" s="176"/>
    </row>
    <row r="1692" spans="1:15" x14ac:dyDescent="0.25">
      <c r="A1692" s="176">
        <f t="shared" si="185"/>
        <v>3329</v>
      </c>
      <c r="B1692" s="176" t="str">
        <f t="shared" si="190"/>
        <v>PZT&lt;1014&gt;</v>
      </c>
      <c r="C1692" s="176" t="str">
        <f t="shared" si="189"/>
        <v>PZT&lt;1014&gt;</v>
      </c>
      <c r="D1692" s="174" t="s">
        <v>2704</v>
      </c>
      <c r="E1692" s="174">
        <v>4565.5200000000004</v>
      </c>
      <c r="F1692" s="174">
        <v>1533</v>
      </c>
      <c r="G1692" s="174">
        <v>2500</v>
      </c>
      <c r="H1692" s="174">
        <v>50</v>
      </c>
      <c r="I1692" s="174">
        <v>50</v>
      </c>
      <c r="K1692" s="176">
        <f t="shared" si="186"/>
        <v>29</v>
      </c>
      <c r="L1692" s="176">
        <f t="shared" si="187"/>
        <v>33</v>
      </c>
      <c r="M1692" s="176" t="b">
        <f t="shared" si="188"/>
        <v>1</v>
      </c>
      <c r="N1692" s="176">
        <f t="shared" si="191"/>
        <v>0</v>
      </c>
      <c r="O1692" s="176"/>
    </row>
    <row r="1693" spans="1:15" x14ac:dyDescent="0.25">
      <c r="A1693" s="176">
        <f t="shared" si="185"/>
        <v>3429</v>
      </c>
      <c r="B1693" s="176" t="str">
        <f t="shared" si="190"/>
        <v>NOCON</v>
      </c>
      <c r="C1693" s="176" t="str">
        <f t="shared" si="189"/>
        <v>NOCON</v>
      </c>
      <c r="D1693" s="174" t="s">
        <v>1396</v>
      </c>
      <c r="E1693" s="174">
        <v>4565.5200000000004</v>
      </c>
      <c r="F1693" s="174">
        <v>1357</v>
      </c>
      <c r="G1693" s="174">
        <v>2500</v>
      </c>
      <c r="H1693" s="174">
        <v>50</v>
      </c>
      <c r="I1693" s="174">
        <v>50</v>
      </c>
      <c r="K1693" s="176">
        <f t="shared" si="186"/>
        <v>29</v>
      </c>
      <c r="L1693" s="176">
        <f t="shared" si="187"/>
        <v>34</v>
      </c>
      <c r="M1693" s="176" t="b">
        <f t="shared" si="188"/>
        <v>1</v>
      </c>
      <c r="N1693" s="176">
        <f t="shared" si="191"/>
        <v>0</v>
      </c>
      <c r="O1693" s="176"/>
    </row>
    <row r="1694" spans="1:15" x14ac:dyDescent="0.25">
      <c r="A1694" s="176">
        <f t="shared" si="185"/>
        <v>3529</v>
      </c>
      <c r="B1694" s="176" t="str">
        <f t="shared" si="190"/>
        <v>NOCON</v>
      </c>
      <c r="C1694" s="176" t="str">
        <f t="shared" si="189"/>
        <v>NOCON</v>
      </c>
      <c r="D1694" s="174" t="s">
        <v>1396</v>
      </c>
      <c r="E1694" s="174">
        <v>4565.5200000000004</v>
      </c>
      <c r="F1694" s="174">
        <v>1181</v>
      </c>
      <c r="G1694" s="174">
        <v>2500</v>
      </c>
      <c r="H1694" s="174">
        <v>50</v>
      </c>
      <c r="I1694" s="174">
        <v>50</v>
      </c>
      <c r="K1694" s="176">
        <f t="shared" si="186"/>
        <v>29</v>
      </c>
      <c r="L1694" s="176">
        <f t="shared" si="187"/>
        <v>35</v>
      </c>
      <c r="M1694" s="176" t="b">
        <f t="shared" si="188"/>
        <v>1</v>
      </c>
      <c r="N1694" s="176">
        <f t="shared" si="191"/>
        <v>0</v>
      </c>
      <c r="O1694" s="176"/>
    </row>
    <row r="1695" spans="1:15" x14ac:dyDescent="0.25">
      <c r="A1695" s="176">
        <f t="shared" si="185"/>
        <v>3629</v>
      </c>
      <c r="B1695" s="176" t="str">
        <f t="shared" si="190"/>
        <v>NOCON</v>
      </c>
      <c r="C1695" s="176" t="str">
        <f t="shared" si="189"/>
        <v>NOCON</v>
      </c>
      <c r="D1695" s="174" t="s">
        <v>1396</v>
      </c>
      <c r="E1695" s="174">
        <v>4565.5200000000004</v>
      </c>
      <c r="F1695" s="174">
        <v>1005</v>
      </c>
      <c r="G1695" s="174">
        <v>2500</v>
      </c>
      <c r="H1695" s="174">
        <v>50</v>
      </c>
      <c r="I1695" s="174">
        <v>50</v>
      </c>
      <c r="K1695" s="176">
        <f t="shared" si="186"/>
        <v>29</v>
      </c>
      <c r="L1695" s="176">
        <f t="shared" si="187"/>
        <v>36</v>
      </c>
      <c r="M1695" s="176" t="b">
        <f t="shared" si="188"/>
        <v>1</v>
      </c>
      <c r="N1695" s="176">
        <f t="shared" si="191"/>
        <v>0</v>
      </c>
      <c r="O1695" s="176"/>
    </row>
    <row r="1696" spans="1:15" x14ac:dyDescent="0.25">
      <c r="A1696" s="176">
        <f t="shared" si="185"/>
        <v>3729</v>
      </c>
      <c r="B1696" s="176" t="str">
        <f t="shared" si="190"/>
        <v>VSSRX</v>
      </c>
      <c r="C1696" s="176" t="str">
        <f t="shared" si="189"/>
        <v>VSSRX&lt;24&gt;</v>
      </c>
      <c r="D1696" s="174" t="s">
        <v>2705</v>
      </c>
      <c r="E1696" s="174">
        <v>4565.5200000000004</v>
      </c>
      <c r="F1696" s="174">
        <v>829</v>
      </c>
      <c r="G1696" s="174">
        <v>2500</v>
      </c>
      <c r="H1696" s="174">
        <v>50</v>
      </c>
      <c r="I1696" s="174">
        <v>50</v>
      </c>
      <c r="K1696" s="176">
        <f t="shared" si="186"/>
        <v>29</v>
      </c>
      <c r="L1696" s="176">
        <f t="shared" si="187"/>
        <v>37</v>
      </c>
      <c r="M1696" s="176" t="b">
        <f t="shared" si="188"/>
        <v>1</v>
      </c>
      <c r="N1696" s="176">
        <f t="shared" si="191"/>
        <v>0</v>
      </c>
      <c r="O1696" s="176"/>
    </row>
    <row r="1697" spans="1:15" x14ac:dyDescent="0.25">
      <c r="A1697" s="176">
        <f t="shared" si="185"/>
        <v>3829</v>
      </c>
      <c r="B1697" s="176" t="str">
        <f t="shared" si="190"/>
        <v>RX_OUT&lt;11&gt;</v>
      </c>
      <c r="C1697" s="176" t="str">
        <f t="shared" si="189"/>
        <v>RX_OUT&lt;11&gt;</v>
      </c>
      <c r="D1697" s="174" t="s">
        <v>2706</v>
      </c>
      <c r="E1697" s="174">
        <v>4565.5200000000004</v>
      </c>
      <c r="F1697" s="174">
        <v>653</v>
      </c>
      <c r="G1697" s="174">
        <v>2500</v>
      </c>
      <c r="H1697" s="174">
        <v>50</v>
      </c>
      <c r="I1697" s="174">
        <v>50</v>
      </c>
      <c r="K1697" s="176">
        <f t="shared" si="186"/>
        <v>29</v>
      </c>
      <c r="L1697" s="176">
        <f t="shared" si="187"/>
        <v>38</v>
      </c>
      <c r="M1697" s="176" t="b">
        <f t="shared" si="188"/>
        <v>1</v>
      </c>
      <c r="N1697" s="176">
        <f t="shared" si="191"/>
        <v>0</v>
      </c>
      <c r="O1697" s="176"/>
    </row>
    <row r="1698" spans="1:15" x14ac:dyDescent="0.25">
      <c r="A1698" s="176">
        <f t="shared" si="185"/>
        <v>3929</v>
      </c>
      <c r="B1698" s="176" t="str">
        <f t="shared" si="190"/>
        <v>VDDBUF</v>
      </c>
      <c r="C1698" s="176" t="str">
        <f t="shared" si="189"/>
        <v>VDDBUF&lt;12&gt;</v>
      </c>
      <c r="D1698" s="174" t="s">
        <v>2707</v>
      </c>
      <c r="E1698" s="174">
        <v>4565.5200000000004</v>
      </c>
      <c r="F1698" s="174">
        <v>477</v>
      </c>
      <c r="G1698" s="174">
        <v>2500</v>
      </c>
      <c r="H1698" s="174">
        <v>50</v>
      </c>
      <c r="I1698" s="174">
        <v>50</v>
      </c>
      <c r="K1698" s="176">
        <f t="shared" si="186"/>
        <v>29</v>
      </c>
      <c r="L1698" s="176">
        <f t="shared" si="187"/>
        <v>39</v>
      </c>
      <c r="M1698" s="176" t="b">
        <f t="shared" si="188"/>
        <v>1</v>
      </c>
      <c r="N1698" s="176">
        <f t="shared" si="191"/>
        <v>0</v>
      </c>
      <c r="O1698" s="176"/>
    </row>
    <row r="1699" spans="1:15" x14ac:dyDescent="0.25">
      <c r="A1699" s="176">
        <f t="shared" si="185"/>
        <v>4029</v>
      </c>
      <c r="B1699" s="176" t="str">
        <f t="shared" si="190"/>
        <v>RX_OUT&lt;43&gt;</v>
      </c>
      <c r="C1699" s="176" t="str">
        <f t="shared" si="189"/>
        <v>RX_OUT&lt;43&gt;</v>
      </c>
      <c r="D1699" s="174" t="s">
        <v>2708</v>
      </c>
      <c r="E1699" s="174">
        <v>4565.5200000000004</v>
      </c>
      <c r="F1699" s="174">
        <v>301</v>
      </c>
      <c r="G1699" s="174">
        <v>2500</v>
      </c>
      <c r="H1699" s="174">
        <v>50</v>
      </c>
      <c r="I1699" s="174">
        <v>50</v>
      </c>
      <c r="K1699" s="176">
        <f t="shared" si="186"/>
        <v>29</v>
      </c>
      <c r="L1699" s="176">
        <f t="shared" si="187"/>
        <v>40</v>
      </c>
      <c r="M1699" s="176" t="b">
        <f t="shared" si="188"/>
        <v>1</v>
      </c>
      <c r="N1699" s="176">
        <f t="shared" si="191"/>
        <v>0</v>
      </c>
      <c r="O1699" s="176"/>
    </row>
    <row r="1700" spans="1:15" x14ac:dyDescent="0.25">
      <c r="A1700" s="176">
        <f t="shared" si="185"/>
        <v>4129</v>
      </c>
      <c r="B1700" s="176" t="str">
        <f t="shared" si="190"/>
        <v>VSSRX</v>
      </c>
      <c r="C1700" s="176" t="str">
        <f t="shared" si="189"/>
        <v>VSSRX&lt;57&gt;</v>
      </c>
      <c r="D1700" s="174" t="s">
        <v>2709</v>
      </c>
      <c r="E1700" s="174">
        <v>4565.5200000000004</v>
      </c>
      <c r="F1700" s="174">
        <v>125</v>
      </c>
      <c r="G1700" s="174">
        <v>2500</v>
      </c>
      <c r="H1700" s="174">
        <v>50</v>
      </c>
      <c r="I1700" s="174">
        <v>50</v>
      </c>
      <c r="K1700" s="176">
        <f t="shared" si="186"/>
        <v>29</v>
      </c>
      <c r="L1700" s="176">
        <f t="shared" si="187"/>
        <v>41</v>
      </c>
      <c r="M1700" s="176" t="b">
        <f t="shared" si="188"/>
        <v>1</v>
      </c>
      <c r="N1700" s="176">
        <f t="shared" si="191"/>
        <v>0</v>
      </c>
      <c r="O1700" s="176"/>
    </row>
    <row r="1701" spans="1:15" x14ac:dyDescent="0.25">
      <c r="A1701" s="176">
        <f t="shared" si="185"/>
        <v>2428</v>
      </c>
      <c r="B1701" s="176" t="str">
        <f t="shared" si="190"/>
        <v>PZT&lt;725&gt;</v>
      </c>
      <c r="C1701" s="176" t="str">
        <f t="shared" si="189"/>
        <v>PZT&lt;725&gt;</v>
      </c>
      <c r="D1701" s="174" t="s">
        <v>2710</v>
      </c>
      <c r="E1701" s="174">
        <v>4415.5200000000004</v>
      </c>
      <c r="F1701" s="174">
        <v>3117</v>
      </c>
      <c r="G1701" s="174">
        <v>2500</v>
      </c>
      <c r="H1701" s="174">
        <v>50</v>
      </c>
      <c r="I1701" s="174">
        <v>50</v>
      </c>
      <c r="K1701" s="176">
        <f t="shared" si="186"/>
        <v>28</v>
      </c>
      <c r="L1701" s="176">
        <f t="shared" si="187"/>
        <v>24</v>
      </c>
      <c r="M1701" s="176" t="b">
        <f t="shared" si="188"/>
        <v>1</v>
      </c>
      <c r="N1701" s="176">
        <f t="shared" si="191"/>
        <v>0</v>
      </c>
      <c r="O1701" s="176"/>
    </row>
    <row r="1702" spans="1:15" x14ac:dyDescent="0.25">
      <c r="A1702" s="176">
        <f t="shared" si="185"/>
        <v>2528</v>
      </c>
      <c r="B1702" s="176" t="str">
        <f t="shared" si="190"/>
        <v>PZT&lt;757&gt;</v>
      </c>
      <c r="C1702" s="176" t="str">
        <f t="shared" si="189"/>
        <v>PZT&lt;757&gt;</v>
      </c>
      <c r="D1702" s="174" t="s">
        <v>2711</v>
      </c>
      <c r="E1702" s="174">
        <v>4415.5200000000004</v>
      </c>
      <c r="F1702" s="174">
        <v>2941</v>
      </c>
      <c r="G1702" s="174">
        <v>2500</v>
      </c>
      <c r="H1702" s="174">
        <v>50</v>
      </c>
      <c r="I1702" s="174">
        <v>50</v>
      </c>
      <c r="K1702" s="176">
        <f t="shared" si="186"/>
        <v>28</v>
      </c>
      <c r="L1702" s="176">
        <f t="shared" si="187"/>
        <v>25</v>
      </c>
      <c r="M1702" s="176" t="b">
        <f t="shared" si="188"/>
        <v>1</v>
      </c>
      <c r="N1702" s="176">
        <f t="shared" si="191"/>
        <v>0</v>
      </c>
      <c r="O1702" s="176"/>
    </row>
    <row r="1703" spans="1:15" x14ac:dyDescent="0.25">
      <c r="A1703" s="176">
        <f t="shared" si="185"/>
        <v>2628</v>
      </c>
      <c r="B1703" s="176" t="str">
        <f t="shared" si="190"/>
        <v>PZT&lt;789&gt;</v>
      </c>
      <c r="C1703" s="176" t="str">
        <f t="shared" si="189"/>
        <v>PZT&lt;789&gt;</v>
      </c>
      <c r="D1703" s="174" t="s">
        <v>2712</v>
      </c>
      <c r="E1703" s="174">
        <v>4415.5200000000004</v>
      </c>
      <c r="F1703" s="174">
        <v>2765</v>
      </c>
      <c r="G1703" s="174">
        <v>2500</v>
      </c>
      <c r="H1703" s="174">
        <v>50</v>
      </c>
      <c r="I1703" s="174">
        <v>50</v>
      </c>
      <c r="K1703" s="176">
        <f t="shared" si="186"/>
        <v>28</v>
      </c>
      <c r="L1703" s="176">
        <f t="shared" si="187"/>
        <v>26</v>
      </c>
      <c r="M1703" s="176" t="b">
        <f t="shared" si="188"/>
        <v>1</v>
      </c>
      <c r="N1703" s="176">
        <f t="shared" si="191"/>
        <v>0</v>
      </c>
      <c r="O1703" s="176"/>
    </row>
    <row r="1704" spans="1:15" x14ac:dyDescent="0.25">
      <c r="A1704" s="176">
        <f t="shared" si="185"/>
        <v>2728</v>
      </c>
      <c r="B1704" s="176" t="str">
        <f t="shared" si="190"/>
        <v>PZT&lt;821&gt;</v>
      </c>
      <c r="C1704" s="176" t="str">
        <f t="shared" si="189"/>
        <v>PZT&lt;821&gt;</v>
      </c>
      <c r="D1704" s="174" t="s">
        <v>2713</v>
      </c>
      <c r="E1704" s="174">
        <v>4415.5200000000004</v>
      </c>
      <c r="F1704" s="174">
        <v>2589</v>
      </c>
      <c r="G1704" s="174">
        <v>2500</v>
      </c>
      <c r="H1704" s="174">
        <v>50</v>
      </c>
      <c r="I1704" s="174">
        <v>50</v>
      </c>
      <c r="K1704" s="176">
        <f t="shared" si="186"/>
        <v>28</v>
      </c>
      <c r="L1704" s="176">
        <f t="shared" si="187"/>
        <v>27</v>
      </c>
      <c r="M1704" s="176" t="b">
        <f t="shared" si="188"/>
        <v>1</v>
      </c>
      <c r="N1704" s="176">
        <f t="shared" si="191"/>
        <v>0</v>
      </c>
      <c r="O1704" s="176"/>
    </row>
    <row r="1705" spans="1:15" x14ac:dyDescent="0.25">
      <c r="A1705" s="176">
        <f t="shared" si="185"/>
        <v>2828</v>
      </c>
      <c r="B1705" s="176" t="str">
        <f t="shared" si="190"/>
        <v>PZT&lt;853&gt;</v>
      </c>
      <c r="C1705" s="176" t="str">
        <f t="shared" si="189"/>
        <v>PZT&lt;853&gt;</v>
      </c>
      <c r="D1705" s="174" t="s">
        <v>2714</v>
      </c>
      <c r="E1705" s="174">
        <v>4415.5200000000004</v>
      </c>
      <c r="F1705" s="174">
        <v>2413</v>
      </c>
      <c r="G1705" s="174">
        <v>2500</v>
      </c>
      <c r="H1705" s="174">
        <v>50</v>
      </c>
      <c r="I1705" s="174">
        <v>50</v>
      </c>
      <c r="K1705" s="176">
        <f t="shared" si="186"/>
        <v>28</v>
      </c>
      <c r="L1705" s="176">
        <f t="shared" si="187"/>
        <v>28</v>
      </c>
      <c r="M1705" s="176" t="b">
        <f t="shared" si="188"/>
        <v>1</v>
      </c>
      <c r="N1705" s="176">
        <f t="shared" si="191"/>
        <v>0</v>
      </c>
      <c r="O1705" s="176"/>
    </row>
    <row r="1706" spans="1:15" x14ac:dyDescent="0.25">
      <c r="A1706" s="176">
        <f t="shared" si="185"/>
        <v>2928</v>
      </c>
      <c r="B1706" s="176" t="str">
        <f t="shared" si="190"/>
        <v>PZT&lt;885&gt;</v>
      </c>
      <c r="C1706" s="176" t="str">
        <f t="shared" si="189"/>
        <v>PZT&lt;885&gt;</v>
      </c>
      <c r="D1706" s="174" t="s">
        <v>2715</v>
      </c>
      <c r="E1706" s="174">
        <v>4415.5200000000004</v>
      </c>
      <c r="F1706" s="174">
        <v>2237</v>
      </c>
      <c r="G1706" s="174">
        <v>2500</v>
      </c>
      <c r="H1706" s="174">
        <v>50</v>
      </c>
      <c r="I1706" s="174">
        <v>50</v>
      </c>
      <c r="K1706" s="176">
        <f t="shared" si="186"/>
        <v>28</v>
      </c>
      <c r="L1706" s="176">
        <f t="shared" si="187"/>
        <v>29</v>
      </c>
      <c r="M1706" s="176" t="b">
        <f t="shared" si="188"/>
        <v>1</v>
      </c>
      <c r="N1706" s="176">
        <f t="shared" si="191"/>
        <v>0</v>
      </c>
      <c r="O1706" s="176"/>
    </row>
    <row r="1707" spans="1:15" x14ac:dyDescent="0.25">
      <c r="A1707" s="176">
        <f t="shared" si="185"/>
        <v>3028</v>
      </c>
      <c r="B1707" s="176" t="str">
        <f t="shared" si="190"/>
        <v>PZT&lt;917&gt;</v>
      </c>
      <c r="C1707" s="176" t="str">
        <f t="shared" si="189"/>
        <v>PZT&lt;917&gt;</v>
      </c>
      <c r="D1707" s="174" t="s">
        <v>2716</v>
      </c>
      <c r="E1707" s="174">
        <v>4415.5200000000004</v>
      </c>
      <c r="F1707" s="174">
        <v>2061</v>
      </c>
      <c r="G1707" s="174">
        <v>2500</v>
      </c>
      <c r="H1707" s="174">
        <v>50</v>
      </c>
      <c r="I1707" s="174">
        <v>50</v>
      </c>
      <c r="K1707" s="176">
        <f t="shared" si="186"/>
        <v>28</v>
      </c>
      <c r="L1707" s="176">
        <f t="shared" si="187"/>
        <v>30</v>
      </c>
      <c r="M1707" s="176" t="b">
        <f t="shared" si="188"/>
        <v>1</v>
      </c>
      <c r="N1707" s="176">
        <f t="shared" si="191"/>
        <v>0</v>
      </c>
      <c r="O1707" s="176"/>
    </row>
    <row r="1708" spans="1:15" x14ac:dyDescent="0.25">
      <c r="A1708" s="176">
        <f t="shared" si="185"/>
        <v>3128</v>
      </c>
      <c r="B1708" s="176" t="str">
        <f t="shared" si="190"/>
        <v>PZT&lt;949&gt;</v>
      </c>
      <c r="C1708" s="176" t="str">
        <f t="shared" si="189"/>
        <v>PZT&lt;949&gt;</v>
      </c>
      <c r="D1708" s="174" t="s">
        <v>2717</v>
      </c>
      <c r="E1708" s="174">
        <v>4415.5200000000004</v>
      </c>
      <c r="F1708" s="174">
        <v>1885</v>
      </c>
      <c r="G1708" s="174">
        <v>2500</v>
      </c>
      <c r="H1708" s="174">
        <v>50</v>
      </c>
      <c r="I1708" s="174">
        <v>50</v>
      </c>
      <c r="K1708" s="176">
        <f t="shared" si="186"/>
        <v>28</v>
      </c>
      <c r="L1708" s="176">
        <f t="shared" si="187"/>
        <v>31</v>
      </c>
      <c r="M1708" s="176" t="b">
        <f t="shared" si="188"/>
        <v>1</v>
      </c>
      <c r="N1708" s="176">
        <f t="shared" si="191"/>
        <v>0</v>
      </c>
      <c r="O1708" s="176"/>
    </row>
    <row r="1709" spans="1:15" x14ac:dyDescent="0.25">
      <c r="A1709" s="176">
        <f t="shared" si="185"/>
        <v>3228</v>
      </c>
      <c r="B1709" s="176" t="str">
        <f t="shared" si="190"/>
        <v>PZT&lt;981&gt;</v>
      </c>
      <c r="C1709" s="176" t="str">
        <f t="shared" si="189"/>
        <v>PZT&lt;981&gt;</v>
      </c>
      <c r="D1709" s="174" t="s">
        <v>2718</v>
      </c>
      <c r="E1709" s="174">
        <v>4415.5200000000004</v>
      </c>
      <c r="F1709" s="174">
        <v>1709</v>
      </c>
      <c r="G1709" s="174">
        <v>2500</v>
      </c>
      <c r="H1709" s="174">
        <v>50</v>
      </c>
      <c r="I1709" s="174">
        <v>50</v>
      </c>
      <c r="K1709" s="176">
        <f t="shared" si="186"/>
        <v>28</v>
      </c>
      <c r="L1709" s="176">
        <f t="shared" si="187"/>
        <v>32</v>
      </c>
      <c r="M1709" s="176" t="b">
        <f t="shared" si="188"/>
        <v>1</v>
      </c>
      <c r="N1709" s="176">
        <f t="shared" si="191"/>
        <v>0</v>
      </c>
      <c r="O1709" s="176"/>
    </row>
    <row r="1710" spans="1:15" x14ac:dyDescent="0.25">
      <c r="A1710" s="176">
        <f t="shared" si="185"/>
        <v>3328</v>
      </c>
      <c r="B1710" s="176" t="str">
        <f t="shared" si="190"/>
        <v>PZT&lt;1013&gt;</v>
      </c>
      <c r="C1710" s="176" t="str">
        <f t="shared" si="189"/>
        <v>PZT&lt;1013&gt;</v>
      </c>
      <c r="D1710" s="174" t="s">
        <v>2719</v>
      </c>
      <c r="E1710" s="174">
        <v>4415.5200000000004</v>
      </c>
      <c r="F1710" s="174">
        <v>1533</v>
      </c>
      <c r="G1710" s="174">
        <v>2500</v>
      </c>
      <c r="H1710" s="174">
        <v>50</v>
      </c>
      <c r="I1710" s="174">
        <v>50</v>
      </c>
      <c r="K1710" s="176">
        <f t="shared" si="186"/>
        <v>28</v>
      </c>
      <c r="L1710" s="176">
        <f t="shared" si="187"/>
        <v>33</v>
      </c>
      <c r="M1710" s="176" t="b">
        <f t="shared" si="188"/>
        <v>1</v>
      </c>
      <c r="N1710" s="176">
        <f t="shared" si="191"/>
        <v>0</v>
      </c>
      <c r="O1710" s="176"/>
    </row>
    <row r="1711" spans="1:15" x14ac:dyDescent="0.25">
      <c r="A1711" s="176">
        <f t="shared" si="185"/>
        <v>3428</v>
      </c>
      <c r="B1711" s="176" t="str">
        <f t="shared" si="190"/>
        <v>NOCON</v>
      </c>
      <c r="C1711" s="176" t="str">
        <f t="shared" si="189"/>
        <v>NOCON</v>
      </c>
      <c r="D1711" s="174" t="s">
        <v>1396</v>
      </c>
      <c r="E1711" s="174">
        <v>4415.5200000000004</v>
      </c>
      <c r="F1711" s="174">
        <v>1357</v>
      </c>
      <c r="G1711" s="174">
        <v>2500</v>
      </c>
      <c r="H1711" s="174">
        <v>50</v>
      </c>
      <c r="I1711" s="174">
        <v>50</v>
      </c>
      <c r="K1711" s="176">
        <f t="shared" si="186"/>
        <v>28</v>
      </c>
      <c r="L1711" s="176">
        <f t="shared" si="187"/>
        <v>34</v>
      </c>
      <c r="M1711" s="176" t="b">
        <f t="shared" si="188"/>
        <v>1</v>
      </c>
      <c r="N1711" s="176">
        <f t="shared" si="191"/>
        <v>0</v>
      </c>
      <c r="O1711" s="176"/>
    </row>
    <row r="1712" spans="1:15" x14ac:dyDescent="0.25">
      <c r="A1712" s="176">
        <f t="shared" si="185"/>
        <v>3528</v>
      </c>
      <c r="B1712" s="176" t="str">
        <f t="shared" si="190"/>
        <v>NOCON</v>
      </c>
      <c r="C1712" s="176" t="str">
        <f t="shared" si="189"/>
        <v>NOCON</v>
      </c>
      <c r="D1712" s="174" t="s">
        <v>1396</v>
      </c>
      <c r="E1712" s="174">
        <v>4415.5200000000004</v>
      </c>
      <c r="F1712" s="174">
        <v>1181</v>
      </c>
      <c r="G1712" s="174">
        <v>2500</v>
      </c>
      <c r="H1712" s="174">
        <v>50</v>
      </c>
      <c r="I1712" s="174">
        <v>50</v>
      </c>
      <c r="K1712" s="176">
        <f t="shared" si="186"/>
        <v>28</v>
      </c>
      <c r="L1712" s="176">
        <f t="shared" si="187"/>
        <v>35</v>
      </c>
      <c r="M1712" s="176" t="b">
        <f t="shared" si="188"/>
        <v>1</v>
      </c>
      <c r="N1712" s="176">
        <f t="shared" si="191"/>
        <v>0</v>
      </c>
      <c r="O1712" s="176"/>
    </row>
    <row r="1713" spans="1:15" x14ac:dyDescent="0.25">
      <c r="A1713" s="176">
        <f t="shared" si="185"/>
        <v>3628</v>
      </c>
      <c r="B1713" s="176" t="str">
        <f t="shared" si="190"/>
        <v>NOCON</v>
      </c>
      <c r="C1713" s="176" t="str">
        <f t="shared" si="189"/>
        <v>NOCON</v>
      </c>
      <c r="D1713" s="174" t="s">
        <v>1396</v>
      </c>
      <c r="E1713" s="174">
        <v>4415.5200000000004</v>
      </c>
      <c r="F1713" s="174">
        <v>1005</v>
      </c>
      <c r="G1713" s="174">
        <v>2500</v>
      </c>
      <c r="H1713" s="174">
        <v>50</v>
      </c>
      <c r="I1713" s="174">
        <v>50</v>
      </c>
      <c r="K1713" s="176">
        <f t="shared" si="186"/>
        <v>28</v>
      </c>
      <c r="L1713" s="176">
        <f t="shared" si="187"/>
        <v>36</v>
      </c>
      <c r="M1713" s="176" t="b">
        <f t="shared" si="188"/>
        <v>1</v>
      </c>
      <c r="N1713" s="176">
        <f t="shared" si="191"/>
        <v>0</v>
      </c>
      <c r="O1713" s="176"/>
    </row>
    <row r="1714" spans="1:15" x14ac:dyDescent="0.25">
      <c r="A1714" s="176">
        <f t="shared" si="185"/>
        <v>3728</v>
      </c>
      <c r="B1714" s="176" t="str">
        <f t="shared" si="190"/>
        <v>VSSRX</v>
      </c>
      <c r="C1714" s="176" t="str">
        <f t="shared" si="189"/>
        <v>VSSRX&lt;23&gt;</v>
      </c>
      <c r="D1714" s="174" t="s">
        <v>2720</v>
      </c>
      <c r="E1714" s="174">
        <v>4415.5200000000004</v>
      </c>
      <c r="F1714" s="174">
        <v>829</v>
      </c>
      <c r="G1714" s="174">
        <v>2500</v>
      </c>
      <c r="H1714" s="174">
        <v>50</v>
      </c>
      <c r="I1714" s="174">
        <v>50</v>
      </c>
      <c r="K1714" s="176">
        <f t="shared" si="186"/>
        <v>28</v>
      </c>
      <c r="L1714" s="176">
        <f t="shared" si="187"/>
        <v>37</v>
      </c>
      <c r="M1714" s="176" t="b">
        <f t="shared" si="188"/>
        <v>1</v>
      </c>
      <c r="N1714" s="176">
        <f t="shared" si="191"/>
        <v>0</v>
      </c>
      <c r="O1714" s="176"/>
    </row>
    <row r="1715" spans="1:15" x14ac:dyDescent="0.25">
      <c r="A1715" s="176">
        <f t="shared" si="185"/>
        <v>3828</v>
      </c>
      <c r="B1715" s="176" t="str">
        <f t="shared" si="190"/>
        <v>RX_OUT&lt;27&gt;</v>
      </c>
      <c r="C1715" s="176" t="str">
        <f t="shared" si="189"/>
        <v>RX_OUT&lt;27&gt;</v>
      </c>
      <c r="D1715" s="174" t="s">
        <v>2721</v>
      </c>
      <c r="E1715" s="174">
        <v>4415.5200000000004</v>
      </c>
      <c r="F1715" s="174">
        <v>653</v>
      </c>
      <c r="G1715" s="174">
        <v>2500</v>
      </c>
      <c r="H1715" s="174">
        <v>50</v>
      </c>
      <c r="I1715" s="174">
        <v>50</v>
      </c>
      <c r="K1715" s="176">
        <f t="shared" si="186"/>
        <v>28</v>
      </c>
      <c r="L1715" s="176">
        <f t="shared" si="187"/>
        <v>38</v>
      </c>
      <c r="M1715" s="176" t="b">
        <f t="shared" si="188"/>
        <v>1</v>
      </c>
      <c r="N1715" s="176">
        <f t="shared" si="191"/>
        <v>0</v>
      </c>
      <c r="O1715" s="176"/>
    </row>
    <row r="1716" spans="1:15" x14ac:dyDescent="0.25">
      <c r="A1716" s="176">
        <f t="shared" si="185"/>
        <v>3928</v>
      </c>
      <c r="B1716" s="176" t="str">
        <f t="shared" si="190"/>
        <v>VSSBUF</v>
      </c>
      <c r="C1716" s="176" t="str">
        <f t="shared" si="189"/>
        <v>VSSBUF&lt;11&gt;</v>
      </c>
      <c r="D1716" s="174" t="s">
        <v>2722</v>
      </c>
      <c r="E1716" s="174">
        <v>4415.5200000000004</v>
      </c>
      <c r="F1716" s="174">
        <v>477</v>
      </c>
      <c r="G1716" s="174">
        <v>2500</v>
      </c>
      <c r="H1716" s="174">
        <v>50</v>
      </c>
      <c r="I1716" s="174">
        <v>50</v>
      </c>
      <c r="K1716" s="176">
        <f t="shared" si="186"/>
        <v>28</v>
      </c>
      <c r="L1716" s="176">
        <f t="shared" si="187"/>
        <v>39</v>
      </c>
      <c r="M1716" s="176" t="b">
        <f t="shared" si="188"/>
        <v>1</v>
      </c>
      <c r="N1716" s="176">
        <f t="shared" si="191"/>
        <v>0</v>
      </c>
      <c r="O1716" s="176"/>
    </row>
    <row r="1717" spans="1:15" x14ac:dyDescent="0.25">
      <c r="A1717" s="176">
        <f t="shared" si="185"/>
        <v>4028</v>
      </c>
      <c r="B1717" s="176" t="str">
        <f t="shared" si="190"/>
        <v>RX_OUT&lt;59&gt;</v>
      </c>
      <c r="C1717" s="176" t="str">
        <f t="shared" si="189"/>
        <v>RX_OUT&lt;59&gt;</v>
      </c>
      <c r="D1717" s="174" t="s">
        <v>2723</v>
      </c>
      <c r="E1717" s="174">
        <v>4415.5200000000004</v>
      </c>
      <c r="F1717" s="174">
        <v>301</v>
      </c>
      <c r="G1717" s="174">
        <v>2500</v>
      </c>
      <c r="H1717" s="174">
        <v>50</v>
      </c>
      <c r="I1717" s="174">
        <v>50</v>
      </c>
      <c r="K1717" s="176">
        <f t="shared" si="186"/>
        <v>28</v>
      </c>
      <c r="L1717" s="176">
        <f t="shared" si="187"/>
        <v>40</v>
      </c>
      <c r="M1717" s="176" t="b">
        <f t="shared" si="188"/>
        <v>1</v>
      </c>
      <c r="N1717" s="176">
        <f t="shared" si="191"/>
        <v>0</v>
      </c>
      <c r="O1717" s="176"/>
    </row>
    <row r="1718" spans="1:15" x14ac:dyDescent="0.25">
      <c r="A1718" s="176">
        <f t="shared" si="185"/>
        <v>4128</v>
      </c>
      <c r="B1718" s="176" t="str">
        <f t="shared" si="190"/>
        <v>VSSRX</v>
      </c>
      <c r="C1718" s="176" t="str">
        <f t="shared" si="189"/>
        <v>VSSRX&lt;56&gt;</v>
      </c>
      <c r="D1718" s="174" t="s">
        <v>2724</v>
      </c>
      <c r="E1718" s="174">
        <v>4415.5200000000004</v>
      </c>
      <c r="F1718" s="174">
        <v>125</v>
      </c>
      <c r="G1718" s="174">
        <v>2500</v>
      </c>
      <c r="H1718" s="174">
        <v>50</v>
      </c>
      <c r="I1718" s="174">
        <v>50</v>
      </c>
      <c r="K1718" s="176">
        <f t="shared" si="186"/>
        <v>28</v>
      </c>
      <c r="L1718" s="176">
        <f t="shared" si="187"/>
        <v>41</v>
      </c>
      <c r="M1718" s="176" t="b">
        <f t="shared" si="188"/>
        <v>1</v>
      </c>
      <c r="N1718" s="176">
        <f t="shared" si="191"/>
        <v>0</v>
      </c>
      <c r="O1718" s="176"/>
    </row>
    <row r="1719" spans="1:15" x14ac:dyDescent="0.25">
      <c r="A1719" s="176">
        <f t="shared" si="185"/>
        <v>2427</v>
      </c>
      <c r="B1719" s="176" t="str">
        <f t="shared" si="190"/>
        <v>PZT&lt;724&gt;</v>
      </c>
      <c r="C1719" s="176" t="str">
        <f t="shared" si="189"/>
        <v>PZT&lt;724&gt;</v>
      </c>
      <c r="D1719" s="174" t="s">
        <v>2725</v>
      </c>
      <c r="E1719" s="174">
        <v>4265.5200000000004</v>
      </c>
      <c r="F1719" s="174">
        <v>3117</v>
      </c>
      <c r="G1719" s="174">
        <v>2500</v>
      </c>
      <c r="H1719" s="174">
        <v>50</v>
      </c>
      <c r="I1719" s="174">
        <v>50</v>
      </c>
      <c r="K1719" s="176">
        <f t="shared" si="186"/>
        <v>27.000000000000004</v>
      </c>
      <c r="L1719" s="176">
        <f t="shared" si="187"/>
        <v>24</v>
      </c>
      <c r="M1719" s="176" t="b">
        <f t="shared" si="188"/>
        <v>1</v>
      </c>
      <c r="N1719" s="176">
        <f t="shared" si="191"/>
        <v>3.5527136788005009E-15</v>
      </c>
      <c r="O1719" s="176"/>
    </row>
    <row r="1720" spans="1:15" x14ac:dyDescent="0.25">
      <c r="A1720" s="176">
        <f t="shared" si="185"/>
        <v>2527</v>
      </c>
      <c r="B1720" s="176" t="str">
        <f t="shared" si="190"/>
        <v>PZT&lt;756&gt;</v>
      </c>
      <c r="C1720" s="176" t="str">
        <f t="shared" si="189"/>
        <v>PZT&lt;756&gt;</v>
      </c>
      <c r="D1720" s="174" t="s">
        <v>2726</v>
      </c>
      <c r="E1720" s="174">
        <v>4265.5200000000004</v>
      </c>
      <c r="F1720" s="174">
        <v>2941</v>
      </c>
      <c r="G1720" s="174">
        <v>2500</v>
      </c>
      <c r="H1720" s="174">
        <v>50</v>
      </c>
      <c r="I1720" s="174">
        <v>50</v>
      </c>
      <c r="K1720" s="176">
        <f t="shared" si="186"/>
        <v>27.000000000000004</v>
      </c>
      <c r="L1720" s="176">
        <f t="shared" si="187"/>
        <v>25</v>
      </c>
      <c r="M1720" s="176" t="b">
        <f t="shared" si="188"/>
        <v>1</v>
      </c>
      <c r="N1720" s="176">
        <f t="shared" si="191"/>
        <v>3.5527136788005009E-15</v>
      </c>
      <c r="O1720" s="176"/>
    </row>
    <row r="1721" spans="1:15" x14ac:dyDescent="0.25">
      <c r="A1721" s="176">
        <f t="shared" si="185"/>
        <v>2627</v>
      </c>
      <c r="B1721" s="176" t="str">
        <f t="shared" si="190"/>
        <v>PZT&lt;788&gt;</v>
      </c>
      <c r="C1721" s="176" t="str">
        <f t="shared" si="189"/>
        <v>PZT&lt;788&gt;</v>
      </c>
      <c r="D1721" s="174" t="s">
        <v>2727</v>
      </c>
      <c r="E1721" s="174">
        <v>4265.5200000000004</v>
      </c>
      <c r="F1721" s="174">
        <v>2765</v>
      </c>
      <c r="G1721" s="174">
        <v>2500</v>
      </c>
      <c r="H1721" s="174">
        <v>50</v>
      </c>
      <c r="I1721" s="174">
        <v>50</v>
      </c>
      <c r="K1721" s="176">
        <f t="shared" si="186"/>
        <v>27.000000000000004</v>
      </c>
      <c r="L1721" s="176">
        <f t="shared" si="187"/>
        <v>26</v>
      </c>
      <c r="M1721" s="176" t="b">
        <f t="shared" si="188"/>
        <v>1</v>
      </c>
      <c r="N1721" s="176">
        <f t="shared" si="191"/>
        <v>3.5527136788005009E-15</v>
      </c>
      <c r="O1721" s="176"/>
    </row>
    <row r="1722" spans="1:15" x14ac:dyDescent="0.25">
      <c r="A1722" s="176">
        <f t="shared" si="185"/>
        <v>2727</v>
      </c>
      <c r="B1722" s="176" t="str">
        <f t="shared" si="190"/>
        <v>PZT&lt;820&gt;</v>
      </c>
      <c r="C1722" s="176" t="str">
        <f t="shared" si="189"/>
        <v>PZT&lt;820&gt;</v>
      </c>
      <c r="D1722" s="174" t="s">
        <v>2728</v>
      </c>
      <c r="E1722" s="174">
        <v>4265.5200000000004</v>
      </c>
      <c r="F1722" s="174">
        <v>2589</v>
      </c>
      <c r="G1722" s="174">
        <v>2500</v>
      </c>
      <c r="H1722" s="174">
        <v>50</v>
      </c>
      <c r="I1722" s="174">
        <v>50</v>
      </c>
      <c r="K1722" s="176">
        <f t="shared" si="186"/>
        <v>27.000000000000004</v>
      </c>
      <c r="L1722" s="176">
        <f t="shared" si="187"/>
        <v>27</v>
      </c>
      <c r="M1722" s="176" t="b">
        <f t="shared" si="188"/>
        <v>1</v>
      </c>
      <c r="N1722" s="176">
        <f t="shared" si="191"/>
        <v>3.5527136788005009E-15</v>
      </c>
      <c r="O1722" s="176"/>
    </row>
    <row r="1723" spans="1:15" x14ac:dyDescent="0.25">
      <c r="A1723" s="176">
        <f t="shared" si="185"/>
        <v>2827</v>
      </c>
      <c r="B1723" s="176" t="str">
        <f t="shared" si="190"/>
        <v>PZT&lt;852&gt;</v>
      </c>
      <c r="C1723" s="176" t="str">
        <f t="shared" si="189"/>
        <v>PZT&lt;852&gt;</v>
      </c>
      <c r="D1723" s="174" t="s">
        <v>2729</v>
      </c>
      <c r="E1723" s="174">
        <v>4265.5200000000004</v>
      </c>
      <c r="F1723" s="174">
        <v>2413</v>
      </c>
      <c r="G1723" s="174">
        <v>2500</v>
      </c>
      <c r="H1723" s="174">
        <v>50</v>
      </c>
      <c r="I1723" s="174">
        <v>50</v>
      </c>
      <c r="K1723" s="176">
        <f t="shared" si="186"/>
        <v>27.000000000000004</v>
      </c>
      <c r="L1723" s="176">
        <f t="shared" si="187"/>
        <v>28</v>
      </c>
      <c r="M1723" s="176" t="b">
        <f t="shared" si="188"/>
        <v>1</v>
      </c>
      <c r="N1723" s="176">
        <f t="shared" si="191"/>
        <v>3.5527136788005009E-15</v>
      </c>
      <c r="O1723" s="176"/>
    </row>
    <row r="1724" spans="1:15" x14ac:dyDescent="0.25">
      <c r="A1724" s="176">
        <f t="shared" si="185"/>
        <v>2927</v>
      </c>
      <c r="B1724" s="176" t="str">
        <f t="shared" si="190"/>
        <v>PZT&lt;884&gt;</v>
      </c>
      <c r="C1724" s="176" t="str">
        <f t="shared" si="189"/>
        <v>PZT&lt;884&gt;</v>
      </c>
      <c r="D1724" s="174" t="s">
        <v>2730</v>
      </c>
      <c r="E1724" s="174">
        <v>4265.5200000000004</v>
      </c>
      <c r="F1724" s="174">
        <v>2237</v>
      </c>
      <c r="G1724" s="174">
        <v>2500</v>
      </c>
      <c r="H1724" s="174">
        <v>50</v>
      </c>
      <c r="I1724" s="174">
        <v>50</v>
      </c>
      <c r="K1724" s="176">
        <f t="shared" si="186"/>
        <v>27.000000000000004</v>
      </c>
      <c r="L1724" s="176">
        <f t="shared" si="187"/>
        <v>29</v>
      </c>
      <c r="M1724" s="176" t="b">
        <f t="shared" si="188"/>
        <v>1</v>
      </c>
      <c r="N1724" s="176">
        <f t="shared" si="191"/>
        <v>3.5527136788005009E-15</v>
      </c>
      <c r="O1724" s="176"/>
    </row>
    <row r="1725" spans="1:15" x14ac:dyDescent="0.25">
      <c r="A1725" s="176">
        <f t="shared" si="185"/>
        <v>3027</v>
      </c>
      <c r="B1725" s="176" t="str">
        <f t="shared" si="190"/>
        <v>PZT&lt;916&gt;</v>
      </c>
      <c r="C1725" s="176" t="str">
        <f t="shared" si="189"/>
        <v>PZT&lt;916&gt;</v>
      </c>
      <c r="D1725" s="174" t="s">
        <v>2731</v>
      </c>
      <c r="E1725" s="174">
        <v>4265.5200000000004</v>
      </c>
      <c r="F1725" s="174">
        <v>2061</v>
      </c>
      <c r="G1725" s="174">
        <v>2500</v>
      </c>
      <c r="H1725" s="174">
        <v>50</v>
      </c>
      <c r="I1725" s="174">
        <v>50</v>
      </c>
      <c r="K1725" s="176">
        <f t="shared" si="186"/>
        <v>27.000000000000004</v>
      </c>
      <c r="L1725" s="176">
        <f t="shared" si="187"/>
        <v>30</v>
      </c>
      <c r="M1725" s="176" t="b">
        <f t="shared" si="188"/>
        <v>1</v>
      </c>
      <c r="N1725" s="176">
        <f t="shared" si="191"/>
        <v>3.5527136788005009E-15</v>
      </c>
      <c r="O1725" s="176"/>
    </row>
    <row r="1726" spans="1:15" x14ac:dyDescent="0.25">
      <c r="A1726" s="176">
        <f t="shared" si="185"/>
        <v>3127</v>
      </c>
      <c r="B1726" s="176" t="str">
        <f t="shared" si="190"/>
        <v>PZT&lt;948&gt;</v>
      </c>
      <c r="C1726" s="176" t="str">
        <f t="shared" si="189"/>
        <v>PZT&lt;948&gt;</v>
      </c>
      <c r="D1726" s="174" t="s">
        <v>2732</v>
      </c>
      <c r="E1726" s="174">
        <v>4265.5200000000004</v>
      </c>
      <c r="F1726" s="174">
        <v>1885</v>
      </c>
      <c r="G1726" s="174">
        <v>2500</v>
      </c>
      <c r="H1726" s="174">
        <v>50</v>
      </c>
      <c r="I1726" s="174">
        <v>50</v>
      </c>
      <c r="K1726" s="176">
        <f t="shared" si="186"/>
        <v>27.000000000000004</v>
      </c>
      <c r="L1726" s="176">
        <f t="shared" si="187"/>
        <v>31</v>
      </c>
      <c r="M1726" s="176" t="b">
        <f t="shared" si="188"/>
        <v>1</v>
      </c>
      <c r="N1726" s="176">
        <f t="shared" si="191"/>
        <v>3.5527136788005009E-15</v>
      </c>
      <c r="O1726" s="176"/>
    </row>
    <row r="1727" spans="1:15" x14ac:dyDescent="0.25">
      <c r="A1727" s="176">
        <f t="shared" si="185"/>
        <v>3227</v>
      </c>
      <c r="B1727" s="176" t="str">
        <f t="shared" si="190"/>
        <v>PZT&lt;980&gt;</v>
      </c>
      <c r="C1727" s="176" t="str">
        <f t="shared" si="189"/>
        <v>PZT&lt;980&gt;</v>
      </c>
      <c r="D1727" s="174" t="s">
        <v>2733</v>
      </c>
      <c r="E1727" s="174">
        <v>4265.5200000000004</v>
      </c>
      <c r="F1727" s="174">
        <v>1709</v>
      </c>
      <c r="G1727" s="174">
        <v>2500</v>
      </c>
      <c r="H1727" s="174">
        <v>50</v>
      </c>
      <c r="I1727" s="174">
        <v>50</v>
      </c>
      <c r="K1727" s="176">
        <f t="shared" si="186"/>
        <v>27.000000000000004</v>
      </c>
      <c r="L1727" s="176">
        <f t="shared" si="187"/>
        <v>32</v>
      </c>
      <c r="M1727" s="176" t="b">
        <f t="shared" si="188"/>
        <v>1</v>
      </c>
      <c r="N1727" s="176">
        <f t="shared" si="191"/>
        <v>3.5527136788005009E-15</v>
      </c>
      <c r="O1727" s="176"/>
    </row>
    <row r="1728" spans="1:15" x14ac:dyDescent="0.25">
      <c r="A1728" s="176">
        <f t="shared" si="185"/>
        <v>3327</v>
      </c>
      <c r="B1728" s="176" t="str">
        <f t="shared" si="190"/>
        <v>PZT&lt;1012&gt;</v>
      </c>
      <c r="C1728" s="176" t="str">
        <f t="shared" si="189"/>
        <v>PZT&lt;1012&gt;</v>
      </c>
      <c r="D1728" s="174" t="s">
        <v>2734</v>
      </c>
      <c r="E1728" s="174">
        <v>4265.5200000000004</v>
      </c>
      <c r="F1728" s="174">
        <v>1533</v>
      </c>
      <c r="G1728" s="174">
        <v>2500</v>
      </c>
      <c r="H1728" s="174">
        <v>50</v>
      </c>
      <c r="I1728" s="174">
        <v>50</v>
      </c>
      <c r="K1728" s="176">
        <f t="shared" si="186"/>
        <v>27.000000000000004</v>
      </c>
      <c r="L1728" s="176">
        <f t="shared" si="187"/>
        <v>33</v>
      </c>
      <c r="M1728" s="176" t="b">
        <f t="shared" si="188"/>
        <v>1</v>
      </c>
      <c r="N1728" s="176">
        <f t="shared" si="191"/>
        <v>3.5527136788005009E-15</v>
      </c>
      <c r="O1728" s="176"/>
    </row>
    <row r="1729" spans="1:15" x14ac:dyDescent="0.25">
      <c r="A1729" s="176">
        <f t="shared" si="185"/>
        <v>3427</v>
      </c>
      <c r="B1729" s="176" t="str">
        <f t="shared" si="190"/>
        <v>NOCON</v>
      </c>
      <c r="C1729" s="176" t="str">
        <f t="shared" si="189"/>
        <v>NOCON</v>
      </c>
      <c r="D1729" s="174" t="s">
        <v>1396</v>
      </c>
      <c r="E1729" s="174">
        <v>4265.5200000000004</v>
      </c>
      <c r="F1729" s="174">
        <v>1357</v>
      </c>
      <c r="G1729" s="174">
        <v>2500</v>
      </c>
      <c r="H1729" s="174">
        <v>50</v>
      </c>
      <c r="I1729" s="174">
        <v>50</v>
      </c>
      <c r="K1729" s="176">
        <f t="shared" si="186"/>
        <v>27.000000000000004</v>
      </c>
      <c r="L1729" s="176">
        <f t="shared" si="187"/>
        <v>34</v>
      </c>
      <c r="M1729" s="176" t="b">
        <f t="shared" si="188"/>
        <v>1</v>
      </c>
      <c r="N1729" s="176">
        <f t="shared" si="191"/>
        <v>3.5527136788005009E-15</v>
      </c>
      <c r="O1729" s="176"/>
    </row>
    <row r="1730" spans="1:15" x14ac:dyDescent="0.25">
      <c r="A1730" s="176">
        <f t="shared" si="185"/>
        <v>3527</v>
      </c>
      <c r="B1730" s="176" t="str">
        <f t="shared" si="190"/>
        <v>NOCON</v>
      </c>
      <c r="C1730" s="176" t="str">
        <f t="shared" si="189"/>
        <v>NOCON</v>
      </c>
      <c r="D1730" s="174" t="s">
        <v>1396</v>
      </c>
      <c r="E1730" s="174">
        <v>4265.5200000000004</v>
      </c>
      <c r="F1730" s="174">
        <v>1181</v>
      </c>
      <c r="G1730" s="174">
        <v>2500</v>
      </c>
      <c r="H1730" s="174">
        <v>50</v>
      </c>
      <c r="I1730" s="174">
        <v>50</v>
      </c>
      <c r="K1730" s="176">
        <f t="shared" si="186"/>
        <v>27.000000000000004</v>
      </c>
      <c r="L1730" s="176">
        <f t="shared" si="187"/>
        <v>35</v>
      </c>
      <c r="M1730" s="176" t="b">
        <f t="shared" si="188"/>
        <v>1</v>
      </c>
      <c r="N1730" s="176">
        <f t="shared" si="191"/>
        <v>3.5527136788005009E-15</v>
      </c>
      <c r="O1730" s="176"/>
    </row>
    <row r="1731" spans="1:15" x14ac:dyDescent="0.25">
      <c r="A1731" s="176">
        <f t="shared" ref="A1731:A1794" si="192">ROUND(K1731,0)+100*ROUND(L1731,0)</f>
        <v>3627</v>
      </c>
      <c r="B1731" s="176" t="str">
        <f t="shared" si="190"/>
        <v>NOCON</v>
      </c>
      <c r="C1731" s="176" t="str">
        <f t="shared" si="189"/>
        <v>NOCON</v>
      </c>
      <c r="D1731" s="174" t="s">
        <v>1396</v>
      </c>
      <c r="E1731" s="174">
        <v>4265.5200000000004</v>
      </c>
      <c r="F1731" s="174">
        <v>1005</v>
      </c>
      <c r="G1731" s="174">
        <v>2500</v>
      </c>
      <c r="H1731" s="174">
        <v>50</v>
      </c>
      <c r="I1731" s="174">
        <v>50</v>
      </c>
      <c r="K1731" s="176">
        <f t="shared" ref="K1731:K1794" si="193">(E1731-$Q$1)/150</f>
        <v>27.000000000000004</v>
      </c>
      <c r="L1731" s="176">
        <f t="shared" ref="L1731:L1794" si="194">($Q$2-F1731)/176</f>
        <v>36</v>
      </c>
      <c r="M1731" s="176" t="b">
        <f t="shared" ref="M1731:M1794" si="195">N1731&lt;0.000000000001</f>
        <v>1</v>
      </c>
      <c r="N1731" s="176">
        <f t="shared" si="191"/>
        <v>3.5527136788005009E-15</v>
      </c>
      <c r="O1731" s="176"/>
    </row>
    <row r="1732" spans="1:15" x14ac:dyDescent="0.25">
      <c r="A1732" s="176">
        <f t="shared" si="192"/>
        <v>3727</v>
      </c>
      <c r="B1732" s="176" t="str">
        <f t="shared" si="190"/>
        <v>VSSRX</v>
      </c>
      <c r="C1732" s="176" t="str">
        <f t="shared" si="189"/>
        <v>VSSRX&lt;22&gt;</v>
      </c>
      <c r="D1732" s="174" t="s">
        <v>2735</v>
      </c>
      <c r="E1732" s="174">
        <v>4265.5200000000004</v>
      </c>
      <c r="F1732" s="174">
        <v>829</v>
      </c>
      <c r="G1732" s="174">
        <v>2500</v>
      </c>
      <c r="H1732" s="174">
        <v>50</v>
      </c>
      <c r="I1732" s="174">
        <v>50</v>
      </c>
      <c r="K1732" s="176">
        <f t="shared" si="193"/>
        <v>27.000000000000004</v>
      </c>
      <c r="L1732" s="176">
        <f t="shared" si="194"/>
        <v>37</v>
      </c>
      <c r="M1732" s="176" t="b">
        <f t="shared" si="195"/>
        <v>1</v>
      </c>
      <c r="N1732" s="176">
        <f t="shared" si="191"/>
        <v>3.5527136788005009E-15</v>
      </c>
      <c r="O1732" s="176"/>
    </row>
    <row r="1733" spans="1:15" x14ac:dyDescent="0.25">
      <c r="A1733" s="176">
        <f t="shared" si="192"/>
        <v>3827</v>
      </c>
      <c r="B1733" s="176" t="str">
        <f t="shared" si="190"/>
        <v>RX_OUT&lt;10&gt;</v>
      </c>
      <c r="C1733" s="176" t="str">
        <f t="shared" ref="C1733:C1796" si="196">IF(D1733="NO_NAME","NOCON",RIGHT(D1733,LEN(D1733)-2))</f>
        <v>RX_OUT&lt;10&gt;</v>
      </c>
      <c r="D1733" s="174" t="s">
        <v>2736</v>
      </c>
      <c r="E1733" s="174">
        <v>4265.5200000000004</v>
      </c>
      <c r="F1733" s="174">
        <v>653</v>
      </c>
      <c r="G1733" s="174">
        <v>2500</v>
      </c>
      <c r="H1733" s="174">
        <v>50</v>
      </c>
      <c r="I1733" s="174">
        <v>50</v>
      </c>
      <c r="K1733" s="176">
        <f t="shared" si="193"/>
        <v>27.000000000000004</v>
      </c>
      <c r="L1733" s="176">
        <f t="shared" si="194"/>
        <v>38</v>
      </c>
      <c r="M1733" s="176" t="b">
        <f t="shared" si="195"/>
        <v>1</v>
      </c>
      <c r="N1733" s="176">
        <f t="shared" si="191"/>
        <v>3.5527136788005009E-15</v>
      </c>
      <c r="O1733" s="176"/>
    </row>
    <row r="1734" spans="1:15" x14ac:dyDescent="0.25">
      <c r="A1734" s="176">
        <f t="shared" si="192"/>
        <v>3927</v>
      </c>
      <c r="B1734" s="176" t="str">
        <f t="shared" si="190"/>
        <v>VDDBUF</v>
      </c>
      <c r="C1734" s="176" t="str">
        <f t="shared" si="196"/>
        <v>VDDBUF&lt;11&gt;</v>
      </c>
      <c r="D1734" s="174" t="s">
        <v>2737</v>
      </c>
      <c r="E1734" s="174">
        <v>4265.5200000000004</v>
      </c>
      <c r="F1734" s="174">
        <v>477</v>
      </c>
      <c r="G1734" s="174">
        <v>2500</v>
      </c>
      <c r="H1734" s="174">
        <v>50</v>
      </c>
      <c r="I1734" s="174">
        <v>50</v>
      </c>
      <c r="K1734" s="176">
        <f t="shared" si="193"/>
        <v>27.000000000000004</v>
      </c>
      <c r="L1734" s="176">
        <f t="shared" si="194"/>
        <v>39</v>
      </c>
      <c r="M1734" s="176" t="b">
        <f t="shared" si="195"/>
        <v>1</v>
      </c>
      <c r="N1734" s="176">
        <f t="shared" si="191"/>
        <v>3.5527136788005009E-15</v>
      </c>
      <c r="O1734" s="176"/>
    </row>
    <row r="1735" spans="1:15" x14ac:dyDescent="0.25">
      <c r="A1735" s="176">
        <f t="shared" si="192"/>
        <v>4027</v>
      </c>
      <c r="B1735" s="176" t="str">
        <f t="shared" si="190"/>
        <v>RX_OUT&lt;42&gt;</v>
      </c>
      <c r="C1735" s="176" t="str">
        <f t="shared" si="196"/>
        <v>RX_OUT&lt;42&gt;</v>
      </c>
      <c r="D1735" s="174" t="s">
        <v>2738</v>
      </c>
      <c r="E1735" s="174">
        <v>4265.5200000000004</v>
      </c>
      <c r="F1735" s="174">
        <v>301</v>
      </c>
      <c r="G1735" s="174">
        <v>2500</v>
      </c>
      <c r="H1735" s="174">
        <v>50</v>
      </c>
      <c r="I1735" s="174">
        <v>50</v>
      </c>
      <c r="K1735" s="176">
        <f t="shared" si="193"/>
        <v>27.000000000000004</v>
      </c>
      <c r="L1735" s="176">
        <f t="shared" si="194"/>
        <v>40</v>
      </c>
      <c r="M1735" s="176" t="b">
        <f t="shared" si="195"/>
        <v>1</v>
      </c>
      <c r="N1735" s="176">
        <f t="shared" si="191"/>
        <v>3.5527136788005009E-15</v>
      </c>
      <c r="O1735" s="176"/>
    </row>
    <row r="1736" spans="1:15" x14ac:dyDescent="0.25">
      <c r="A1736" s="176">
        <f t="shared" si="192"/>
        <v>4127</v>
      </c>
      <c r="B1736" s="176" t="str">
        <f t="shared" si="190"/>
        <v>VSSRX</v>
      </c>
      <c r="C1736" s="176" t="str">
        <f t="shared" si="196"/>
        <v>VSSRX&lt;55&gt;</v>
      </c>
      <c r="D1736" s="174" t="s">
        <v>2739</v>
      </c>
      <c r="E1736" s="174">
        <v>4265.5200000000004</v>
      </c>
      <c r="F1736" s="174">
        <v>125</v>
      </c>
      <c r="G1736" s="174">
        <v>2500</v>
      </c>
      <c r="H1736" s="174">
        <v>50</v>
      </c>
      <c r="I1736" s="174">
        <v>50</v>
      </c>
      <c r="K1736" s="176">
        <f t="shared" si="193"/>
        <v>27.000000000000004</v>
      </c>
      <c r="L1736" s="176">
        <f t="shared" si="194"/>
        <v>41</v>
      </c>
      <c r="M1736" s="176" t="b">
        <f t="shared" si="195"/>
        <v>1</v>
      </c>
      <c r="N1736" s="176">
        <f t="shared" si="191"/>
        <v>3.5527136788005009E-15</v>
      </c>
      <c r="O1736" s="176"/>
    </row>
    <row r="1737" spans="1:15" x14ac:dyDescent="0.25">
      <c r="A1737" s="176">
        <f t="shared" si="192"/>
        <v>2326</v>
      </c>
      <c r="B1737" s="176" t="str">
        <f t="shared" si="190"/>
        <v>VDDHV</v>
      </c>
      <c r="C1737" s="176" t="str">
        <f t="shared" si="196"/>
        <v>VDDHV&lt;129&gt;</v>
      </c>
      <c r="D1737" s="174" t="s">
        <v>2740</v>
      </c>
      <c r="E1737" s="174">
        <v>4115.5200000000004</v>
      </c>
      <c r="F1737" s="174">
        <v>3293</v>
      </c>
      <c r="G1737" s="174">
        <v>2500</v>
      </c>
      <c r="H1737" s="174">
        <v>50</v>
      </c>
      <c r="I1737" s="174">
        <v>50</v>
      </c>
      <c r="K1737" s="176">
        <f t="shared" si="193"/>
        <v>26.000000000000004</v>
      </c>
      <c r="L1737" s="176">
        <f t="shared" si="194"/>
        <v>23</v>
      </c>
      <c r="M1737" s="176" t="b">
        <f t="shared" si="195"/>
        <v>1</v>
      </c>
      <c r="N1737" s="176">
        <f t="shared" si="191"/>
        <v>3.5527136788005009E-15</v>
      </c>
      <c r="O1737" s="176"/>
    </row>
    <row r="1738" spans="1:15" x14ac:dyDescent="0.25">
      <c r="A1738" s="176">
        <f t="shared" si="192"/>
        <v>2426</v>
      </c>
      <c r="B1738" s="176" t="str">
        <f t="shared" si="190"/>
        <v>VDDHV</v>
      </c>
      <c r="C1738" s="176" t="str">
        <f t="shared" si="196"/>
        <v>VDDHV&lt;135&gt;</v>
      </c>
      <c r="D1738" s="174" t="s">
        <v>2741</v>
      </c>
      <c r="E1738" s="174">
        <v>4115.5200000000004</v>
      </c>
      <c r="F1738" s="174">
        <v>3117</v>
      </c>
      <c r="G1738" s="174">
        <v>2500</v>
      </c>
      <c r="H1738" s="174">
        <v>50</v>
      </c>
      <c r="I1738" s="174">
        <v>50</v>
      </c>
      <c r="K1738" s="176">
        <f t="shared" si="193"/>
        <v>26.000000000000004</v>
      </c>
      <c r="L1738" s="176">
        <f t="shared" si="194"/>
        <v>24</v>
      </c>
      <c r="M1738" s="176" t="b">
        <f t="shared" si="195"/>
        <v>1</v>
      </c>
      <c r="N1738" s="176">
        <f t="shared" si="191"/>
        <v>3.5527136788005009E-15</v>
      </c>
      <c r="O1738" s="176"/>
    </row>
    <row r="1739" spans="1:15" x14ac:dyDescent="0.25">
      <c r="A1739" s="176">
        <f t="shared" si="192"/>
        <v>2526</v>
      </c>
      <c r="B1739" s="176" t="str">
        <f t="shared" si="190"/>
        <v>VDDHV</v>
      </c>
      <c r="C1739" s="176" t="str">
        <f t="shared" si="196"/>
        <v>VDDHV&lt;141&gt;</v>
      </c>
      <c r="D1739" s="174" t="s">
        <v>2742</v>
      </c>
      <c r="E1739" s="174">
        <v>4115.5200000000004</v>
      </c>
      <c r="F1739" s="174">
        <v>2941</v>
      </c>
      <c r="G1739" s="174">
        <v>2500</v>
      </c>
      <c r="H1739" s="174">
        <v>50</v>
      </c>
      <c r="I1739" s="174">
        <v>50</v>
      </c>
      <c r="K1739" s="176">
        <f t="shared" si="193"/>
        <v>26.000000000000004</v>
      </c>
      <c r="L1739" s="176">
        <f t="shared" si="194"/>
        <v>25</v>
      </c>
      <c r="M1739" s="176" t="b">
        <f t="shared" si="195"/>
        <v>1</v>
      </c>
      <c r="N1739" s="176">
        <f t="shared" si="191"/>
        <v>3.5527136788005009E-15</v>
      </c>
      <c r="O1739" s="176"/>
    </row>
    <row r="1740" spans="1:15" x14ac:dyDescent="0.25">
      <c r="A1740" s="176">
        <f t="shared" si="192"/>
        <v>2626</v>
      </c>
      <c r="B1740" s="176" t="str">
        <f t="shared" si="190"/>
        <v>VDDHV</v>
      </c>
      <c r="C1740" s="176" t="str">
        <f t="shared" si="196"/>
        <v>VDDHV&lt;147&gt;</v>
      </c>
      <c r="D1740" s="174" t="s">
        <v>2743</v>
      </c>
      <c r="E1740" s="174">
        <v>4115.5200000000004</v>
      </c>
      <c r="F1740" s="174">
        <v>2765</v>
      </c>
      <c r="G1740" s="174">
        <v>2500</v>
      </c>
      <c r="H1740" s="174">
        <v>50</v>
      </c>
      <c r="I1740" s="174">
        <v>50</v>
      </c>
      <c r="K1740" s="176">
        <f t="shared" si="193"/>
        <v>26.000000000000004</v>
      </c>
      <c r="L1740" s="176">
        <f t="shared" si="194"/>
        <v>26</v>
      </c>
      <c r="M1740" s="176" t="b">
        <f t="shared" si="195"/>
        <v>1</v>
      </c>
      <c r="N1740" s="176">
        <f t="shared" si="191"/>
        <v>3.5527136788005009E-15</v>
      </c>
      <c r="O1740" s="176"/>
    </row>
    <row r="1741" spans="1:15" x14ac:dyDescent="0.25">
      <c r="A1741" s="176">
        <f t="shared" si="192"/>
        <v>2726</v>
      </c>
      <c r="B1741" s="176" t="str">
        <f t="shared" ref="B1741:B1804" si="197">IF(LEFT(C1741,1)="V",IF(ISNUMBER(FIND("&lt;",C1741)),LEFT(C1741,FIND("&lt;",C1741)-1),C1741),C1741)</f>
        <v>VDDHV</v>
      </c>
      <c r="C1741" s="176" t="str">
        <f t="shared" si="196"/>
        <v>VDDHV&lt;153&gt;</v>
      </c>
      <c r="D1741" s="174" t="s">
        <v>2744</v>
      </c>
      <c r="E1741" s="174">
        <v>4115.5200000000004</v>
      </c>
      <c r="F1741" s="174">
        <v>2589</v>
      </c>
      <c r="G1741" s="174">
        <v>2500</v>
      </c>
      <c r="H1741" s="174">
        <v>50</v>
      </c>
      <c r="I1741" s="174">
        <v>50</v>
      </c>
      <c r="K1741" s="176">
        <f t="shared" si="193"/>
        <v>26.000000000000004</v>
      </c>
      <c r="L1741" s="176">
        <f t="shared" si="194"/>
        <v>27</v>
      </c>
      <c r="M1741" s="176" t="b">
        <f t="shared" si="195"/>
        <v>1</v>
      </c>
      <c r="N1741" s="176">
        <f t="shared" si="191"/>
        <v>3.5527136788005009E-15</v>
      </c>
      <c r="O1741" s="176"/>
    </row>
    <row r="1742" spans="1:15" x14ac:dyDescent="0.25">
      <c r="A1742" s="176">
        <f t="shared" si="192"/>
        <v>2826</v>
      </c>
      <c r="B1742" s="176" t="str">
        <f t="shared" si="197"/>
        <v>VDDHV</v>
      </c>
      <c r="C1742" s="176" t="str">
        <f t="shared" si="196"/>
        <v>VDDHV&lt;159&gt;</v>
      </c>
      <c r="D1742" s="174" t="s">
        <v>2745</v>
      </c>
      <c r="E1742" s="174">
        <v>4115.5200000000004</v>
      </c>
      <c r="F1742" s="174">
        <v>2413</v>
      </c>
      <c r="G1742" s="174">
        <v>2500</v>
      </c>
      <c r="H1742" s="174">
        <v>50</v>
      </c>
      <c r="I1742" s="174">
        <v>50</v>
      </c>
      <c r="K1742" s="176">
        <f t="shared" si="193"/>
        <v>26.000000000000004</v>
      </c>
      <c r="L1742" s="176">
        <f t="shared" si="194"/>
        <v>28</v>
      </c>
      <c r="M1742" s="176" t="b">
        <f t="shared" si="195"/>
        <v>1</v>
      </c>
      <c r="N1742" s="176">
        <f t="shared" si="191"/>
        <v>3.5527136788005009E-15</v>
      </c>
      <c r="O1742" s="176"/>
    </row>
    <row r="1743" spans="1:15" x14ac:dyDescent="0.25">
      <c r="A1743" s="176">
        <f t="shared" si="192"/>
        <v>2926</v>
      </c>
      <c r="B1743" s="176" t="str">
        <f t="shared" si="197"/>
        <v>VDDHV</v>
      </c>
      <c r="C1743" s="176" t="str">
        <f t="shared" si="196"/>
        <v>VDDHV&lt;165&gt;</v>
      </c>
      <c r="D1743" s="174" t="s">
        <v>2746</v>
      </c>
      <c r="E1743" s="174">
        <v>4115.5200000000004</v>
      </c>
      <c r="F1743" s="174">
        <v>2237</v>
      </c>
      <c r="G1743" s="174">
        <v>2500</v>
      </c>
      <c r="H1743" s="174">
        <v>50</v>
      </c>
      <c r="I1743" s="174">
        <v>50</v>
      </c>
      <c r="K1743" s="176">
        <f t="shared" si="193"/>
        <v>26.000000000000004</v>
      </c>
      <c r="L1743" s="176">
        <f t="shared" si="194"/>
        <v>29</v>
      </c>
      <c r="M1743" s="176" t="b">
        <f t="shared" si="195"/>
        <v>1</v>
      </c>
      <c r="N1743" s="176">
        <f t="shared" si="191"/>
        <v>3.5527136788005009E-15</v>
      </c>
      <c r="O1743" s="176"/>
    </row>
    <row r="1744" spans="1:15" x14ac:dyDescent="0.25">
      <c r="A1744" s="176">
        <f t="shared" si="192"/>
        <v>3026</v>
      </c>
      <c r="B1744" s="176" t="str">
        <f t="shared" si="197"/>
        <v>VDDHV</v>
      </c>
      <c r="C1744" s="176" t="str">
        <f t="shared" si="196"/>
        <v>VDDHV&lt;171&gt;</v>
      </c>
      <c r="D1744" s="174" t="s">
        <v>2747</v>
      </c>
      <c r="E1744" s="174">
        <v>4115.5200000000004</v>
      </c>
      <c r="F1744" s="174">
        <v>2061</v>
      </c>
      <c r="G1744" s="174">
        <v>2500</v>
      </c>
      <c r="H1744" s="174">
        <v>50</v>
      </c>
      <c r="I1744" s="174">
        <v>50</v>
      </c>
      <c r="K1744" s="176">
        <f t="shared" si="193"/>
        <v>26.000000000000004</v>
      </c>
      <c r="L1744" s="176">
        <f t="shared" si="194"/>
        <v>30</v>
      </c>
      <c r="M1744" s="176" t="b">
        <f t="shared" si="195"/>
        <v>1</v>
      </c>
      <c r="N1744" s="176">
        <f t="shared" si="191"/>
        <v>3.5527136788005009E-15</v>
      </c>
      <c r="O1744" s="176"/>
    </row>
    <row r="1745" spans="1:15" x14ac:dyDescent="0.25">
      <c r="A1745" s="176">
        <f t="shared" si="192"/>
        <v>3126</v>
      </c>
      <c r="B1745" s="176" t="str">
        <f t="shared" si="197"/>
        <v>VDDHV</v>
      </c>
      <c r="C1745" s="176" t="str">
        <f t="shared" si="196"/>
        <v>VDDHV&lt;177&gt;</v>
      </c>
      <c r="D1745" s="174" t="s">
        <v>2748</v>
      </c>
      <c r="E1745" s="174">
        <v>4115.5200000000004</v>
      </c>
      <c r="F1745" s="174">
        <v>1885</v>
      </c>
      <c r="G1745" s="174">
        <v>2500</v>
      </c>
      <c r="H1745" s="174">
        <v>50</v>
      </c>
      <c r="I1745" s="174">
        <v>50</v>
      </c>
      <c r="K1745" s="176">
        <f t="shared" si="193"/>
        <v>26.000000000000004</v>
      </c>
      <c r="L1745" s="176">
        <f t="shared" si="194"/>
        <v>31</v>
      </c>
      <c r="M1745" s="176" t="b">
        <f t="shared" si="195"/>
        <v>1</v>
      </c>
      <c r="N1745" s="176">
        <f t="shared" si="191"/>
        <v>3.5527136788005009E-15</v>
      </c>
      <c r="O1745" s="176"/>
    </row>
    <row r="1746" spans="1:15" x14ac:dyDescent="0.25">
      <c r="A1746" s="176">
        <f t="shared" si="192"/>
        <v>3226</v>
      </c>
      <c r="B1746" s="176" t="str">
        <f t="shared" si="197"/>
        <v>VDDHV</v>
      </c>
      <c r="C1746" s="176" t="str">
        <f t="shared" si="196"/>
        <v>VDDHV&lt;183&gt;</v>
      </c>
      <c r="D1746" s="174" t="s">
        <v>2749</v>
      </c>
      <c r="E1746" s="174">
        <v>4115.5200000000004</v>
      </c>
      <c r="F1746" s="174">
        <v>1709</v>
      </c>
      <c r="G1746" s="174">
        <v>2500</v>
      </c>
      <c r="H1746" s="174">
        <v>50</v>
      </c>
      <c r="I1746" s="174">
        <v>50</v>
      </c>
      <c r="K1746" s="176">
        <f t="shared" si="193"/>
        <v>26.000000000000004</v>
      </c>
      <c r="L1746" s="176">
        <f t="shared" si="194"/>
        <v>32</v>
      </c>
      <c r="M1746" s="176" t="b">
        <f t="shared" si="195"/>
        <v>1</v>
      </c>
      <c r="N1746" s="176">
        <f t="shared" si="191"/>
        <v>3.5527136788005009E-15</v>
      </c>
      <c r="O1746" s="176"/>
    </row>
    <row r="1747" spans="1:15" x14ac:dyDescent="0.25">
      <c r="A1747" s="176">
        <f t="shared" si="192"/>
        <v>3326</v>
      </c>
      <c r="B1747" s="176" t="str">
        <f t="shared" si="197"/>
        <v>VDDHV</v>
      </c>
      <c r="C1747" s="176" t="str">
        <f t="shared" si="196"/>
        <v>VDDHV&lt;189&gt;</v>
      </c>
      <c r="D1747" s="174" t="s">
        <v>2750</v>
      </c>
      <c r="E1747" s="174">
        <v>4115.5200000000004</v>
      </c>
      <c r="F1747" s="174">
        <v>1533</v>
      </c>
      <c r="G1747" s="174">
        <v>2500</v>
      </c>
      <c r="H1747" s="174">
        <v>50</v>
      </c>
      <c r="I1747" s="174">
        <v>50</v>
      </c>
      <c r="K1747" s="176">
        <f t="shared" si="193"/>
        <v>26.000000000000004</v>
      </c>
      <c r="L1747" s="176">
        <f t="shared" si="194"/>
        <v>33</v>
      </c>
      <c r="M1747" s="176" t="b">
        <f t="shared" si="195"/>
        <v>1</v>
      </c>
      <c r="N1747" s="176">
        <f t="shared" si="191"/>
        <v>3.5527136788005009E-15</v>
      </c>
      <c r="O1747" s="176"/>
    </row>
    <row r="1748" spans="1:15" x14ac:dyDescent="0.25">
      <c r="A1748" s="176">
        <f t="shared" si="192"/>
        <v>3426</v>
      </c>
      <c r="B1748" s="176" t="str">
        <f t="shared" si="197"/>
        <v>NOCON</v>
      </c>
      <c r="C1748" s="176" t="str">
        <f t="shared" si="196"/>
        <v>NOCON</v>
      </c>
      <c r="D1748" s="174" t="s">
        <v>1396</v>
      </c>
      <c r="E1748" s="174">
        <v>4115.5200000000004</v>
      </c>
      <c r="F1748" s="174">
        <v>1357</v>
      </c>
      <c r="G1748" s="174">
        <v>2500</v>
      </c>
      <c r="H1748" s="174">
        <v>50</v>
      </c>
      <c r="I1748" s="174">
        <v>50</v>
      </c>
      <c r="K1748" s="176">
        <f t="shared" si="193"/>
        <v>26.000000000000004</v>
      </c>
      <c r="L1748" s="176">
        <f t="shared" si="194"/>
        <v>34</v>
      </c>
      <c r="M1748" s="176" t="b">
        <f t="shared" si="195"/>
        <v>1</v>
      </c>
      <c r="N1748" s="176">
        <f t="shared" ref="N1748:N1811" si="198">ABS(K1748-ROUND(K1748,0))+ABS(L1748-ROUND(L1748,0))</f>
        <v>3.5527136788005009E-15</v>
      </c>
      <c r="O1748" s="176"/>
    </row>
    <row r="1749" spans="1:15" x14ac:dyDescent="0.25">
      <c r="A1749" s="176">
        <f t="shared" si="192"/>
        <v>3526</v>
      </c>
      <c r="B1749" s="176" t="str">
        <f t="shared" si="197"/>
        <v>NOCON</v>
      </c>
      <c r="C1749" s="176" t="str">
        <f t="shared" si="196"/>
        <v>NOCON</v>
      </c>
      <c r="D1749" s="174" t="s">
        <v>1396</v>
      </c>
      <c r="E1749" s="174">
        <v>4115.5200000000004</v>
      </c>
      <c r="F1749" s="174">
        <v>1181</v>
      </c>
      <c r="G1749" s="174">
        <v>2500</v>
      </c>
      <c r="H1749" s="174">
        <v>50</v>
      </c>
      <c r="I1749" s="174">
        <v>50</v>
      </c>
      <c r="K1749" s="176">
        <f t="shared" si="193"/>
        <v>26.000000000000004</v>
      </c>
      <c r="L1749" s="176">
        <f t="shared" si="194"/>
        <v>35</v>
      </c>
      <c r="M1749" s="176" t="b">
        <f t="shared" si="195"/>
        <v>1</v>
      </c>
      <c r="N1749" s="176">
        <f t="shared" si="198"/>
        <v>3.5527136788005009E-15</v>
      </c>
      <c r="O1749" s="176"/>
    </row>
    <row r="1750" spans="1:15" x14ac:dyDescent="0.25">
      <c r="A1750" s="176">
        <f t="shared" si="192"/>
        <v>3626</v>
      </c>
      <c r="B1750" s="176" t="str">
        <f t="shared" si="197"/>
        <v>NOCON</v>
      </c>
      <c r="C1750" s="176" t="str">
        <f t="shared" si="196"/>
        <v>NOCON</v>
      </c>
      <c r="D1750" s="174" t="s">
        <v>1396</v>
      </c>
      <c r="E1750" s="174">
        <v>4115.5200000000004</v>
      </c>
      <c r="F1750" s="174">
        <v>1005</v>
      </c>
      <c r="G1750" s="174">
        <v>2500</v>
      </c>
      <c r="H1750" s="174">
        <v>50</v>
      </c>
      <c r="I1750" s="174">
        <v>50</v>
      </c>
      <c r="K1750" s="176">
        <f t="shared" si="193"/>
        <v>26.000000000000004</v>
      </c>
      <c r="L1750" s="176">
        <f t="shared" si="194"/>
        <v>36</v>
      </c>
      <c r="M1750" s="176" t="b">
        <f t="shared" si="195"/>
        <v>1</v>
      </c>
      <c r="N1750" s="176">
        <f t="shared" si="198"/>
        <v>3.5527136788005009E-15</v>
      </c>
      <c r="O1750" s="176"/>
    </row>
    <row r="1751" spans="1:15" x14ac:dyDescent="0.25">
      <c r="A1751" s="176">
        <f t="shared" si="192"/>
        <v>3726</v>
      </c>
      <c r="B1751" s="176" t="str">
        <f t="shared" si="197"/>
        <v>VSSRX</v>
      </c>
      <c r="C1751" s="176" t="str">
        <f t="shared" si="196"/>
        <v>VSSRX&lt;21&gt;</v>
      </c>
      <c r="D1751" s="174" t="s">
        <v>2751</v>
      </c>
      <c r="E1751" s="174">
        <v>4115.5200000000004</v>
      </c>
      <c r="F1751" s="174">
        <v>829</v>
      </c>
      <c r="G1751" s="174">
        <v>2500</v>
      </c>
      <c r="H1751" s="174">
        <v>50</v>
      </c>
      <c r="I1751" s="174">
        <v>50</v>
      </c>
      <c r="K1751" s="176">
        <f t="shared" si="193"/>
        <v>26.000000000000004</v>
      </c>
      <c r="L1751" s="176">
        <f t="shared" si="194"/>
        <v>37</v>
      </c>
      <c r="M1751" s="176" t="b">
        <f t="shared" si="195"/>
        <v>1</v>
      </c>
      <c r="N1751" s="176">
        <f t="shared" si="198"/>
        <v>3.5527136788005009E-15</v>
      </c>
      <c r="O1751" s="176"/>
    </row>
    <row r="1752" spans="1:15" x14ac:dyDescent="0.25">
      <c r="A1752" s="176">
        <f t="shared" si="192"/>
        <v>3826</v>
      </c>
      <c r="B1752" s="176" t="str">
        <f t="shared" si="197"/>
        <v>RX_OUT&lt;26&gt;</v>
      </c>
      <c r="C1752" s="176" t="str">
        <f t="shared" si="196"/>
        <v>RX_OUT&lt;26&gt;</v>
      </c>
      <c r="D1752" s="174" t="s">
        <v>2752</v>
      </c>
      <c r="E1752" s="174">
        <v>4115.5200000000004</v>
      </c>
      <c r="F1752" s="174">
        <v>653</v>
      </c>
      <c r="G1752" s="174">
        <v>2500</v>
      </c>
      <c r="H1752" s="174">
        <v>50</v>
      </c>
      <c r="I1752" s="174">
        <v>50</v>
      </c>
      <c r="K1752" s="176">
        <f t="shared" si="193"/>
        <v>26.000000000000004</v>
      </c>
      <c r="L1752" s="176">
        <f t="shared" si="194"/>
        <v>38</v>
      </c>
      <c r="M1752" s="176" t="b">
        <f t="shared" si="195"/>
        <v>1</v>
      </c>
      <c r="N1752" s="176">
        <f t="shared" si="198"/>
        <v>3.5527136788005009E-15</v>
      </c>
      <c r="O1752" s="176"/>
    </row>
    <row r="1753" spans="1:15" x14ac:dyDescent="0.25">
      <c r="A1753" s="176">
        <f t="shared" si="192"/>
        <v>3926</v>
      </c>
      <c r="B1753" s="176" t="str">
        <f t="shared" si="197"/>
        <v>VSSBUF</v>
      </c>
      <c r="C1753" s="176" t="str">
        <f t="shared" si="196"/>
        <v>VSSBUF&lt;10&gt;</v>
      </c>
      <c r="D1753" s="174" t="s">
        <v>2753</v>
      </c>
      <c r="E1753" s="174">
        <v>4115.5200000000004</v>
      </c>
      <c r="F1753" s="174">
        <v>477</v>
      </c>
      <c r="G1753" s="174">
        <v>2500</v>
      </c>
      <c r="H1753" s="174">
        <v>50</v>
      </c>
      <c r="I1753" s="174">
        <v>50</v>
      </c>
      <c r="K1753" s="176">
        <f t="shared" si="193"/>
        <v>26.000000000000004</v>
      </c>
      <c r="L1753" s="176">
        <f t="shared" si="194"/>
        <v>39</v>
      </c>
      <c r="M1753" s="176" t="b">
        <f t="shared" si="195"/>
        <v>1</v>
      </c>
      <c r="N1753" s="176">
        <f t="shared" si="198"/>
        <v>3.5527136788005009E-15</v>
      </c>
      <c r="O1753" s="176"/>
    </row>
    <row r="1754" spans="1:15" x14ac:dyDescent="0.25">
      <c r="A1754" s="176">
        <f t="shared" si="192"/>
        <v>4026</v>
      </c>
      <c r="B1754" s="176" t="str">
        <f t="shared" si="197"/>
        <v>RX_OUT&lt;58&gt;</v>
      </c>
      <c r="C1754" s="176" t="str">
        <f t="shared" si="196"/>
        <v>RX_OUT&lt;58&gt;</v>
      </c>
      <c r="D1754" s="174" t="s">
        <v>2754</v>
      </c>
      <c r="E1754" s="174">
        <v>4115.5200000000004</v>
      </c>
      <c r="F1754" s="174">
        <v>301</v>
      </c>
      <c r="G1754" s="174">
        <v>2500</v>
      </c>
      <c r="H1754" s="174">
        <v>50</v>
      </c>
      <c r="I1754" s="174">
        <v>50</v>
      </c>
      <c r="K1754" s="176">
        <f t="shared" si="193"/>
        <v>26.000000000000004</v>
      </c>
      <c r="L1754" s="176">
        <f t="shared" si="194"/>
        <v>40</v>
      </c>
      <c r="M1754" s="176" t="b">
        <f t="shared" si="195"/>
        <v>1</v>
      </c>
      <c r="N1754" s="176">
        <f t="shared" si="198"/>
        <v>3.5527136788005009E-15</v>
      </c>
      <c r="O1754" s="176"/>
    </row>
    <row r="1755" spans="1:15" x14ac:dyDescent="0.25">
      <c r="A1755" s="176">
        <f t="shared" si="192"/>
        <v>4126</v>
      </c>
      <c r="B1755" s="176" t="str">
        <f t="shared" si="197"/>
        <v>VSSRX</v>
      </c>
      <c r="C1755" s="176" t="str">
        <f t="shared" si="196"/>
        <v>VSSRX&lt;54&gt;</v>
      </c>
      <c r="D1755" s="174" t="s">
        <v>2755</v>
      </c>
      <c r="E1755" s="174">
        <v>4115.5200000000004</v>
      </c>
      <c r="F1755" s="174">
        <v>125</v>
      </c>
      <c r="G1755" s="174">
        <v>2500</v>
      </c>
      <c r="H1755" s="174">
        <v>50</v>
      </c>
      <c r="I1755" s="174">
        <v>50</v>
      </c>
      <c r="K1755" s="176">
        <f t="shared" si="193"/>
        <v>26.000000000000004</v>
      </c>
      <c r="L1755" s="176">
        <f t="shared" si="194"/>
        <v>41</v>
      </c>
      <c r="M1755" s="176" t="b">
        <f t="shared" si="195"/>
        <v>1</v>
      </c>
      <c r="N1755" s="176">
        <f t="shared" si="198"/>
        <v>3.5527136788005009E-15</v>
      </c>
      <c r="O1755" s="176"/>
    </row>
    <row r="1756" spans="1:15" x14ac:dyDescent="0.25">
      <c r="A1756" s="176">
        <f t="shared" si="192"/>
        <v>2225</v>
      </c>
      <c r="B1756" s="176" t="str">
        <f t="shared" si="197"/>
        <v>PZT&lt;659&gt;</v>
      </c>
      <c r="C1756" s="176" t="str">
        <f t="shared" si="196"/>
        <v>PZT&lt;659&gt;</v>
      </c>
      <c r="D1756" s="174" t="s">
        <v>2756</v>
      </c>
      <c r="E1756" s="174">
        <v>3965.52</v>
      </c>
      <c r="F1756" s="174">
        <v>3469</v>
      </c>
      <c r="G1756" s="174">
        <v>2500</v>
      </c>
      <c r="H1756" s="174">
        <v>50</v>
      </c>
      <c r="I1756" s="174">
        <v>50</v>
      </c>
      <c r="K1756" s="176">
        <f t="shared" si="193"/>
        <v>25</v>
      </c>
      <c r="L1756" s="176">
        <f t="shared" si="194"/>
        <v>22</v>
      </c>
      <c r="M1756" s="176" t="b">
        <f t="shared" si="195"/>
        <v>1</v>
      </c>
      <c r="N1756" s="176">
        <f t="shared" si="198"/>
        <v>0</v>
      </c>
      <c r="O1756" s="176"/>
    </row>
    <row r="1757" spans="1:15" x14ac:dyDescent="0.25">
      <c r="A1757" s="176">
        <f t="shared" si="192"/>
        <v>2325</v>
      </c>
      <c r="B1757" s="176" t="str">
        <f t="shared" si="197"/>
        <v>PZT&lt;691&gt;</v>
      </c>
      <c r="C1757" s="176" t="str">
        <f t="shared" si="196"/>
        <v>PZT&lt;691&gt;</v>
      </c>
      <c r="D1757" s="174" t="s">
        <v>2757</v>
      </c>
      <c r="E1757" s="174">
        <v>3965.52</v>
      </c>
      <c r="F1757" s="174">
        <v>3293</v>
      </c>
      <c r="G1757" s="174">
        <v>2500</v>
      </c>
      <c r="H1757" s="174">
        <v>50</v>
      </c>
      <c r="I1757" s="174">
        <v>50</v>
      </c>
      <c r="K1757" s="176">
        <f t="shared" si="193"/>
        <v>25</v>
      </c>
      <c r="L1757" s="176">
        <f t="shared" si="194"/>
        <v>23</v>
      </c>
      <c r="M1757" s="176" t="b">
        <f t="shared" si="195"/>
        <v>1</v>
      </c>
      <c r="N1757" s="176">
        <f t="shared" si="198"/>
        <v>0</v>
      </c>
      <c r="O1757" s="176"/>
    </row>
    <row r="1758" spans="1:15" x14ac:dyDescent="0.25">
      <c r="A1758" s="176">
        <f t="shared" si="192"/>
        <v>2425</v>
      </c>
      <c r="B1758" s="176" t="str">
        <f t="shared" si="197"/>
        <v>PZT&lt;723&gt;</v>
      </c>
      <c r="C1758" s="176" t="str">
        <f t="shared" si="196"/>
        <v>PZT&lt;723&gt;</v>
      </c>
      <c r="D1758" s="174" t="s">
        <v>2758</v>
      </c>
      <c r="E1758" s="174">
        <v>3965.52</v>
      </c>
      <c r="F1758" s="174">
        <v>3117</v>
      </c>
      <c r="G1758" s="174">
        <v>2500</v>
      </c>
      <c r="H1758" s="174">
        <v>50</v>
      </c>
      <c r="I1758" s="174">
        <v>50</v>
      </c>
      <c r="K1758" s="176">
        <f t="shared" si="193"/>
        <v>25</v>
      </c>
      <c r="L1758" s="176">
        <f t="shared" si="194"/>
        <v>24</v>
      </c>
      <c r="M1758" s="176" t="b">
        <f t="shared" si="195"/>
        <v>1</v>
      </c>
      <c r="N1758" s="176">
        <f t="shared" si="198"/>
        <v>0</v>
      </c>
      <c r="O1758" s="176"/>
    </row>
    <row r="1759" spans="1:15" x14ac:dyDescent="0.25">
      <c r="A1759" s="176">
        <f t="shared" si="192"/>
        <v>2525</v>
      </c>
      <c r="B1759" s="176" t="str">
        <f t="shared" si="197"/>
        <v>PZT&lt;755&gt;</v>
      </c>
      <c r="C1759" s="176" t="str">
        <f t="shared" si="196"/>
        <v>PZT&lt;755&gt;</v>
      </c>
      <c r="D1759" s="174" t="s">
        <v>2759</v>
      </c>
      <c r="E1759" s="174">
        <v>3965.52</v>
      </c>
      <c r="F1759" s="174">
        <v>2941</v>
      </c>
      <c r="G1759" s="174">
        <v>2500</v>
      </c>
      <c r="H1759" s="174">
        <v>50</v>
      </c>
      <c r="I1759" s="174">
        <v>50</v>
      </c>
      <c r="K1759" s="176">
        <f t="shared" si="193"/>
        <v>25</v>
      </c>
      <c r="L1759" s="176">
        <f t="shared" si="194"/>
        <v>25</v>
      </c>
      <c r="M1759" s="176" t="b">
        <f t="shared" si="195"/>
        <v>1</v>
      </c>
      <c r="N1759" s="176">
        <f t="shared" si="198"/>
        <v>0</v>
      </c>
      <c r="O1759" s="176"/>
    </row>
    <row r="1760" spans="1:15" x14ac:dyDescent="0.25">
      <c r="A1760" s="176">
        <f t="shared" si="192"/>
        <v>2625</v>
      </c>
      <c r="B1760" s="176" t="str">
        <f t="shared" si="197"/>
        <v>PZT&lt;787&gt;</v>
      </c>
      <c r="C1760" s="176" t="str">
        <f t="shared" si="196"/>
        <v>PZT&lt;787&gt;</v>
      </c>
      <c r="D1760" s="174" t="s">
        <v>2760</v>
      </c>
      <c r="E1760" s="174">
        <v>3965.52</v>
      </c>
      <c r="F1760" s="174">
        <v>2765</v>
      </c>
      <c r="G1760" s="174">
        <v>2500</v>
      </c>
      <c r="H1760" s="174">
        <v>50</v>
      </c>
      <c r="I1760" s="174">
        <v>50</v>
      </c>
      <c r="K1760" s="176">
        <f t="shared" si="193"/>
        <v>25</v>
      </c>
      <c r="L1760" s="176">
        <f t="shared" si="194"/>
        <v>26</v>
      </c>
      <c r="M1760" s="176" t="b">
        <f t="shared" si="195"/>
        <v>1</v>
      </c>
      <c r="N1760" s="176">
        <f t="shared" si="198"/>
        <v>0</v>
      </c>
      <c r="O1760" s="176"/>
    </row>
    <row r="1761" spans="1:15" x14ac:dyDescent="0.25">
      <c r="A1761" s="176">
        <f t="shared" si="192"/>
        <v>2725</v>
      </c>
      <c r="B1761" s="176" t="str">
        <f t="shared" si="197"/>
        <v>PZT&lt;819&gt;</v>
      </c>
      <c r="C1761" s="176" t="str">
        <f t="shared" si="196"/>
        <v>PZT&lt;819&gt;</v>
      </c>
      <c r="D1761" s="174" t="s">
        <v>2761</v>
      </c>
      <c r="E1761" s="174">
        <v>3965.52</v>
      </c>
      <c r="F1761" s="174">
        <v>2589</v>
      </c>
      <c r="G1761" s="174">
        <v>2500</v>
      </c>
      <c r="H1761" s="174">
        <v>50</v>
      </c>
      <c r="I1761" s="174">
        <v>50</v>
      </c>
      <c r="K1761" s="176">
        <f t="shared" si="193"/>
        <v>25</v>
      </c>
      <c r="L1761" s="176">
        <f t="shared" si="194"/>
        <v>27</v>
      </c>
      <c r="M1761" s="176" t="b">
        <f t="shared" si="195"/>
        <v>1</v>
      </c>
      <c r="N1761" s="176">
        <f t="shared" si="198"/>
        <v>0</v>
      </c>
      <c r="O1761" s="176"/>
    </row>
    <row r="1762" spans="1:15" x14ac:dyDescent="0.25">
      <c r="A1762" s="176">
        <f t="shared" si="192"/>
        <v>2825</v>
      </c>
      <c r="B1762" s="176" t="str">
        <f t="shared" si="197"/>
        <v>PZT&lt;851&gt;</v>
      </c>
      <c r="C1762" s="176" t="str">
        <f t="shared" si="196"/>
        <v>PZT&lt;851&gt;</v>
      </c>
      <c r="D1762" s="174" t="s">
        <v>2762</v>
      </c>
      <c r="E1762" s="174">
        <v>3965.52</v>
      </c>
      <c r="F1762" s="174">
        <v>2413</v>
      </c>
      <c r="G1762" s="174">
        <v>2500</v>
      </c>
      <c r="H1762" s="174">
        <v>50</v>
      </c>
      <c r="I1762" s="174">
        <v>50</v>
      </c>
      <c r="K1762" s="176">
        <f t="shared" si="193"/>
        <v>25</v>
      </c>
      <c r="L1762" s="176">
        <f t="shared" si="194"/>
        <v>28</v>
      </c>
      <c r="M1762" s="176" t="b">
        <f t="shared" si="195"/>
        <v>1</v>
      </c>
      <c r="N1762" s="176">
        <f t="shared" si="198"/>
        <v>0</v>
      </c>
      <c r="O1762" s="176"/>
    </row>
    <row r="1763" spans="1:15" x14ac:dyDescent="0.25">
      <c r="A1763" s="176">
        <f t="shared" si="192"/>
        <v>2925</v>
      </c>
      <c r="B1763" s="176" t="str">
        <f t="shared" si="197"/>
        <v>PZT&lt;883&gt;</v>
      </c>
      <c r="C1763" s="176" t="str">
        <f t="shared" si="196"/>
        <v>PZT&lt;883&gt;</v>
      </c>
      <c r="D1763" s="174" t="s">
        <v>2763</v>
      </c>
      <c r="E1763" s="174">
        <v>3965.52</v>
      </c>
      <c r="F1763" s="174">
        <v>2237</v>
      </c>
      <c r="G1763" s="174">
        <v>2500</v>
      </c>
      <c r="H1763" s="174">
        <v>50</v>
      </c>
      <c r="I1763" s="174">
        <v>50</v>
      </c>
      <c r="K1763" s="176">
        <f t="shared" si="193"/>
        <v>25</v>
      </c>
      <c r="L1763" s="176">
        <f t="shared" si="194"/>
        <v>29</v>
      </c>
      <c r="M1763" s="176" t="b">
        <f t="shared" si="195"/>
        <v>1</v>
      </c>
      <c r="N1763" s="176">
        <f t="shared" si="198"/>
        <v>0</v>
      </c>
      <c r="O1763" s="176"/>
    </row>
    <row r="1764" spans="1:15" x14ac:dyDescent="0.25">
      <c r="A1764" s="176">
        <f t="shared" si="192"/>
        <v>3025</v>
      </c>
      <c r="B1764" s="176" t="str">
        <f t="shared" si="197"/>
        <v>PZT&lt;915&gt;</v>
      </c>
      <c r="C1764" s="176" t="str">
        <f t="shared" si="196"/>
        <v>PZT&lt;915&gt;</v>
      </c>
      <c r="D1764" s="174" t="s">
        <v>2764</v>
      </c>
      <c r="E1764" s="174">
        <v>3965.52</v>
      </c>
      <c r="F1764" s="174">
        <v>2061</v>
      </c>
      <c r="G1764" s="174">
        <v>2500</v>
      </c>
      <c r="H1764" s="174">
        <v>50</v>
      </c>
      <c r="I1764" s="174">
        <v>50</v>
      </c>
      <c r="K1764" s="176">
        <f t="shared" si="193"/>
        <v>25</v>
      </c>
      <c r="L1764" s="176">
        <f t="shared" si="194"/>
        <v>30</v>
      </c>
      <c r="M1764" s="176" t="b">
        <f t="shared" si="195"/>
        <v>1</v>
      </c>
      <c r="N1764" s="176">
        <f t="shared" si="198"/>
        <v>0</v>
      </c>
      <c r="O1764" s="176"/>
    </row>
    <row r="1765" spans="1:15" x14ac:dyDescent="0.25">
      <c r="A1765" s="176">
        <f t="shared" si="192"/>
        <v>3125</v>
      </c>
      <c r="B1765" s="176" t="str">
        <f t="shared" si="197"/>
        <v>PZT&lt;947&gt;</v>
      </c>
      <c r="C1765" s="176" t="str">
        <f t="shared" si="196"/>
        <v>PZT&lt;947&gt;</v>
      </c>
      <c r="D1765" s="174" t="s">
        <v>2765</v>
      </c>
      <c r="E1765" s="174">
        <v>3965.52</v>
      </c>
      <c r="F1765" s="174">
        <v>1885</v>
      </c>
      <c r="G1765" s="174">
        <v>2500</v>
      </c>
      <c r="H1765" s="174">
        <v>50</v>
      </c>
      <c r="I1765" s="174">
        <v>50</v>
      </c>
      <c r="K1765" s="176">
        <f t="shared" si="193"/>
        <v>25</v>
      </c>
      <c r="L1765" s="176">
        <f t="shared" si="194"/>
        <v>31</v>
      </c>
      <c r="M1765" s="176" t="b">
        <f t="shared" si="195"/>
        <v>1</v>
      </c>
      <c r="N1765" s="176">
        <f t="shared" si="198"/>
        <v>0</v>
      </c>
      <c r="O1765" s="176"/>
    </row>
    <row r="1766" spans="1:15" x14ac:dyDescent="0.25">
      <c r="A1766" s="176">
        <f t="shared" si="192"/>
        <v>3225</v>
      </c>
      <c r="B1766" s="176" t="str">
        <f t="shared" si="197"/>
        <v>PZT&lt;979&gt;</v>
      </c>
      <c r="C1766" s="176" t="str">
        <f t="shared" si="196"/>
        <v>PZT&lt;979&gt;</v>
      </c>
      <c r="D1766" s="174" t="s">
        <v>2766</v>
      </c>
      <c r="E1766" s="174">
        <v>3965.52</v>
      </c>
      <c r="F1766" s="174">
        <v>1709</v>
      </c>
      <c r="G1766" s="174">
        <v>2500</v>
      </c>
      <c r="H1766" s="174">
        <v>50</v>
      </c>
      <c r="I1766" s="174">
        <v>50</v>
      </c>
      <c r="K1766" s="176">
        <f t="shared" si="193"/>
        <v>25</v>
      </c>
      <c r="L1766" s="176">
        <f t="shared" si="194"/>
        <v>32</v>
      </c>
      <c r="M1766" s="176" t="b">
        <f t="shared" si="195"/>
        <v>1</v>
      </c>
      <c r="N1766" s="176">
        <f t="shared" si="198"/>
        <v>0</v>
      </c>
      <c r="O1766" s="176"/>
    </row>
    <row r="1767" spans="1:15" x14ac:dyDescent="0.25">
      <c r="A1767" s="176">
        <f t="shared" si="192"/>
        <v>3325</v>
      </c>
      <c r="B1767" s="176" t="str">
        <f t="shared" si="197"/>
        <v>PZT&lt;1011&gt;</v>
      </c>
      <c r="C1767" s="176" t="str">
        <f t="shared" si="196"/>
        <v>PZT&lt;1011&gt;</v>
      </c>
      <c r="D1767" s="174" t="s">
        <v>2767</v>
      </c>
      <c r="E1767" s="174">
        <v>3965.52</v>
      </c>
      <c r="F1767" s="174">
        <v>1533</v>
      </c>
      <c r="G1767" s="174">
        <v>2500</v>
      </c>
      <c r="H1767" s="174">
        <v>50</v>
      </c>
      <c r="I1767" s="174">
        <v>50</v>
      </c>
      <c r="K1767" s="176">
        <f t="shared" si="193"/>
        <v>25</v>
      </c>
      <c r="L1767" s="176">
        <f t="shared" si="194"/>
        <v>33</v>
      </c>
      <c r="M1767" s="176" t="b">
        <f t="shared" si="195"/>
        <v>1</v>
      </c>
      <c r="N1767" s="176">
        <f t="shared" si="198"/>
        <v>0</v>
      </c>
      <c r="O1767" s="176"/>
    </row>
    <row r="1768" spans="1:15" x14ac:dyDescent="0.25">
      <c r="A1768" s="176">
        <f t="shared" si="192"/>
        <v>3425</v>
      </c>
      <c r="B1768" s="176" t="str">
        <f t="shared" si="197"/>
        <v>NOCON</v>
      </c>
      <c r="C1768" s="176" t="str">
        <f t="shared" si="196"/>
        <v>NOCON</v>
      </c>
      <c r="D1768" s="174" t="s">
        <v>1396</v>
      </c>
      <c r="E1768" s="174">
        <v>3965.52</v>
      </c>
      <c r="F1768" s="174">
        <v>1357</v>
      </c>
      <c r="G1768" s="174">
        <v>2500</v>
      </c>
      <c r="H1768" s="174">
        <v>50</v>
      </c>
      <c r="I1768" s="174">
        <v>50</v>
      </c>
      <c r="K1768" s="176">
        <f t="shared" si="193"/>
        <v>25</v>
      </c>
      <c r="L1768" s="176">
        <f t="shared" si="194"/>
        <v>34</v>
      </c>
      <c r="M1768" s="176" t="b">
        <f t="shared" si="195"/>
        <v>1</v>
      </c>
      <c r="N1768" s="176">
        <f t="shared" si="198"/>
        <v>0</v>
      </c>
      <c r="O1768" s="176"/>
    </row>
    <row r="1769" spans="1:15" x14ac:dyDescent="0.25">
      <c r="A1769" s="176">
        <f t="shared" si="192"/>
        <v>3525</v>
      </c>
      <c r="B1769" s="176" t="str">
        <f t="shared" si="197"/>
        <v>NOCON</v>
      </c>
      <c r="C1769" s="176" t="str">
        <f t="shared" si="196"/>
        <v>NOCON</v>
      </c>
      <c r="D1769" s="174" t="s">
        <v>1396</v>
      </c>
      <c r="E1769" s="174">
        <v>3965.52</v>
      </c>
      <c r="F1769" s="174">
        <v>1181</v>
      </c>
      <c r="G1769" s="174">
        <v>2500</v>
      </c>
      <c r="H1769" s="174">
        <v>50</v>
      </c>
      <c r="I1769" s="174">
        <v>50</v>
      </c>
      <c r="K1769" s="176">
        <f t="shared" si="193"/>
        <v>25</v>
      </c>
      <c r="L1769" s="176">
        <f t="shared" si="194"/>
        <v>35</v>
      </c>
      <c r="M1769" s="176" t="b">
        <f t="shared" si="195"/>
        <v>1</v>
      </c>
      <c r="N1769" s="176">
        <f t="shared" si="198"/>
        <v>0</v>
      </c>
      <c r="O1769" s="176"/>
    </row>
    <row r="1770" spans="1:15" x14ac:dyDescent="0.25">
      <c r="A1770" s="176">
        <f t="shared" si="192"/>
        <v>3625</v>
      </c>
      <c r="B1770" s="176" t="str">
        <f t="shared" si="197"/>
        <v>NOCON</v>
      </c>
      <c r="C1770" s="176" t="str">
        <f t="shared" si="196"/>
        <v>NOCON</v>
      </c>
      <c r="D1770" s="174" t="s">
        <v>1396</v>
      </c>
      <c r="E1770" s="174">
        <v>3965.52</v>
      </c>
      <c r="F1770" s="174">
        <v>1005</v>
      </c>
      <c r="G1770" s="174">
        <v>2500</v>
      </c>
      <c r="H1770" s="174">
        <v>50</v>
      </c>
      <c r="I1770" s="174">
        <v>50</v>
      </c>
      <c r="K1770" s="176">
        <f t="shared" si="193"/>
        <v>25</v>
      </c>
      <c r="L1770" s="176">
        <f t="shared" si="194"/>
        <v>36</v>
      </c>
      <c r="M1770" s="176" t="b">
        <f t="shared" si="195"/>
        <v>1</v>
      </c>
      <c r="N1770" s="176">
        <f t="shared" si="198"/>
        <v>0</v>
      </c>
      <c r="O1770" s="176"/>
    </row>
    <row r="1771" spans="1:15" x14ac:dyDescent="0.25">
      <c r="A1771" s="176">
        <f t="shared" si="192"/>
        <v>3725</v>
      </c>
      <c r="B1771" s="176" t="str">
        <f t="shared" si="197"/>
        <v>VSSRX</v>
      </c>
      <c r="C1771" s="176" t="str">
        <f t="shared" si="196"/>
        <v>VSSRX&lt;20&gt;</v>
      </c>
      <c r="D1771" s="174" t="s">
        <v>2768</v>
      </c>
      <c r="E1771" s="174">
        <v>3965.52</v>
      </c>
      <c r="F1771" s="174">
        <v>829</v>
      </c>
      <c r="G1771" s="174">
        <v>2500</v>
      </c>
      <c r="H1771" s="174">
        <v>50</v>
      </c>
      <c r="I1771" s="174">
        <v>50</v>
      </c>
      <c r="K1771" s="176">
        <f t="shared" si="193"/>
        <v>25</v>
      </c>
      <c r="L1771" s="176">
        <f t="shared" si="194"/>
        <v>37</v>
      </c>
      <c r="M1771" s="176" t="b">
        <f t="shared" si="195"/>
        <v>1</v>
      </c>
      <c r="N1771" s="176">
        <f t="shared" si="198"/>
        <v>0</v>
      </c>
      <c r="O1771" s="176"/>
    </row>
    <row r="1772" spans="1:15" x14ac:dyDescent="0.25">
      <c r="A1772" s="176">
        <f t="shared" si="192"/>
        <v>3825</v>
      </c>
      <c r="B1772" s="176" t="str">
        <f t="shared" si="197"/>
        <v>RX_OUT&lt;9&gt;</v>
      </c>
      <c r="C1772" s="176" t="str">
        <f t="shared" si="196"/>
        <v>RX_OUT&lt;9&gt;</v>
      </c>
      <c r="D1772" s="174" t="s">
        <v>2769</v>
      </c>
      <c r="E1772" s="174">
        <v>3965.52</v>
      </c>
      <c r="F1772" s="174">
        <v>653</v>
      </c>
      <c r="G1772" s="174">
        <v>2500</v>
      </c>
      <c r="H1772" s="174">
        <v>50</v>
      </c>
      <c r="I1772" s="174">
        <v>50</v>
      </c>
      <c r="K1772" s="176">
        <f t="shared" si="193"/>
        <v>25</v>
      </c>
      <c r="L1772" s="176">
        <f t="shared" si="194"/>
        <v>38</v>
      </c>
      <c r="M1772" s="176" t="b">
        <f t="shared" si="195"/>
        <v>1</v>
      </c>
      <c r="N1772" s="176">
        <f t="shared" si="198"/>
        <v>0</v>
      </c>
      <c r="O1772" s="176"/>
    </row>
    <row r="1773" spans="1:15" x14ac:dyDescent="0.25">
      <c r="A1773" s="176">
        <f t="shared" si="192"/>
        <v>3925</v>
      </c>
      <c r="B1773" s="176" t="str">
        <f t="shared" si="197"/>
        <v>VDDBUF</v>
      </c>
      <c r="C1773" s="176" t="str">
        <f t="shared" si="196"/>
        <v>VDDBUF&lt;10&gt;</v>
      </c>
      <c r="D1773" s="174" t="s">
        <v>2770</v>
      </c>
      <c r="E1773" s="174">
        <v>3965.52</v>
      </c>
      <c r="F1773" s="174">
        <v>477</v>
      </c>
      <c r="G1773" s="174">
        <v>2500</v>
      </c>
      <c r="H1773" s="174">
        <v>50</v>
      </c>
      <c r="I1773" s="174">
        <v>50</v>
      </c>
      <c r="K1773" s="176">
        <f t="shared" si="193"/>
        <v>25</v>
      </c>
      <c r="L1773" s="176">
        <f t="shared" si="194"/>
        <v>39</v>
      </c>
      <c r="M1773" s="176" t="b">
        <f t="shared" si="195"/>
        <v>1</v>
      </c>
      <c r="N1773" s="176">
        <f t="shared" si="198"/>
        <v>0</v>
      </c>
      <c r="O1773" s="176"/>
    </row>
    <row r="1774" spans="1:15" x14ac:dyDescent="0.25">
      <c r="A1774" s="176">
        <f t="shared" si="192"/>
        <v>4025</v>
      </c>
      <c r="B1774" s="176" t="str">
        <f t="shared" si="197"/>
        <v>RX_OUT&lt;41&gt;</v>
      </c>
      <c r="C1774" s="176" t="str">
        <f t="shared" si="196"/>
        <v>RX_OUT&lt;41&gt;</v>
      </c>
      <c r="D1774" s="174" t="s">
        <v>2771</v>
      </c>
      <c r="E1774" s="174">
        <v>3965.52</v>
      </c>
      <c r="F1774" s="174">
        <v>301</v>
      </c>
      <c r="G1774" s="174">
        <v>2500</v>
      </c>
      <c r="H1774" s="174">
        <v>50</v>
      </c>
      <c r="I1774" s="174">
        <v>50</v>
      </c>
      <c r="K1774" s="176">
        <f t="shared" si="193"/>
        <v>25</v>
      </c>
      <c r="L1774" s="176">
        <f t="shared" si="194"/>
        <v>40</v>
      </c>
      <c r="M1774" s="176" t="b">
        <f t="shared" si="195"/>
        <v>1</v>
      </c>
      <c r="N1774" s="176">
        <f t="shared" si="198"/>
        <v>0</v>
      </c>
      <c r="O1774" s="176"/>
    </row>
    <row r="1775" spans="1:15" x14ac:dyDescent="0.25">
      <c r="A1775" s="176">
        <f t="shared" si="192"/>
        <v>4125</v>
      </c>
      <c r="B1775" s="176" t="str">
        <f t="shared" si="197"/>
        <v>VSSRX</v>
      </c>
      <c r="C1775" s="176" t="str">
        <f t="shared" si="196"/>
        <v>VSSRX&lt;53&gt;</v>
      </c>
      <c r="D1775" s="174" t="s">
        <v>2772</v>
      </c>
      <c r="E1775" s="174">
        <v>3965.52</v>
      </c>
      <c r="F1775" s="174">
        <v>125</v>
      </c>
      <c r="G1775" s="174">
        <v>2500</v>
      </c>
      <c r="H1775" s="174">
        <v>50</v>
      </c>
      <c r="I1775" s="174">
        <v>50</v>
      </c>
      <c r="K1775" s="176">
        <f t="shared" si="193"/>
        <v>25</v>
      </c>
      <c r="L1775" s="176">
        <f t="shared" si="194"/>
        <v>41</v>
      </c>
      <c r="M1775" s="176" t="b">
        <f t="shared" si="195"/>
        <v>1</v>
      </c>
      <c r="N1775" s="176">
        <f t="shared" si="198"/>
        <v>0</v>
      </c>
      <c r="O1775" s="176"/>
    </row>
    <row r="1776" spans="1:15" x14ac:dyDescent="0.25">
      <c r="A1776" s="176">
        <f t="shared" si="192"/>
        <v>2124</v>
      </c>
      <c r="B1776" s="176" t="str">
        <f t="shared" si="197"/>
        <v>PZT&lt;626&gt;</v>
      </c>
      <c r="C1776" s="176" t="str">
        <f t="shared" si="196"/>
        <v>PZT&lt;626&gt;</v>
      </c>
      <c r="D1776" s="174" t="s">
        <v>2773</v>
      </c>
      <c r="E1776" s="174">
        <v>3815.52</v>
      </c>
      <c r="F1776" s="174">
        <v>3645</v>
      </c>
      <c r="G1776" s="174">
        <v>2500</v>
      </c>
      <c r="H1776" s="174">
        <v>50</v>
      </c>
      <c r="I1776" s="174">
        <v>50</v>
      </c>
      <c r="K1776" s="176">
        <f t="shared" si="193"/>
        <v>24</v>
      </c>
      <c r="L1776" s="176">
        <f t="shared" si="194"/>
        <v>21</v>
      </c>
      <c r="M1776" s="176" t="b">
        <f t="shared" si="195"/>
        <v>1</v>
      </c>
      <c r="N1776" s="176">
        <f t="shared" si="198"/>
        <v>0</v>
      </c>
      <c r="O1776" s="176"/>
    </row>
    <row r="1777" spans="1:15" x14ac:dyDescent="0.25">
      <c r="A1777" s="176">
        <f t="shared" si="192"/>
        <v>2224</v>
      </c>
      <c r="B1777" s="176" t="str">
        <f t="shared" si="197"/>
        <v>PZT&lt;658&gt;</v>
      </c>
      <c r="C1777" s="176" t="str">
        <f t="shared" si="196"/>
        <v>PZT&lt;658&gt;</v>
      </c>
      <c r="D1777" s="174" t="s">
        <v>2774</v>
      </c>
      <c r="E1777" s="174">
        <v>3815.52</v>
      </c>
      <c r="F1777" s="174">
        <v>3469</v>
      </c>
      <c r="G1777" s="174">
        <v>2500</v>
      </c>
      <c r="H1777" s="174">
        <v>50</v>
      </c>
      <c r="I1777" s="174">
        <v>50</v>
      </c>
      <c r="K1777" s="176">
        <f t="shared" si="193"/>
        <v>24</v>
      </c>
      <c r="L1777" s="176">
        <f t="shared" si="194"/>
        <v>22</v>
      </c>
      <c r="M1777" s="176" t="b">
        <f t="shared" si="195"/>
        <v>1</v>
      </c>
      <c r="N1777" s="176">
        <f t="shared" si="198"/>
        <v>0</v>
      </c>
      <c r="O1777" s="176"/>
    </row>
    <row r="1778" spans="1:15" x14ac:dyDescent="0.25">
      <c r="A1778" s="176">
        <f t="shared" si="192"/>
        <v>2324</v>
      </c>
      <c r="B1778" s="176" t="str">
        <f t="shared" si="197"/>
        <v>PZT&lt;690&gt;</v>
      </c>
      <c r="C1778" s="176" t="str">
        <f t="shared" si="196"/>
        <v>PZT&lt;690&gt;</v>
      </c>
      <c r="D1778" s="174" t="s">
        <v>2775</v>
      </c>
      <c r="E1778" s="174">
        <v>3815.52</v>
      </c>
      <c r="F1778" s="174">
        <v>3293</v>
      </c>
      <c r="G1778" s="174">
        <v>2500</v>
      </c>
      <c r="H1778" s="174">
        <v>50</v>
      </c>
      <c r="I1778" s="174">
        <v>50</v>
      </c>
      <c r="K1778" s="176">
        <f t="shared" si="193"/>
        <v>24</v>
      </c>
      <c r="L1778" s="176">
        <f t="shared" si="194"/>
        <v>23</v>
      </c>
      <c r="M1778" s="176" t="b">
        <f t="shared" si="195"/>
        <v>1</v>
      </c>
      <c r="N1778" s="176">
        <f t="shared" si="198"/>
        <v>0</v>
      </c>
      <c r="O1778" s="176"/>
    </row>
    <row r="1779" spans="1:15" x14ac:dyDescent="0.25">
      <c r="A1779" s="176">
        <f t="shared" si="192"/>
        <v>2424</v>
      </c>
      <c r="B1779" s="176" t="str">
        <f t="shared" si="197"/>
        <v>PZT&lt;722&gt;</v>
      </c>
      <c r="C1779" s="176" t="str">
        <f t="shared" si="196"/>
        <v>PZT&lt;722&gt;</v>
      </c>
      <c r="D1779" s="174" t="s">
        <v>2776</v>
      </c>
      <c r="E1779" s="174">
        <v>3815.52</v>
      </c>
      <c r="F1779" s="174">
        <v>3117</v>
      </c>
      <c r="G1779" s="174">
        <v>2500</v>
      </c>
      <c r="H1779" s="174">
        <v>50</v>
      </c>
      <c r="I1779" s="174">
        <v>50</v>
      </c>
      <c r="K1779" s="176">
        <f t="shared" si="193"/>
        <v>24</v>
      </c>
      <c r="L1779" s="176">
        <f t="shared" si="194"/>
        <v>24</v>
      </c>
      <c r="M1779" s="176" t="b">
        <f t="shared" si="195"/>
        <v>1</v>
      </c>
      <c r="N1779" s="176">
        <f t="shared" si="198"/>
        <v>0</v>
      </c>
      <c r="O1779" s="176"/>
    </row>
    <row r="1780" spans="1:15" x14ac:dyDescent="0.25">
      <c r="A1780" s="176">
        <f t="shared" si="192"/>
        <v>2524</v>
      </c>
      <c r="B1780" s="176" t="str">
        <f t="shared" si="197"/>
        <v>PZT&lt;754&gt;</v>
      </c>
      <c r="C1780" s="176" t="str">
        <f t="shared" si="196"/>
        <v>PZT&lt;754&gt;</v>
      </c>
      <c r="D1780" s="174" t="s">
        <v>2777</v>
      </c>
      <c r="E1780" s="174">
        <v>3815.52</v>
      </c>
      <c r="F1780" s="174">
        <v>2941</v>
      </c>
      <c r="G1780" s="174">
        <v>2500</v>
      </c>
      <c r="H1780" s="174">
        <v>50</v>
      </c>
      <c r="I1780" s="174">
        <v>50</v>
      </c>
      <c r="K1780" s="176">
        <f t="shared" si="193"/>
        <v>24</v>
      </c>
      <c r="L1780" s="176">
        <f t="shared" si="194"/>
        <v>25</v>
      </c>
      <c r="M1780" s="176" t="b">
        <f t="shared" si="195"/>
        <v>1</v>
      </c>
      <c r="N1780" s="176">
        <f t="shared" si="198"/>
        <v>0</v>
      </c>
      <c r="O1780" s="176"/>
    </row>
    <row r="1781" spans="1:15" x14ac:dyDescent="0.25">
      <c r="A1781" s="176">
        <f t="shared" si="192"/>
        <v>2624</v>
      </c>
      <c r="B1781" s="176" t="str">
        <f t="shared" si="197"/>
        <v>PZT&lt;786&gt;</v>
      </c>
      <c r="C1781" s="176" t="str">
        <f t="shared" si="196"/>
        <v>PZT&lt;786&gt;</v>
      </c>
      <c r="D1781" s="174" t="s">
        <v>2778</v>
      </c>
      <c r="E1781" s="174">
        <v>3815.52</v>
      </c>
      <c r="F1781" s="174">
        <v>2765</v>
      </c>
      <c r="G1781" s="174">
        <v>2500</v>
      </c>
      <c r="H1781" s="174">
        <v>50</v>
      </c>
      <c r="I1781" s="174">
        <v>50</v>
      </c>
      <c r="K1781" s="176">
        <f t="shared" si="193"/>
        <v>24</v>
      </c>
      <c r="L1781" s="176">
        <f t="shared" si="194"/>
        <v>26</v>
      </c>
      <c r="M1781" s="176" t="b">
        <f t="shared" si="195"/>
        <v>1</v>
      </c>
      <c r="N1781" s="176">
        <f t="shared" si="198"/>
        <v>0</v>
      </c>
      <c r="O1781" s="176"/>
    </row>
    <row r="1782" spans="1:15" x14ac:dyDescent="0.25">
      <c r="A1782" s="176">
        <f t="shared" si="192"/>
        <v>2724</v>
      </c>
      <c r="B1782" s="176" t="str">
        <f t="shared" si="197"/>
        <v>PZT&lt;818&gt;</v>
      </c>
      <c r="C1782" s="176" t="str">
        <f t="shared" si="196"/>
        <v>PZT&lt;818&gt;</v>
      </c>
      <c r="D1782" s="174" t="s">
        <v>2779</v>
      </c>
      <c r="E1782" s="174">
        <v>3815.52</v>
      </c>
      <c r="F1782" s="174">
        <v>2589</v>
      </c>
      <c r="G1782" s="174">
        <v>2500</v>
      </c>
      <c r="H1782" s="174">
        <v>50</v>
      </c>
      <c r="I1782" s="174">
        <v>50</v>
      </c>
      <c r="K1782" s="176">
        <f t="shared" si="193"/>
        <v>24</v>
      </c>
      <c r="L1782" s="176">
        <f t="shared" si="194"/>
        <v>27</v>
      </c>
      <c r="M1782" s="176" t="b">
        <f t="shared" si="195"/>
        <v>1</v>
      </c>
      <c r="N1782" s="176">
        <f t="shared" si="198"/>
        <v>0</v>
      </c>
      <c r="O1782" s="176"/>
    </row>
    <row r="1783" spans="1:15" x14ac:dyDescent="0.25">
      <c r="A1783" s="176">
        <f t="shared" si="192"/>
        <v>2824</v>
      </c>
      <c r="B1783" s="176" t="str">
        <f t="shared" si="197"/>
        <v>PZT&lt;850&gt;</v>
      </c>
      <c r="C1783" s="176" t="str">
        <f t="shared" si="196"/>
        <v>PZT&lt;850&gt;</v>
      </c>
      <c r="D1783" s="174" t="s">
        <v>2780</v>
      </c>
      <c r="E1783" s="174">
        <v>3815.52</v>
      </c>
      <c r="F1783" s="174">
        <v>2413</v>
      </c>
      <c r="G1783" s="174">
        <v>2500</v>
      </c>
      <c r="H1783" s="174">
        <v>50</v>
      </c>
      <c r="I1783" s="174">
        <v>50</v>
      </c>
      <c r="K1783" s="176">
        <f t="shared" si="193"/>
        <v>24</v>
      </c>
      <c r="L1783" s="176">
        <f t="shared" si="194"/>
        <v>28</v>
      </c>
      <c r="M1783" s="176" t="b">
        <f t="shared" si="195"/>
        <v>1</v>
      </c>
      <c r="N1783" s="176">
        <f t="shared" si="198"/>
        <v>0</v>
      </c>
      <c r="O1783" s="176"/>
    </row>
    <row r="1784" spans="1:15" x14ac:dyDescent="0.25">
      <c r="A1784" s="176">
        <f t="shared" si="192"/>
        <v>2924</v>
      </c>
      <c r="B1784" s="176" t="str">
        <f t="shared" si="197"/>
        <v>PZT&lt;882&gt;</v>
      </c>
      <c r="C1784" s="176" t="str">
        <f t="shared" si="196"/>
        <v>PZT&lt;882&gt;</v>
      </c>
      <c r="D1784" s="174" t="s">
        <v>2781</v>
      </c>
      <c r="E1784" s="174">
        <v>3815.52</v>
      </c>
      <c r="F1784" s="174">
        <v>2237</v>
      </c>
      <c r="G1784" s="174">
        <v>2500</v>
      </c>
      <c r="H1784" s="174">
        <v>50</v>
      </c>
      <c r="I1784" s="174">
        <v>50</v>
      </c>
      <c r="K1784" s="176">
        <f t="shared" si="193"/>
        <v>24</v>
      </c>
      <c r="L1784" s="176">
        <f t="shared" si="194"/>
        <v>29</v>
      </c>
      <c r="M1784" s="176" t="b">
        <f t="shared" si="195"/>
        <v>1</v>
      </c>
      <c r="N1784" s="176">
        <f t="shared" si="198"/>
        <v>0</v>
      </c>
      <c r="O1784" s="176"/>
    </row>
    <row r="1785" spans="1:15" x14ac:dyDescent="0.25">
      <c r="A1785" s="176">
        <f t="shared" si="192"/>
        <v>3024</v>
      </c>
      <c r="B1785" s="176" t="str">
        <f t="shared" si="197"/>
        <v>PZT&lt;914&gt;</v>
      </c>
      <c r="C1785" s="176" t="str">
        <f t="shared" si="196"/>
        <v>PZT&lt;914&gt;</v>
      </c>
      <c r="D1785" s="174" t="s">
        <v>2782</v>
      </c>
      <c r="E1785" s="174">
        <v>3815.52</v>
      </c>
      <c r="F1785" s="174">
        <v>2061</v>
      </c>
      <c r="G1785" s="174">
        <v>2500</v>
      </c>
      <c r="H1785" s="174">
        <v>50</v>
      </c>
      <c r="I1785" s="174">
        <v>50</v>
      </c>
      <c r="K1785" s="176">
        <f t="shared" si="193"/>
        <v>24</v>
      </c>
      <c r="L1785" s="176">
        <f t="shared" si="194"/>
        <v>30</v>
      </c>
      <c r="M1785" s="176" t="b">
        <f t="shared" si="195"/>
        <v>1</v>
      </c>
      <c r="N1785" s="176">
        <f t="shared" si="198"/>
        <v>0</v>
      </c>
      <c r="O1785" s="176"/>
    </row>
    <row r="1786" spans="1:15" x14ac:dyDescent="0.25">
      <c r="A1786" s="176">
        <f t="shared" si="192"/>
        <v>3124</v>
      </c>
      <c r="B1786" s="176" t="str">
        <f t="shared" si="197"/>
        <v>PZT&lt;946&gt;</v>
      </c>
      <c r="C1786" s="176" t="str">
        <f t="shared" si="196"/>
        <v>PZT&lt;946&gt;</v>
      </c>
      <c r="D1786" s="174" t="s">
        <v>2783</v>
      </c>
      <c r="E1786" s="174">
        <v>3815.52</v>
      </c>
      <c r="F1786" s="174">
        <v>1885</v>
      </c>
      <c r="G1786" s="174">
        <v>2500</v>
      </c>
      <c r="H1786" s="174">
        <v>50</v>
      </c>
      <c r="I1786" s="174">
        <v>50</v>
      </c>
      <c r="K1786" s="176">
        <f t="shared" si="193"/>
        <v>24</v>
      </c>
      <c r="L1786" s="176">
        <f t="shared" si="194"/>
        <v>31</v>
      </c>
      <c r="M1786" s="176" t="b">
        <f t="shared" si="195"/>
        <v>1</v>
      </c>
      <c r="N1786" s="176">
        <f t="shared" si="198"/>
        <v>0</v>
      </c>
      <c r="O1786" s="176"/>
    </row>
    <row r="1787" spans="1:15" x14ac:dyDescent="0.25">
      <c r="A1787" s="176">
        <f t="shared" si="192"/>
        <v>3224</v>
      </c>
      <c r="B1787" s="176" t="str">
        <f t="shared" si="197"/>
        <v>PZT&lt;978&gt;</v>
      </c>
      <c r="C1787" s="176" t="str">
        <f t="shared" si="196"/>
        <v>PZT&lt;978&gt;</v>
      </c>
      <c r="D1787" s="174" t="s">
        <v>2784</v>
      </c>
      <c r="E1787" s="174">
        <v>3815.52</v>
      </c>
      <c r="F1787" s="174">
        <v>1709</v>
      </c>
      <c r="G1787" s="174">
        <v>2500</v>
      </c>
      <c r="H1787" s="174">
        <v>50</v>
      </c>
      <c r="I1787" s="174">
        <v>50</v>
      </c>
      <c r="K1787" s="176">
        <f t="shared" si="193"/>
        <v>24</v>
      </c>
      <c r="L1787" s="176">
        <f t="shared" si="194"/>
        <v>32</v>
      </c>
      <c r="M1787" s="176" t="b">
        <f t="shared" si="195"/>
        <v>1</v>
      </c>
      <c r="N1787" s="176">
        <f t="shared" si="198"/>
        <v>0</v>
      </c>
      <c r="O1787" s="176"/>
    </row>
    <row r="1788" spans="1:15" x14ac:dyDescent="0.25">
      <c r="A1788" s="176">
        <f t="shared" si="192"/>
        <v>3324</v>
      </c>
      <c r="B1788" s="176" t="str">
        <f t="shared" si="197"/>
        <v>PZT&lt;1010&gt;</v>
      </c>
      <c r="C1788" s="176" t="str">
        <f t="shared" si="196"/>
        <v>PZT&lt;1010&gt;</v>
      </c>
      <c r="D1788" s="174" t="s">
        <v>2785</v>
      </c>
      <c r="E1788" s="174">
        <v>3815.52</v>
      </c>
      <c r="F1788" s="174">
        <v>1533</v>
      </c>
      <c r="G1788" s="174">
        <v>2500</v>
      </c>
      <c r="H1788" s="174">
        <v>50</v>
      </c>
      <c r="I1788" s="174">
        <v>50</v>
      </c>
      <c r="K1788" s="176">
        <f t="shared" si="193"/>
        <v>24</v>
      </c>
      <c r="L1788" s="176">
        <f t="shared" si="194"/>
        <v>33</v>
      </c>
      <c r="M1788" s="176" t="b">
        <f t="shared" si="195"/>
        <v>1</v>
      </c>
      <c r="N1788" s="176">
        <f t="shared" si="198"/>
        <v>0</v>
      </c>
      <c r="O1788" s="176"/>
    </row>
    <row r="1789" spans="1:15" x14ac:dyDescent="0.25">
      <c r="A1789" s="176">
        <f t="shared" si="192"/>
        <v>3424</v>
      </c>
      <c r="B1789" s="176" t="str">
        <f t="shared" si="197"/>
        <v>NOCON</v>
      </c>
      <c r="C1789" s="176" t="str">
        <f t="shared" si="196"/>
        <v>NOCON</v>
      </c>
      <c r="D1789" s="174" t="s">
        <v>1396</v>
      </c>
      <c r="E1789" s="174">
        <v>3815.52</v>
      </c>
      <c r="F1789" s="174">
        <v>1357</v>
      </c>
      <c r="G1789" s="174">
        <v>2500</v>
      </c>
      <c r="H1789" s="174">
        <v>50</v>
      </c>
      <c r="I1789" s="174">
        <v>50</v>
      </c>
      <c r="K1789" s="176">
        <f t="shared" si="193"/>
        <v>24</v>
      </c>
      <c r="L1789" s="176">
        <f t="shared" si="194"/>
        <v>34</v>
      </c>
      <c r="M1789" s="176" t="b">
        <f t="shared" si="195"/>
        <v>1</v>
      </c>
      <c r="N1789" s="176">
        <f t="shared" si="198"/>
        <v>0</v>
      </c>
      <c r="O1789" s="176"/>
    </row>
    <row r="1790" spans="1:15" x14ac:dyDescent="0.25">
      <c r="A1790" s="176">
        <f t="shared" si="192"/>
        <v>3524</v>
      </c>
      <c r="B1790" s="176" t="str">
        <f t="shared" si="197"/>
        <v>NOCON</v>
      </c>
      <c r="C1790" s="176" t="str">
        <f t="shared" si="196"/>
        <v>NOCON</v>
      </c>
      <c r="D1790" s="174" t="s">
        <v>1396</v>
      </c>
      <c r="E1790" s="174">
        <v>3815.52</v>
      </c>
      <c r="F1790" s="174">
        <v>1181</v>
      </c>
      <c r="G1790" s="174">
        <v>2500</v>
      </c>
      <c r="H1790" s="174">
        <v>50</v>
      </c>
      <c r="I1790" s="174">
        <v>50</v>
      </c>
      <c r="K1790" s="176">
        <f t="shared" si="193"/>
        <v>24</v>
      </c>
      <c r="L1790" s="176">
        <f t="shared" si="194"/>
        <v>35</v>
      </c>
      <c r="M1790" s="176" t="b">
        <f t="shared" si="195"/>
        <v>1</v>
      </c>
      <c r="N1790" s="176">
        <f t="shared" si="198"/>
        <v>0</v>
      </c>
      <c r="O1790" s="176"/>
    </row>
    <row r="1791" spans="1:15" x14ac:dyDescent="0.25">
      <c r="A1791" s="176">
        <f t="shared" si="192"/>
        <v>3624</v>
      </c>
      <c r="B1791" s="176" t="str">
        <f t="shared" si="197"/>
        <v>NOCON</v>
      </c>
      <c r="C1791" s="176" t="str">
        <f t="shared" si="196"/>
        <v>NOCON</v>
      </c>
      <c r="D1791" s="174" t="s">
        <v>1396</v>
      </c>
      <c r="E1791" s="174">
        <v>3815.52</v>
      </c>
      <c r="F1791" s="174">
        <v>1005</v>
      </c>
      <c r="G1791" s="174">
        <v>2500</v>
      </c>
      <c r="H1791" s="174">
        <v>50</v>
      </c>
      <c r="I1791" s="174">
        <v>50</v>
      </c>
      <c r="K1791" s="176">
        <f t="shared" si="193"/>
        <v>24</v>
      </c>
      <c r="L1791" s="176">
        <f t="shared" si="194"/>
        <v>36</v>
      </c>
      <c r="M1791" s="176" t="b">
        <f t="shared" si="195"/>
        <v>1</v>
      </c>
      <c r="N1791" s="176">
        <f t="shared" si="198"/>
        <v>0</v>
      </c>
      <c r="O1791" s="176"/>
    </row>
    <row r="1792" spans="1:15" x14ac:dyDescent="0.25">
      <c r="A1792" s="176">
        <f t="shared" si="192"/>
        <v>3724</v>
      </c>
      <c r="B1792" s="176" t="str">
        <f t="shared" si="197"/>
        <v>VSSRX</v>
      </c>
      <c r="C1792" s="176" t="str">
        <f t="shared" si="196"/>
        <v>VSSRX&lt;19&gt;</v>
      </c>
      <c r="D1792" s="174" t="s">
        <v>2786</v>
      </c>
      <c r="E1792" s="174">
        <v>3815.52</v>
      </c>
      <c r="F1792" s="174">
        <v>829</v>
      </c>
      <c r="G1792" s="174">
        <v>2500</v>
      </c>
      <c r="H1792" s="174">
        <v>50</v>
      </c>
      <c r="I1792" s="174">
        <v>50</v>
      </c>
      <c r="K1792" s="176">
        <f t="shared" si="193"/>
        <v>24</v>
      </c>
      <c r="L1792" s="176">
        <f t="shared" si="194"/>
        <v>37</v>
      </c>
      <c r="M1792" s="176" t="b">
        <f t="shared" si="195"/>
        <v>1</v>
      </c>
      <c r="N1792" s="176">
        <f t="shared" si="198"/>
        <v>0</v>
      </c>
      <c r="O1792" s="176"/>
    </row>
    <row r="1793" spans="1:15" x14ac:dyDescent="0.25">
      <c r="A1793" s="176">
        <f t="shared" si="192"/>
        <v>3824</v>
      </c>
      <c r="B1793" s="176" t="str">
        <f t="shared" si="197"/>
        <v>RX_OUT&lt;25&gt;</v>
      </c>
      <c r="C1793" s="176" t="str">
        <f t="shared" si="196"/>
        <v>RX_OUT&lt;25&gt;</v>
      </c>
      <c r="D1793" s="174" t="s">
        <v>2787</v>
      </c>
      <c r="E1793" s="174">
        <v>3815.52</v>
      </c>
      <c r="F1793" s="174">
        <v>653</v>
      </c>
      <c r="G1793" s="174">
        <v>2500</v>
      </c>
      <c r="H1793" s="174">
        <v>50</v>
      </c>
      <c r="I1793" s="174">
        <v>50</v>
      </c>
      <c r="K1793" s="176">
        <f t="shared" si="193"/>
        <v>24</v>
      </c>
      <c r="L1793" s="176">
        <f t="shared" si="194"/>
        <v>38</v>
      </c>
      <c r="M1793" s="176" t="b">
        <f t="shared" si="195"/>
        <v>1</v>
      </c>
      <c r="N1793" s="176">
        <f t="shared" si="198"/>
        <v>0</v>
      </c>
      <c r="O1793" s="176"/>
    </row>
    <row r="1794" spans="1:15" x14ac:dyDescent="0.25">
      <c r="A1794" s="176">
        <f t="shared" si="192"/>
        <v>3924</v>
      </c>
      <c r="B1794" s="176" t="str">
        <f t="shared" si="197"/>
        <v>VSSBUF</v>
      </c>
      <c r="C1794" s="176" t="str">
        <f t="shared" si="196"/>
        <v>VSSBUF&lt;9&gt;</v>
      </c>
      <c r="D1794" s="174" t="s">
        <v>2788</v>
      </c>
      <c r="E1794" s="174">
        <v>3815.52</v>
      </c>
      <c r="F1794" s="174">
        <v>477</v>
      </c>
      <c r="G1794" s="174">
        <v>2500</v>
      </c>
      <c r="H1794" s="174">
        <v>50</v>
      </c>
      <c r="I1794" s="174">
        <v>50</v>
      </c>
      <c r="K1794" s="176">
        <f t="shared" si="193"/>
        <v>24</v>
      </c>
      <c r="L1794" s="176">
        <f t="shared" si="194"/>
        <v>39</v>
      </c>
      <c r="M1794" s="176" t="b">
        <f t="shared" si="195"/>
        <v>1</v>
      </c>
      <c r="N1794" s="176">
        <f t="shared" si="198"/>
        <v>0</v>
      </c>
      <c r="O1794" s="176"/>
    </row>
    <row r="1795" spans="1:15" x14ac:dyDescent="0.25">
      <c r="A1795" s="176">
        <f t="shared" ref="A1795:A1858" si="199">ROUND(K1795,0)+100*ROUND(L1795,0)</f>
        <v>4024</v>
      </c>
      <c r="B1795" s="176" t="str">
        <f t="shared" si="197"/>
        <v>RX_OUT&lt;57&gt;</v>
      </c>
      <c r="C1795" s="176" t="str">
        <f t="shared" si="196"/>
        <v>RX_OUT&lt;57&gt;</v>
      </c>
      <c r="D1795" s="174" t="s">
        <v>2789</v>
      </c>
      <c r="E1795" s="174">
        <v>3815.52</v>
      </c>
      <c r="F1795" s="174">
        <v>301</v>
      </c>
      <c r="G1795" s="174">
        <v>2500</v>
      </c>
      <c r="H1795" s="174">
        <v>50</v>
      </c>
      <c r="I1795" s="174">
        <v>50</v>
      </c>
      <c r="K1795" s="176">
        <f t="shared" ref="K1795:K1858" si="200">(E1795-$Q$1)/150</f>
        <v>24</v>
      </c>
      <c r="L1795" s="176">
        <f t="shared" ref="L1795:L1858" si="201">($Q$2-F1795)/176</f>
        <v>40</v>
      </c>
      <c r="M1795" s="176" t="b">
        <f t="shared" ref="M1795:M1858" si="202">N1795&lt;0.000000000001</f>
        <v>1</v>
      </c>
      <c r="N1795" s="176">
        <f t="shared" si="198"/>
        <v>0</v>
      </c>
      <c r="O1795" s="176"/>
    </row>
    <row r="1796" spans="1:15" x14ac:dyDescent="0.25">
      <c r="A1796" s="176">
        <f t="shared" si="199"/>
        <v>4124</v>
      </c>
      <c r="B1796" s="176" t="str">
        <f t="shared" si="197"/>
        <v>VSSRX</v>
      </c>
      <c r="C1796" s="176" t="str">
        <f t="shared" si="196"/>
        <v>VSSRX&lt;52&gt;</v>
      </c>
      <c r="D1796" s="174" t="s">
        <v>2790</v>
      </c>
      <c r="E1796" s="174">
        <v>3815.52</v>
      </c>
      <c r="F1796" s="174">
        <v>125</v>
      </c>
      <c r="G1796" s="174">
        <v>2500</v>
      </c>
      <c r="H1796" s="174">
        <v>50</v>
      </c>
      <c r="I1796" s="174">
        <v>50</v>
      </c>
      <c r="K1796" s="176">
        <f t="shared" si="200"/>
        <v>24</v>
      </c>
      <c r="L1796" s="176">
        <f t="shared" si="201"/>
        <v>41</v>
      </c>
      <c r="M1796" s="176" t="b">
        <f t="shared" si="202"/>
        <v>1</v>
      </c>
      <c r="N1796" s="176">
        <f t="shared" si="198"/>
        <v>0</v>
      </c>
      <c r="O1796" s="176"/>
    </row>
    <row r="1797" spans="1:15" x14ac:dyDescent="0.25">
      <c r="A1797" s="176">
        <f t="shared" si="199"/>
        <v>2223</v>
      </c>
      <c r="B1797" s="176" t="str">
        <f t="shared" si="197"/>
        <v>PZT&lt;657&gt;</v>
      </c>
      <c r="C1797" s="176" t="str">
        <f t="shared" ref="C1797:C1860" si="203">IF(D1797="NO_NAME","NOCON",RIGHT(D1797,LEN(D1797)-2))</f>
        <v>PZT&lt;657&gt;</v>
      </c>
      <c r="D1797" s="174" t="s">
        <v>2791</v>
      </c>
      <c r="E1797" s="174">
        <v>3665.52</v>
      </c>
      <c r="F1797" s="174">
        <v>3469</v>
      </c>
      <c r="G1797" s="174">
        <v>2500</v>
      </c>
      <c r="H1797" s="174">
        <v>50</v>
      </c>
      <c r="I1797" s="174">
        <v>50</v>
      </c>
      <c r="K1797" s="176">
        <f t="shared" si="200"/>
        <v>23</v>
      </c>
      <c r="L1797" s="176">
        <f t="shared" si="201"/>
        <v>22</v>
      </c>
      <c r="M1797" s="176" t="b">
        <f t="shared" si="202"/>
        <v>1</v>
      </c>
      <c r="N1797" s="176">
        <f t="shared" si="198"/>
        <v>0</v>
      </c>
      <c r="O1797" s="176"/>
    </row>
    <row r="1798" spans="1:15" x14ac:dyDescent="0.25">
      <c r="A1798" s="176">
        <f t="shared" si="199"/>
        <v>2323</v>
      </c>
      <c r="B1798" s="176" t="str">
        <f t="shared" si="197"/>
        <v>PZT&lt;689&gt;</v>
      </c>
      <c r="C1798" s="176" t="str">
        <f t="shared" si="203"/>
        <v>PZT&lt;689&gt;</v>
      </c>
      <c r="D1798" s="174" t="s">
        <v>2792</v>
      </c>
      <c r="E1798" s="174">
        <v>3665.52</v>
      </c>
      <c r="F1798" s="174">
        <v>3293</v>
      </c>
      <c r="G1798" s="174">
        <v>2500</v>
      </c>
      <c r="H1798" s="174">
        <v>50</v>
      </c>
      <c r="I1798" s="174">
        <v>50</v>
      </c>
      <c r="K1798" s="176">
        <f t="shared" si="200"/>
        <v>23</v>
      </c>
      <c r="L1798" s="176">
        <f t="shared" si="201"/>
        <v>23</v>
      </c>
      <c r="M1798" s="176" t="b">
        <f t="shared" si="202"/>
        <v>1</v>
      </c>
      <c r="N1798" s="176">
        <f t="shared" si="198"/>
        <v>0</v>
      </c>
      <c r="O1798" s="176"/>
    </row>
    <row r="1799" spans="1:15" x14ac:dyDescent="0.25">
      <c r="A1799" s="176">
        <f t="shared" si="199"/>
        <v>2423</v>
      </c>
      <c r="B1799" s="176" t="str">
        <f t="shared" si="197"/>
        <v>PZT&lt;721&gt;</v>
      </c>
      <c r="C1799" s="176" t="str">
        <f t="shared" si="203"/>
        <v>PZT&lt;721&gt;</v>
      </c>
      <c r="D1799" s="174" t="s">
        <v>2793</v>
      </c>
      <c r="E1799" s="174">
        <v>3665.52</v>
      </c>
      <c r="F1799" s="174">
        <v>3117</v>
      </c>
      <c r="G1799" s="174">
        <v>2500</v>
      </c>
      <c r="H1799" s="174">
        <v>50</v>
      </c>
      <c r="I1799" s="174">
        <v>50</v>
      </c>
      <c r="K1799" s="176">
        <f t="shared" si="200"/>
        <v>23</v>
      </c>
      <c r="L1799" s="176">
        <f t="shared" si="201"/>
        <v>24</v>
      </c>
      <c r="M1799" s="176" t="b">
        <f t="shared" si="202"/>
        <v>1</v>
      </c>
      <c r="N1799" s="176">
        <f t="shared" si="198"/>
        <v>0</v>
      </c>
      <c r="O1799" s="176"/>
    </row>
    <row r="1800" spans="1:15" x14ac:dyDescent="0.25">
      <c r="A1800" s="176">
        <f t="shared" si="199"/>
        <v>2523</v>
      </c>
      <c r="B1800" s="176" t="str">
        <f t="shared" si="197"/>
        <v>PZT&lt;753&gt;</v>
      </c>
      <c r="C1800" s="176" t="str">
        <f t="shared" si="203"/>
        <v>PZT&lt;753&gt;</v>
      </c>
      <c r="D1800" s="174" t="s">
        <v>2794</v>
      </c>
      <c r="E1800" s="174">
        <v>3665.52</v>
      </c>
      <c r="F1800" s="174">
        <v>2941</v>
      </c>
      <c r="G1800" s="174">
        <v>2500</v>
      </c>
      <c r="H1800" s="174">
        <v>50</v>
      </c>
      <c r="I1800" s="174">
        <v>50</v>
      </c>
      <c r="K1800" s="176">
        <f t="shared" si="200"/>
        <v>23</v>
      </c>
      <c r="L1800" s="176">
        <f t="shared" si="201"/>
        <v>25</v>
      </c>
      <c r="M1800" s="176" t="b">
        <f t="shared" si="202"/>
        <v>1</v>
      </c>
      <c r="N1800" s="176">
        <f t="shared" si="198"/>
        <v>0</v>
      </c>
      <c r="O1800" s="176"/>
    </row>
    <row r="1801" spans="1:15" x14ac:dyDescent="0.25">
      <c r="A1801" s="176">
        <f t="shared" si="199"/>
        <v>2623</v>
      </c>
      <c r="B1801" s="176" t="str">
        <f t="shared" si="197"/>
        <v>PZT&lt;785&gt;</v>
      </c>
      <c r="C1801" s="176" t="str">
        <f t="shared" si="203"/>
        <v>PZT&lt;785&gt;</v>
      </c>
      <c r="D1801" s="174" t="s">
        <v>2795</v>
      </c>
      <c r="E1801" s="174">
        <v>3665.52</v>
      </c>
      <c r="F1801" s="174">
        <v>2765</v>
      </c>
      <c r="G1801" s="174">
        <v>2500</v>
      </c>
      <c r="H1801" s="174">
        <v>50</v>
      </c>
      <c r="I1801" s="174">
        <v>50</v>
      </c>
      <c r="K1801" s="176">
        <f t="shared" si="200"/>
        <v>23</v>
      </c>
      <c r="L1801" s="176">
        <f t="shared" si="201"/>
        <v>26</v>
      </c>
      <c r="M1801" s="176" t="b">
        <f t="shared" si="202"/>
        <v>1</v>
      </c>
      <c r="N1801" s="176">
        <f t="shared" si="198"/>
        <v>0</v>
      </c>
      <c r="O1801" s="176"/>
    </row>
    <row r="1802" spans="1:15" x14ac:dyDescent="0.25">
      <c r="A1802" s="176">
        <f t="shared" si="199"/>
        <v>2723</v>
      </c>
      <c r="B1802" s="176" t="str">
        <f t="shared" si="197"/>
        <v>PZT&lt;817&gt;</v>
      </c>
      <c r="C1802" s="176" t="str">
        <f t="shared" si="203"/>
        <v>PZT&lt;817&gt;</v>
      </c>
      <c r="D1802" s="174" t="s">
        <v>2796</v>
      </c>
      <c r="E1802" s="174">
        <v>3665.52</v>
      </c>
      <c r="F1802" s="174">
        <v>2589</v>
      </c>
      <c r="G1802" s="174">
        <v>2500</v>
      </c>
      <c r="H1802" s="174">
        <v>50</v>
      </c>
      <c r="I1802" s="174">
        <v>50</v>
      </c>
      <c r="K1802" s="176">
        <f t="shared" si="200"/>
        <v>23</v>
      </c>
      <c r="L1802" s="176">
        <f t="shared" si="201"/>
        <v>27</v>
      </c>
      <c r="M1802" s="176" t="b">
        <f t="shared" si="202"/>
        <v>1</v>
      </c>
      <c r="N1802" s="176">
        <f t="shared" si="198"/>
        <v>0</v>
      </c>
      <c r="O1802" s="176"/>
    </row>
    <row r="1803" spans="1:15" x14ac:dyDescent="0.25">
      <c r="A1803" s="176">
        <f t="shared" si="199"/>
        <v>2823</v>
      </c>
      <c r="B1803" s="176" t="str">
        <f t="shared" si="197"/>
        <v>PZT&lt;849&gt;</v>
      </c>
      <c r="C1803" s="176" t="str">
        <f t="shared" si="203"/>
        <v>PZT&lt;849&gt;</v>
      </c>
      <c r="D1803" s="174" t="s">
        <v>2797</v>
      </c>
      <c r="E1803" s="174">
        <v>3665.52</v>
      </c>
      <c r="F1803" s="174">
        <v>2413</v>
      </c>
      <c r="G1803" s="174">
        <v>2500</v>
      </c>
      <c r="H1803" s="174">
        <v>50</v>
      </c>
      <c r="I1803" s="174">
        <v>50</v>
      </c>
      <c r="K1803" s="176">
        <f t="shared" si="200"/>
        <v>23</v>
      </c>
      <c r="L1803" s="176">
        <f t="shared" si="201"/>
        <v>28</v>
      </c>
      <c r="M1803" s="176" t="b">
        <f t="shared" si="202"/>
        <v>1</v>
      </c>
      <c r="N1803" s="176">
        <f t="shared" si="198"/>
        <v>0</v>
      </c>
      <c r="O1803" s="176"/>
    </row>
    <row r="1804" spans="1:15" x14ac:dyDescent="0.25">
      <c r="A1804" s="176">
        <f t="shared" si="199"/>
        <v>2923</v>
      </c>
      <c r="B1804" s="176" t="str">
        <f t="shared" si="197"/>
        <v>PZT&lt;881&gt;</v>
      </c>
      <c r="C1804" s="176" t="str">
        <f t="shared" si="203"/>
        <v>PZT&lt;881&gt;</v>
      </c>
      <c r="D1804" s="174" t="s">
        <v>2798</v>
      </c>
      <c r="E1804" s="174">
        <v>3665.52</v>
      </c>
      <c r="F1804" s="174">
        <v>2237</v>
      </c>
      <c r="G1804" s="174">
        <v>2500</v>
      </c>
      <c r="H1804" s="174">
        <v>50</v>
      </c>
      <c r="I1804" s="174">
        <v>50</v>
      </c>
      <c r="K1804" s="176">
        <f t="shared" si="200"/>
        <v>23</v>
      </c>
      <c r="L1804" s="176">
        <f t="shared" si="201"/>
        <v>29</v>
      </c>
      <c r="M1804" s="176" t="b">
        <f t="shared" si="202"/>
        <v>1</v>
      </c>
      <c r="N1804" s="176">
        <f t="shared" si="198"/>
        <v>0</v>
      </c>
      <c r="O1804" s="176"/>
    </row>
    <row r="1805" spans="1:15" x14ac:dyDescent="0.25">
      <c r="A1805" s="176">
        <f t="shared" si="199"/>
        <v>3023</v>
      </c>
      <c r="B1805" s="176" t="str">
        <f t="shared" ref="B1805:B1868" si="204">IF(LEFT(C1805,1)="V",IF(ISNUMBER(FIND("&lt;",C1805)),LEFT(C1805,FIND("&lt;",C1805)-1),C1805),C1805)</f>
        <v>PZT&lt;913&gt;</v>
      </c>
      <c r="C1805" s="176" t="str">
        <f t="shared" si="203"/>
        <v>PZT&lt;913&gt;</v>
      </c>
      <c r="D1805" s="174" t="s">
        <v>2799</v>
      </c>
      <c r="E1805" s="174">
        <v>3665.52</v>
      </c>
      <c r="F1805" s="174">
        <v>2061</v>
      </c>
      <c r="G1805" s="174">
        <v>2500</v>
      </c>
      <c r="H1805" s="174">
        <v>50</v>
      </c>
      <c r="I1805" s="174">
        <v>50</v>
      </c>
      <c r="K1805" s="176">
        <f t="shared" si="200"/>
        <v>23</v>
      </c>
      <c r="L1805" s="176">
        <f t="shared" si="201"/>
        <v>30</v>
      </c>
      <c r="M1805" s="176" t="b">
        <f t="shared" si="202"/>
        <v>1</v>
      </c>
      <c r="N1805" s="176">
        <f t="shared" si="198"/>
        <v>0</v>
      </c>
      <c r="O1805" s="176"/>
    </row>
    <row r="1806" spans="1:15" x14ac:dyDescent="0.25">
      <c r="A1806" s="176">
        <f t="shared" si="199"/>
        <v>3123</v>
      </c>
      <c r="B1806" s="176" t="str">
        <f t="shared" si="204"/>
        <v>PZT&lt;945&gt;</v>
      </c>
      <c r="C1806" s="176" t="str">
        <f t="shared" si="203"/>
        <v>PZT&lt;945&gt;</v>
      </c>
      <c r="D1806" s="174" t="s">
        <v>2800</v>
      </c>
      <c r="E1806" s="174">
        <v>3665.52</v>
      </c>
      <c r="F1806" s="174">
        <v>1885</v>
      </c>
      <c r="G1806" s="174">
        <v>2500</v>
      </c>
      <c r="H1806" s="174">
        <v>50</v>
      </c>
      <c r="I1806" s="174">
        <v>50</v>
      </c>
      <c r="K1806" s="176">
        <f t="shared" si="200"/>
        <v>23</v>
      </c>
      <c r="L1806" s="176">
        <f t="shared" si="201"/>
        <v>31</v>
      </c>
      <c r="M1806" s="176" t="b">
        <f t="shared" si="202"/>
        <v>1</v>
      </c>
      <c r="N1806" s="176">
        <f t="shared" si="198"/>
        <v>0</v>
      </c>
      <c r="O1806" s="176"/>
    </row>
    <row r="1807" spans="1:15" x14ac:dyDescent="0.25">
      <c r="A1807" s="176">
        <f t="shared" si="199"/>
        <v>3223</v>
      </c>
      <c r="B1807" s="176" t="str">
        <f t="shared" si="204"/>
        <v>PZT&lt;977&gt;</v>
      </c>
      <c r="C1807" s="176" t="str">
        <f t="shared" si="203"/>
        <v>PZT&lt;977&gt;</v>
      </c>
      <c r="D1807" s="174" t="s">
        <v>2801</v>
      </c>
      <c r="E1807" s="174">
        <v>3665.52</v>
      </c>
      <c r="F1807" s="174">
        <v>1709</v>
      </c>
      <c r="G1807" s="174">
        <v>2500</v>
      </c>
      <c r="H1807" s="174">
        <v>50</v>
      </c>
      <c r="I1807" s="174">
        <v>50</v>
      </c>
      <c r="K1807" s="176">
        <f t="shared" si="200"/>
        <v>23</v>
      </c>
      <c r="L1807" s="176">
        <f t="shared" si="201"/>
        <v>32</v>
      </c>
      <c r="M1807" s="176" t="b">
        <f t="shared" si="202"/>
        <v>1</v>
      </c>
      <c r="N1807" s="176">
        <f t="shared" si="198"/>
        <v>0</v>
      </c>
      <c r="O1807" s="176"/>
    </row>
    <row r="1808" spans="1:15" x14ac:dyDescent="0.25">
      <c r="A1808" s="176">
        <f t="shared" si="199"/>
        <v>3323</v>
      </c>
      <c r="B1808" s="176" t="str">
        <f t="shared" si="204"/>
        <v>PZT&lt;1009&gt;</v>
      </c>
      <c r="C1808" s="176" t="str">
        <f t="shared" si="203"/>
        <v>PZT&lt;1009&gt;</v>
      </c>
      <c r="D1808" s="174" t="s">
        <v>2802</v>
      </c>
      <c r="E1808" s="174">
        <v>3665.52</v>
      </c>
      <c r="F1808" s="174">
        <v>1533</v>
      </c>
      <c r="G1808" s="174">
        <v>2500</v>
      </c>
      <c r="H1808" s="174">
        <v>50</v>
      </c>
      <c r="I1808" s="174">
        <v>50</v>
      </c>
      <c r="K1808" s="176">
        <f t="shared" si="200"/>
        <v>23</v>
      </c>
      <c r="L1808" s="176">
        <f t="shared" si="201"/>
        <v>33</v>
      </c>
      <c r="M1808" s="176" t="b">
        <f t="shared" si="202"/>
        <v>1</v>
      </c>
      <c r="N1808" s="176">
        <f t="shared" si="198"/>
        <v>0</v>
      </c>
      <c r="O1808" s="176"/>
    </row>
    <row r="1809" spans="1:15" x14ac:dyDescent="0.25">
      <c r="A1809" s="176">
        <f t="shared" si="199"/>
        <v>3423</v>
      </c>
      <c r="B1809" s="176" t="str">
        <f t="shared" si="204"/>
        <v>NOCON</v>
      </c>
      <c r="C1809" s="176" t="str">
        <f t="shared" si="203"/>
        <v>NOCON</v>
      </c>
      <c r="D1809" s="174" t="s">
        <v>1396</v>
      </c>
      <c r="E1809" s="174">
        <v>3665.52</v>
      </c>
      <c r="F1809" s="174">
        <v>1357</v>
      </c>
      <c r="G1809" s="174">
        <v>2500</v>
      </c>
      <c r="H1809" s="174">
        <v>50</v>
      </c>
      <c r="I1809" s="174">
        <v>50</v>
      </c>
      <c r="K1809" s="176">
        <f t="shared" si="200"/>
        <v>23</v>
      </c>
      <c r="L1809" s="176">
        <f t="shared" si="201"/>
        <v>34</v>
      </c>
      <c r="M1809" s="176" t="b">
        <f t="shared" si="202"/>
        <v>1</v>
      </c>
      <c r="N1809" s="176">
        <f t="shared" si="198"/>
        <v>0</v>
      </c>
      <c r="O1809" s="176"/>
    </row>
    <row r="1810" spans="1:15" x14ac:dyDescent="0.25">
      <c r="A1810" s="176">
        <f t="shared" si="199"/>
        <v>3523</v>
      </c>
      <c r="B1810" s="176" t="str">
        <f t="shared" si="204"/>
        <v>NOCON</v>
      </c>
      <c r="C1810" s="176" t="str">
        <f t="shared" si="203"/>
        <v>NOCON</v>
      </c>
      <c r="D1810" s="174" t="s">
        <v>1396</v>
      </c>
      <c r="E1810" s="174">
        <v>3665.52</v>
      </c>
      <c r="F1810" s="174">
        <v>1181</v>
      </c>
      <c r="G1810" s="174">
        <v>2500</v>
      </c>
      <c r="H1810" s="174">
        <v>50</v>
      </c>
      <c r="I1810" s="174">
        <v>50</v>
      </c>
      <c r="K1810" s="176">
        <f t="shared" si="200"/>
        <v>23</v>
      </c>
      <c r="L1810" s="176">
        <f t="shared" si="201"/>
        <v>35</v>
      </c>
      <c r="M1810" s="176" t="b">
        <f t="shared" si="202"/>
        <v>1</v>
      </c>
      <c r="N1810" s="176">
        <f t="shared" si="198"/>
        <v>0</v>
      </c>
      <c r="O1810" s="176"/>
    </row>
    <row r="1811" spans="1:15" x14ac:dyDescent="0.25">
      <c r="A1811" s="176">
        <f t="shared" si="199"/>
        <v>3623</v>
      </c>
      <c r="B1811" s="176" t="str">
        <f t="shared" si="204"/>
        <v>NOCON</v>
      </c>
      <c r="C1811" s="176" t="str">
        <f t="shared" si="203"/>
        <v>NOCON</v>
      </c>
      <c r="D1811" s="174" t="s">
        <v>1396</v>
      </c>
      <c r="E1811" s="174">
        <v>3665.52</v>
      </c>
      <c r="F1811" s="174">
        <v>1005</v>
      </c>
      <c r="G1811" s="174">
        <v>2500</v>
      </c>
      <c r="H1811" s="174">
        <v>50</v>
      </c>
      <c r="I1811" s="174">
        <v>50</v>
      </c>
      <c r="K1811" s="176">
        <f t="shared" si="200"/>
        <v>23</v>
      </c>
      <c r="L1811" s="176">
        <f t="shared" si="201"/>
        <v>36</v>
      </c>
      <c r="M1811" s="176" t="b">
        <f t="shared" si="202"/>
        <v>1</v>
      </c>
      <c r="N1811" s="176">
        <f t="shared" si="198"/>
        <v>0</v>
      </c>
      <c r="O1811" s="176"/>
    </row>
    <row r="1812" spans="1:15" x14ac:dyDescent="0.25">
      <c r="A1812" s="176">
        <f t="shared" si="199"/>
        <v>3723</v>
      </c>
      <c r="B1812" s="176" t="str">
        <f t="shared" si="204"/>
        <v>VSSRX</v>
      </c>
      <c r="C1812" s="176" t="str">
        <f t="shared" si="203"/>
        <v>VSSRX&lt;18&gt;</v>
      </c>
      <c r="D1812" s="174" t="s">
        <v>2803</v>
      </c>
      <c r="E1812" s="174">
        <v>3665.52</v>
      </c>
      <c r="F1812" s="174">
        <v>829</v>
      </c>
      <c r="G1812" s="174">
        <v>2500</v>
      </c>
      <c r="H1812" s="174">
        <v>50</v>
      </c>
      <c r="I1812" s="174">
        <v>50</v>
      </c>
      <c r="K1812" s="176">
        <f t="shared" si="200"/>
        <v>23</v>
      </c>
      <c r="L1812" s="176">
        <f t="shared" si="201"/>
        <v>37</v>
      </c>
      <c r="M1812" s="176" t="b">
        <f t="shared" si="202"/>
        <v>1</v>
      </c>
      <c r="N1812" s="176">
        <f t="shared" ref="N1812:N1875" si="205">ABS(K1812-ROUND(K1812,0))+ABS(L1812-ROUND(L1812,0))</f>
        <v>0</v>
      </c>
      <c r="O1812" s="176"/>
    </row>
    <row r="1813" spans="1:15" x14ac:dyDescent="0.25">
      <c r="A1813" s="176">
        <f t="shared" si="199"/>
        <v>3823</v>
      </c>
      <c r="B1813" s="176" t="str">
        <f t="shared" si="204"/>
        <v>RX_OUT&lt;8&gt;</v>
      </c>
      <c r="C1813" s="176" t="str">
        <f t="shared" si="203"/>
        <v>RX_OUT&lt;8&gt;</v>
      </c>
      <c r="D1813" s="174" t="s">
        <v>2804</v>
      </c>
      <c r="E1813" s="174">
        <v>3665.52</v>
      </c>
      <c r="F1813" s="174">
        <v>653</v>
      </c>
      <c r="G1813" s="174">
        <v>2500</v>
      </c>
      <c r="H1813" s="174">
        <v>50</v>
      </c>
      <c r="I1813" s="174">
        <v>50</v>
      </c>
      <c r="K1813" s="176">
        <f t="shared" si="200"/>
        <v>23</v>
      </c>
      <c r="L1813" s="176">
        <f t="shared" si="201"/>
        <v>38</v>
      </c>
      <c r="M1813" s="176" t="b">
        <f t="shared" si="202"/>
        <v>1</v>
      </c>
      <c r="N1813" s="176">
        <f t="shared" si="205"/>
        <v>0</v>
      </c>
      <c r="O1813" s="176"/>
    </row>
    <row r="1814" spans="1:15" x14ac:dyDescent="0.25">
      <c r="A1814" s="176">
        <f t="shared" si="199"/>
        <v>3923</v>
      </c>
      <c r="B1814" s="176" t="str">
        <f t="shared" si="204"/>
        <v>VDDBUF</v>
      </c>
      <c r="C1814" s="176" t="str">
        <f t="shared" si="203"/>
        <v>VDDBUF&lt;9&gt;</v>
      </c>
      <c r="D1814" s="174" t="s">
        <v>2805</v>
      </c>
      <c r="E1814" s="174">
        <v>3665.52</v>
      </c>
      <c r="F1814" s="174">
        <v>477</v>
      </c>
      <c r="G1814" s="174">
        <v>2500</v>
      </c>
      <c r="H1814" s="174">
        <v>50</v>
      </c>
      <c r="I1814" s="174">
        <v>50</v>
      </c>
      <c r="K1814" s="176">
        <f t="shared" si="200"/>
        <v>23</v>
      </c>
      <c r="L1814" s="176">
        <f t="shared" si="201"/>
        <v>39</v>
      </c>
      <c r="M1814" s="176" t="b">
        <f t="shared" si="202"/>
        <v>1</v>
      </c>
      <c r="N1814" s="176">
        <f t="shared" si="205"/>
        <v>0</v>
      </c>
      <c r="O1814" s="176"/>
    </row>
    <row r="1815" spans="1:15" x14ac:dyDescent="0.25">
      <c r="A1815" s="176">
        <f t="shared" si="199"/>
        <v>4023</v>
      </c>
      <c r="B1815" s="176" t="str">
        <f t="shared" si="204"/>
        <v>RX_OUT&lt;40&gt;</v>
      </c>
      <c r="C1815" s="176" t="str">
        <f t="shared" si="203"/>
        <v>RX_OUT&lt;40&gt;</v>
      </c>
      <c r="D1815" s="174" t="s">
        <v>2806</v>
      </c>
      <c r="E1815" s="174">
        <v>3665.52</v>
      </c>
      <c r="F1815" s="174">
        <v>301</v>
      </c>
      <c r="G1815" s="174">
        <v>2500</v>
      </c>
      <c r="H1815" s="174">
        <v>50</v>
      </c>
      <c r="I1815" s="174">
        <v>50</v>
      </c>
      <c r="K1815" s="176">
        <f t="shared" si="200"/>
        <v>23</v>
      </c>
      <c r="L1815" s="176">
        <f t="shared" si="201"/>
        <v>40</v>
      </c>
      <c r="M1815" s="176" t="b">
        <f t="shared" si="202"/>
        <v>1</v>
      </c>
      <c r="N1815" s="176">
        <f t="shared" si="205"/>
        <v>0</v>
      </c>
      <c r="O1815" s="176"/>
    </row>
    <row r="1816" spans="1:15" x14ac:dyDescent="0.25">
      <c r="A1816" s="176">
        <f t="shared" si="199"/>
        <v>4123</v>
      </c>
      <c r="B1816" s="176" t="str">
        <f t="shared" si="204"/>
        <v>VSSRX</v>
      </c>
      <c r="C1816" s="176" t="str">
        <f t="shared" si="203"/>
        <v>VSSRX&lt;51&gt;</v>
      </c>
      <c r="D1816" s="174" t="s">
        <v>2807</v>
      </c>
      <c r="E1816" s="174">
        <v>3665.52</v>
      </c>
      <c r="F1816" s="174">
        <v>125</v>
      </c>
      <c r="G1816" s="174">
        <v>2500</v>
      </c>
      <c r="H1816" s="174">
        <v>50</v>
      </c>
      <c r="I1816" s="174">
        <v>50</v>
      </c>
      <c r="K1816" s="176">
        <f t="shared" si="200"/>
        <v>23</v>
      </c>
      <c r="L1816" s="176">
        <f t="shared" si="201"/>
        <v>41</v>
      </c>
      <c r="M1816" s="176" t="b">
        <f t="shared" si="202"/>
        <v>1</v>
      </c>
      <c r="N1816" s="176">
        <f t="shared" si="205"/>
        <v>0</v>
      </c>
      <c r="O1816" s="176"/>
    </row>
    <row r="1817" spans="1:15" x14ac:dyDescent="0.25">
      <c r="A1817" s="176">
        <f t="shared" si="199"/>
        <v>2322</v>
      </c>
      <c r="B1817" s="176" t="str">
        <f t="shared" si="204"/>
        <v>PZT&lt;688&gt;</v>
      </c>
      <c r="C1817" s="176" t="str">
        <f t="shared" si="203"/>
        <v>PZT&lt;688&gt;</v>
      </c>
      <c r="D1817" s="174" t="s">
        <v>2808</v>
      </c>
      <c r="E1817" s="174">
        <v>3515.52</v>
      </c>
      <c r="F1817" s="174">
        <v>3293</v>
      </c>
      <c r="G1817" s="174">
        <v>2500</v>
      </c>
      <c r="H1817" s="174">
        <v>50</v>
      </c>
      <c r="I1817" s="174">
        <v>50</v>
      </c>
      <c r="K1817" s="176">
        <f t="shared" si="200"/>
        <v>22</v>
      </c>
      <c r="L1817" s="176">
        <f t="shared" si="201"/>
        <v>23</v>
      </c>
      <c r="M1817" s="176" t="b">
        <f t="shared" si="202"/>
        <v>1</v>
      </c>
      <c r="N1817" s="176">
        <f t="shared" si="205"/>
        <v>0</v>
      </c>
      <c r="O1817" s="176"/>
    </row>
    <row r="1818" spans="1:15" x14ac:dyDescent="0.25">
      <c r="A1818" s="176">
        <f t="shared" si="199"/>
        <v>2422</v>
      </c>
      <c r="B1818" s="176" t="str">
        <f t="shared" si="204"/>
        <v>PZT&lt;720&gt;</v>
      </c>
      <c r="C1818" s="176" t="str">
        <f t="shared" si="203"/>
        <v>PZT&lt;720&gt;</v>
      </c>
      <c r="D1818" s="174" t="s">
        <v>2809</v>
      </c>
      <c r="E1818" s="174">
        <v>3515.52</v>
      </c>
      <c r="F1818" s="174">
        <v>3117</v>
      </c>
      <c r="G1818" s="174">
        <v>2500</v>
      </c>
      <c r="H1818" s="174">
        <v>50</v>
      </c>
      <c r="I1818" s="174">
        <v>50</v>
      </c>
      <c r="K1818" s="176">
        <f t="shared" si="200"/>
        <v>22</v>
      </c>
      <c r="L1818" s="176">
        <f t="shared" si="201"/>
        <v>24</v>
      </c>
      <c r="M1818" s="176" t="b">
        <f t="shared" si="202"/>
        <v>1</v>
      </c>
      <c r="N1818" s="176">
        <f t="shared" si="205"/>
        <v>0</v>
      </c>
      <c r="O1818" s="176"/>
    </row>
    <row r="1819" spans="1:15" x14ac:dyDescent="0.25">
      <c r="A1819" s="176">
        <f t="shared" si="199"/>
        <v>2522</v>
      </c>
      <c r="B1819" s="176" t="str">
        <f t="shared" si="204"/>
        <v>PZT&lt;752&gt;</v>
      </c>
      <c r="C1819" s="176" t="str">
        <f t="shared" si="203"/>
        <v>PZT&lt;752&gt;</v>
      </c>
      <c r="D1819" s="174" t="s">
        <v>2810</v>
      </c>
      <c r="E1819" s="174">
        <v>3515.52</v>
      </c>
      <c r="F1819" s="174">
        <v>2941</v>
      </c>
      <c r="G1819" s="174">
        <v>2500</v>
      </c>
      <c r="H1819" s="174">
        <v>50</v>
      </c>
      <c r="I1819" s="174">
        <v>50</v>
      </c>
      <c r="K1819" s="176">
        <f t="shared" si="200"/>
        <v>22</v>
      </c>
      <c r="L1819" s="176">
        <f t="shared" si="201"/>
        <v>25</v>
      </c>
      <c r="M1819" s="176" t="b">
        <f t="shared" si="202"/>
        <v>1</v>
      </c>
      <c r="N1819" s="176">
        <f t="shared" si="205"/>
        <v>0</v>
      </c>
      <c r="O1819" s="176"/>
    </row>
    <row r="1820" spans="1:15" x14ac:dyDescent="0.25">
      <c r="A1820" s="176">
        <f t="shared" si="199"/>
        <v>2622</v>
      </c>
      <c r="B1820" s="176" t="str">
        <f t="shared" si="204"/>
        <v>PZT&lt;784&gt;</v>
      </c>
      <c r="C1820" s="176" t="str">
        <f t="shared" si="203"/>
        <v>PZT&lt;784&gt;</v>
      </c>
      <c r="D1820" s="174" t="s">
        <v>2811</v>
      </c>
      <c r="E1820" s="174">
        <v>3515.52</v>
      </c>
      <c r="F1820" s="174">
        <v>2765</v>
      </c>
      <c r="G1820" s="174">
        <v>2500</v>
      </c>
      <c r="H1820" s="174">
        <v>50</v>
      </c>
      <c r="I1820" s="174">
        <v>50</v>
      </c>
      <c r="K1820" s="176">
        <f t="shared" si="200"/>
        <v>22</v>
      </c>
      <c r="L1820" s="176">
        <f t="shared" si="201"/>
        <v>26</v>
      </c>
      <c r="M1820" s="176" t="b">
        <f t="shared" si="202"/>
        <v>1</v>
      </c>
      <c r="N1820" s="176">
        <f t="shared" si="205"/>
        <v>0</v>
      </c>
      <c r="O1820" s="176"/>
    </row>
    <row r="1821" spans="1:15" x14ac:dyDescent="0.25">
      <c r="A1821" s="176">
        <f t="shared" si="199"/>
        <v>2722</v>
      </c>
      <c r="B1821" s="176" t="str">
        <f t="shared" si="204"/>
        <v>PZT&lt;816&gt;</v>
      </c>
      <c r="C1821" s="176" t="str">
        <f t="shared" si="203"/>
        <v>PZT&lt;816&gt;</v>
      </c>
      <c r="D1821" s="174" t="s">
        <v>2812</v>
      </c>
      <c r="E1821" s="174">
        <v>3515.52</v>
      </c>
      <c r="F1821" s="174">
        <v>2589</v>
      </c>
      <c r="G1821" s="174">
        <v>2500</v>
      </c>
      <c r="H1821" s="174">
        <v>50</v>
      </c>
      <c r="I1821" s="174">
        <v>50</v>
      </c>
      <c r="K1821" s="176">
        <f t="shared" si="200"/>
        <v>22</v>
      </c>
      <c r="L1821" s="176">
        <f t="shared" si="201"/>
        <v>27</v>
      </c>
      <c r="M1821" s="176" t="b">
        <f t="shared" si="202"/>
        <v>1</v>
      </c>
      <c r="N1821" s="176">
        <f t="shared" si="205"/>
        <v>0</v>
      </c>
      <c r="O1821" s="176"/>
    </row>
    <row r="1822" spans="1:15" x14ac:dyDescent="0.25">
      <c r="A1822" s="176">
        <f t="shared" si="199"/>
        <v>2822</v>
      </c>
      <c r="B1822" s="176" t="str">
        <f t="shared" si="204"/>
        <v>PZT&lt;848&gt;</v>
      </c>
      <c r="C1822" s="176" t="str">
        <f t="shared" si="203"/>
        <v>PZT&lt;848&gt;</v>
      </c>
      <c r="D1822" s="174" t="s">
        <v>2813</v>
      </c>
      <c r="E1822" s="174">
        <v>3515.52</v>
      </c>
      <c r="F1822" s="174">
        <v>2413</v>
      </c>
      <c r="G1822" s="174">
        <v>2500</v>
      </c>
      <c r="H1822" s="174">
        <v>50</v>
      </c>
      <c r="I1822" s="174">
        <v>50</v>
      </c>
      <c r="K1822" s="176">
        <f t="shared" si="200"/>
        <v>22</v>
      </c>
      <c r="L1822" s="176">
        <f t="shared" si="201"/>
        <v>28</v>
      </c>
      <c r="M1822" s="176" t="b">
        <f t="shared" si="202"/>
        <v>1</v>
      </c>
      <c r="N1822" s="176">
        <f t="shared" si="205"/>
        <v>0</v>
      </c>
      <c r="O1822" s="176"/>
    </row>
    <row r="1823" spans="1:15" x14ac:dyDescent="0.25">
      <c r="A1823" s="176">
        <f t="shared" si="199"/>
        <v>2922</v>
      </c>
      <c r="B1823" s="176" t="str">
        <f t="shared" si="204"/>
        <v>PZT&lt;880&gt;</v>
      </c>
      <c r="C1823" s="176" t="str">
        <f t="shared" si="203"/>
        <v>PZT&lt;880&gt;</v>
      </c>
      <c r="D1823" s="174" t="s">
        <v>2814</v>
      </c>
      <c r="E1823" s="174">
        <v>3515.52</v>
      </c>
      <c r="F1823" s="174">
        <v>2237</v>
      </c>
      <c r="G1823" s="174">
        <v>2500</v>
      </c>
      <c r="H1823" s="174">
        <v>50</v>
      </c>
      <c r="I1823" s="174">
        <v>50</v>
      </c>
      <c r="K1823" s="176">
        <f t="shared" si="200"/>
        <v>22</v>
      </c>
      <c r="L1823" s="176">
        <f t="shared" si="201"/>
        <v>29</v>
      </c>
      <c r="M1823" s="176" t="b">
        <f t="shared" si="202"/>
        <v>1</v>
      </c>
      <c r="N1823" s="176">
        <f t="shared" si="205"/>
        <v>0</v>
      </c>
      <c r="O1823" s="176"/>
    </row>
    <row r="1824" spans="1:15" x14ac:dyDescent="0.25">
      <c r="A1824" s="176">
        <f t="shared" si="199"/>
        <v>3022</v>
      </c>
      <c r="B1824" s="176" t="str">
        <f t="shared" si="204"/>
        <v>PZT&lt;912&gt;</v>
      </c>
      <c r="C1824" s="176" t="str">
        <f t="shared" si="203"/>
        <v>PZT&lt;912&gt;</v>
      </c>
      <c r="D1824" s="174" t="s">
        <v>2815</v>
      </c>
      <c r="E1824" s="174">
        <v>3515.52</v>
      </c>
      <c r="F1824" s="174">
        <v>2061</v>
      </c>
      <c r="G1824" s="174">
        <v>2500</v>
      </c>
      <c r="H1824" s="174">
        <v>50</v>
      </c>
      <c r="I1824" s="174">
        <v>50</v>
      </c>
      <c r="K1824" s="176">
        <f t="shared" si="200"/>
        <v>22</v>
      </c>
      <c r="L1824" s="176">
        <f t="shared" si="201"/>
        <v>30</v>
      </c>
      <c r="M1824" s="176" t="b">
        <f t="shared" si="202"/>
        <v>1</v>
      </c>
      <c r="N1824" s="176">
        <f t="shared" si="205"/>
        <v>0</v>
      </c>
      <c r="O1824" s="176"/>
    </row>
    <row r="1825" spans="1:15" x14ac:dyDescent="0.25">
      <c r="A1825" s="176">
        <f t="shared" si="199"/>
        <v>3122</v>
      </c>
      <c r="B1825" s="176" t="str">
        <f t="shared" si="204"/>
        <v>PZT&lt;944&gt;</v>
      </c>
      <c r="C1825" s="176" t="str">
        <f t="shared" si="203"/>
        <v>PZT&lt;944&gt;</v>
      </c>
      <c r="D1825" s="174" t="s">
        <v>2816</v>
      </c>
      <c r="E1825" s="174">
        <v>3515.52</v>
      </c>
      <c r="F1825" s="174">
        <v>1885</v>
      </c>
      <c r="G1825" s="174">
        <v>2500</v>
      </c>
      <c r="H1825" s="174">
        <v>50</v>
      </c>
      <c r="I1825" s="174">
        <v>50</v>
      </c>
      <c r="K1825" s="176">
        <f t="shared" si="200"/>
        <v>22</v>
      </c>
      <c r="L1825" s="176">
        <f t="shared" si="201"/>
        <v>31</v>
      </c>
      <c r="M1825" s="176" t="b">
        <f t="shared" si="202"/>
        <v>1</v>
      </c>
      <c r="N1825" s="176">
        <f t="shared" si="205"/>
        <v>0</v>
      </c>
      <c r="O1825" s="176"/>
    </row>
    <row r="1826" spans="1:15" x14ac:dyDescent="0.25">
      <c r="A1826" s="176">
        <f t="shared" si="199"/>
        <v>3222</v>
      </c>
      <c r="B1826" s="176" t="str">
        <f t="shared" si="204"/>
        <v>PZT&lt;976&gt;</v>
      </c>
      <c r="C1826" s="176" t="str">
        <f t="shared" si="203"/>
        <v>PZT&lt;976&gt;</v>
      </c>
      <c r="D1826" s="174" t="s">
        <v>2817</v>
      </c>
      <c r="E1826" s="174">
        <v>3515.52</v>
      </c>
      <c r="F1826" s="174">
        <v>1709</v>
      </c>
      <c r="G1826" s="174">
        <v>2500</v>
      </c>
      <c r="H1826" s="174">
        <v>50</v>
      </c>
      <c r="I1826" s="174">
        <v>50</v>
      </c>
      <c r="K1826" s="176">
        <f t="shared" si="200"/>
        <v>22</v>
      </c>
      <c r="L1826" s="176">
        <f t="shared" si="201"/>
        <v>32</v>
      </c>
      <c r="M1826" s="176" t="b">
        <f t="shared" si="202"/>
        <v>1</v>
      </c>
      <c r="N1826" s="176">
        <f t="shared" si="205"/>
        <v>0</v>
      </c>
      <c r="O1826" s="176"/>
    </row>
    <row r="1827" spans="1:15" x14ac:dyDescent="0.25">
      <c r="A1827" s="176">
        <f t="shared" si="199"/>
        <v>3322</v>
      </c>
      <c r="B1827" s="176" t="str">
        <f t="shared" si="204"/>
        <v>PZT&lt;1008&gt;</v>
      </c>
      <c r="C1827" s="176" t="str">
        <f t="shared" si="203"/>
        <v>PZT&lt;1008&gt;</v>
      </c>
      <c r="D1827" s="174" t="s">
        <v>2818</v>
      </c>
      <c r="E1827" s="174">
        <v>3515.52</v>
      </c>
      <c r="F1827" s="174">
        <v>1533</v>
      </c>
      <c r="G1827" s="174">
        <v>2500</v>
      </c>
      <c r="H1827" s="174">
        <v>50</v>
      </c>
      <c r="I1827" s="174">
        <v>50</v>
      </c>
      <c r="K1827" s="176">
        <f t="shared" si="200"/>
        <v>22</v>
      </c>
      <c r="L1827" s="176">
        <f t="shared" si="201"/>
        <v>33</v>
      </c>
      <c r="M1827" s="176" t="b">
        <f t="shared" si="202"/>
        <v>1</v>
      </c>
      <c r="N1827" s="176">
        <f t="shared" si="205"/>
        <v>0</v>
      </c>
      <c r="O1827" s="176"/>
    </row>
    <row r="1828" spans="1:15" x14ac:dyDescent="0.25">
      <c r="A1828" s="176">
        <f t="shared" si="199"/>
        <v>3422</v>
      </c>
      <c r="B1828" s="176" t="str">
        <f t="shared" si="204"/>
        <v>NOCON</v>
      </c>
      <c r="C1828" s="176" t="str">
        <f t="shared" si="203"/>
        <v>NOCON</v>
      </c>
      <c r="D1828" s="174" t="s">
        <v>1396</v>
      </c>
      <c r="E1828" s="174">
        <v>3515.52</v>
      </c>
      <c r="F1828" s="174">
        <v>1357</v>
      </c>
      <c r="G1828" s="174">
        <v>2500</v>
      </c>
      <c r="H1828" s="174">
        <v>50</v>
      </c>
      <c r="I1828" s="174">
        <v>50</v>
      </c>
      <c r="K1828" s="176">
        <f t="shared" si="200"/>
        <v>22</v>
      </c>
      <c r="L1828" s="176">
        <f t="shared" si="201"/>
        <v>34</v>
      </c>
      <c r="M1828" s="176" t="b">
        <f t="shared" si="202"/>
        <v>1</v>
      </c>
      <c r="N1828" s="176">
        <f t="shared" si="205"/>
        <v>0</v>
      </c>
      <c r="O1828" s="176"/>
    </row>
    <row r="1829" spans="1:15" x14ac:dyDescent="0.25">
      <c r="A1829" s="176">
        <f t="shared" si="199"/>
        <v>3522</v>
      </c>
      <c r="B1829" s="176" t="str">
        <f t="shared" si="204"/>
        <v>NOCON</v>
      </c>
      <c r="C1829" s="176" t="str">
        <f t="shared" si="203"/>
        <v>NOCON</v>
      </c>
      <c r="D1829" s="174" t="s">
        <v>1396</v>
      </c>
      <c r="E1829" s="174">
        <v>3515.52</v>
      </c>
      <c r="F1829" s="174">
        <v>1181</v>
      </c>
      <c r="G1829" s="174">
        <v>2500</v>
      </c>
      <c r="H1829" s="174">
        <v>50</v>
      </c>
      <c r="I1829" s="174">
        <v>50</v>
      </c>
      <c r="K1829" s="176">
        <f t="shared" si="200"/>
        <v>22</v>
      </c>
      <c r="L1829" s="176">
        <f t="shared" si="201"/>
        <v>35</v>
      </c>
      <c r="M1829" s="176" t="b">
        <f t="shared" si="202"/>
        <v>1</v>
      </c>
      <c r="N1829" s="176">
        <f t="shared" si="205"/>
        <v>0</v>
      </c>
      <c r="O1829" s="176"/>
    </row>
    <row r="1830" spans="1:15" x14ac:dyDescent="0.25">
      <c r="A1830" s="176">
        <f t="shared" si="199"/>
        <v>3622</v>
      </c>
      <c r="B1830" s="176" t="str">
        <f t="shared" si="204"/>
        <v>NOCON</v>
      </c>
      <c r="C1830" s="176" t="str">
        <f t="shared" si="203"/>
        <v>NOCON</v>
      </c>
      <c r="D1830" s="174" t="s">
        <v>1396</v>
      </c>
      <c r="E1830" s="174">
        <v>3515.52</v>
      </c>
      <c r="F1830" s="174">
        <v>1005</v>
      </c>
      <c r="G1830" s="174">
        <v>2500</v>
      </c>
      <c r="H1830" s="174">
        <v>50</v>
      </c>
      <c r="I1830" s="174">
        <v>50</v>
      </c>
      <c r="K1830" s="176">
        <f t="shared" si="200"/>
        <v>22</v>
      </c>
      <c r="L1830" s="176">
        <f t="shared" si="201"/>
        <v>36</v>
      </c>
      <c r="M1830" s="176" t="b">
        <f t="shared" si="202"/>
        <v>1</v>
      </c>
      <c r="N1830" s="176">
        <f t="shared" si="205"/>
        <v>0</v>
      </c>
      <c r="O1830" s="176"/>
    </row>
    <row r="1831" spans="1:15" x14ac:dyDescent="0.25">
      <c r="A1831" s="176">
        <f t="shared" si="199"/>
        <v>3722</v>
      </c>
      <c r="B1831" s="176" t="str">
        <f t="shared" si="204"/>
        <v>VSSRX</v>
      </c>
      <c r="C1831" s="176" t="str">
        <f t="shared" si="203"/>
        <v>VSSRX&lt;17&gt;</v>
      </c>
      <c r="D1831" s="174" t="s">
        <v>2819</v>
      </c>
      <c r="E1831" s="174">
        <v>3515.52</v>
      </c>
      <c r="F1831" s="174">
        <v>829</v>
      </c>
      <c r="G1831" s="174">
        <v>2500</v>
      </c>
      <c r="H1831" s="174">
        <v>50</v>
      </c>
      <c r="I1831" s="174">
        <v>50</v>
      </c>
      <c r="K1831" s="176">
        <f t="shared" si="200"/>
        <v>22</v>
      </c>
      <c r="L1831" s="176">
        <f t="shared" si="201"/>
        <v>37</v>
      </c>
      <c r="M1831" s="176" t="b">
        <f t="shared" si="202"/>
        <v>1</v>
      </c>
      <c r="N1831" s="176">
        <f t="shared" si="205"/>
        <v>0</v>
      </c>
      <c r="O1831" s="176"/>
    </row>
    <row r="1832" spans="1:15" x14ac:dyDescent="0.25">
      <c r="A1832" s="176">
        <f t="shared" si="199"/>
        <v>3822</v>
      </c>
      <c r="B1832" s="176" t="str">
        <f t="shared" si="204"/>
        <v>RX_OUT&lt;24&gt;</v>
      </c>
      <c r="C1832" s="176" t="str">
        <f t="shared" si="203"/>
        <v>RX_OUT&lt;24&gt;</v>
      </c>
      <c r="D1832" s="174" t="s">
        <v>2820</v>
      </c>
      <c r="E1832" s="174">
        <v>3515.52</v>
      </c>
      <c r="F1832" s="174">
        <v>653</v>
      </c>
      <c r="G1832" s="174">
        <v>2500</v>
      </c>
      <c r="H1832" s="174">
        <v>50</v>
      </c>
      <c r="I1832" s="174">
        <v>50</v>
      </c>
      <c r="K1832" s="176">
        <f t="shared" si="200"/>
        <v>22</v>
      </c>
      <c r="L1832" s="176">
        <f t="shared" si="201"/>
        <v>38</v>
      </c>
      <c r="M1832" s="176" t="b">
        <f t="shared" si="202"/>
        <v>1</v>
      </c>
      <c r="N1832" s="176">
        <f t="shared" si="205"/>
        <v>0</v>
      </c>
      <c r="O1832" s="176"/>
    </row>
    <row r="1833" spans="1:15" x14ac:dyDescent="0.25">
      <c r="A1833" s="176">
        <f t="shared" si="199"/>
        <v>3922</v>
      </c>
      <c r="B1833" s="176" t="str">
        <f t="shared" si="204"/>
        <v>VSSBUF</v>
      </c>
      <c r="C1833" s="176" t="str">
        <f t="shared" si="203"/>
        <v>VSSBUF&lt;8&gt;</v>
      </c>
      <c r="D1833" s="174" t="s">
        <v>2821</v>
      </c>
      <c r="E1833" s="174">
        <v>3515.52</v>
      </c>
      <c r="F1833" s="174">
        <v>477</v>
      </c>
      <c r="G1833" s="174">
        <v>2500</v>
      </c>
      <c r="H1833" s="174">
        <v>50</v>
      </c>
      <c r="I1833" s="174">
        <v>50</v>
      </c>
      <c r="K1833" s="176">
        <f t="shared" si="200"/>
        <v>22</v>
      </c>
      <c r="L1833" s="176">
        <f t="shared" si="201"/>
        <v>39</v>
      </c>
      <c r="M1833" s="176" t="b">
        <f t="shared" si="202"/>
        <v>1</v>
      </c>
      <c r="N1833" s="176">
        <f t="shared" si="205"/>
        <v>0</v>
      </c>
      <c r="O1833" s="176"/>
    </row>
    <row r="1834" spans="1:15" x14ac:dyDescent="0.25">
      <c r="A1834" s="176">
        <f t="shared" si="199"/>
        <v>4022</v>
      </c>
      <c r="B1834" s="176" t="str">
        <f t="shared" si="204"/>
        <v>RX_OUT&lt;56&gt;</v>
      </c>
      <c r="C1834" s="176" t="str">
        <f t="shared" si="203"/>
        <v>RX_OUT&lt;56&gt;</v>
      </c>
      <c r="D1834" s="174" t="s">
        <v>2822</v>
      </c>
      <c r="E1834" s="174">
        <v>3515.52</v>
      </c>
      <c r="F1834" s="174">
        <v>301</v>
      </c>
      <c r="G1834" s="174">
        <v>2500</v>
      </c>
      <c r="H1834" s="174">
        <v>50</v>
      </c>
      <c r="I1834" s="174">
        <v>50</v>
      </c>
      <c r="K1834" s="176">
        <f t="shared" si="200"/>
        <v>22</v>
      </c>
      <c r="L1834" s="176">
        <f t="shared" si="201"/>
        <v>40</v>
      </c>
      <c r="M1834" s="176" t="b">
        <f t="shared" si="202"/>
        <v>1</v>
      </c>
      <c r="N1834" s="176">
        <f t="shared" si="205"/>
        <v>0</v>
      </c>
      <c r="O1834" s="176"/>
    </row>
    <row r="1835" spans="1:15" x14ac:dyDescent="0.25">
      <c r="A1835" s="176">
        <f t="shared" si="199"/>
        <v>4122</v>
      </c>
      <c r="B1835" s="176" t="str">
        <f t="shared" si="204"/>
        <v>VSSRX</v>
      </c>
      <c r="C1835" s="176" t="str">
        <f t="shared" si="203"/>
        <v>VSSRX&lt;50&gt;</v>
      </c>
      <c r="D1835" s="174" t="s">
        <v>2823</v>
      </c>
      <c r="E1835" s="174">
        <v>3515.52</v>
      </c>
      <c r="F1835" s="174">
        <v>125</v>
      </c>
      <c r="G1835" s="174">
        <v>2500</v>
      </c>
      <c r="H1835" s="174">
        <v>50</v>
      </c>
      <c r="I1835" s="174">
        <v>50</v>
      </c>
      <c r="K1835" s="176">
        <f t="shared" si="200"/>
        <v>22</v>
      </c>
      <c r="L1835" s="176">
        <f t="shared" si="201"/>
        <v>41</v>
      </c>
      <c r="M1835" s="176" t="b">
        <f t="shared" si="202"/>
        <v>1</v>
      </c>
      <c r="N1835" s="176">
        <f t="shared" si="205"/>
        <v>0</v>
      </c>
      <c r="O1835" s="176"/>
    </row>
    <row r="1836" spans="1:15" x14ac:dyDescent="0.25">
      <c r="A1836" s="176">
        <f t="shared" si="199"/>
        <v>2421</v>
      </c>
      <c r="B1836" s="176" t="str">
        <f t="shared" si="204"/>
        <v>VSSHV</v>
      </c>
      <c r="C1836" s="176" t="str">
        <f t="shared" si="203"/>
        <v>VSSHV&lt;112&gt;</v>
      </c>
      <c r="D1836" s="174" t="s">
        <v>2824</v>
      </c>
      <c r="E1836" s="174">
        <v>3365.52</v>
      </c>
      <c r="F1836" s="174">
        <v>3117</v>
      </c>
      <c r="G1836" s="174">
        <v>2500</v>
      </c>
      <c r="H1836" s="174">
        <v>50</v>
      </c>
      <c r="I1836" s="174">
        <v>50</v>
      </c>
      <c r="K1836" s="176">
        <f t="shared" si="200"/>
        <v>21</v>
      </c>
      <c r="L1836" s="176">
        <f t="shared" si="201"/>
        <v>24</v>
      </c>
      <c r="M1836" s="176" t="b">
        <f t="shared" si="202"/>
        <v>1</v>
      </c>
      <c r="N1836" s="176">
        <f t="shared" si="205"/>
        <v>0</v>
      </c>
      <c r="O1836" s="176"/>
    </row>
    <row r="1837" spans="1:15" x14ac:dyDescent="0.25">
      <c r="A1837" s="176">
        <f t="shared" si="199"/>
        <v>2521</v>
      </c>
      <c r="B1837" s="176" t="str">
        <f t="shared" si="204"/>
        <v>VSSHV</v>
      </c>
      <c r="C1837" s="176" t="str">
        <f t="shared" si="203"/>
        <v>VSSHV&lt;117&gt;</v>
      </c>
      <c r="D1837" s="174" t="s">
        <v>2825</v>
      </c>
      <c r="E1837" s="174">
        <v>3365.52</v>
      </c>
      <c r="F1837" s="174">
        <v>2941</v>
      </c>
      <c r="G1837" s="174">
        <v>2500</v>
      </c>
      <c r="H1837" s="174">
        <v>50</v>
      </c>
      <c r="I1837" s="174">
        <v>50</v>
      </c>
      <c r="K1837" s="176">
        <f t="shared" si="200"/>
        <v>21</v>
      </c>
      <c r="L1837" s="176">
        <f t="shared" si="201"/>
        <v>25</v>
      </c>
      <c r="M1837" s="176" t="b">
        <f t="shared" si="202"/>
        <v>1</v>
      </c>
      <c r="N1837" s="176">
        <f t="shared" si="205"/>
        <v>0</v>
      </c>
      <c r="O1837" s="176"/>
    </row>
    <row r="1838" spans="1:15" x14ac:dyDescent="0.25">
      <c r="A1838" s="176">
        <f t="shared" si="199"/>
        <v>2621</v>
      </c>
      <c r="B1838" s="176" t="str">
        <f t="shared" si="204"/>
        <v>VSSHV</v>
      </c>
      <c r="C1838" s="176" t="str">
        <f t="shared" si="203"/>
        <v>VSSHV&lt;122&gt;</v>
      </c>
      <c r="D1838" s="174" t="s">
        <v>2826</v>
      </c>
      <c r="E1838" s="174">
        <v>3365.52</v>
      </c>
      <c r="F1838" s="174">
        <v>2765</v>
      </c>
      <c r="G1838" s="174">
        <v>2500</v>
      </c>
      <c r="H1838" s="174">
        <v>50</v>
      </c>
      <c r="I1838" s="174">
        <v>50</v>
      </c>
      <c r="K1838" s="176">
        <f t="shared" si="200"/>
        <v>21</v>
      </c>
      <c r="L1838" s="176">
        <f t="shared" si="201"/>
        <v>26</v>
      </c>
      <c r="M1838" s="176" t="b">
        <f t="shared" si="202"/>
        <v>1</v>
      </c>
      <c r="N1838" s="176">
        <f t="shared" si="205"/>
        <v>0</v>
      </c>
      <c r="O1838" s="176"/>
    </row>
    <row r="1839" spans="1:15" x14ac:dyDescent="0.25">
      <c r="A1839" s="176">
        <f t="shared" si="199"/>
        <v>2721</v>
      </c>
      <c r="B1839" s="176" t="str">
        <f t="shared" si="204"/>
        <v>VSSHV</v>
      </c>
      <c r="C1839" s="176" t="str">
        <f t="shared" si="203"/>
        <v>VSSHV&lt;127&gt;</v>
      </c>
      <c r="D1839" s="174" t="s">
        <v>2827</v>
      </c>
      <c r="E1839" s="174">
        <v>3365.52</v>
      </c>
      <c r="F1839" s="174">
        <v>2589</v>
      </c>
      <c r="G1839" s="174">
        <v>2500</v>
      </c>
      <c r="H1839" s="174">
        <v>50</v>
      </c>
      <c r="I1839" s="174">
        <v>50</v>
      </c>
      <c r="K1839" s="176">
        <f t="shared" si="200"/>
        <v>21</v>
      </c>
      <c r="L1839" s="176">
        <f t="shared" si="201"/>
        <v>27</v>
      </c>
      <c r="M1839" s="176" t="b">
        <f t="shared" si="202"/>
        <v>1</v>
      </c>
      <c r="N1839" s="176">
        <f t="shared" si="205"/>
        <v>0</v>
      </c>
      <c r="O1839" s="176"/>
    </row>
    <row r="1840" spans="1:15" x14ac:dyDescent="0.25">
      <c r="A1840" s="176">
        <f t="shared" si="199"/>
        <v>2821</v>
      </c>
      <c r="B1840" s="176" t="str">
        <f t="shared" si="204"/>
        <v>VSSHV</v>
      </c>
      <c r="C1840" s="176" t="str">
        <f t="shared" si="203"/>
        <v>VSSHV&lt;132&gt;</v>
      </c>
      <c r="D1840" s="174" t="s">
        <v>2828</v>
      </c>
      <c r="E1840" s="174">
        <v>3365.52</v>
      </c>
      <c r="F1840" s="174">
        <v>2413</v>
      </c>
      <c r="G1840" s="174">
        <v>2500</v>
      </c>
      <c r="H1840" s="174">
        <v>50</v>
      </c>
      <c r="I1840" s="174">
        <v>50</v>
      </c>
      <c r="K1840" s="176">
        <f t="shared" si="200"/>
        <v>21</v>
      </c>
      <c r="L1840" s="176">
        <f t="shared" si="201"/>
        <v>28</v>
      </c>
      <c r="M1840" s="176" t="b">
        <f t="shared" si="202"/>
        <v>1</v>
      </c>
      <c r="N1840" s="176">
        <f t="shared" si="205"/>
        <v>0</v>
      </c>
      <c r="O1840" s="176"/>
    </row>
    <row r="1841" spans="1:15" x14ac:dyDescent="0.25">
      <c r="A1841" s="176">
        <f t="shared" si="199"/>
        <v>2921</v>
      </c>
      <c r="B1841" s="176" t="str">
        <f t="shared" si="204"/>
        <v>VSSHV</v>
      </c>
      <c r="C1841" s="176" t="str">
        <f t="shared" si="203"/>
        <v>VSSHV&lt;137&gt;</v>
      </c>
      <c r="D1841" s="174" t="s">
        <v>2829</v>
      </c>
      <c r="E1841" s="174">
        <v>3365.52</v>
      </c>
      <c r="F1841" s="174">
        <v>2237</v>
      </c>
      <c r="G1841" s="174">
        <v>2500</v>
      </c>
      <c r="H1841" s="174">
        <v>50</v>
      </c>
      <c r="I1841" s="174">
        <v>50</v>
      </c>
      <c r="K1841" s="176">
        <f t="shared" si="200"/>
        <v>21</v>
      </c>
      <c r="L1841" s="176">
        <f t="shared" si="201"/>
        <v>29</v>
      </c>
      <c r="M1841" s="176" t="b">
        <f t="shared" si="202"/>
        <v>1</v>
      </c>
      <c r="N1841" s="176">
        <f t="shared" si="205"/>
        <v>0</v>
      </c>
      <c r="O1841" s="176"/>
    </row>
    <row r="1842" spans="1:15" x14ac:dyDescent="0.25">
      <c r="A1842" s="176">
        <f t="shared" si="199"/>
        <v>3021</v>
      </c>
      <c r="B1842" s="176" t="str">
        <f t="shared" si="204"/>
        <v>VSSHV</v>
      </c>
      <c r="C1842" s="176" t="str">
        <f t="shared" si="203"/>
        <v>VSSHV&lt;142&gt;</v>
      </c>
      <c r="D1842" s="174" t="s">
        <v>2830</v>
      </c>
      <c r="E1842" s="174">
        <v>3365.52</v>
      </c>
      <c r="F1842" s="174">
        <v>2061</v>
      </c>
      <c r="G1842" s="174">
        <v>2500</v>
      </c>
      <c r="H1842" s="174">
        <v>50</v>
      </c>
      <c r="I1842" s="174">
        <v>50</v>
      </c>
      <c r="K1842" s="176">
        <f t="shared" si="200"/>
        <v>21</v>
      </c>
      <c r="L1842" s="176">
        <f t="shared" si="201"/>
        <v>30</v>
      </c>
      <c r="M1842" s="176" t="b">
        <f t="shared" si="202"/>
        <v>1</v>
      </c>
      <c r="N1842" s="176">
        <f t="shared" si="205"/>
        <v>0</v>
      </c>
      <c r="O1842" s="176"/>
    </row>
    <row r="1843" spans="1:15" x14ac:dyDescent="0.25">
      <c r="A1843" s="176">
        <f t="shared" si="199"/>
        <v>3121</v>
      </c>
      <c r="B1843" s="176" t="str">
        <f t="shared" si="204"/>
        <v>VSSHV</v>
      </c>
      <c r="C1843" s="176" t="str">
        <f t="shared" si="203"/>
        <v>VSSHV&lt;147&gt;</v>
      </c>
      <c r="D1843" s="174" t="s">
        <v>2831</v>
      </c>
      <c r="E1843" s="174">
        <v>3365.52</v>
      </c>
      <c r="F1843" s="174">
        <v>1885</v>
      </c>
      <c r="G1843" s="174">
        <v>2500</v>
      </c>
      <c r="H1843" s="174">
        <v>50</v>
      </c>
      <c r="I1843" s="174">
        <v>50</v>
      </c>
      <c r="K1843" s="176">
        <f t="shared" si="200"/>
        <v>21</v>
      </c>
      <c r="L1843" s="176">
        <f t="shared" si="201"/>
        <v>31</v>
      </c>
      <c r="M1843" s="176" t="b">
        <f t="shared" si="202"/>
        <v>1</v>
      </c>
      <c r="N1843" s="176">
        <f t="shared" si="205"/>
        <v>0</v>
      </c>
      <c r="O1843" s="176"/>
    </row>
    <row r="1844" spans="1:15" x14ac:dyDescent="0.25">
      <c r="A1844" s="176">
        <f t="shared" si="199"/>
        <v>3221</v>
      </c>
      <c r="B1844" s="176" t="str">
        <f t="shared" si="204"/>
        <v>VSSHV</v>
      </c>
      <c r="C1844" s="176" t="str">
        <f t="shared" si="203"/>
        <v>VSSHV&lt;152&gt;</v>
      </c>
      <c r="D1844" s="174" t="s">
        <v>2832</v>
      </c>
      <c r="E1844" s="174">
        <v>3365.52</v>
      </c>
      <c r="F1844" s="174">
        <v>1709</v>
      </c>
      <c r="G1844" s="174">
        <v>2500</v>
      </c>
      <c r="H1844" s="174">
        <v>50</v>
      </c>
      <c r="I1844" s="174">
        <v>50</v>
      </c>
      <c r="K1844" s="176">
        <f t="shared" si="200"/>
        <v>21</v>
      </c>
      <c r="L1844" s="176">
        <f t="shared" si="201"/>
        <v>32</v>
      </c>
      <c r="M1844" s="176" t="b">
        <f t="shared" si="202"/>
        <v>1</v>
      </c>
      <c r="N1844" s="176">
        <f t="shared" si="205"/>
        <v>0</v>
      </c>
      <c r="O1844" s="176"/>
    </row>
    <row r="1845" spans="1:15" x14ac:dyDescent="0.25">
      <c r="A1845" s="176">
        <f t="shared" si="199"/>
        <v>3321</v>
      </c>
      <c r="B1845" s="176" t="str">
        <f t="shared" si="204"/>
        <v>VSSHV</v>
      </c>
      <c r="C1845" s="176" t="str">
        <f t="shared" si="203"/>
        <v>VSSHV&lt;157&gt;</v>
      </c>
      <c r="D1845" s="174" t="s">
        <v>2833</v>
      </c>
      <c r="E1845" s="174">
        <v>3365.52</v>
      </c>
      <c r="F1845" s="174">
        <v>1533</v>
      </c>
      <c r="G1845" s="174">
        <v>2500</v>
      </c>
      <c r="H1845" s="174">
        <v>50</v>
      </c>
      <c r="I1845" s="174">
        <v>50</v>
      </c>
      <c r="K1845" s="176">
        <f t="shared" si="200"/>
        <v>21</v>
      </c>
      <c r="L1845" s="176">
        <f t="shared" si="201"/>
        <v>33</v>
      </c>
      <c r="M1845" s="176" t="b">
        <f t="shared" si="202"/>
        <v>1</v>
      </c>
      <c r="N1845" s="176">
        <f t="shared" si="205"/>
        <v>0</v>
      </c>
      <c r="O1845" s="176"/>
    </row>
    <row r="1846" spans="1:15" x14ac:dyDescent="0.25">
      <c r="A1846" s="176">
        <f t="shared" si="199"/>
        <v>3421</v>
      </c>
      <c r="B1846" s="176" t="str">
        <f t="shared" si="204"/>
        <v>NOCON</v>
      </c>
      <c r="C1846" s="176" t="str">
        <f t="shared" si="203"/>
        <v>NOCON</v>
      </c>
      <c r="D1846" s="174" t="s">
        <v>1396</v>
      </c>
      <c r="E1846" s="174">
        <v>3365.52</v>
      </c>
      <c r="F1846" s="174">
        <v>1357</v>
      </c>
      <c r="G1846" s="174">
        <v>2500</v>
      </c>
      <c r="H1846" s="174">
        <v>50</v>
      </c>
      <c r="I1846" s="174">
        <v>50</v>
      </c>
      <c r="K1846" s="176">
        <f t="shared" si="200"/>
        <v>21</v>
      </c>
      <c r="L1846" s="176">
        <f t="shared" si="201"/>
        <v>34</v>
      </c>
      <c r="M1846" s="176" t="b">
        <f t="shared" si="202"/>
        <v>1</v>
      </c>
      <c r="N1846" s="176">
        <f t="shared" si="205"/>
        <v>0</v>
      </c>
      <c r="O1846" s="176"/>
    </row>
    <row r="1847" spans="1:15" x14ac:dyDescent="0.25">
      <c r="A1847" s="176">
        <f t="shared" si="199"/>
        <v>3521</v>
      </c>
      <c r="B1847" s="176" t="str">
        <f t="shared" si="204"/>
        <v>NOCON</v>
      </c>
      <c r="C1847" s="176" t="str">
        <f t="shared" si="203"/>
        <v>NOCON</v>
      </c>
      <c r="D1847" s="174" t="s">
        <v>1396</v>
      </c>
      <c r="E1847" s="174">
        <v>3365.52</v>
      </c>
      <c r="F1847" s="174">
        <v>1181</v>
      </c>
      <c r="G1847" s="174">
        <v>2500</v>
      </c>
      <c r="H1847" s="174">
        <v>50</v>
      </c>
      <c r="I1847" s="174">
        <v>50</v>
      </c>
      <c r="K1847" s="176">
        <f t="shared" si="200"/>
        <v>21</v>
      </c>
      <c r="L1847" s="176">
        <f t="shared" si="201"/>
        <v>35</v>
      </c>
      <c r="M1847" s="176" t="b">
        <f t="shared" si="202"/>
        <v>1</v>
      </c>
      <c r="N1847" s="176">
        <f t="shared" si="205"/>
        <v>0</v>
      </c>
      <c r="O1847" s="176"/>
    </row>
    <row r="1848" spans="1:15" x14ac:dyDescent="0.25">
      <c r="A1848" s="176">
        <f t="shared" si="199"/>
        <v>3621</v>
      </c>
      <c r="B1848" s="176" t="str">
        <f t="shared" si="204"/>
        <v>NOCON</v>
      </c>
      <c r="C1848" s="176" t="str">
        <f t="shared" si="203"/>
        <v>NOCON</v>
      </c>
      <c r="D1848" s="174" t="s">
        <v>1396</v>
      </c>
      <c r="E1848" s="174">
        <v>3365.52</v>
      </c>
      <c r="F1848" s="174">
        <v>1005</v>
      </c>
      <c r="G1848" s="174">
        <v>2500</v>
      </c>
      <c r="H1848" s="174">
        <v>50</v>
      </c>
      <c r="I1848" s="174">
        <v>50</v>
      </c>
      <c r="K1848" s="176">
        <f t="shared" si="200"/>
        <v>21</v>
      </c>
      <c r="L1848" s="176">
        <f t="shared" si="201"/>
        <v>36</v>
      </c>
      <c r="M1848" s="176" t="b">
        <f t="shared" si="202"/>
        <v>1</v>
      </c>
      <c r="N1848" s="176">
        <f t="shared" si="205"/>
        <v>0</v>
      </c>
      <c r="O1848" s="176"/>
    </row>
    <row r="1849" spans="1:15" x14ac:dyDescent="0.25">
      <c r="A1849" s="176">
        <f t="shared" si="199"/>
        <v>3721</v>
      </c>
      <c r="B1849" s="176" t="str">
        <f t="shared" si="204"/>
        <v>VSSRX</v>
      </c>
      <c r="C1849" s="176" t="str">
        <f t="shared" si="203"/>
        <v>VSSRX&lt;16&gt;</v>
      </c>
      <c r="D1849" s="174" t="s">
        <v>2834</v>
      </c>
      <c r="E1849" s="174">
        <v>3365.52</v>
      </c>
      <c r="F1849" s="174">
        <v>829</v>
      </c>
      <c r="G1849" s="174">
        <v>2500</v>
      </c>
      <c r="H1849" s="174">
        <v>50</v>
      </c>
      <c r="I1849" s="174">
        <v>50</v>
      </c>
      <c r="K1849" s="176">
        <f t="shared" si="200"/>
        <v>21</v>
      </c>
      <c r="L1849" s="176">
        <f t="shared" si="201"/>
        <v>37</v>
      </c>
      <c r="M1849" s="176" t="b">
        <f t="shared" si="202"/>
        <v>1</v>
      </c>
      <c r="N1849" s="176">
        <f t="shared" si="205"/>
        <v>0</v>
      </c>
      <c r="O1849" s="176"/>
    </row>
    <row r="1850" spans="1:15" x14ac:dyDescent="0.25">
      <c r="A1850" s="176">
        <f t="shared" si="199"/>
        <v>3821</v>
      </c>
      <c r="B1850" s="176" t="str">
        <f t="shared" si="204"/>
        <v>RX_OUT&lt;7&gt;</v>
      </c>
      <c r="C1850" s="176" t="str">
        <f t="shared" si="203"/>
        <v>RX_OUT&lt;7&gt;</v>
      </c>
      <c r="D1850" s="174" t="s">
        <v>2835</v>
      </c>
      <c r="E1850" s="174">
        <v>3365.52</v>
      </c>
      <c r="F1850" s="174">
        <v>653</v>
      </c>
      <c r="G1850" s="174">
        <v>2500</v>
      </c>
      <c r="H1850" s="174">
        <v>50</v>
      </c>
      <c r="I1850" s="174">
        <v>50</v>
      </c>
      <c r="K1850" s="176">
        <f t="shared" si="200"/>
        <v>21</v>
      </c>
      <c r="L1850" s="176">
        <f t="shared" si="201"/>
        <v>38</v>
      </c>
      <c r="M1850" s="176" t="b">
        <f t="shared" si="202"/>
        <v>1</v>
      </c>
      <c r="N1850" s="176">
        <f t="shared" si="205"/>
        <v>0</v>
      </c>
      <c r="O1850" s="176"/>
    </row>
    <row r="1851" spans="1:15" x14ac:dyDescent="0.25">
      <c r="A1851" s="176">
        <f t="shared" si="199"/>
        <v>3921</v>
      </c>
      <c r="B1851" s="176" t="str">
        <f t="shared" si="204"/>
        <v>VDDBUF</v>
      </c>
      <c r="C1851" s="176" t="str">
        <f t="shared" si="203"/>
        <v>VDDBUF&lt;8&gt;</v>
      </c>
      <c r="D1851" s="174" t="s">
        <v>2836</v>
      </c>
      <c r="E1851" s="174">
        <v>3365.52</v>
      </c>
      <c r="F1851" s="174">
        <v>477</v>
      </c>
      <c r="G1851" s="174">
        <v>2500</v>
      </c>
      <c r="H1851" s="174">
        <v>50</v>
      </c>
      <c r="I1851" s="174">
        <v>50</v>
      </c>
      <c r="K1851" s="176">
        <f t="shared" si="200"/>
        <v>21</v>
      </c>
      <c r="L1851" s="176">
        <f t="shared" si="201"/>
        <v>39</v>
      </c>
      <c r="M1851" s="176" t="b">
        <f t="shared" si="202"/>
        <v>1</v>
      </c>
      <c r="N1851" s="176">
        <f t="shared" si="205"/>
        <v>0</v>
      </c>
      <c r="O1851" s="176"/>
    </row>
    <row r="1852" spans="1:15" x14ac:dyDescent="0.25">
      <c r="A1852" s="176">
        <f t="shared" si="199"/>
        <v>4021</v>
      </c>
      <c r="B1852" s="176" t="str">
        <f t="shared" si="204"/>
        <v>RX_OUT&lt;39&gt;</v>
      </c>
      <c r="C1852" s="176" t="str">
        <f t="shared" si="203"/>
        <v>RX_OUT&lt;39&gt;</v>
      </c>
      <c r="D1852" s="174" t="s">
        <v>2837</v>
      </c>
      <c r="E1852" s="174">
        <v>3365.52</v>
      </c>
      <c r="F1852" s="174">
        <v>301</v>
      </c>
      <c r="G1852" s="174">
        <v>2500</v>
      </c>
      <c r="H1852" s="174">
        <v>50</v>
      </c>
      <c r="I1852" s="174">
        <v>50</v>
      </c>
      <c r="K1852" s="176">
        <f t="shared" si="200"/>
        <v>21</v>
      </c>
      <c r="L1852" s="176">
        <f t="shared" si="201"/>
        <v>40</v>
      </c>
      <c r="M1852" s="176" t="b">
        <f t="shared" si="202"/>
        <v>1</v>
      </c>
      <c r="N1852" s="176">
        <f t="shared" si="205"/>
        <v>0</v>
      </c>
      <c r="O1852" s="176"/>
    </row>
    <row r="1853" spans="1:15" x14ac:dyDescent="0.25">
      <c r="A1853" s="176">
        <f t="shared" si="199"/>
        <v>4121</v>
      </c>
      <c r="B1853" s="176" t="str">
        <f t="shared" si="204"/>
        <v>VSSRX</v>
      </c>
      <c r="C1853" s="176" t="str">
        <f t="shared" si="203"/>
        <v>VSSRX&lt;49&gt;</v>
      </c>
      <c r="D1853" s="174" t="s">
        <v>2838</v>
      </c>
      <c r="E1853" s="174">
        <v>3365.52</v>
      </c>
      <c r="F1853" s="174">
        <v>125</v>
      </c>
      <c r="G1853" s="174">
        <v>2500</v>
      </c>
      <c r="H1853" s="174">
        <v>50</v>
      </c>
      <c r="I1853" s="174">
        <v>50</v>
      </c>
      <c r="K1853" s="176">
        <f t="shared" si="200"/>
        <v>21</v>
      </c>
      <c r="L1853" s="176">
        <f t="shared" si="201"/>
        <v>41</v>
      </c>
      <c r="M1853" s="176" t="b">
        <f t="shared" si="202"/>
        <v>1</v>
      </c>
      <c r="N1853" s="176">
        <f t="shared" si="205"/>
        <v>0</v>
      </c>
      <c r="O1853" s="176"/>
    </row>
    <row r="1854" spans="1:15" x14ac:dyDescent="0.25">
      <c r="A1854" s="176">
        <f t="shared" si="199"/>
        <v>2420</v>
      </c>
      <c r="B1854" s="176" t="str">
        <f t="shared" si="204"/>
        <v>PZT&lt;719&gt;</v>
      </c>
      <c r="C1854" s="176" t="str">
        <f t="shared" si="203"/>
        <v>PZT&lt;719&gt;</v>
      </c>
      <c r="D1854" s="174" t="s">
        <v>2839</v>
      </c>
      <c r="E1854" s="174">
        <v>3215.52</v>
      </c>
      <c r="F1854" s="174">
        <v>3117</v>
      </c>
      <c r="G1854" s="174">
        <v>2500</v>
      </c>
      <c r="H1854" s="174">
        <v>50</v>
      </c>
      <c r="I1854" s="174">
        <v>50</v>
      </c>
      <c r="K1854" s="176">
        <f t="shared" si="200"/>
        <v>20</v>
      </c>
      <c r="L1854" s="176">
        <f t="shared" si="201"/>
        <v>24</v>
      </c>
      <c r="M1854" s="176" t="b">
        <f t="shared" si="202"/>
        <v>1</v>
      </c>
      <c r="N1854" s="176">
        <f t="shared" si="205"/>
        <v>0</v>
      </c>
      <c r="O1854" s="176"/>
    </row>
    <row r="1855" spans="1:15" x14ac:dyDescent="0.25">
      <c r="A1855" s="176">
        <f t="shared" si="199"/>
        <v>2520</v>
      </c>
      <c r="B1855" s="176" t="str">
        <f t="shared" si="204"/>
        <v>PZT&lt;751&gt;</v>
      </c>
      <c r="C1855" s="176" t="str">
        <f t="shared" si="203"/>
        <v>PZT&lt;751&gt;</v>
      </c>
      <c r="D1855" s="174" t="s">
        <v>2840</v>
      </c>
      <c r="E1855" s="174">
        <v>3215.52</v>
      </c>
      <c r="F1855" s="174">
        <v>2941</v>
      </c>
      <c r="G1855" s="174">
        <v>2500</v>
      </c>
      <c r="H1855" s="174">
        <v>50</v>
      </c>
      <c r="I1855" s="174">
        <v>50</v>
      </c>
      <c r="K1855" s="176">
        <f t="shared" si="200"/>
        <v>20</v>
      </c>
      <c r="L1855" s="176">
        <f t="shared" si="201"/>
        <v>25</v>
      </c>
      <c r="M1855" s="176" t="b">
        <f t="shared" si="202"/>
        <v>1</v>
      </c>
      <c r="N1855" s="176">
        <f t="shared" si="205"/>
        <v>0</v>
      </c>
      <c r="O1855" s="176"/>
    </row>
    <row r="1856" spans="1:15" x14ac:dyDescent="0.25">
      <c r="A1856" s="176">
        <f t="shared" si="199"/>
        <v>2620</v>
      </c>
      <c r="B1856" s="176" t="str">
        <f t="shared" si="204"/>
        <v>PZT&lt;783&gt;</v>
      </c>
      <c r="C1856" s="176" t="str">
        <f t="shared" si="203"/>
        <v>PZT&lt;783&gt;</v>
      </c>
      <c r="D1856" s="174" t="s">
        <v>2841</v>
      </c>
      <c r="E1856" s="174">
        <v>3215.52</v>
      </c>
      <c r="F1856" s="174">
        <v>2765</v>
      </c>
      <c r="G1856" s="174">
        <v>2500</v>
      </c>
      <c r="H1856" s="174">
        <v>50</v>
      </c>
      <c r="I1856" s="174">
        <v>50</v>
      </c>
      <c r="K1856" s="176">
        <f t="shared" si="200"/>
        <v>20</v>
      </c>
      <c r="L1856" s="176">
        <f t="shared" si="201"/>
        <v>26</v>
      </c>
      <c r="M1856" s="176" t="b">
        <f t="shared" si="202"/>
        <v>1</v>
      </c>
      <c r="N1856" s="176">
        <f t="shared" si="205"/>
        <v>0</v>
      </c>
      <c r="O1856" s="176"/>
    </row>
    <row r="1857" spans="1:15" x14ac:dyDescent="0.25">
      <c r="A1857" s="176">
        <f t="shared" si="199"/>
        <v>2720</v>
      </c>
      <c r="B1857" s="176" t="str">
        <f t="shared" si="204"/>
        <v>PZT&lt;815&gt;</v>
      </c>
      <c r="C1857" s="176" t="str">
        <f t="shared" si="203"/>
        <v>PZT&lt;815&gt;</v>
      </c>
      <c r="D1857" s="174" t="s">
        <v>2842</v>
      </c>
      <c r="E1857" s="174">
        <v>3215.52</v>
      </c>
      <c r="F1857" s="174">
        <v>2589</v>
      </c>
      <c r="G1857" s="174">
        <v>2500</v>
      </c>
      <c r="H1857" s="174">
        <v>50</v>
      </c>
      <c r="I1857" s="174">
        <v>50</v>
      </c>
      <c r="K1857" s="176">
        <f t="shared" si="200"/>
        <v>20</v>
      </c>
      <c r="L1857" s="176">
        <f t="shared" si="201"/>
        <v>27</v>
      </c>
      <c r="M1857" s="176" t="b">
        <f t="shared" si="202"/>
        <v>1</v>
      </c>
      <c r="N1857" s="176">
        <f t="shared" si="205"/>
        <v>0</v>
      </c>
      <c r="O1857" s="176"/>
    </row>
    <row r="1858" spans="1:15" x14ac:dyDescent="0.25">
      <c r="A1858" s="176">
        <f t="shared" si="199"/>
        <v>2820</v>
      </c>
      <c r="B1858" s="176" t="str">
        <f t="shared" si="204"/>
        <v>PZT&lt;847&gt;</v>
      </c>
      <c r="C1858" s="176" t="str">
        <f t="shared" si="203"/>
        <v>PZT&lt;847&gt;</v>
      </c>
      <c r="D1858" s="174" t="s">
        <v>2843</v>
      </c>
      <c r="E1858" s="174">
        <v>3215.52</v>
      </c>
      <c r="F1858" s="174">
        <v>2413</v>
      </c>
      <c r="G1858" s="174">
        <v>2500</v>
      </c>
      <c r="H1858" s="174">
        <v>50</v>
      </c>
      <c r="I1858" s="174">
        <v>50</v>
      </c>
      <c r="K1858" s="176">
        <f t="shared" si="200"/>
        <v>20</v>
      </c>
      <c r="L1858" s="176">
        <f t="shared" si="201"/>
        <v>28</v>
      </c>
      <c r="M1858" s="176" t="b">
        <f t="shared" si="202"/>
        <v>1</v>
      </c>
      <c r="N1858" s="176">
        <f t="shared" si="205"/>
        <v>0</v>
      </c>
      <c r="O1858" s="176"/>
    </row>
    <row r="1859" spans="1:15" x14ac:dyDescent="0.25">
      <c r="A1859" s="176">
        <f t="shared" ref="A1859:A1922" si="206">ROUND(K1859,0)+100*ROUND(L1859,0)</f>
        <v>2920</v>
      </c>
      <c r="B1859" s="176" t="str">
        <f t="shared" si="204"/>
        <v>PZT&lt;879&gt;</v>
      </c>
      <c r="C1859" s="176" t="str">
        <f t="shared" si="203"/>
        <v>PZT&lt;879&gt;</v>
      </c>
      <c r="D1859" s="174" t="s">
        <v>2844</v>
      </c>
      <c r="E1859" s="174">
        <v>3215.52</v>
      </c>
      <c r="F1859" s="174">
        <v>2237</v>
      </c>
      <c r="G1859" s="174">
        <v>2500</v>
      </c>
      <c r="H1859" s="174">
        <v>50</v>
      </c>
      <c r="I1859" s="174">
        <v>50</v>
      </c>
      <c r="K1859" s="176">
        <f t="shared" ref="K1859:K1922" si="207">(E1859-$Q$1)/150</f>
        <v>20</v>
      </c>
      <c r="L1859" s="176">
        <f t="shared" ref="L1859:L1922" si="208">($Q$2-F1859)/176</f>
        <v>29</v>
      </c>
      <c r="M1859" s="176" t="b">
        <f t="shared" ref="M1859:M1922" si="209">N1859&lt;0.000000000001</f>
        <v>1</v>
      </c>
      <c r="N1859" s="176">
        <f t="shared" si="205"/>
        <v>0</v>
      </c>
      <c r="O1859" s="176"/>
    </row>
    <row r="1860" spans="1:15" x14ac:dyDescent="0.25">
      <c r="A1860" s="176">
        <f t="shared" si="206"/>
        <v>3020</v>
      </c>
      <c r="B1860" s="176" t="str">
        <f t="shared" si="204"/>
        <v>PZT&lt;911&gt;</v>
      </c>
      <c r="C1860" s="176" t="str">
        <f t="shared" si="203"/>
        <v>PZT&lt;911&gt;</v>
      </c>
      <c r="D1860" s="174" t="s">
        <v>2845</v>
      </c>
      <c r="E1860" s="174">
        <v>3215.52</v>
      </c>
      <c r="F1860" s="174">
        <v>2061</v>
      </c>
      <c r="G1860" s="174">
        <v>2500</v>
      </c>
      <c r="H1860" s="174">
        <v>50</v>
      </c>
      <c r="I1860" s="174">
        <v>50</v>
      </c>
      <c r="K1860" s="176">
        <f t="shared" si="207"/>
        <v>20</v>
      </c>
      <c r="L1860" s="176">
        <f t="shared" si="208"/>
        <v>30</v>
      </c>
      <c r="M1860" s="176" t="b">
        <f t="shared" si="209"/>
        <v>1</v>
      </c>
      <c r="N1860" s="176">
        <f t="shared" si="205"/>
        <v>0</v>
      </c>
      <c r="O1860" s="176"/>
    </row>
    <row r="1861" spans="1:15" x14ac:dyDescent="0.25">
      <c r="A1861" s="176">
        <f t="shared" si="206"/>
        <v>3120</v>
      </c>
      <c r="B1861" s="176" t="str">
        <f t="shared" si="204"/>
        <v>PZT&lt;943&gt;</v>
      </c>
      <c r="C1861" s="176" t="str">
        <f t="shared" ref="C1861:C1924" si="210">IF(D1861="NO_NAME","NOCON",RIGHT(D1861,LEN(D1861)-2))</f>
        <v>PZT&lt;943&gt;</v>
      </c>
      <c r="D1861" s="174" t="s">
        <v>2846</v>
      </c>
      <c r="E1861" s="174">
        <v>3215.52</v>
      </c>
      <c r="F1861" s="174">
        <v>1885</v>
      </c>
      <c r="G1861" s="174">
        <v>2500</v>
      </c>
      <c r="H1861" s="174">
        <v>50</v>
      </c>
      <c r="I1861" s="174">
        <v>50</v>
      </c>
      <c r="K1861" s="176">
        <f t="shared" si="207"/>
        <v>20</v>
      </c>
      <c r="L1861" s="176">
        <f t="shared" si="208"/>
        <v>31</v>
      </c>
      <c r="M1861" s="176" t="b">
        <f t="shared" si="209"/>
        <v>1</v>
      </c>
      <c r="N1861" s="176">
        <f t="shared" si="205"/>
        <v>0</v>
      </c>
      <c r="O1861" s="176"/>
    </row>
    <row r="1862" spans="1:15" x14ac:dyDescent="0.25">
      <c r="A1862" s="176">
        <f t="shared" si="206"/>
        <v>3220</v>
      </c>
      <c r="B1862" s="176" t="str">
        <f t="shared" si="204"/>
        <v>PZT&lt;975&gt;</v>
      </c>
      <c r="C1862" s="176" t="str">
        <f t="shared" si="210"/>
        <v>PZT&lt;975&gt;</v>
      </c>
      <c r="D1862" s="174" t="s">
        <v>2847</v>
      </c>
      <c r="E1862" s="174">
        <v>3215.52</v>
      </c>
      <c r="F1862" s="174">
        <v>1709</v>
      </c>
      <c r="G1862" s="174">
        <v>2500</v>
      </c>
      <c r="H1862" s="174">
        <v>50</v>
      </c>
      <c r="I1862" s="174">
        <v>50</v>
      </c>
      <c r="K1862" s="176">
        <f t="shared" si="207"/>
        <v>20</v>
      </c>
      <c r="L1862" s="176">
        <f t="shared" si="208"/>
        <v>32</v>
      </c>
      <c r="M1862" s="176" t="b">
        <f t="shared" si="209"/>
        <v>1</v>
      </c>
      <c r="N1862" s="176">
        <f t="shared" si="205"/>
        <v>0</v>
      </c>
      <c r="O1862" s="176"/>
    </row>
    <row r="1863" spans="1:15" x14ac:dyDescent="0.25">
      <c r="A1863" s="176">
        <f t="shared" si="206"/>
        <v>3320</v>
      </c>
      <c r="B1863" s="176" t="str">
        <f t="shared" si="204"/>
        <v>PZT&lt;1007&gt;</v>
      </c>
      <c r="C1863" s="176" t="str">
        <f t="shared" si="210"/>
        <v>PZT&lt;1007&gt;</v>
      </c>
      <c r="D1863" s="174" t="s">
        <v>2848</v>
      </c>
      <c r="E1863" s="174">
        <v>3215.52</v>
      </c>
      <c r="F1863" s="174">
        <v>1533</v>
      </c>
      <c r="G1863" s="174">
        <v>2500</v>
      </c>
      <c r="H1863" s="174">
        <v>50</v>
      </c>
      <c r="I1863" s="174">
        <v>50</v>
      </c>
      <c r="K1863" s="176">
        <f t="shared" si="207"/>
        <v>20</v>
      </c>
      <c r="L1863" s="176">
        <f t="shared" si="208"/>
        <v>33</v>
      </c>
      <c r="M1863" s="176" t="b">
        <f t="shared" si="209"/>
        <v>1</v>
      </c>
      <c r="N1863" s="176">
        <f t="shared" si="205"/>
        <v>0</v>
      </c>
      <c r="O1863" s="176"/>
    </row>
    <row r="1864" spans="1:15" x14ac:dyDescent="0.25">
      <c r="A1864" s="176">
        <f t="shared" si="206"/>
        <v>3420</v>
      </c>
      <c r="B1864" s="176" t="str">
        <f t="shared" si="204"/>
        <v>NOCON</v>
      </c>
      <c r="C1864" s="176" t="str">
        <f t="shared" si="210"/>
        <v>NOCON</v>
      </c>
      <c r="D1864" s="174" t="s">
        <v>1396</v>
      </c>
      <c r="E1864" s="174">
        <v>3215.52</v>
      </c>
      <c r="F1864" s="174">
        <v>1357</v>
      </c>
      <c r="G1864" s="174">
        <v>2500</v>
      </c>
      <c r="H1864" s="174">
        <v>50</v>
      </c>
      <c r="I1864" s="174">
        <v>50</v>
      </c>
      <c r="K1864" s="176">
        <f t="shared" si="207"/>
        <v>20</v>
      </c>
      <c r="L1864" s="176">
        <f t="shared" si="208"/>
        <v>34</v>
      </c>
      <c r="M1864" s="176" t="b">
        <f t="shared" si="209"/>
        <v>1</v>
      </c>
      <c r="N1864" s="176">
        <f t="shared" si="205"/>
        <v>0</v>
      </c>
      <c r="O1864" s="176"/>
    </row>
    <row r="1865" spans="1:15" x14ac:dyDescent="0.25">
      <c r="A1865" s="176">
        <f t="shared" si="206"/>
        <v>3520</v>
      </c>
      <c r="B1865" s="176" t="str">
        <f t="shared" si="204"/>
        <v>NOCON</v>
      </c>
      <c r="C1865" s="176" t="str">
        <f t="shared" si="210"/>
        <v>NOCON</v>
      </c>
      <c r="D1865" s="174" t="s">
        <v>1396</v>
      </c>
      <c r="E1865" s="174">
        <v>3215.52</v>
      </c>
      <c r="F1865" s="174">
        <v>1181</v>
      </c>
      <c r="G1865" s="174">
        <v>2500</v>
      </c>
      <c r="H1865" s="174">
        <v>50</v>
      </c>
      <c r="I1865" s="174">
        <v>50</v>
      </c>
      <c r="K1865" s="176">
        <f t="shared" si="207"/>
        <v>20</v>
      </c>
      <c r="L1865" s="176">
        <f t="shared" si="208"/>
        <v>35</v>
      </c>
      <c r="M1865" s="176" t="b">
        <f t="shared" si="209"/>
        <v>1</v>
      </c>
      <c r="N1865" s="176">
        <f t="shared" si="205"/>
        <v>0</v>
      </c>
      <c r="O1865" s="176"/>
    </row>
    <row r="1866" spans="1:15" x14ac:dyDescent="0.25">
      <c r="A1866" s="176">
        <f t="shared" si="206"/>
        <v>3620</v>
      </c>
      <c r="B1866" s="176" t="str">
        <f t="shared" si="204"/>
        <v>NOCON</v>
      </c>
      <c r="C1866" s="176" t="str">
        <f t="shared" si="210"/>
        <v>NOCON</v>
      </c>
      <c r="D1866" s="174" t="s">
        <v>1396</v>
      </c>
      <c r="E1866" s="174">
        <v>3215.52</v>
      </c>
      <c r="F1866" s="174">
        <v>1005</v>
      </c>
      <c r="G1866" s="174">
        <v>2500</v>
      </c>
      <c r="H1866" s="174">
        <v>50</v>
      </c>
      <c r="I1866" s="174">
        <v>50</v>
      </c>
      <c r="K1866" s="176">
        <f t="shared" si="207"/>
        <v>20</v>
      </c>
      <c r="L1866" s="176">
        <f t="shared" si="208"/>
        <v>36</v>
      </c>
      <c r="M1866" s="176" t="b">
        <f t="shared" si="209"/>
        <v>1</v>
      </c>
      <c r="N1866" s="176">
        <f t="shared" si="205"/>
        <v>0</v>
      </c>
      <c r="O1866" s="176"/>
    </row>
    <row r="1867" spans="1:15" x14ac:dyDescent="0.25">
      <c r="A1867" s="176">
        <f t="shared" si="206"/>
        <v>3720</v>
      </c>
      <c r="B1867" s="176" t="str">
        <f t="shared" si="204"/>
        <v>VSSRX</v>
      </c>
      <c r="C1867" s="176" t="str">
        <f t="shared" si="210"/>
        <v>VSSRX&lt;15&gt;</v>
      </c>
      <c r="D1867" s="174" t="s">
        <v>2849</v>
      </c>
      <c r="E1867" s="174">
        <v>3215.52</v>
      </c>
      <c r="F1867" s="174">
        <v>829</v>
      </c>
      <c r="G1867" s="174">
        <v>2500</v>
      </c>
      <c r="H1867" s="174">
        <v>50</v>
      </c>
      <c r="I1867" s="174">
        <v>50</v>
      </c>
      <c r="K1867" s="176">
        <f t="shared" si="207"/>
        <v>20</v>
      </c>
      <c r="L1867" s="176">
        <f t="shared" si="208"/>
        <v>37</v>
      </c>
      <c r="M1867" s="176" t="b">
        <f t="shared" si="209"/>
        <v>1</v>
      </c>
      <c r="N1867" s="176">
        <f t="shared" si="205"/>
        <v>0</v>
      </c>
      <c r="O1867" s="176"/>
    </row>
    <row r="1868" spans="1:15" x14ac:dyDescent="0.25">
      <c r="A1868" s="176">
        <f t="shared" si="206"/>
        <v>3820</v>
      </c>
      <c r="B1868" s="176" t="str">
        <f t="shared" si="204"/>
        <v>RX_OUT&lt;23&gt;</v>
      </c>
      <c r="C1868" s="176" t="str">
        <f t="shared" si="210"/>
        <v>RX_OUT&lt;23&gt;</v>
      </c>
      <c r="D1868" s="174" t="s">
        <v>2850</v>
      </c>
      <c r="E1868" s="174">
        <v>3215.52</v>
      </c>
      <c r="F1868" s="174">
        <v>653</v>
      </c>
      <c r="G1868" s="174">
        <v>2500</v>
      </c>
      <c r="H1868" s="174">
        <v>50</v>
      </c>
      <c r="I1868" s="174">
        <v>50</v>
      </c>
      <c r="K1868" s="176">
        <f t="shared" si="207"/>
        <v>20</v>
      </c>
      <c r="L1868" s="176">
        <f t="shared" si="208"/>
        <v>38</v>
      </c>
      <c r="M1868" s="176" t="b">
        <f t="shared" si="209"/>
        <v>1</v>
      </c>
      <c r="N1868" s="176">
        <f t="shared" si="205"/>
        <v>0</v>
      </c>
      <c r="O1868" s="176"/>
    </row>
    <row r="1869" spans="1:15" x14ac:dyDescent="0.25">
      <c r="A1869" s="176">
        <f t="shared" si="206"/>
        <v>3920</v>
      </c>
      <c r="B1869" s="176" t="str">
        <f t="shared" ref="B1869:B1932" si="211">IF(LEFT(C1869,1)="V",IF(ISNUMBER(FIND("&lt;",C1869)),LEFT(C1869,FIND("&lt;",C1869)-1),C1869),C1869)</f>
        <v>VSSBUF</v>
      </c>
      <c r="C1869" s="176" t="str">
        <f t="shared" si="210"/>
        <v>VSSBUF&lt;7&gt;</v>
      </c>
      <c r="D1869" s="174" t="s">
        <v>2851</v>
      </c>
      <c r="E1869" s="174">
        <v>3215.52</v>
      </c>
      <c r="F1869" s="174">
        <v>477</v>
      </c>
      <c r="G1869" s="174">
        <v>2500</v>
      </c>
      <c r="H1869" s="174">
        <v>50</v>
      </c>
      <c r="I1869" s="174">
        <v>50</v>
      </c>
      <c r="K1869" s="176">
        <f t="shared" si="207"/>
        <v>20</v>
      </c>
      <c r="L1869" s="176">
        <f t="shared" si="208"/>
        <v>39</v>
      </c>
      <c r="M1869" s="176" t="b">
        <f t="shared" si="209"/>
        <v>1</v>
      </c>
      <c r="N1869" s="176">
        <f t="shared" si="205"/>
        <v>0</v>
      </c>
      <c r="O1869" s="176"/>
    </row>
    <row r="1870" spans="1:15" x14ac:dyDescent="0.25">
      <c r="A1870" s="176">
        <f t="shared" si="206"/>
        <v>4020</v>
      </c>
      <c r="B1870" s="176" t="str">
        <f t="shared" si="211"/>
        <v>RX_OUT&lt;55&gt;</v>
      </c>
      <c r="C1870" s="176" t="str">
        <f t="shared" si="210"/>
        <v>RX_OUT&lt;55&gt;</v>
      </c>
      <c r="D1870" s="174" t="s">
        <v>2852</v>
      </c>
      <c r="E1870" s="174">
        <v>3215.52</v>
      </c>
      <c r="F1870" s="174">
        <v>301</v>
      </c>
      <c r="G1870" s="174">
        <v>2500</v>
      </c>
      <c r="H1870" s="174">
        <v>50</v>
      </c>
      <c r="I1870" s="174">
        <v>50</v>
      </c>
      <c r="K1870" s="176">
        <f t="shared" si="207"/>
        <v>20</v>
      </c>
      <c r="L1870" s="176">
        <f t="shared" si="208"/>
        <v>40</v>
      </c>
      <c r="M1870" s="176" t="b">
        <f t="shared" si="209"/>
        <v>1</v>
      </c>
      <c r="N1870" s="176">
        <f t="shared" si="205"/>
        <v>0</v>
      </c>
      <c r="O1870" s="176"/>
    </row>
    <row r="1871" spans="1:15" x14ac:dyDescent="0.25">
      <c r="A1871" s="176">
        <f t="shared" si="206"/>
        <v>4120</v>
      </c>
      <c r="B1871" s="176" t="str">
        <f t="shared" si="211"/>
        <v>VSSRX</v>
      </c>
      <c r="C1871" s="176" t="str">
        <f t="shared" si="210"/>
        <v>VSSRX&lt;48&gt;</v>
      </c>
      <c r="D1871" s="174" t="s">
        <v>2853</v>
      </c>
      <c r="E1871" s="174">
        <v>3215.52</v>
      </c>
      <c r="F1871" s="174">
        <v>125</v>
      </c>
      <c r="G1871" s="174">
        <v>2500</v>
      </c>
      <c r="H1871" s="174">
        <v>50</v>
      </c>
      <c r="I1871" s="174">
        <v>50</v>
      </c>
      <c r="K1871" s="176">
        <f t="shared" si="207"/>
        <v>20</v>
      </c>
      <c r="L1871" s="176">
        <f t="shared" si="208"/>
        <v>41</v>
      </c>
      <c r="M1871" s="176" t="b">
        <f t="shared" si="209"/>
        <v>1</v>
      </c>
      <c r="N1871" s="176">
        <f t="shared" si="205"/>
        <v>0</v>
      </c>
      <c r="O1871" s="176"/>
    </row>
    <row r="1872" spans="1:15" x14ac:dyDescent="0.25">
      <c r="A1872" s="176">
        <f t="shared" si="206"/>
        <v>2519</v>
      </c>
      <c r="B1872" s="176" t="str">
        <f t="shared" si="211"/>
        <v>PZT&lt;750&gt;</v>
      </c>
      <c r="C1872" s="176" t="str">
        <f t="shared" si="210"/>
        <v>PZT&lt;750&gt;</v>
      </c>
      <c r="D1872" s="174" t="s">
        <v>2854</v>
      </c>
      <c r="E1872" s="174">
        <v>3065.52</v>
      </c>
      <c r="F1872" s="174">
        <v>2941</v>
      </c>
      <c r="G1872" s="174">
        <v>2500</v>
      </c>
      <c r="H1872" s="174">
        <v>50</v>
      </c>
      <c r="I1872" s="174">
        <v>50</v>
      </c>
      <c r="K1872" s="176">
        <f t="shared" si="207"/>
        <v>19</v>
      </c>
      <c r="L1872" s="176">
        <f t="shared" si="208"/>
        <v>25</v>
      </c>
      <c r="M1872" s="176" t="b">
        <f t="shared" si="209"/>
        <v>1</v>
      </c>
      <c r="N1872" s="176">
        <f t="shared" si="205"/>
        <v>0</v>
      </c>
      <c r="O1872" s="176"/>
    </row>
    <row r="1873" spans="1:15" x14ac:dyDescent="0.25">
      <c r="A1873" s="176">
        <f t="shared" si="206"/>
        <v>2619</v>
      </c>
      <c r="B1873" s="176" t="str">
        <f t="shared" si="211"/>
        <v>PZT&lt;782&gt;</v>
      </c>
      <c r="C1873" s="176" t="str">
        <f t="shared" si="210"/>
        <v>PZT&lt;782&gt;</v>
      </c>
      <c r="D1873" s="174" t="s">
        <v>2855</v>
      </c>
      <c r="E1873" s="174">
        <v>3065.52</v>
      </c>
      <c r="F1873" s="174">
        <v>2765</v>
      </c>
      <c r="G1873" s="174">
        <v>2500</v>
      </c>
      <c r="H1873" s="174">
        <v>50</v>
      </c>
      <c r="I1873" s="174">
        <v>50</v>
      </c>
      <c r="K1873" s="176">
        <f t="shared" si="207"/>
        <v>19</v>
      </c>
      <c r="L1873" s="176">
        <f t="shared" si="208"/>
        <v>26</v>
      </c>
      <c r="M1873" s="176" t="b">
        <f t="shared" si="209"/>
        <v>1</v>
      </c>
      <c r="N1873" s="176">
        <f t="shared" si="205"/>
        <v>0</v>
      </c>
      <c r="O1873" s="176"/>
    </row>
    <row r="1874" spans="1:15" x14ac:dyDescent="0.25">
      <c r="A1874" s="176">
        <f t="shared" si="206"/>
        <v>2719</v>
      </c>
      <c r="B1874" s="176" t="str">
        <f t="shared" si="211"/>
        <v>PZT&lt;814&gt;</v>
      </c>
      <c r="C1874" s="176" t="str">
        <f t="shared" si="210"/>
        <v>PZT&lt;814&gt;</v>
      </c>
      <c r="D1874" s="174" t="s">
        <v>2856</v>
      </c>
      <c r="E1874" s="174">
        <v>3065.52</v>
      </c>
      <c r="F1874" s="174">
        <v>2589</v>
      </c>
      <c r="G1874" s="174">
        <v>2500</v>
      </c>
      <c r="H1874" s="174">
        <v>50</v>
      </c>
      <c r="I1874" s="174">
        <v>50</v>
      </c>
      <c r="K1874" s="176">
        <f t="shared" si="207"/>
        <v>19</v>
      </c>
      <c r="L1874" s="176">
        <f t="shared" si="208"/>
        <v>27</v>
      </c>
      <c r="M1874" s="176" t="b">
        <f t="shared" si="209"/>
        <v>1</v>
      </c>
      <c r="N1874" s="176">
        <f t="shared" si="205"/>
        <v>0</v>
      </c>
      <c r="O1874" s="176"/>
    </row>
    <row r="1875" spans="1:15" x14ac:dyDescent="0.25">
      <c r="A1875" s="176">
        <f t="shared" si="206"/>
        <v>2819</v>
      </c>
      <c r="B1875" s="176" t="str">
        <f t="shared" si="211"/>
        <v>PZT&lt;846&gt;</v>
      </c>
      <c r="C1875" s="176" t="str">
        <f t="shared" si="210"/>
        <v>PZT&lt;846&gt;</v>
      </c>
      <c r="D1875" s="174" t="s">
        <v>2857</v>
      </c>
      <c r="E1875" s="174">
        <v>3065.52</v>
      </c>
      <c r="F1875" s="174">
        <v>2413</v>
      </c>
      <c r="G1875" s="174">
        <v>2500</v>
      </c>
      <c r="H1875" s="174">
        <v>50</v>
      </c>
      <c r="I1875" s="174">
        <v>50</v>
      </c>
      <c r="K1875" s="176">
        <f t="shared" si="207"/>
        <v>19</v>
      </c>
      <c r="L1875" s="176">
        <f t="shared" si="208"/>
        <v>28</v>
      </c>
      <c r="M1875" s="176" t="b">
        <f t="shared" si="209"/>
        <v>1</v>
      </c>
      <c r="N1875" s="176">
        <f t="shared" si="205"/>
        <v>0</v>
      </c>
      <c r="O1875" s="176"/>
    </row>
    <row r="1876" spans="1:15" x14ac:dyDescent="0.25">
      <c r="A1876" s="176">
        <f t="shared" si="206"/>
        <v>2919</v>
      </c>
      <c r="B1876" s="176" t="str">
        <f t="shared" si="211"/>
        <v>PZT&lt;878&gt;</v>
      </c>
      <c r="C1876" s="176" t="str">
        <f t="shared" si="210"/>
        <v>PZT&lt;878&gt;</v>
      </c>
      <c r="D1876" s="174" t="s">
        <v>2858</v>
      </c>
      <c r="E1876" s="174">
        <v>3065.52</v>
      </c>
      <c r="F1876" s="174">
        <v>2237</v>
      </c>
      <c r="G1876" s="174">
        <v>2500</v>
      </c>
      <c r="H1876" s="174">
        <v>50</v>
      </c>
      <c r="I1876" s="174">
        <v>50</v>
      </c>
      <c r="K1876" s="176">
        <f t="shared" si="207"/>
        <v>19</v>
      </c>
      <c r="L1876" s="176">
        <f t="shared" si="208"/>
        <v>29</v>
      </c>
      <c r="M1876" s="176" t="b">
        <f t="shared" si="209"/>
        <v>1</v>
      </c>
      <c r="N1876" s="176">
        <f t="shared" ref="N1876:N1939" si="212">ABS(K1876-ROUND(K1876,0))+ABS(L1876-ROUND(L1876,0))</f>
        <v>0</v>
      </c>
      <c r="O1876" s="176"/>
    </row>
    <row r="1877" spans="1:15" x14ac:dyDescent="0.25">
      <c r="A1877" s="176">
        <f t="shared" si="206"/>
        <v>3019</v>
      </c>
      <c r="B1877" s="176" t="str">
        <f t="shared" si="211"/>
        <v>PZT&lt;910&gt;</v>
      </c>
      <c r="C1877" s="176" t="str">
        <f t="shared" si="210"/>
        <v>PZT&lt;910&gt;</v>
      </c>
      <c r="D1877" s="174" t="s">
        <v>2859</v>
      </c>
      <c r="E1877" s="174">
        <v>3065.52</v>
      </c>
      <c r="F1877" s="174">
        <v>2061</v>
      </c>
      <c r="G1877" s="174">
        <v>2500</v>
      </c>
      <c r="H1877" s="174">
        <v>50</v>
      </c>
      <c r="I1877" s="174">
        <v>50</v>
      </c>
      <c r="K1877" s="176">
        <f t="shared" si="207"/>
        <v>19</v>
      </c>
      <c r="L1877" s="176">
        <f t="shared" si="208"/>
        <v>30</v>
      </c>
      <c r="M1877" s="176" t="b">
        <f t="shared" si="209"/>
        <v>1</v>
      </c>
      <c r="N1877" s="176">
        <f t="shared" si="212"/>
        <v>0</v>
      </c>
      <c r="O1877" s="176"/>
    </row>
    <row r="1878" spans="1:15" x14ac:dyDescent="0.25">
      <c r="A1878" s="176">
        <f t="shared" si="206"/>
        <v>3119</v>
      </c>
      <c r="B1878" s="176" t="str">
        <f t="shared" si="211"/>
        <v>PZT&lt;942&gt;</v>
      </c>
      <c r="C1878" s="176" t="str">
        <f t="shared" si="210"/>
        <v>PZT&lt;942&gt;</v>
      </c>
      <c r="D1878" s="174" t="s">
        <v>2860</v>
      </c>
      <c r="E1878" s="174">
        <v>3065.52</v>
      </c>
      <c r="F1878" s="174">
        <v>1885</v>
      </c>
      <c r="G1878" s="174">
        <v>2500</v>
      </c>
      <c r="H1878" s="174">
        <v>50</v>
      </c>
      <c r="I1878" s="174">
        <v>50</v>
      </c>
      <c r="K1878" s="176">
        <f t="shared" si="207"/>
        <v>19</v>
      </c>
      <c r="L1878" s="176">
        <f t="shared" si="208"/>
        <v>31</v>
      </c>
      <c r="M1878" s="176" t="b">
        <f t="shared" si="209"/>
        <v>1</v>
      </c>
      <c r="N1878" s="176">
        <f t="shared" si="212"/>
        <v>0</v>
      </c>
      <c r="O1878" s="176"/>
    </row>
    <row r="1879" spans="1:15" x14ac:dyDescent="0.25">
      <c r="A1879" s="176">
        <f t="shared" si="206"/>
        <v>3219</v>
      </c>
      <c r="B1879" s="176" t="str">
        <f t="shared" si="211"/>
        <v>PZT&lt;974&gt;</v>
      </c>
      <c r="C1879" s="176" t="str">
        <f t="shared" si="210"/>
        <v>PZT&lt;974&gt;</v>
      </c>
      <c r="D1879" s="174" t="s">
        <v>2861</v>
      </c>
      <c r="E1879" s="174">
        <v>3065.52</v>
      </c>
      <c r="F1879" s="174">
        <v>1709</v>
      </c>
      <c r="G1879" s="174">
        <v>2500</v>
      </c>
      <c r="H1879" s="174">
        <v>50</v>
      </c>
      <c r="I1879" s="174">
        <v>50</v>
      </c>
      <c r="K1879" s="176">
        <f t="shared" si="207"/>
        <v>19</v>
      </c>
      <c r="L1879" s="176">
        <f t="shared" si="208"/>
        <v>32</v>
      </c>
      <c r="M1879" s="176" t="b">
        <f t="shared" si="209"/>
        <v>1</v>
      </c>
      <c r="N1879" s="176">
        <f t="shared" si="212"/>
        <v>0</v>
      </c>
      <c r="O1879" s="176"/>
    </row>
    <row r="1880" spans="1:15" x14ac:dyDescent="0.25">
      <c r="A1880" s="176">
        <f t="shared" si="206"/>
        <v>3319</v>
      </c>
      <c r="B1880" s="176" t="str">
        <f t="shared" si="211"/>
        <v>PZT&lt;1006&gt;</v>
      </c>
      <c r="C1880" s="176" t="str">
        <f t="shared" si="210"/>
        <v>PZT&lt;1006&gt;</v>
      </c>
      <c r="D1880" s="174" t="s">
        <v>2862</v>
      </c>
      <c r="E1880" s="174">
        <v>3065.52</v>
      </c>
      <c r="F1880" s="174">
        <v>1533</v>
      </c>
      <c r="G1880" s="174">
        <v>2500</v>
      </c>
      <c r="H1880" s="174">
        <v>50</v>
      </c>
      <c r="I1880" s="174">
        <v>50</v>
      </c>
      <c r="K1880" s="176">
        <f t="shared" si="207"/>
        <v>19</v>
      </c>
      <c r="L1880" s="176">
        <f t="shared" si="208"/>
        <v>33</v>
      </c>
      <c r="M1880" s="176" t="b">
        <f t="shared" si="209"/>
        <v>1</v>
      </c>
      <c r="N1880" s="176">
        <f t="shared" si="212"/>
        <v>0</v>
      </c>
      <c r="O1880" s="176"/>
    </row>
    <row r="1881" spans="1:15" x14ac:dyDescent="0.25">
      <c r="A1881" s="176">
        <f t="shared" si="206"/>
        <v>3419</v>
      </c>
      <c r="B1881" s="176" t="str">
        <f t="shared" si="211"/>
        <v>NOCON</v>
      </c>
      <c r="C1881" s="176" t="str">
        <f t="shared" si="210"/>
        <v>NOCON</v>
      </c>
      <c r="D1881" s="174" t="s">
        <v>1396</v>
      </c>
      <c r="E1881" s="174">
        <v>3065.52</v>
      </c>
      <c r="F1881" s="174">
        <v>1357</v>
      </c>
      <c r="G1881" s="174">
        <v>2500</v>
      </c>
      <c r="H1881" s="174">
        <v>50</v>
      </c>
      <c r="I1881" s="174">
        <v>50</v>
      </c>
      <c r="K1881" s="176">
        <f t="shared" si="207"/>
        <v>19</v>
      </c>
      <c r="L1881" s="176">
        <f t="shared" si="208"/>
        <v>34</v>
      </c>
      <c r="M1881" s="176" t="b">
        <f t="shared" si="209"/>
        <v>1</v>
      </c>
      <c r="N1881" s="176">
        <f t="shared" si="212"/>
        <v>0</v>
      </c>
      <c r="O1881" s="176"/>
    </row>
    <row r="1882" spans="1:15" x14ac:dyDescent="0.25">
      <c r="A1882" s="176">
        <f t="shared" si="206"/>
        <v>3519</v>
      </c>
      <c r="B1882" s="176" t="str">
        <f t="shared" si="211"/>
        <v>NOCON</v>
      </c>
      <c r="C1882" s="176" t="str">
        <f t="shared" si="210"/>
        <v>NOCON</v>
      </c>
      <c r="D1882" s="174" t="s">
        <v>1396</v>
      </c>
      <c r="E1882" s="174">
        <v>3065.52</v>
      </c>
      <c r="F1882" s="174">
        <v>1181</v>
      </c>
      <c r="G1882" s="174">
        <v>2500</v>
      </c>
      <c r="H1882" s="174">
        <v>50</v>
      </c>
      <c r="I1882" s="174">
        <v>50</v>
      </c>
      <c r="K1882" s="176">
        <f t="shared" si="207"/>
        <v>19</v>
      </c>
      <c r="L1882" s="176">
        <f t="shared" si="208"/>
        <v>35</v>
      </c>
      <c r="M1882" s="176" t="b">
        <f t="shared" si="209"/>
        <v>1</v>
      </c>
      <c r="N1882" s="176">
        <f t="shared" si="212"/>
        <v>0</v>
      </c>
      <c r="O1882" s="176"/>
    </row>
    <row r="1883" spans="1:15" x14ac:dyDescent="0.25">
      <c r="A1883" s="176">
        <f t="shared" si="206"/>
        <v>3619</v>
      </c>
      <c r="B1883" s="176" t="str">
        <f t="shared" si="211"/>
        <v>NOCON</v>
      </c>
      <c r="C1883" s="176" t="str">
        <f t="shared" si="210"/>
        <v>NOCON</v>
      </c>
      <c r="D1883" s="174" t="s">
        <v>1396</v>
      </c>
      <c r="E1883" s="174">
        <v>3065.52</v>
      </c>
      <c r="F1883" s="174">
        <v>1005</v>
      </c>
      <c r="G1883" s="174">
        <v>2500</v>
      </c>
      <c r="H1883" s="174">
        <v>50</v>
      </c>
      <c r="I1883" s="174">
        <v>50</v>
      </c>
      <c r="K1883" s="176">
        <f t="shared" si="207"/>
        <v>19</v>
      </c>
      <c r="L1883" s="176">
        <f t="shared" si="208"/>
        <v>36</v>
      </c>
      <c r="M1883" s="176" t="b">
        <f t="shared" si="209"/>
        <v>1</v>
      </c>
      <c r="N1883" s="176">
        <f t="shared" si="212"/>
        <v>0</v>
      </c>
      <c r="O1883" s="176"/>
    </row>
    <row r="1884" spans="1:15" x14ac:dyDescent="0.25">
      <c r="A1884" s="176">
        <f t="shared" si="206"/>
        <v>3719</v>
      </c>
      <c r="B1884" s="176" t="str">
        <f t="shared" si="211"/>
        <v>VSSRX</v>
      </c>
      <c r="C1884" s="176" t="str">
        <f t="shared" si="210"/>
        <v>VSSRX&lt;14&gt;</v>
      </c>
      <c r="D1884" s="174" t="s">
        <v>2863</v>
      </c>
      <c r="E1884" s="174">
        <v>3065.52</v>
      </c>
      <c r="F1884" s="174">
        <v>829</v>
      </c>
      <c r="G1884" s="174">
        <v>2500</v>
      </c>
      <c r="H1884" s="174">
        <v>50</v>
      </c>
      <c r="I1884" s="174">
        <v>50</v>
      </c>
      <c r="K1884" s="176">
        <f t="shared" si="207"/>
        <v>19</v>
      </c>
      <c r="L1884" s="176">
        <f t="shared" si="208"/>
        <v>37</v>
      </c>
      <c r="M1884" s="176" t="b">
        <f t="shared" si="209"/>
        <v>1</v>
      </c>
      <c r="N1884" s="176">
        <f t="shared" si="212"/>
        <v>0</v>
      </c>
      <c r="O1884" s="176"/>
    </row>
    <row r="1885" spans="1:15" x14ac:dyDescent="0.25">
      <c r="A1885" s="176">
        <f t="shared" si="206"/>
        <v>3819</v>
      </c>
      <c r="B1885" s="176" t="str">
        <f t="shared" si="211"/>
        <v>RX_OUT&lt;6&gt;</v>
      </c>
      <c r="C1885" s="176" t="str">
        <f t="shared" si="210"/>
        <v>RX_OUT&lt;6&gt;</v>
      </c>
      <c r="D1885" s="174" t="s">
        <v>2864</v>
      </c>
      <c r="E1885" s="174">
        <v>3065.52</v>
      </c>
      <c r="F1885" s="174">
        <v>653</v>
      </c>
      <c r="G1885" s="174">
        <v>2500</v>
      </c>
      <c r="H1885" s="174">
        <v>50</v>
      </c>
      <c r="I1885" s="174">
        <v>50</v>
      </c>
      <c r="K1885" s="176">
        <f t="shared" si="207"/>
        <v>19</v>
      </c>
      <c r="L1885" s="176">
        <f t="shared" si="208"/>
        <v>38</v>
      </c>
      <c r="M1885" s="176" t="b">
        <f t="shared" si="209"/>
        <v>1</v>
      </c>
      <c r="N1885" s="176">
        <f t="shared" si="212"/>
        <v>0</v>
      </c>
      <c r="O1885" s="176"/>
    </row>
    <row r="1886" spans="1:15" x14ac:dyDescent="0.25">
      <c r="A1886" s="176">
        <f t="shared" si="206"/>
        <v>3919</v>
      </c>
      <c r="B1886" s="176" t="str">
        <f t="shared" si="211"/>
        <v>VDDBUF</v>
      </c>
      <c r="C1886" s="176" t="str">
        <f t="shared" si="210"/>
        <v>VDDBUF&lt;7&gt;</v>
      </c>
      <c r="D1886" s="174" t="s">
        <v>2865</v>
      </c>
      <c r="E1886" s="174">
        <v>3065.52</v>
      </c>
      <c r="F1886" s="174">
        <v>477</v>
      </c>
      <c r="G1886" s="174">
        <v>2500</v>
      </c>
      <c r="H1886" s="174">
        <v>50</v>
      </c>
      <c r="I1886" s="174">
        <v>50</v>
      </c>
      <c r="K1886" s="176">
        <f t="shared" si="207"/>
        <v>19</v>
      </c>
      <c r="L1886" s="176">
        <f t="shared" si="208"/>
        <v>39</v>
      </c>
      <c r="M1886" s="176" t="b">
        <f t="shared" si="209"/>
        <v>1</v>
      </c>
      <c r="N1886" s="176">
        <f t="shared" si="212"/>
        <v>0</v>
      </c>
      <c r="O1886" s="176"/>
    </row>
    <row r="1887" spans="1:15" x14ac:dyDescent="0.25">
      <c r="A1887" s="176">
        <f t="shared" si="206"/>
        <v>4019</v>
      </c>
      <c r="B1887" s="176" t="str">
        <f t="shared" si="211"/>
        <v>RX_OUT&lt;38&gt;</v>
      </c>
      <c r="C1887" s="176" t="str">
        <f t="shared" si="210"/>
        <v>RX_OUT&lt;38&gt;</v>
      </c>
      <c r="D1887" s="174" t="s">
        <v>2866</v>
      </c>
      <c r="E1887" s="174">
        <v>3065.52</v>
      </c>
      <c r="F1887" s="174">
        <v>301</v>
      </c>
      <c r="G1887" s="174">
        <v>2500</v>
      </c>
      <c r="H1887" s="174">
        <v>50</v>
      </c>
      <c r="I1887" s="174">
        <v>50</v>
      </c>
      <c r="K1887" s="176">
        <f t="shared" si="207"/>
        <v>19</v>
      </c>
      <c r="L1887" s="176">
        <f t="shared" si="208"/>
        <v>40</v>
      </c>
      <c r="M1887" s="176" t="b">
        <f t="shared" si="209"/>
        <v>1</v>
      </c>
      <c r="N1887" s="176">
        <f t="shared" si="212"/>
        <v>0</v>
      </c>
      <c r="O1887" s="176"/>
    </row>
    <row r="1888" spans="1:15" x14ac:dyDescent="0.25">
      <c r="A1888" s="176">
        <f t="shared" si="206"/>
        <v>4119</v>
      </c>
      <c r="B1888" s="176" t="str">
        <f t="shared" si="211"/>
        <v>VSSRX</v>
      </c>
      <c r="C1888" s="176" t="str">
        <f t="shared" si="210"/>
        <v>VSSRX&lt;47&gt;</v>
      </c>
      <c r="D1888" s="174" t="s">
        <v>2867</v>
      </c>
      <c r="E1888" s="174">
        <v>3065.52</v>
      </c>
      <c r="F1888" s="174">
        <v>125</v>
      </c>
      <c r="G1888" s="174">
        <v>2500</v>
      </c>
      <c r="H1888" s="174">
        <v>50</v>
      </c>
      <c r="I1888" s="174">
        <v>50</v>
      </c>
      <c r="K1888" s="176">
        <f t="shared" si="207"/>
        <v>19</v>
      </c>
      <c r="L1888" s="176">
        <f t="shared" si="208"/>
        <v>41</v>
      </c>
      <c r="M1888" s="176" t="b">
        <f t="shared" si="209"/>
        <v>1</v>
      </c>
      <c r="N1888" s="176">
        <f t="shared" si="212"/>
        <v>0</v>
      </c>
      <c r="O1888" s="176"/>
    </row>
    <row r="1889" spans="1:15" x14ac:dyDescent="0.25">
      <c r="A1889" s="176">
        <f t="shared" si="206"/>
        <v>2618</v>
      </c>
      <c r="B1889" s="176" t="str">
        <f t="shared" si="211"/>
        <v>PZT&lt;781&gt;</v>
      </c>
      <c r="C1889" s="176" t="str">
        <f t="shared" si="210"/>
        <v>PZT&lt;781&gt;</v>
      </c>
      <c r="D1889" s="174" t="s">
        <v>2868</v>
      </c>
      <c r="E1889" s="174">
        <v>2915.52</v>
      </c>
      <c r="F1889" s="174">
        <v>2765</v>
      </c>
      <c r="G1889" s="174">
        <v>2500</v>
      </c>
      <c r="H1889" s="174">
        <v>50</v>
      </c>
      <c r="I1889" s="174">
        <v>50</v>
      </c>
      <c r="K1889" s="176">
        <f t="shared" si="207"/>
        <v>18</v>
      </c>
      <c r="L1889" s="176">
        <f t="shared" si="208"/>
        <v>26</v>
      </c>
      <c r="M1889" s="176" t="b">
        <f t="shared" si="209"/>
        <v>1</v>
      </c>
      <c r="N1889" s="176">
        <f t="shared" si="212"/>
        <v>0</v>
      </c>
      <c r="O1889" s="176"/>
    </row>
    <row r="1890" spans="1:15" x14ac:dyDescent="0.25">
      <c r="A1890" s="176">
        <f t="shared" si="206"/>
        <v>2718</v>
      </c>
      <c r="B1890" s="176" t="str">
        <f t="shared" si="211"/>
        <v>PZT&lt;813&gt;</v>
      </c>
      <c r="C1890" s="176" t="str">
        <f t="shared" si="210"/>
        <v>PZT&lt;813&gt;</v>
      </c>
      <c r="D1890" s="174" t="s">
        <v>2869</v>
      </c>
      <c r="E1890" s="174">
        <v>2915.52</v>
      </c>
      <c r="F1890" s="174">
        <v>2589</v>
      </c>
      <c r="G1890" s="174">
        <v>2500</v>
      </c>
      <c r="H1890" s="174">
        <v>50</v>
      </c>
      <c r="I1890" s="174">
        <v>50</v>
      </c>
      <c r="K1890" s="176">
        <f t="shared" si="207"/>
        <v>18</v>
      </c>
      <c r="L1890" s="176">
        <f t="shared" si="208"/>
        <v>27</v>
      </c>
      <c r="M1890" s="176" t="b">
        <f t="shared" si="209"/>
        <v>1</v>
      </c>
      <c r="N1890" s="176">
        <f t="shared" si="212"/>
        <v>0</v>
      </c>
      <c r="O1890" s="176"/>
    </row>
    <row r="1891" spans="1:15" x14ac:dyDescent="0.25">
      <c r="A1891" s="176">
        <f t="shared" si="206"/>
        <v>2818</v>
      </c>
      <c r="B1891" s="176" t="str">
        <f t="shared" si="211"/>
        <v>PZT&lt;845&gt;</v>
      </c>
      <c r="C1891" s="176" t="str">
        <f t="shared" si="210"/>
        <v>PZT&lt;845&gt;</v>
      </c>
      <c r="D1891" s="174" t="s">
        <v>2870</v>
      </c>
      <c r="E1891" s="174">
        <v>2915.52</v>
      </c>
      <c r="F1891" s="174">
        <v>2413</v>
      </c>
      <c r="G1891" s="174">
        <v>2500</v>
      </c>
      <c r="H1891" s="174">
        <v>50</v>
      </c>
      <c r="I1891" s="174">
        <v>50</v>
      </c>
      <c r="K1891" s="176">
        <f t="shared" si="207"/>
        <v>18</v>
      </c>
      <c r="L1891" s="176">
        <f t="shared" si="208"/>
        <v>28</v>
      </c>
      <c r="M1891" s="176" t="b">
        <f t="shared" si="209"/>
        <v>1</v>
      </c>
      <c r="N1891" s="176">
        <f t="shared" si="212"/>
        <v>0</v>
      </c>
      <c r="O1891" s="176"/>
    </row>
    <row r="1892" spans="1:15" x14ac:dyDescent="0.25">
      <c r="A1892" s="176">
        <f t="shared" si="206"/>
        <v>2918</v>
      </c>
      <c r="B1892" s="176" t="str">
        <f t="shared" si="211"/>
        <v>PZT&lt;877&gt;</v>
      </c>
      <c r="C1892" s="176" t="str">
        <f t="shared" si="210"/>
        <v>PZT&lt;877&gt;</v>
      </c>
      <c r="D1892" s="174" t="s">
        <v>2871</v>
      </c>
      <c r="E1892" s="174">
        <v>2915.52</v>
      </c>
      <c r="F1892" s="174">
        <v>2237</v>
      </c>
      <c r="G1892" s="174">
        <v>2500</v>
      </c>
      <c r="H1892" s="174">
        <v>50</v>
      </c>
      <c r="I1892" s="174">
        <v>50</v>
      </c>
      <c r="K1892" s="176">
        <f t="shared" si="207"/>
        <v>18</v>
      </c>
      <c r="L1892" s="176">
        <f t="shared" si="208"/>
        <v>29</v>
      </c>
      <c r="M1892" s="176" t="b">
        <f t="shared" si="209"/>
        <v>1</v>
      </c>
      <c r="N1892" s="176">
        <f t="shared" si="212"/>
        <v>0</v>
      </c>
      <c r="O1892" s="176"/>
    </row>
    <row r="1893" spans="1:15" x14ac:dyDescent="0.25">
      <c r="A1893" s="176">
        <f t="shared" si="206"/>
        <v>3018</v>
      </c>
      <c r="B1893" s="176" t="str">
        <f t="shared" si="211"/>
        <v>PZT&lt;909&gt;</v>
      </c>
      <c r="C1893" s="176" t="str">
        <f t="shared" si="210"/>
        <v>PZT&lt;909&gt;</v>
      </c>
      <c r="D1893" s="174" t="s">
        <v>2872</v>
      </c>
      <c r="E1893" s="174">
        <v>2915.52</v>
      </c>
      <c r="F1893" s="174">
        <v>2061</v>
      </c>
      <c r="G1893" s="174">
        <v>2500</v>
      </c>
      <c r="H1893" s="174">
        <v>50</v>
      </c>
      <c r="I1893" s="174">
        <v>50</v>
      </c>
      <c r="K1893" s="176">
        <f t="shared" si="207"/>
        <v>18</v>
      </c>
      <c r="L1893" s="176">
        <f t="shared" si="208"/>
        <v>30</v>
      </c>
      <c r="M1893" s="176" t="b">
        <f t="shared" si="209"/>
        <v>1</v>
      </c>
      <c r="N1893" s="176">
        <f t="shared" si="212"/>
        <v>0</v>
      </c>
      <c r="O1893" s="176"/>
    </row>
    <row r="1894" spans="1:15" x14ac:dyDescent="0.25">
      <c r="A1894" s="176">
        <f t="shared" si="206"/>
        <v>3118</v>
      </c>
      <c r="B1894" s="176" t="str">
        <f t="shared" si="211"/>
        <v>PZT&lt;941&gt;</v>
      </c>
      <c r="C1894" s="176" t="str">
        <f t="shared" si="210"/>
        <v>PZT&lt;941&gt;</v>
      </c>
      <c r="D1894" s="174" t="s">
        <v>2873</v>
      </c>
      <c r="E1894" s="174">
        <v>2915.52</v>
      </c>
      <c r="F1894" s="174">
        <v>1885</v>
      </c>
      <c r="G1894" s="174">
        <v>2500</v>
      </c>
      <c r="H1894" s="174">
        <v>50</v>
      </c>
      <c r="I1894" s="174">
        <v>50</v>
      </c>
      <c r="K1894" s="176">
        <f t="shared" si="207"/>
        <v>18</v>
      </c>
      <c r="L1894" s="176">
        <f t="shared" si="208"/>
        <v>31</v>
      </c>
      <c r="M1894" s="176" t="b">
        <f t="shared" si="209"/>
        <v>1</v>
      </c>
      <c r="N1894" s="176">
        <f t="shared" si="212"/>
        <v>0</v>
      </c>
      <c r="O1894" s="176"/>
    </row>
    <row r="1895" spans="1:15" x14ac:dyDescent="0.25">
      <c r="A1895" s="176">
        <f t="shared" si="206"/>
        <v>3218</v>
      </c>
      <c r="B1895" s="176" t="str">
        <f t="shared" si="211"/>
        <v>PZT&lt;973&gt;</v>
      </c>
      <c r="C1895" s="176" t="str">
        <f t="shared" si="210"/>
        <v>PZT&lt;973&gt;</v>
      </c>
      <c r="D1895" s="174" t="s">
        <v>2874</v>
      </c>
      <c r="E1895" s="174">
        <v>2915.52</v>
      </c>
      <c r="F1895" s="174">
        <v>1709</v>
      </c>
      <c r="G1895" s="174">
        <v>2500</v>
      </c>
      <c r="H1895" s="174">
        <v>50</v>
      </c>
      <c r="I1895" s="174">
        <v>50</v>
      </c>
      <c r="K1895" s="176">
        <f t="shared" si="207"/>
        <v>18</v>
      </c>
      <c r="L1895" s="176">
        <f t="shared" si="208"/>
        <v>32</v>
      </c>
      <c r="M1895" s="176" t="b">
        <f t="shared" si="209"/>
        <v>1</v>
      </c>
      <c r="N1895" s="176">
        <f t="shared" si="212"/>
        <v>0</v>
      </c>
      <c r="O1895" s="176"/>
    </row>
    <row r="1896" spans="1:15" x14ac:dyDescent="0.25">
      <c r="A1896" s="176">
        <f t="shared" si="206"/>
        <v>3318</v>
      </c>
      <c r="B1896" s="176" t="str">
        <f t="shared" si="211"/>
        <v>PZT&lt;1005&gt;</v>
      </c>
      <c r="C1896" s="176" t="str">
        <f t="shared" si="210"/>
        <v>PZT&lt;1005&gt;</v>
      </c>
      <c r="D1896" s="174" t="s">
        <v>2875</v>
      </c>
      <c r="E1896" s="174">
        <v>2915.52</v>
      </c>
      <c r="F1896" s="174">
        <v>1533</v>
      </c>
      <c r="G1896" s="174">
        <v>2500</v>
      </c>
      <c r="H1896" s="174">
        <v>50</v>
      </c>
      <c r="I1896" s="174">
        <v>50</v>
      </c>
      <c r="K1896" s="176">
        <f t="shared" si="207"/>
        <v>18</v>
      </c>
      <c r="L1896" s="176">
        <f t="shared" si="208"/>
        <v>33</v>
      </c>
      <c r="M1896" s="176" t="b">
        <f t="shared" si="209"/>
        <v>1</v>
      </c>
      <c r="N1896" s="176">
        <f t="shared" si="212"/>
        <v>0</v>
      </c>
      <c r="O1896" s="176"/>
    </row>
    <row r="1897" spans="1:15" x14ac:dyDescent="0.25">
      <c r="A1897" s="176">
        <f t="shared" si="206"/>
        <v>3418</v>
      </c>
      <c r="B1897" s="176" t="str">
        <f t="shared" si="211"/>
        <v>NOCON</v>
      </c>
      <c r="C1897" s="176" t="str">
        <f t="shared" si="210"/>
        <v>NOCON</v>
      </c>
      <c r="D1897" s="174" t="s">
        <v>1396</v>
      </c>
      <c r="E1897" s="174">
        <v>2915.52</v>
      </c>
      <c r="F1897" s="174">
        <v>1357</v>
      </c>
      <c r="G1897" s="174">
        <v>2500</v>
      </c>
      <c r="H1897" s="174">
        <v>50</v>
      </c>
      <c r="I1897" s="174">
        <v>50</v>
      </c>
      <c r="K1897" s="176">
        <f t="shared" si="207"/>
        <v>18</v>
      </c>
      <c r="L1897" s="176">
        <f t="shared" si="208"/>
        <v>34</v>
      </c>
      <c r="M1897" s="176" t="b">
        <f t="shared" si="209"/>
        <v>1</v>
      </c>
      <c r="N1897" s="176">
        <f t="shared" si="212"/>
        <v>0</v>
      </c>
      <c r="O1897" s="176"/>
    </row>
    <row r="1898" spans="1:15" x14ac:dyDescent="0.25">
      <c r="A1898" s="176">
        <f t="shared" si="206"/>
        <v>3518</v>
      </c>
      <c r="B1898" s="176" t="str">
        <f t="shared" si="211"/>
        <v>NOCON</v>
      </c>
      <c r="C1898" s="176" t="str">
        <f t="shared" si="210"/>
        <v>NOCON</v>
      </c>
      <c r="D1898" s="174" t="s">
        <v>1396</v>
      </c>
      <c r="E1898" s="174">
        <v>2915.52</v>
      </c>
      <c r="F1898" s="174">
        <v>1181</v>
      </c>
      <c r="G1898" s="174">
        <v>2500</v>
      </c>
      <c r="H1898" s="174">
        <v>50</v>
      </c>
      <c r="I1898" s="174">
        <v>50</v>
      </c>
      <c r="K1898" s="176">
        <f t="shared" si="207"/>
        <v>18</v>
      </c>
      <c r="L1898" s="176">
        <f t="shared" si="208"/>
        <v>35</v>
      </c>
      <c r="M1898" s="176" t="b">
        <f t="shared" si="209"/>
        <v>1</v>
      </c>
      <c r="N1898" s="176">
        <f t="shared" si="212"/>
        <v>0</v>
      </c>
      <c r="O1898" s="176"/>
    </row>
    <row r="1899" spans="1:15" x14ac:dyDescent="0.25">
      <c r="A1899" s="176">
        <f t="shared" si="206"/>
        <v>3618</v>
      </c>
      <c r="B1899" s="176" t="str">
        <f t="shared" si="211"/>
        <v>NOCON</v>
      </c>
      <c r="C1899" s="176" t="str">
        <f t="shared" si="210"/>
        <v>NOCON</v>
      </c>
      <c r="D1899" s="174" t="s">
        <v>1396</v>
      </c>
      <c r="E1899" s="174">
        <v>2915.52</v>
      </c>
      <c r="F1899" s="174">
        <v>1005</v>
      </c>
      <c r="G1899" s="174">
        <v>2500</v>
      </c>
      <c r="H1899" s="174">
        <v>50</v>
      </c>
      <c r="I1899" s="174">
        <v>50</v>
      </c>
      <c r="K1899" s="176">
        <f t="shared" si="207"/>
        <v>18</v>
      </c>
      <c r="L1899" s="176">
        <f t="shared" si="208"/>
        <v>36</v>
      </c>
      <c r="M1899" s="176" t="b">
        <f t="shared" si="209"/>
        <v>1</v>
      </c>
      <c r="N1899" s="176">
        <f t="shared" si="212"/>
        <v>0</v>
      </c>
      <c r="O1899" s="176"/>
    </row>
    <row r="1900" spans="1:15" x14ac:dyDescent="0.25">
      <c r="A1900" s="176">
        <f t="shared" si="206"/>
        <v>3718</v>
      </c>
      <c r="B1900" s="176" t="str">
        <f t="shared" si="211"/>
        <v>VSSRX</v>
      </c>
      <c r="C1900" s="176" t="str">
        <f t="shared" si="210"/>
        <v>VSSRX&lt;13&gt;</v>
      </c>
      <c r="D1900" s="174" t="s">
        <v>2876</v>
      </c>
      <c r="E1900" s="174">
        <v>2915.52</v>
      </c>
      <c r="F1900" s="174">
        <v>829</v>
      </c>
      <c r="G1900" s="174">
        <v>2500</v>
      </c>
      <c r="H1900" s="174">
        <v>50</v>
      </c>
      <c r="I1900" s="174">
        <v>50</v>
      </c>
      <c r="K1900" s="176">
        <f t="shared" si="207"/>
        <v>18</v>
      </c>
      <c r="L1900" s="176">
        <f t="shared" si="208"/>
        <v>37</v>
      </c>
      <c r="M1900" s="176" t="b">
        <f t="shared" si="209"/>
        <v>1</v>
      </c>
      <c r="N1900" s="176">
        <f t="shared" si="212"/>
        <v>0</v>
      </c>
      <c r="O1900" s="176"/>
    </row>
    <row r="1901" spans="1:15" x14ac:dyDescent="0.25">
      <c r="A1901" s="176">
        <f t="shared" si="206"/>
        <v>3818</v>
      </c>
      <c r="B1901" s="176" t="str">
        <f t="shared" si="211"/>
        <v>RX_OUT&lt;22&gt;</v>
      </c>
      <c r="C1901" s="176" t="str">
        <f t="shared" si="210"/>
        <v>RX_OUT&lt;22&gt;</v>
      </c>
      <c r="D1901" s="174" t="s">
        <v>2877</v>
      </c>
      <c r="E1901" s="174">
        <v>2915.52</v>
      </c>
      <c r="F1901" s="174">
        <v>653</v>
      </c>
      <c r="G1901" s="174">
        <v>2500</v>
      </c>
      <c r="H1901" s="174">
        <v>50</v>
      </c>
      <c r="I1901" s="174">
        <v>50</v>
      </c>
      <c r="K1901" s="176">
        <f t="shared" si="207"/>
        <v>18</v>
      </c>
      <c r="L1901" s="176">
        <f t="shared" si="208"/>
        <v>38</v>
      </c>
      <c r="M1901" s="176" t="b">
        <f t="shared" si="209"/>
        <v>1</v>
      </c>
      <c r="N1901" s="176">
        <f t="shared" si="212"/>
        <v>0</v>
      </c>
      <c r="O1901" s="176"/>
    </row>
    <row r="1902" spans="1:15" x14ac:dyDescent="0.25">
      <c r="A1902" s="176">
        <f t="shared" si="206"/>
        <v>3918</v>
      </c>
      <c r="B1902" s="176" t="str">
        <f t="shared" si="211"/>
        <v>VSSBUF</v>
      </c>
      <c r="C1902" s="176" t="str">
        <f t="shared" si="210"/>
        <v>VSSBUF&lt;6&gt;</v>
      </c>
      <c r="D1902" s="174" t="s">
        <v>2878</v>
      </c>
      <c r="E1902" s="174">
        <v>2915.52</v>
      </c>
      <c r="F1902" s="174">
        <v>477</v>
      </c>
      <c r="G1902" s="174">
        <v>2500</v>
      </c>
      <c r="H1902" s="174">
        <v>50</v>
      </c>
      <c r="I1902" s="174">
        <v>50</v>
      </c>
      <c r="K1902" s="176">
        <f t="shared" si="207"/>
        <v>18</v>
      </c>
      <c r="L1902" s="176">
        <f t="shared" si="208"/>
        <v>39</v>
      </c>
      <c r="M1902" s="176" t="b">
        <f t="shared" si="209"/>
        <v>1</v>
      </c>
      <c r="N1902" s="176">
        <f t="shared" si="212"/>
        <v>0</v>
      </c>
      <c r="O1902" s="176"/>
    </row>
    <row r="1903" spans="1:15" x14ac:dyDescent="0.25">
      <c r="A1903" s="176">
        <f t="shared" si="206"/>
        <v>4018</v>
      </c>
      <c r="B1903" s="176" t="str">
        <f t="shared" si="211"/>
        <v>RX_OUT&lt;54&gt;</v>
      </c>
      <c r="C1903" s="176" t="str">
        <f t="shared" si="210"/>
        <v>RX_OUT&lt;54&gt;</v>
      </c>
      <c r="D1903" s="174" t="s">
        <v>2879</v>
      </c>
      <c r="E1903" s="174">
        <v>2915.52</v>
      </c>
      <c r="F1903" s="174">
        <v>301</v>
      </c>
      <c r="G1903" s="174">
        <v>2500</v>
      </c>
      <c r="H1903" s="174">
        <v>50</v>
      </c>
      <c r="I1903" s="174">
        <v>50</v>
      </c>
      <c r="K1903" s="176">
        <f t="shared" si="207"/>
        <v>18</v>
      </c>
      <c r="L1903" s="176">
        <f t="shared" si="208"/>
        <v>40</v>
      </c>
      <c r="M1903" s="176" t="b">
        <f t="shared" si="209"/>
        <v>1</v>
      </c>
      <c r="N1903" s="176">
        <f t="shared" si="212"/>
        <v>0</v>
      </c>
      <c r="O1903" s="176"/>
    </row>
    <row r="1904" spans="1:15" x14ac:dyDescent="0.25">
      <c r="A1904" s="176">
        <f t="shared" si="206"/>
        <v>4118</v>
      </c>
      <c r="B1904" s="176" t="str">
        <f t="shared" si="211"/>
        <v>VSSRX</v>
      </c>
      <c r="C1904" s="176" t="str">
        <f t="shared" si="210"/>
        <v>VSSRX&lt;46&gt;</v>
      </c>
      <c r="D1904" s="174" t="s">
        <v>2880</v>
      </c>
      <c r="E1904" s="174">
        <v>2915.52</v>
      </c>
      <c r="F1904" s="174">
        <v>125</v>
      </c>
      <c r="G1904" s="174">
        <v>2500</v>
      </c>
      <c r="H1904" s="174">
        <v>50</v>
      </c>
      <c r="I1904" s="174">
        <v>50</v>
      </c>
      <c r="K1904" s="176">
        <f t="shared" si="207"/>
        <v>18</v>
      </c>
      <c r="L1904" s="176">
        <f t="shared" si="208"/>
        <v>41</v>
      </c>
      <c r="M1904" s="176" t="b">
        <f t="shared" si="209"/>
        <v>1</v>
      </c>
      <c r="N1904" s="176">
        <f t="shared" si="212"/>
        <v>0</v>
      </c>
      <c r="O1904" s="176"/>
    </row>
    <row r="1905" spans="1:15" x14ac:dyDescent="0.25">
      <c r="A1905" s="176">
        <f t="shared" si="206"/>
        <v>2717</v>
      </c>
      <c r="B1905" s="176" t="str">
        <f t="shared" si="211"/>
        <v>PZT&lt;812&gt;</v>
      </c>
      <c r="C1905" s="176" t="str">
        <f t="shared" si="210"/>
        <v>PZT&lt;812&gt;</v>
      </c>
      <c r="D1905" s="174" t="s">
        <v>2881</v>
      </c>
      <c r="E1905" s="174">
        <v>2765.52</v>
      </c>
      <c r="F1905" s="174">
        <v>2589</v>
      </c>
      <c r="G1905" s="174">
        <v>2500</v>
      </c>
      <c r="H1905" s="174">
        <v>50</v>
      </c>
      <c r="I1905" s="174">
        <v>50</v>
      </c>
      <c r="K1905" s="176">
        <f t="shared" si="207"/>
        <v>17</v>
      </c>
      <c r="L1905" s="176">
        <f t="shared" si="208"/>
        <v>27</v>
      </c>
      <c r="M1905" s="176" t="b">
        <f t="shared" si="209"/>
        <v>1</v>
      </c>
      <c r="N1905" s="176">
        <f t="shared" si="212"/>
        <v>0</v>
      </c>
      <c r="O1905" s="176"/>
    </row>
    <row r="1906" spans="1:15" x14ac:dyDescent="0.25">
      <c r="A1906" s="176">
        <f t="shared" si="206"/>
        <v>2817</v>
      </c>
      <c r="B1906" s="176" t="str">
        <f t="shared" si="211"/>
        <v>PZT&lt;844&gt;</v>
      </c>
      <c r="C1906" s="176" t="str">
        <f t="shared" si="210"/>
        <v>PZT&lt;844&gt;</v>
      </c>
      <c r="D1906" s="174" t="s">
        <v>2882</v>
      </c>
      <c r="E1906" s="174">
        <v>2765.52</v>
      </c>
      <c r="F1906" s="174">
        <v>2413</v>
      </c>
      <c r="G1906" s="174">
        <v>2500</v>
      </c>
      <c r="H1906" s="174">
        <v>50</v>
      </c>
      <c r="I1906" s="174">
        <v>50</v>
      </c>
      <c r="K1906" s="176">
        <f t="shared" si="207"/>
        <v>17</v>
      </c>
      <c r="L1906" s="176">
        <f t="shared" si="208"/>
        <v>28</v>
      </c>
      <c r="M1906" s="176" t="b">
        <f t="shared" si="209"/>
        <v>1</v>
      </c>
      <c r="N1906" s="176">
        <f t="shared" si="212"/>
        <v>0</v>
      </c>
      <c r="O1906" s="176"/>
    </row>
    <row r="1907" spans="1:15" x14ac:dyDescent="0.25">
      <c r="A1907" s="176">
        <f t="shared" si="206"/>
        <v>2917</v>
      </c>
      <c r="B1907" s="176" t="str">
        <f t="shared" si="211"/>
        <v>PZT&lt;876&gt;</v>
      </c>
      <c r="C1907" s="176" t="str">
        <f t="shared" si="210"/>
        <v>PZT&lt;876&gt;</v>
      </c>
      <c r="D1907" s="174" t="s">
        <v>2883</v>
      </c>
      <c r="E1907" s="174">
        <v>2765.52</v>
      </c>
      <c r="F1907" s="174">
        <v>2237</v>
      </c>
      <c r="G1907" s="174">
        <v>2500</v>
      </c>
      <c r="H1907" s="174">
        <v>50</v>
      </c>
      <c r="I1907" s="174">
        <v>50</v>
      </c>
      <c r="K1907" s="176">
        <f t="shared" si="207"/>
        <v>17</v>
      </c>
      <c r="L1907" s="176">
        <f t="shared" si="208"/>
        <v>29</v>
      </c>
      <c r="M1907" s="176" t="b">
        <f t="shared" si="209"/>
        <v>1</v>
      </c>
      <c r="N1907" s="176">
        <f t="shared" si="212"/>
        <v>0</v>
      </c>
      <c r="O1907" s="176"/>
    </row>
    <row r="1908" spans="1:15" x14ac:dyDescent="0.25">
      <c r="A1908" s="176">
        <f t="shared" si="206"/>
        <v>3017</v>
      </c>
      <c r="B1908" s="176" t="str">
        <f t="shared" si="211"/>
        <v>PZT&lt;908&gt;</v>
      </c>
      <c r="C1908" s="176" t="str">
        <f t="shared" si="210"/>
        <v>PZT&lt;908&gt;</v>
      </c>
      <c r="D1908" s="174" t="s">
        <v>2884</v>
      </c>
      <c r="E1908" s="174">
        <v>2765.52</v>
      </c>
      <c r="F1908" s="174">
        <v>2061</v>
      </c>
      <c r="G1908" s="174">
        <v>2500</v>
      </c>
      <c r="H1908" s="174">
        <v>50</v>
      </c>
      <c r="I1908" s="174">
        <v>50</v>
      </c>
      <c r="K1908" s="176">
        <f t="shared" si="207"/>
        <v>17</v>
      </c>
      <c r="L1908" s="176">
        <f t="shared" si="208"/>
        <v>30</v>
      </c>
      <c r="M1908" s="176" t="b">
        <f t="shared" si="209"/>
        <v>1</v>
      </c>
      <c r="N1908" s="176">
        <f t="shared" si="212"/>
        <v>0</v>
      </c>
      <c r="O1908" s="176"/>
    </row>
    <row r="1909" spans="1:15" x14ac:dyDescent="0.25">
      <c r="A1909" s="176">
        <f t="shared" si="206"/>
        <v>3117</v>
      </c>
      <c r="B1909" s="176" t="str">
        <f t="shared" si="211"/>
        <v>PZT&lt;940&gt;</v>
      </c>
      <c r="C1909" s="176" t="str">
        <f t="shared" si="210"/>
        <v>PZT&lt;940&gt;</v>
      </c>
      <c r="D1909" s="174" t="s">
        <v>2885</v>
      </c>
      <c r="E1909" s="174">
        <v>2765.52</v>
      </c>
      <c r="F1909" s="174">
        <v>1885</v>
      </c>
      <c r="G1909" s="174">
        <v>2500</v>
      </c>
      <c r="H1909" s="174">
        <v>50</v>
      </c>
      <c r="I1909" s="174">
        <v>50</v>
      </c>
      <c r="K1909" s="176">
        <f t="shared" si="207"/>
        <v>17</v>
      </c>
      <c r="L1909" s="176">
        <f t="shared" si="208"/>
        <v>31</v>
      </c>
      <c r="M1909" s="176" t="b">
        <f t="shared" si="209"/>
        <v>1</v>
      </c>
      <c r="N1909" s="176">
        <f t="shared" si="212"/>
        <v>0</v>
      </c>
      <c r="O1909" s="176"/>
    </row>
    <row r="1910" spans="1:15" x14ac:dyDescent="0.25">
      <c r="A1910" s="176">
        <f t="shared" si="206"/>
        <v>3217</v>
      </c>
      <c r="B1910" s="176" t="str">
        <f t="shared" si="211"/>
        <v>PZT&lt;972&gt;</v>
      </c>
      <c r="C1910" s="176" t="str">
        <f t="shared" si="210"/>
        <v>PZT&lt;972&gt;</v>
      </c>
      <c r="D1910" s="174" t="s">
        <v>2886</v>
      </c>
      <c r="E1910" s="174">
        <v>2765.52</v>
      </c>
      <c r="F1910" s="174">
        <v>1709</v>
      </c>
      <c r="G1910" s="174">
        <v>2500</v>
      </c>
      <c r="H1910" s="174">
        <v>50</v>
      </c>
      <c r="I1910" s="174">
        <v>50</v>
      </c>
      <c r="K1910" s="176">
        <f t="shared" si="207"/>
        <v>17</v>
      </c>
      <c r="L1910" s="176">
        <f t="shared" si="208"/>
        <v>32</v>
      </c>
      <c r="M1910" s="176" t="b">
        <f t="shared" si="209"/>
        <v>1</v>
      </c>
      <c r="N1910" s="176">
        <f t="shared" si="212"/>
        <v>0</v>
      </c>
      <c r="O1910" s="176"/>
    </row>
    <row r="1911" spans="1:15" x14ac:dyDescent="0.25">
      <c r="A1911" s="176">
        <f t="shared" si="206"/>
        <v>3317</v>
      </c>
      <c r="B1911" s="176" t="str">
        <f t="shared" si="211"/>
        <v>PZT&lt;1004&gt;</v>
      </c>
      <c r="C1911" s="176" t="str">
        <f t="shared" si="210"/>
        <v>PZT&lt;1004&gt;</v>
      </c>
      <c r="D1911" s="174" t="s">
        <v>2887</v>
      </c>
      <c r="E1911" s="174">
        <v>2765.52</v>
      </c>
      <c r="F1911" s="174">
        <v>1533</v>
      </c>
      <c r="G1911" s="174">
        <v>2500</v>
      </c>
      <c r="H1911" s="174">
        <v>50</v>
      </c>
      <c r="I1911" s="174">
        <v>50</v>
      </c>
      <c r="K1911" s="176">
        <f t="shared" si="207"/>
        <v>17</v>
      </c>
      <c r="L1911" s="176">
        <f t="shared" si="208"/>
        <v>33</v>
      </c>
      <c r="M1911" s="176" t="b">
        <f t="shared" si="209"/>
        <v>1</v>
      </c>
      <c r="N1911" s="176">
        <f t="shared" si="212"/>
        <v>0</v>
      </c>
      <c r="O1911" s="176"/>
    </row>
    <row r="1912" spans="1:15" x14ac:dyDescent="0.25">
      <c r="A1912" s="176">
        <f t="shared" si="206"/>
        <v>3417</v>
      </c>
      <c r="B1912" s="176" t="str">
        <f t="shared" si="211"/>
        <v>NOCON</v>
      </c>
      <c r="C1912" s="176" t="str">
        <f t="shared" si="210"/>
        <v>NOCON</v>
      </c>
      <c r="D1912" s="174" t="s">
        <v>1396</v>
      </c>
      <c r="E1912" s="174">
        <v>2765.52</v>
      </c>
      <c r="F1912" s="174">
        <v>1357</v>
      </c>
      <c r="G1912" s="174">
        <v>2500</v>
      </c>
      <c r="H1912" s="174">
        <v>50</v>
      </c>
      <c r="I1912" s="174">
        <v>50</v>
      </c>
      <c r="K1912" s="176">
        <f t="shared" si="207"/>
        <v>17</v>
      </c>
      <c r="L1912" s="176">
        <f t="shared" si="208"/>
        <v>34</v>
      </c>
      <c r="M1912" s="176" t="b">
        <f t="shared" si="209"/>
        <v>1</v>
      </c>
      <c r="N1912" s="176">
        <f t="shared" si="212"/>
        <v>0</v>
      </c>
      <c r="O1912" s="176"/>
    </row>
    <row r="1913" spans="1:15" x14ac:dyDescent="0.25">
      <c r="A1913" s="176">
        <f t="shared" si="206"/>
        <v>3517</v>
      </c>
      <c r="B1913" s="176" t="str">
        <f t="shared" si="211"/>
        <v>NOCON</v>
      </c>
      <c r="C1913" s="176" t="str">
        <f t="shared" si="210"/>
        <v>NOCON</v>
      </c>
      <c r="D1913" s="174" t="s">
        <v>1396</v>
      </c>
      <c r="E1913" s="174">
        <v>2765.52</v>
      </c>
      <c r="F1913" s="174">
        <v>1181</v>
      </c>
      <c r="G1913" s="174">
        <v>2500</v>
      </c>
      <c r="H1913" s="174">
        <v>50</v>
      </c>
      <c r="I1913" s="174">
        <v>50</v>
      </c>
      <c r="K1913" s="176">
        <f t="shared" si="207"/>
        <v>17</v>
      </c>
      <c r="L1913" s="176">
        <f t="shared" si="208"/>
        <v>35</v>
      </c>
      <c r="M1913" s="176" t="b">
        <f t="shared" si="209"/>
        <v>1</v>
      </c>
      <c r="N1913" s="176">
        <f t="shared" si="212"/>
        <v>0</v>
      </c>
      <c r="O1913" s="176"/>
    </row>
    <row r="1914" spans="1:15" x14ac:dyDescent="0.25">
      <c r="A1914" s="176">
        <f t="shared" si="206"/>
        <v>3617</v>
      </c>
      <c r="B1914" s="176" t="str">
        <f t="shared" si="211"/>
        <v>NOCON</v>
      </c>
      <c r="C1914" s="176" t="str">
        <f t="shared" si="210"/>
        <v>NOCON</v>
      </c>
      <c r="D1914" s="174" t="s">
        <v>1396</v>
      </c>
      <c r="E1914" s="174">
        <v>2765.52</v>
      </c>
      <c r="F1914" s="174">
        <v>1005</v>
      </c>
      <c r="G1914" s="174">
        <v>2500</v>
      </c>
      <c r="H1914" s="174">
        <v>50</v>
      </c>
      <c r="I1914" s="174">
        <v>50</v>
      </c>
      <c r="K1914" s="176">
        <f t="shared" si="207"/>
        <v>17</v>
      </c>
      <c r="L1914" s="176">
        <f t="shared" si="208"/>
        <v>36</v>
      </c>
      <c r="M1914" s="176" t="b">
        <f t="shared" si="209"/>
        <v>1</v>
      </c>
      <c r="N1914" s="176">
        <f t="shared" si="212"/>
        <v>0</v>
      </c>
      <c r="O1914" s="176"/>
    </row>
    <row r="1915" spans="1:15" x14ac:dyDescent="0.25">
      <c r="A1915" s="176">
        <f t="shared" si="206"/>
        <v>3717</v>
      </c>
      <c r="B1915" s="176" t="str">
        <f t="shared" si="211"/>
        <v>VSSRX</v>
      </c>
      <c r="C1915" s="176" t="str">
        <f t="shared" si="210"/>
        <v>VSSRX&lt;12&gt;</v>
      </c>
      <c r="D1915" s="174" t="s">
        <v>2888</v>
      </c>
      <c r="E1915" s="174">
        <v>2765.52</v>
      </c>
      <c r="F1915" s="174">
        <v>829</v>
      </c>
      <c r="G1915" s="174">
        <v>2500</v>
      </c>
      <c r="H1915" s="174">
        <v>50</v>
      </c>
      <c r="I1915" s="174">
        <v>50</v>
      </c>
      <c r="K1915" s="176">
        <f t="shared" si="207"/>
        <v>17</v>
      </c>
      <c r="L1915" s="176">
        <f t="shared" si="208"/>
        <v>37</v>
      </c>
      <c r="M1915" s="176" t="b">
        <f t="shared" si="209"/>
        <v>1</v>
      </c>
      <c r="N1915" s="176">
        <f t="shared" si="212"/>
        <v>0</v>
      </c>
      <c r="O1915" s="176"/>
    </row>
    <row r="1916" spans="1:15" x14ac:dyDescent="0.25">
      <c r="A1916" s="176">
        <f t="shared" si="206"/>
        <v>3817</v>
      </c>
      <c r="B1916" s="176" t="str">
        <f t="shared" si="211"/>
        <v>RX_OUT&lt;5&gt;</v>
      </c>
      <c r="C1916" s="176" t="str">
        <f t="shared" si="210"/>
        <v>RX_OUT&lt;5&gt;</v>
      </c>
      <c r="D1916" s="174" t="s">
        <v>2889</v>
      </c>
      <c r="E1916" s="174">
        <v>2765.52</v>
      </c>
      <c r="F1916" s="174">
        <v>653</v>
      </c>
      <c r="G1916" s="174">
        <v>2500</v>
      </c>
      <c r="H1916" s="174">
        <v>50</v>
      </c>
      <c r="I1916" s="174">
        <v>50</v>
      </c>
      <c r="K1916" s="176">
        <f t="shared" si="207"/>
        <v>17</v>
      </c>
      <c r="L1916" s="176">
        <f t="shared" si="208"/>
        <v>38</v>
      </c>
      <c r="M1916" s="176" t="b">
        <f t="shared" si="209"/>
        <v>1</v>
      </c>
      <c r="N1916" s="176">
        <f t="shared" si="212"/>
        <v>0</v>
      </c>
      <c r="O1916" s="176"/>
    </row>
    <row r="1917" spans="1:15" x14ac:dyDescent="0.25">
      <c r="A1917" s="176">
        <f t="shared" si="206"/>
        <v>3917</v>
      </c>
      <c r="B1917" s="176" t="str">
        <f t="shared" si="211"/>
        <v>VDDBUF</v>
      </c>
      <c r="C1917" s="176" t="str">
        <f t="shared" si="210"/>
        <v>VDDBUF&lt;6&gt;</v>
      </c>
      <c r="D1917" s="174" t="s">
        <v>2890</v>
      </c>
      <c r="E1917" s="174">
        <v>2765.52</v>
      </c>
      <c r="F1917" s="174">
        <v>477</v>
      </c>
      <c r="G1917" s="174">
        <v>2500</v>
      </c>
      <c r="H1917" s="174">
        <v>50</v>
      </c>
      <c r="I1917" s="174">
        <v>50</v>
      </c>
      <c r="K1917" s="176">
        <f t="shared" si="207"/>
        <v>17</v>
      </c>
      <c r="L1917" s="176">
        <f t="shared" si="208"/>
        <v>39</v>
      </c>
      <c r="M1917" s="176" t="b">
        <f t="shared" si="209"/>
        <v>1</v>
      </c>
      <c r="N1917" s="176">
        <f t="shared" si="212"/>
        <v>0</v>
      </c>
      <c r="O1917" s="176"/>
    </row>
    <row r="1918" spans="1:15" x14ac:dyDescent="0.25">
      <c r="A1918" s="176">
        <f t="shared" si="206"/>
        <v>4017</v>
      </c>
      <c r="B1918" s="176" t="str">
        <f t="shared" si="211"/>
        <v>RX_OUT&lt;37&gt;</v>
      </c>
      <c r="C1918" s="176" t="str">
        <f t="shared" si="210"/>
        <v>RX_OUT&lt;37&gt;</v>
      </c>
      <c r="D1918" s="174" t="s">
        <v>2891</v>
      </c>
      <c r="E1918" s="174">
        <v>2765.52</v>
      </c>
      <c r="F1918" s="174">
        <v>301</v>
      </c>
      <c r="G1918" s="174">
        <v>2500</v>
      </c>
      <c r="H1918" s="174">
        <v>50</v>
      </c>
      <c r="I1918" s="174">
        <v>50</v>
      </c>
      <c r="K1918" s="176">
        <f t="shared" si="207"/>
        <v>17</v>
      </c>
      <c r="L1918" s="176">
        <f t="shared" si="208"/>
        <v>40</v>
      </c>
      <c r="M1918" s="176" t="b">
        <f t="shared" si="209"/>
        <v>1</v>
      </c>
      <c r="N1918" s="176">
        <f t="shared" si="212"/>
        <v>0</v>
      </c>
      <c r="O1918" s="176"/>
    </row>
    <row r="1919" spans="1:15" x14ac:dyDescent="0.25">
      <c r="A1919" s="176">
        <f t="shared" si="206"/>
        <v>4117</v>
      </c>
      <c r="B1919" s="176" t="str">
        <f t="shared" si="211"/>
        <v>VSSRX</v>
      </c>
      <c r="C1919" s="176" t="str">
        <f t="shared" si="210"/>
        <v>VSSRX&lt;45&gt;</v>
      </c>
      <c r="D1919" s="174" t="s">
        <v>2892</v>
      </c>
      <c r="E1919" s="174">
        <v>2765.52</v>
      </c>
      <c r="F1919" s="174">
        <v>125</v>
      </c>
      <c r="G1919" s="174">
        <v>2500</v>
      </c>
      <c r="H1919" s="174">
        <v>50</v>
      </c>
      <c r="I1919" s="174">
        <v>50</v>
      </c>
      <c r="K1919" s="176">
        <f t="shared" si="207"/>
        <v>17</v>
      </c>
      <c r="L1919" s="176">
        <f t="shared" si="208"/>
        <v>41</v>
      </c>
      <c r="M1919" s="176" t="b">
        <f t="shared" si="209"/>
        <v>1</v>
      </c>
      <c r="N1919" s="176">
        <f t="shared" si="212"/>
        <v>0</v>
      </c>
      <c r="O1919" s="176"/>
    </row>
    <row r="1920" spans="1:15" x14ac:dyDescent="0.25">
      <c r="A1920" s="176">
        <f t="shared" si="206"/>
        <v>2816</v>
      </c>
      <c r="B1920" s="176" t="str">
        <f t="shared" si="211"/>
        <v>VDDHV</v>
      </c>
      <c r="C1920" s="176" t="str">
        <f t="shared" si="210"/>
        <v>VDDHV&lt;158&gt;</v>
      </c>
      <c r="D1920" s="174" t="s">
        <v>2893</v>
      </c>
      <c r="E1920" s="174">
        <v>2615.52</v>
      </c>
      <c r="F1920" s="174">
        <v>2413</v>
      </c>
      <c r="G1920" s="174">
        <v>2500</v>
      </c>
      <c r="H1920" s="174">
        <v>50</v>
      </c>
      <c r="I1920" s="174">
        <v>50</v>
      </c>
      <c r="K1920" s="176">
        <f t="shared" si="207"/>
        <v>16</v>
      </c>
      <c r="L1920" s="176">
        <f t="shared" si="208"/>
        <v>28</v>
      </c>
      <c r="M1920" s="176" t="b">
        <f t="shared" si="209"/>
        <v>1</v>
      </c>
      <c r="N1920" s="176">
        <f t="shared" si="212"/>
        <v>0</v>
      </c>
      <c r="O1920" s="176"/>
    </row>
    <row r="1921" spans="1:15" x14ac:dyDescent="0.25">
      <c r="A1921" s="176">
        <f t="shared" si="206"/>
        <v>2916</v>
      </c>
      <c r="B1921" s="176" t="str">
        <f t="shared" si="211"/>
        <v>VDDHV</v>
      </c>
      <c r="C1921" s="176" t="str">
        <f t="shared" si="210"/>
        <v>VDDHV&lt;164&gt;</v>
      </c>
      <c r="D1921" s="174" t="s">
        <v>2894</v>
      </c>
      <c r="E1921" s="174">
        <v>2615.52</v>
      </c>
      <c r="F1921" s="174">
        <v>2237</v>
      </c>
      <c r="G1921" s="174">
        <v>2500</v>
      </c>
      <c r="H1921" s="174">
        <v>50</v>
      </c>
      <c r="I1921" s="174">
        <v>50</v>
      </c>
      <c r="K1921" s="176">
        <f t="shared" si="207"/>
        <v>16</v>
      </c>
      <c r="L1921" s="176">
        <f t="shared" si="208"/>
        <v>29</v>
      </c>
      <c r="M1921" s="176" t="b">
        <f t="shared" si="209"/>
        <v>1</v>
      </c>
      <c r="N1921" s="176">
        <f t="shared" si="212"/>
        <v>0</v>
      </c>
      <c r="O1921" s="176"/>
    </row>
    <row r="1922" spans="1:15" x14ac:dyDescent="0.25">
      <c r="A1922" s="176">
        <f t="shared" si="206"/>
        <v>3016</v>
      </c>
      <c r="B1922" s="176" t="str">
        <f t="shared" si="211"/>
        <v>VDDHV</v>
      </c>
      <c r="C1922" s="176" t="str">
        <f t="shared" si="210"/>
        <v>VDDHV&lt;170&gt;</v>
      </c>
      <c r="D1922" s="174" t="s">
        <v>2895</v>
      </c>
      <c r="E1922" s="174">
        <v>2615.52</v>
      </c>
      <c r="F1922" s="174">
        <v>2061</v>
      </c>
      <c r="G1922" s="174">
        <v>2500</v>
      </c>
      <c r="H1922" s="174">
        <v>50</v>
      </c>
      <c r="I1922" s="174">
        <v>50</v>
      </c>
      <c r="K1922" s="176">
        <f t="shared" si="207"/>
        <v>16</v>
      </c>
      <c r="L1922" s="176">
        <f t="shared" si="208"/>
        <v>30</v>
      </c>
      <c r="M1922" s="176" t="b">
        <f t="shared" si="209"/>
        <v>1</v>
      </c>
      <c r="N1922" s="176">
        <f t="shared" si="212"/>
        <v>0</v>
      </c>
      <c r="O1922" s="176"/>
    </row>
    <row r="1923" spans="1:15" x14ac:dyDescent="0.25">
      <c r="A1923" s="176">
        <f t="shared" ref="A1923:A1986" si="213">ROUND(K1923,0)+100*ROUND(L1923,0)</f>
        <v>3116</v>
      </c>
      <c r="B1923" s="176" t="str">
        <f t="shared" si="211"/>
        <v>VDDHV</v>
      </c>
      <c r="C1923" s="176" t="str">
        <f t="shared" si="210"/>
        <v>VDDHV&lt;176&gt;</v>
      </c>
      <c r="D1923" s="174" t="s">
        <v>2896</v>
      </c>
      <c r="E1923" s="174">
        <v>2615.52</v>
      </c>
      <c r="F1923" s="174">
        <v>1885</v>
      </c>
      <c r="G1923" s="174">
        <v>2500</v>
      </c>
      <c r="H1923" s="174">
        <v>50</v>
      </c>
      <c r="I1923" s="174">
        <v>50</v>
      </c>
      <c r="K1923" s="176">
        <f t="shared" ref="K1923:K1986" si="214">(E1923-$Q$1)/150</f>
        <v>16</v>
      </c>
      <c r="L1923" s="176">
        <f t="shared" ref="L1923:L1986" si="215">($Q$2-F1923)/176</f>
        <v>31</v>
      </c>
      <c r="M1923" s="176" t="b">
        <f t="shared" ref="M1923:M1986" si="216">N1923&lt;0.000000000001</f>
        <v>1</v>
      </c>
      <c r="N1923" s="176">
        <f t="shared" si="212"/>
        <v>0</v>
      </c>
      <c r="O1923" s="176"/>
    </row>
    <row r="1924" spans="1:15" x14ac:dyDescent="0.25">
      <c r="A1924" s="176">
        <f t="shared" si="213"/>
        <v>3216</v>
      </c>
      <c r="B1924" s="176" t="str">
        <f t="shared" si="211"/>
        <v>VDDHV</v>
      </c>
      <c r="C1924" s="176" t="str">
        <f t="shared" si="210"/>
        <v>VDDHV&lt;182&gt;</v>
      </c>
      <c r="D1924" s="174" t="s">
        <v>2897</v>
      </c>
      <c r="E1924" s="174">
        <v>2615.52</v>
      </c>
      <c r="F1924" s="174">
        <v>1709</v>
      </c>
      <c r="G1924" s="174">
        <v>2500</v>
      </c>
      <c r="H1924" s="174">
        <v>50</v>
      </c>
      <c r="I1924" s="174">
        <v>50</v>
      </c>
      <c r="K1924" s="176">
        <f t="shared" si="214"/>
        <v>16</v>
      </c>
      <c r="L1924" s="176">
        <f t="shared" si="215"/>
        <v>32</v>
      </c>
      <c r="M1924" s="176" t="b">
        <f t="shared" si="216"/>
        <v>1</v>
      </c>
      <c r="N1924" s="176">
        <f t="shared" si="212"/>
        <v>0</v>
      </c>
      <c r="O1924" s="176"/>
    </row>
    <row r="1925" spans="1:15" x14ac:dyDescent="0.25">
      <c r="A1925" s="176">
        <f t="shared" si="213"/>
        <v>3316</v>
      </c>
      <c r="B1925" s="176" t="str">
        <f t="shared" si="211"/>
        <v>VDDHV</v>
      </c>
      <c r="C1925" s="176" t="str">
        <f t="shared" ref="C1925:C1988" si="217">IF(D1925="NO_NAME","NOCON",RIGHT(D1925,LEN(D1925)-2))</f>
        <v>VDDHV&lt;188&gt;</v>
      </c>
      <c r="D1925" s="174" t="s">
        <v>2898</v>
      </c>
      <c r="E1925" s="174">
        <v>2615.52</v>
      </c>
      <c r="F1925" s="174">
        <v>1533</v>
      </c>
      <c r="G1925" s="174">
        <v>2500</v>
      </c>
      <c r="H1925" s="174">
        <v>50</v>
      </c>
      <c r="I1925" s="174">
        <v>50</v>
      </c>
      <c r="K1925" s="176">
        <f t="shared" si="214"/>
        <v>16</v>
      </c>
      <c r="L1925" s="176">
        <f t="shared" si="215"/>
        <v>33</v>
      </c>
      <c r="M1925" s="176" t="b">
        <f t="shared" si="216"/>
        <v>1</v>
      </c>
      <c r="N1925" s="176">
        <f t="shared" si="212"/>
        <v>0</v>
      </c>
      <c r="O1925" s="176"/>
    </row>
    <row r="1926" spans="1:15" x14ac:dyDescent="0.25">
      <c r="A1926" s="176">
        <f t="shared" si="213"/>
        <v>3416</v>
      </c>
      <c r="B1926" s="176" t="str">
        <f t="shared" si="211"/>
        <v>NOCON</v>
      </c>
      <c r="C1926" s="176" t="str">
        <f t="shared" si="217"/>
        <v>NOCON</v>
      </c>
      <c r="D1926" s="174" t="s">
        <v>1396</v>
      </c>
      <c r="E1926" s="174">
        <v>2615.52</v>
      </c>
      <c r="F1926" s="174">
        <v>1357</v>
      </c>
      <c r="G1926" s="174">
        <v>2500</v>
      </c>
      <c r="H1926" s="174">
        <v>50</v>
      </c>
      <c r="I1926" s="174">
        <v>50</v>
      </c>
      <c r="K1926" s="176">
        <f t="shared" si="214"/>
        <v>16</v>
      </c>
      <c r="L1926" s="176">
        <f t="shared" si="215"/>
        <v>34</v>
      </c>
      <c r="M1926" s="176" t="b">
        <f t="shared" si="216"/>
        <v>1</v>
      </c>
      <c r="N1926" s="176">
        <f t="shared" si="212"/>
        <v>0</v>
      </c>
      <c r="O1926" s="176"/>
    </row>
    <row r="1927" spans="1:15" x14ac:dyDescent="0.25">
      <c r="A1927" s="176">
        <f t="shared" si="213"/>
        <v>3516</v>
      </c>
      <c r="B1927" s="176" t="str">
        <f t="shared" si="211"/>
        <v>NOCON</v>
      </c>
      <c r="C1927" s="176" t="str">
        <f t="shared" si="217"/>
        <v>NOCON</v>
      </c>
      <c r="D1927" s="174" t="s">
        <v>1396</v>
      </c>
      <c r="E1927" s="174">
        <v>2615.52</v>
      </c>
      <c r="F1927" s="174">
        <v>1181</v>
      </c>
      <c r="G1927" s="174">
        <v>2500</v>
      </c>
      <c r="H1927" s="174">
        <v>50</v>
      </c>
      <c r="I1927" s="174">
        <v>50</v>
      </c>
      <c r="K1927" s="176">
        <f t="shared" si="214"/>
        <v>16</v>
      </c>
      <c r="L1927" s="176">
        <f t="shared" si="215"/>
        <v>35</v>
      </c>
      <c r="M1927" s="176" t="b">
        <f t="shared" si="216"/>
        <v>1</v>
      </c>
      <c r="N1927" s="176">
        <f t="shared" si="212"/>
        <v>0</v>
      </c>
      <c r="O1927" s="176"/>
    </row>
    <row r="1928" spans="1:15" x14ac:dyDescent="0.25">
      <c r="A1928" s="176">
        <f t="shared" si="213"/>
        <v>3616</v>
      </c>
      <c r="B1928" s="176" t="str">
        <f t="shared" si="211"/>
        <v>NOCON</v>
      </c>
      <c r="C1928" s="176" t="str">
        <f t="shared" si="217"/>
        <v>NOCON</v>
      </c>
      <c r="D1928" s="174" t="s">
        <v>1396</v>
      </c>
      <c r="E1928" s="174">
        <v>2615.52</v>
      </c>
      <c r="F1928" s="174">
        <v>1005</v>
      </c>
      <c r="G1928" s="174">
        <v>2500</v>
      </c>
      <c r="H1928" s="174">
        <v>50</v>
      </c>
      <c r="I1928" s="174">
        <v>50</v>
      </c>
      <c r="K1928" s="176">
        <f t="shared" si="214"/>
        <v>16</v>
      </c>
      <c r="L1928" s="176">
        <f t="shared" si="215"/>
        <v>36</v>
      </c>
      <c r="M1928" s="176" t="b">
        <f t="shared" si="216"/>
        <v>1</v>
      </c>
      <c r="N1928" s="176">
        <f t="shared" si="212"/>
        <v>0</v>
      </c>
      <c r="O1928" s="176"/>
    </row>
    <row r="1929" spans="1:15" x14ac:dyDescent="0.25">
      <c r="A1929" s="176">
        <f t="shared" si="213"/>
        <v>3716</v>
      </c>
      <c r="B1929" s="176" t="str">
        <f t="shared" si="211"/>
        <v>VSSRX</v>
      </c>
      <c r="C1929" s="176" t="str">
        <f t="shared" si="217"/>
        <v>VSSRX&lt;11&gt;</v>
      </c>
      <c r="D1929" s="174" t="s">
        <v>2899</v>
      </c>
      <c r="E1929" s="174">
        <v>2615.52</v>
      </c>
      <c r="F1929" s="174">
        <v>829</v>
      </c>
      <c r="G1929" s="174">
        <v>2500</v>
      </c>
      <c r="H1929" s="174">
        <v>50</v>
      </c>
      <c r="I1929" s="174">
        <v>50</v>
      </c>
      <c r="K1929" s="176">
        <f t="shared" si="214"/>
        <v>16</v>
      </c>
      <c r="L1929" s="176">
        <f t="shared" si="215"/>
        <v>37</v>
      </c>
      <c r="M1929" s="176" t="b">
        <f t="shared" si="216"/>
        <v>1</v>
      </c>
      <c r="N1929" s="176">
        <f t="shared" si="212"/>
        <v>0</v>
      </c>
      <c r="O1929" s="176"/>
    </row>
    <row r="1930" spans="1:15" x14ac:dyDescent="0.25">
      <c r="A1930" s="176">
        <f t="shared" si="213"/>
        <v>3816</v>
      </c>
      <c r="B1930" s="176" t="str">
        <f t="shared" si="211"/>
        <v>RX_OUT&lt;21&gt;</v>
      </c>
      <c r="C1930" s="176" t="str">
        <f t="shared" si="217"/>
        <v>RX_OUT&lt;21&gt;</v>
      </c>
      <c r="D1930" s="174" t="s">
        <v>2900</v>
      </c>
      <c r="E1930" s="174">
        <v>2615.52</v>
      </c>
      <c r="F1930" s="174">
        <v>653</v>
      </c>
      <c r="G1930" s="174">
        <v>2500</v>
      </c>
      <c r="H1930" s="174">
        <v>50</v>
      </c>
      <c r="I1930" s="174">
        <v>50</v>
      </c>
      <c r="K1930" s="176">
        <f t="shared" si="214"/>
        <v>16</v>
      </c>
      <c r="L1930" s="176">
        <f t="shared" si="215"/>
        <v>38</v>
      </c>
      <c r="M1930" s="176" t="b">
        <f t="shared" si="216"/>
        <v>1</v>
      </c>
      <c r="N1930" s="176">
        <f t="shared" si="212"/>
        <v>0</v>
      </c>
      <c r="O1930" s="176"/>
    </row>
    <row r="1931" spans="1:15" x14ac:dyDescent="0.25">
      <c r="A1931" s="176">
        <f t="shared" si="213"/>
        <v>3916</v>
      </c>
      <c r="B1931" s="176" t="str">
        <f t="shared" si="211"/>
        <v>VSSBUF</v>
      </c>
      <c r="C1931" s="176" t="str">
        <f t="shared" si="217"/>
        <v>VSSBUF&lt;5&gt;</v>
      </c>
      <c r="D1931" s="174" t="s">
        <v>2901</v>
      </c>
      <c r="E1931" s="174">
        <v>2615.52</v>
      </c>
      <c r="F1931" s="174">
        <v>477</v>
      </c>
      <c r="G1931" s="174">
        <v>2500</v>
      </c>
      <c r="H1931" s="174">
        <v>50</v>
      </c>
      <c r="I1931" s="174">
        <v>50</v>
      </c>
      <c r="K1931" s="176">
        <f t="shared" si="214"/>
        <v>16</v>
      </c>
      <c r="L1931" s="176">
        <f t="shared" si="215"/>
        <v>39</v>
      </c>
      <c r="M1931" s="176" t="b">
        <f t="shared" si="216"/>
        <v>1</v>
      </c>
      <c r="N1931" s="176">
        <f t="shared" si="212"/>
        <v>0</v>
      </c>
      <c r="O1931" s="176"/>
    </row>
    <row r="1932" spans="1:15" x14ac:dyDescent="0.25">
      <c r="A1932" s="176">
        <f t="shared" si="213"/>
        <v>4016</v>
      </c>
      <c r="B1932" s="176" t="str">
        <f t="shared" si="211"/>
        <v>RX_OUT&lt;53&gt;</v>
      </c>
      <c r="C1932" s="176" t="str">
        <f t="shared" si="217"/>
        <v>RX_OUT&lt;53&gt;</v>
      </c>
      <c r="D1932" s="174" t="s">
        <v>2902</v>
      </c>
      <c r="E1932" s="174">
        <v>2615.52</v>
      </c>
      <c r="F1932" s="174">
        <v>301</v>
      </c>
      <c r="G1932" s="174">
        <v>2500</v>
      </c>
      <c r="H1932" s="174">
        <v>50</v>
      </c>
      <c r="I1932" s="174">
        <v>50</v>
      </c>
      <c r="K1932" s="176">
        <f t="shared" si="214"/>
        <v>16</v>
      </c>
      <c r="L1932" s="176">
        <f t="shared" si="215"/>
        <v>40</v>
      </c>
      <c r="M1932" s="176" t="b">
        <f t="shared" si="216"/>
        <v>1</v>
      </c>
      <c r="N1932" s="176">
        <f t="shared" si="212"/>
        <v>0</v>
      </c>
      <c r="O1932" s="176"/>
    </row>
    <row r="1933" spans="1:15" x14ac:dyDescent="0.25">
      <c r="A1933" s="176">
        <f t="shared" si="213"/>
        <v>4116</v>
      </c>
      <c r="B1933" s="176" t="str">
        <f t="shared" ref="B1933:B1996" si="218">IF(LEFT(C1933,1)="V",IF(ISNUMBER(FIND("&lt;",C1933)),LEFT(C1933,FIND("&lt;",C1933)-1),C1933),C1933)</f>
        <v>VSSRX</v>
      </c>
      <c r="C1933" s="176" t="str">
        <f t="shared" si="217"/>
        <v>VSSRX&lt;44&gt;</v>
      </c>
      <c r="D1933" s="174" t="s">
        <v>2903</v>
      </c>
      <c r="E1933" s="174">
        <v>2615.52</v>
      </c>
      <c r="F1933" s="174">
        <v>125</v>
      </c>
      <c r="G1933" s="174">
        <v>2500</v>
      </c>
      <c r="H1933" s="174">
        <v>50</v>
      </c>
      <c r="I1933" s="174">
        <v>50</v>
      </c>
      <c r="K1933" s="176">
        <f t="shared" si="214"/>
        <v>16</v>
      </c>
      <c r="L1933" s="176">
        <f t="shared" si="215"/>
        <v>41</v>
      </c>
      <c r="M1933" s="176" t="b">
        <f t="shared" si="216"/>
        <v>1</v>
      </c>
      <c r="N1933" s="176">
        <f t="shared" si="212"/>
        <v>0</v>
      </c>
      <c r="O1933" s="176"/>
    </row>
    <row r="1934" spans="1:15" x14ac:dyDescent="0.25">
      <c r="A1934" s="176">
        <f t="shared" si="213"/>
        <v>2915</v>
      </c>
      <c r="B1934" s="176" t="str">
        <f t="shared" si="218"/>
        <v>PZT&lt;875&gt;</v>
      </c>
      <c r="C1934" s="176" t="str">
        <f t="shared" si="217"/>
        <v>PZT&lt;875&gt;</v>
      </c>
      <c r="D1934" s="174" t="s">
        <v>2904</v>
      </c>
      <c r="E1934" s="174">
        <v>2465.52</v>
      </c>
      <c r="F1934" s="174">
        <v>2237</v>
      </c>
      <c r="G1934" s="174">
        <v>2500</v>
      </c>
      <c r="H1934" s="174">
        <v>50</v>
      </c>
      <c r="I1934" s="174">
        <v>50</v>
      </c>
      <c r="K1934" s="176">
        <f t="shared" si="214"/>
        <v>15</v>
      </c>
      <c r="L1934" s="176">
        <f t="shared" si="215"/>
        <v>29</v>
      </c>
      <c r="M1934" s="176" t="b">
        <f t="shared" si="216"/>
        <v>1</v>
      </c>
      <c r="N1934" s="176">
        <f t="shared" si="212"/>
        <v>0</v>
      </c>
      <c r="O1934" s="176"/>
    </row>
    <row r="1935" spans="1:15" x14ac:dyDescent="0.25">
      <c r="A1935" s="176">
        <f t="shared" si="213"/>
        <v>3015</v>
      </c>
      <c r="B1935" s="176" t="str">
        <f t="shared" si="218"/>
        <v>PZT&lt;907&gt;</v>
      </c>
      <c r="C1935" s="176" t="str">
        <f t="shared" si="217"/>
        <v>PZT&lt;907&gt;</v>
      </c>
      <c r="D1935" s="174" t="s">
        <v>2905</v>
      </c>
      <c r="E1935" s="174">
        <v>2465.52</v>
      </c>
      <c r="F1935" s="174">
        <v>2061</v>
      </c>
      <c r="G1935" s="174">
        <v>2500</v>
      </c>
      <c r="H1935" s="174">
        <v>50</v>
      </c>
      <c r="I1935" s="174">
        <v>50</v>
      </c>
      <c r="K1935" s="176">
        <f t="shared" si="214"/>
        <v>15</v>
      </c>
      <c r="L1935" s="176">
        <f t="shared" si="215"/>
        <v>30</v>
      </c>
      <c r="M1935" s="176" t="b">
        <f t="shared" si="216"/>
        <v>1</v>
      </c>
      <c r="N1935" s="176">
        <f t="shared" si="212"/>
        <v>0</v>
      </c>
      <c r="O1935" s="176"/>
    </row>
    <row r="1936" spans="1:15" x14ac:dyDescent="0.25">
      <c r="A1936" s="176">
        <f t="shared" si="213"/>
        <v>3115</v>
      </c>
      <c r="B1936" s="176" t="str">
        <f t="shared" si="218"/>
        <v>PZT&lt;939&gt;</v>
      </c>
      <c r="C1936" s="176" t="str">
        <f t="shared" si="217"/>
        <v>PZT&lt;939&gt;</v>
      </c>
      <c r="D1936" s="174" t="s">
        <v>2906</v>
      </c>
      <c r="E1936" s="174">
        <v>2465.52</v>
      </c>
      <c r="F1936" s="174">
        <v>1885</v>
      </c>
      <c r="G1936" s="174">
        <v>2500</v>
      </c>
      <c r="H1936" s="174">
        <v>50</v>
      </c>
      <c r="I1936" s="174">
        <v>50</v>
      </c>
      <c r="K1936" s="176">
        <f t="shared" si="214"/>
        <v>15</v>
      </c>
      <c r="L1936" s="176">
        <f t="shared" si="215"/>
        <v>31</v>
      </c>
      <c r="M1936" s="176" t="b">
        <f t="shared" si="216"/>
        <v>1</v>
      </c>
      <c r="N1936" s="176">
        <f t="shared" si="212"/>
        <v>0</v>
      </c>
      <c r="O1936" s="176"/>
    </row>
    <row r="1937" spans="1:15" x14ac:dyDescent="0.25">
      <c r="A1937" s="176">
        <f t="shared" si="213"/>
        <v>3215</v>
      </c>
      <c r="B1937" s="176" t="str">
        <f t="shared" si="218"/>
        <v>PZT&lt;971&gt;</v>
      </c>
      <c r="C1937" s="176" t="str">
        <f t="shared" si="217"/>
        <v>PZT&lt;971&gt;</v>
      </c>
      <c r="D1937" s="174" t="s">
        <v>2907</v>
      </c>
      <c r="E1937" s="174">
        <v>2465.52</v>
      </c>
      <c r="F1937" s="174">
        <v>1709</v>
      </c>
      <c r="G1937" s="174">
        <v>2500</v>
      </c>
      <c r="H1937" s="174">
        <v>50</v>
      </c>
      <c r="I1937" s="174">
        <v>50</v>
      </c>
      <c r="K1937" s="176">
        <f t="shared" si="214"/>
        <v>15</v>
      </c>
      <c r="L1937" s="176">
        <f t="shared" si="215"/>
        <v>32</v>
      </c>
      <c r="M1937" s="176" t="b">
        <f t="shared" si="216"/>
        <v>1</v>
      </c>
      <c r="N1937" s="176">
        <f t="shared" si="212"/>
        <v>0</v>
      </c>
      <c r="O1937" s="176"/>
    </row>
    <row r="1938" spans="1:15" x14ac:dyDescent="0.25">
      <c r="A1938" s="176">
        <f t="shared" si="213"/>
        <v>3315</v>
      </c>
      <c r="B1938" s="176" t="str">
        <f t="shared" si="218"/>
        <v>PZT&lt;1003&gt;</v>
      </c>
      <c r="C1938" s="176" t="str">
        <f t="shared" si="217"/>
        <v>PZT&lt;1003&gt;</v>
      </c>
      <c r="D1938" s="174" t="s">
        <v>2908</v>
      </c>
      <c r="E1938" s="174">
        <v>2465.52</v>
      </c>
      <c r="F1938" s="174">
        <v>1533</v>
      </c>
      <c r="G1938" s="174">
        <v>2500</v>
      </c>
      <c r="H1938" s="174">
        <v>50</v>
      </c>
      <c r="I1938" s="174">
        <v>50</v>
      </c>
      <c r="K1938" s="176">
        <f t="shared" si="214"/>
        <v>15</v>
      </c>
      <c r="L1938" s="176">
        <f t="shared" si="215"/>
        <v>33</v>
      </c>
      <c r="M1938" s="176" t="b">
        <f t="shared" si="216"/>
        <v>1</v>
      </c>
      <c r="N1938" s="176">
        <f t="shared" si="212"/>
        <v>0</v>
      </c>
      <c r="O1938" s="176"/>
    </row>
    <row r="1939" spans="1:15" x14ac:dyDescent="0.25">
      <c r="A1939" s="176">
        <f t="shared" si="213"/>
        <v>3415</v>
      </c>
      <c r="B1939" s="176" t="str">
        <f t="shared" si="218"/>
        <v>NOCON</v>
      </c>
      <c r="C1939" s="176" t="str">
        <f t="shared" si="217"/>
        <v>NOCON</v>
      </c>
      <c r="D1939" s="174" t="s">
        <v>1396</v>
      </c>
      <c r="E1939" s="174">
        <v>2465.52</v>
      </c>
      <c r="F1939" s="174">
        <v>1357</v>
      </c>
      <c r="G1939" s="174">
        <v>2500</v>
      </c>
      <c r="H1939" s="174">
        <v>50</v>
      </c>
      <c r="I1939" s="174">
        <v>50</v>
      </c>
      <c r="K1939" s="176">
        <f t="shared" si="214"/>
        <v>15</v>
      </c>
      <c r="L1939" s="176">
        <f t="shared" si="215"/>
        <v>34</v>
      </c>
      <c r="M1939" s="176" t="b">
        <f t="shared" si="216"/>
        <v>1</v>
      </c>
      <c r="N1939" s="176">
        <f t="shared" si="212"/>
        <v>0</v>
      </c>
      <c r="O1939" s="176"/>
    </row>
    <row r="1940" spans="1:15" x14ac:dyDescent="0.25">
      <c r="A1940" s="176">
        <f t="shared" si="213"/>
        <v>3515</v>
      </c>
      <c r="B1940" s="176" t="str">
        <f t="shared" si="218"/>
        <v>NOCON</v>
      </c>
      <c r="C1940" s="176" t="str">
        <f t="shared" si="217"/>
        <v>NOCON</v>
      </c>
      <c r="D1940" s="174" t="s">
        <v>1396</v>
      </c>
      <c r="E1940" s="174">
        <v>2465.52</v>
      </c>
      <c r="F1940" s="174">
        <v>1181</v>
      </c>
      <c r="G1940" s="174">
        <v>2500</v>
      </c>
      <c r="H1940" s="174">
        <v>50</v>
      </c>
      <c r="I1940" s="174">
        <v>50</v>
      </c>
      <c r="K1940" s="176">
        <f t="shared" si="214"/>
        <v>15</v>
      </c>
      <c r="L1940" s="176">
        <f t="shared" si="215"/>
        <v>35</v>
      </c>
      <c r="M1940" s="176" t="b">
        <f t="shared" si="216"/>
        <v>1</v>
      </c>
      <c r="N1940" s="176">
        <f t="shared" ref="N1940:N2003" si="219">ABS(K1940-ROUND(K1940,0))+ABS(L1940-ROUND(L1940,0))</f>
        <v>0</v>
      </c>
      <c r="O1940" s="176"/>
    </row>
    <row r="1941" spans="1:15" x14ac:dyDescent="0.25">
      <c r="A1941" s="176">
        <f t="shared" si="213"/>
        <v>3615</v>
      </c>
      <c r="B1941" s="176" t="str">
        <f t="shared" si="218"/>
        <v>NOCON</v>
      </c>
      <c r="C1941" s="176" t="str">
        <f t="shared" si="217"/>
        <v>NOCON</v>
      </c>
      <c r="D1941" s="174" t="s">
        <v>1396</v>
      </c>
      <c r="E1941" s="174">
        <v>2465.52</v>
      </c>
      <c r="F1941" s="174">
        <v>1005</v>
      </c>
      <c r="G1941" s="174">
        <v>2500</v>
      </c>
      <c r="H1941" s="174">
        <v>50</v>
      </c>
      <c r="I1941" s="174">
        <v>50</v>
      </c>
      <c r="K1941" s="176">
        <f t="shared" si="214"/>
        <v>15</v>
      </c>
      <c r="L1941" s="176">
        <f t="shared" si="215"/>
        <v>36</v>
      </c>
      <c r="M1941" s="176" t="b">
        <f t="shared" si="216"/>
        <v>1</v>
      </c>
      <c r="N1941" s="176">
        <f t="shared" si="219"/>
        <v>0</v>
      </c>
      <c r="O1941" s="176"/>
    </row>
    <row r="1942" spans="1:15" x14ac:dyDescent="0.25">
      <c r="A1942" s="176">
        <f t="shared" si="213"/>
        <v>3715</v>
      </c>
      <c r="B1942" s="176" t="str">
        <f t="shared" si="218"/>
        <v>VSSRX</v>
      </c>
      <c r="C1942" s="176" t="str">
        <f t="shared" si="217"/>
        <v>VSSRX&lt;10&gt;</v>
      </c>
      <c r="D1942" s="174" t="s">
        <v>2909</v>
      </c>
      <c r="E1942" s="174">
        <v>2465.52</v>
      </c>
      <c r="F1942" s="174">
        <v>829</v>
      </c>
      <c r="G1942" s="174">
        <v>2500</v>
      </c>
      <c r="H1942" s="174">
        <v>50</v>
      </c>
      <c r="I1942" s="174">
        <v>50</v>
      </c>
      <c r="K1942" s="176">
        <f t="shared" si="214"/>
        <v>15</v>
      </c>
      <c r="L1942" s="176">
        <f t="shared" si="215"/>
        <v>37</v>
      </c>
      <c r="M1942" s="176" t="b">
        <f t="shared" si="216"/>
        <v>1</v>
      </c>
      <c r="N1942" s="176">
        <f t="shared" si="219"/>
        <v>0</v>
      </c>
      <c r="O1942" s="176"/>
    </row>
    <row r="1943" spans="1:15" x14ac:dyDescent="0.25">
      <c r="A1943" s="176">
        <f t="shared" si="213"/>
        <v>3815</v>
      </c>
      <c r="B1943" s="176" t="str">
        <f t="shared" si="218"/>
        <v>RX_OUT&lt;4&gt;</v>
      </c>
      <c r="C1943" s="176" t="str">
        <f t="shared" si="217"/>
        <v>RX_OUT&lt;4&gt;</v>
      </c>
      <c r="D1943" s="174" t="s">
        <v>2910</v>
      </c>
      <c r="E1943" s="174">
        <v>2465.52</v>
      </c>
      <c r="F1943" s="174">
        <v>653</v>
      </c>
      <c r="G1943" s="174">
        <v>2500</v>
      </c>
      <c r="H1943" s="174">
        <v>50</v>
      </c>
      <c r="I1943" s="174">
        <v>50</v>
      </c>
      <c r="K1943" s="176">
        <f t="shared" si="214"/>
        <v>15</v>
      </c>
      <c r="L1943" s="176">
        <f t="shared" si="215"/>
        <v>38</v>
      </c>
      <c r="M1943" s="176" t="b">
        <f t="shared" si="216"/>
        <v>1</v>
      </c>
      <c r="N1943" s="176">
        <f t="shared" si="219"/>
        <v>0</v>
      </c>
      <c r="O1943" s="176"/>
    </row>
    <row r="1944" spans="1:15" x14ac:dyDescent="0.25">
      <c r="A1944" s="176">
        <f t="shared" si="213"/>
        <v>3915</v>
      </c>
      <c r="B1944" s="176" t="str">
        <f t="shared" si="218"/>
        <v>VDDBUF</v>
      </c>
      <c r="C1944" s="176" t="str">
        <f t="shared" si="217"/>
        <v>VDDBUF&lt;5&gt;</v>
      </c>
      <c r="D1944" s="174" t="s">
        <v>2911</v>
      </c>
      <c r="E1944" s="174">
        <v>2465.52</v>
      </c>
      <c r="F1944" s="174">
        <v>477</v>
      </c>
      <c r="G1944" s="174">
        <v>2500</v>
      </c>
      <c r="H1944" s="174">
        <v>50</v>
      </c>
      <c r="I1944" s="174">
        <v>50</v>
      </c>
      <c r="K1944" s="176">
        <f t="shared" si="214"/>
        <v>15</v>
      </c>
      <c r="L1944" s="176">
        <f t="shared" si="215"/>
        <v>39</v>
      </c>
      <c r="M1944" s="176" t="b">
        <f t="shared" si="216"/>
        <v>1</v>
      </c>
      <c r="N1944" s="176">
        <f t="shared" si="219"/>
        <v>0</v>
      </c>
      <c r="O1944" s="176"/>
    </row>
    <row r="1945" spans="1:15" x14ac:dyDescent="0.25">
      <c r="A1945" s="176">
        <f t="shared" si="213"/>
        <v>4015</v>
      </c>
      <c r="B1945" s="176" t="str">
        <f t="shared" si="218"/>
        <v>RX_OUT&lt;36&gt;</v>
      </c>
      <c r="C1945" s="176" t="str">
        <f t="shared" si="217"/>
        <v>RX_OUT&lt;36&gt;</v>
      </c>
      <c r="D1945" s="174" t="s">
        <v>2912</v>
      </c>
      <c r="E1945" s="174">
        <v>2465.52</v>
      </c>
      <c r="F1945" s="174">
        <v>301</v>
      </c>
      <c r="G1945" s="174">
        <v>2500</v>
      </c>
      <c r="H1945" s="174">
        <v>50</v>
      </c>
      <c r="I1945" s="174">
        <v>50</v>
      </c>
      <c r="K1945" s="176">
        <f t="shared" si="214"/>
        <v>15</v>
      </c>
      <c r="L1945" s="176">
        <f t="shared" si="215"/>
        <v>40</v>
      </c>
      <c r="M1945" s="176" t="b">
        <f t="shared" si="216"/>
        <v>1</v>
      </c>
      <c r="N1945" s="176">
        <f t="shared" si="219"/>
        <v>0</v>
      </c>
      <c r="O1945" s="176"/>
    </row>
    <row r="1946" spans="1:15" x14ac:dyDescent="0.25">
      <c r="A1946" s="176">
        <f t="shared" si="213"/>
        <v>4115</v>
      </c>
      <c r="B1946" s="176" t="str">
        <f t="shared" si="218"/>
        <v>VSSRX</v>
      </c>
      <c r="C1946" s="176" t="str">
        <f t="shared" si="217"/>
        <v>VSSRX&lt;43&gt;</v>
      </c>
      <c r="D1946" s="174" t="s">
        <v>2913</v>
      </c>
      <c r="E1946" s="174">
        <v>2465.52</v>
      </c>
      <c r="F1946" s="174">
        <v>125</v>
      </c>
      <c r="G1946" s="174">
        <v>2500</v>
      </c>
      <c r="H1946" s="174">
        <v>50</v>
      </c>
      <c r="I1946" s="174">
        <v>50</v>
      </c>
      <c r="K1946" s="176">
        <f t="shared" si="214"/>
        <v>15</v>
      </c>
      <c r="L1946" s="176">
        <f t="shared" si="215"/>
        <v>41</v>
      </c>
      <c r="M1946" s="176" t="b">
        <f t="shared" si="216"/>
        <v>1</v>
      </c>
      <c r="N1946" s="176">
        <f t="shared" si="219"/>
        <v>0</v>
      </c>
      <c r="O1946" s="176"/>
    </row>
    <row r="1947" spans="1:15" x14ac:dyDescent="0.25">
      <c r="A1947" s="176">
        <f t="shared" si="213"/>
        <v>3014</v>
      </c>
      <c r="B1947" s="176" t="str">
        <f t="shared" si="218"/>
        <v>PZT&lt;906&gt;</v>
      </c>
      <c r="C1947" s="176" t="str">
        <f t="shared" si="217"/>
        <v>PZT&lt;906&gt;</v>
      </c>
      <c r="D1947" s="174" t="s">
        <v>2914</v>
      </c>
      <c r="E1947" s="174">
        <v>2315.52</v>
      </c>
      <c r="F1947" s="174">
        <v>2061</v>
      </c>
      <c r="G1947" s="174">
        <v>2500</v>
      </c>
      <c r="H1947" s="174">
        <v>50</v>
      </c>
      <c r="I1947" s="174">
        <v>50</v>
      </c>
      <c r="K1947" s="176">
        <f t="shared" si="214"/>
        <v>14</v>
      </c>
      <c r="L1947" s="176">
        <f t="shared" si="215"/>
        <v>30</v>
      </c>
      <c r="M1947" s="176" t="b">
        <f t="shared" si="216"/>
        <v>1</v>
      </c>
      <c r="N1947" s="176">
        <f t="shared" si="219"/>
        <v>0</v>
      </c>
      <c r="O1947" s="176"/>
    </row>
    <row r="1948" spans="1:15" x14ac:dyDescent="0.25">
      <c r="A1948" s="176">
        <f t="shared" si="213"/>
        <v>3114</v>
      </c>
      <c r="B1948" s="176" t="str">
        <f t="shared" si="218"/>
        <v>PZT&lt;938&gt;</v>
      </c>
      <c r="C1948" s="176" t="str">
        <f t="shared" si="217"/>
        <v>PZT&lt;938&gt;</v>
      </c>
      <c r="D1948" s="174" t="s">
        <v>2915</v>
      </c>
      <c r="E1948" s="174">
        <v>2315.52</v>
      </c>
      <c r="F1948" s="174">
        <v>1885</v>
      </c>
      <c r="G1948" s="174">
        <v>2500</v>
      </c>
      <c r="H1948" s="174">
        <v>50</v>
      </c>
      <c r="I1948" s="174">
        <v>50</v>
      </c>
      <c r="K1948" s="176">
        <f t="shared" si="214"/>
        <v>14</v>
      </c>
      <c r="L1948" s="176">
        <f t="shared" si="215"/>
        <v>31</v>
      </c>
      <c r="M1948" s="176" t="b">
        <f t="shared" si="216"/>
        <v>1</v>
      </c>
      <c r="N1948" s="176">
        <f t="shared" si="219"/>
        <v>0</v>
      </c>
      <c r="O1948" s="176"/>
    </row>
    <row r="1949" spans="1:15" x14ac:dyDescent="0.25">
      <c r="A1949" s="176">
        <f t="shared" si="213"/>
        <v>3214</v>
      </c>
      <c r="B1949" s="176" t="str">
        <f t="shared" si="218"/>
        <v>PZT&lt;970&gt;</v>
      </c>
      <c r="C1949" s="176" t="str">
        <f t="shared" si="217"/>
        <v>PZT&lt;970&gt;</v>
      </c>
      <c r="D1949" s="174" t="s">
        <v>2916</v>
      </c>
      <c r="E1949" s="174">
        <v>2315.52</v>
      </c>
      <c r="F1949" s="174">
        <v>1709</v>
      </c>
      <c r="G1949" s="174">
        <v>2500</v>
      </c>
      <c r="H1949" s="174">
        <v>50</v>
      </c>
      <c r="I1949" s="174">
        <v>50</v>
      </c>
      <c r="K1949" s="176">
        <f t="shared" si="214"/>
        <v>14</v>
      </c>
      <c r="L1949" s="176">
        <f t="shared" si="215"/>
        <v>32</v>
      </c>
      <c r="M1949" s="176" t="b">
        <f t="shared" si="216"/>
        <v>1</v>
      </c>
      <c r="N1949" s="176">
        <f t="shared" si="219"/>
        <v>0</v>
      </c>
      <c r="O1949" s="176"/>
    </row>
    <row r="1950" spans="1:15" x14ac:dyDescent="0.25">
      <c r="A1950" s="176">
        <f t="shared" si="213"/>
        <v>3314</v>
      </c>
      <c r="B1950" s="176" t="str">
        <f t="shared" si="218"/>
        <v>PZT&lt;1002&gt;</v>
      </c>
      <c r="C1950" s="176" t="str">
        <f t="shared" si="217"/>
        <v>PZT&lt;1002&gt;</v>
      </c>
      <c r="D1950" s="174" t="s">
        <v>2917</v>
      </c>
      <c r="E1950" s="174">
        <v>2315.52</v>
      </c>
      <c r="F1950" s="174">
        <v>1533</v>
      </c>
      <c r="G1950" s="174">
        <v>2500</v>
      </c>
      <c r="H1950" s="174">
        <v>50</v>
      </c>
      <c r="I1950" s="174">
        <v>50</v>
      </c>
      <c r="K1950" s="176">
        <f t="shared" si="214"/>
        <v>14</v>
      </c>
      <c r="L1950" s="176">
        <f t="shared" si="215"/>
        <v>33</v>
      </c>
      <c r="M1950" s="176" t="b">
        <f t="shared" si="216"/>
        <v>1</v>
      </c>
      <c r="N1950" s="176">
        <f t="shared" si="219"/>
        <v>0</v>
      </c>
      <c r="O1950" s="176"/>
    </row>
    <row r="1951" spans="1:15" x14ac:dyDescent="0.25">
      <c r="A1951" s="176">
        <f t="shared" si="213"/>
        <v>3414</v>
      </c>
      <c r="B1951" s="176" t="str">
        <f t="shared" si="218"/>
        <v>NOCON</v>
      </c>
      <c r="C1951" s="176" t="str">
        <f t="shared" si="217"/>
        <v>NOCON</v>
      </c>
      <c r="D1951" s="174" t="s">
        <v>1396</v>
      </c>
      <c r="E1951" s="174">
        <v>2315.52</v>
      </c>
      <c r="F1951" s="174">
        <v>1357</v>
      </c>
      <c r="G1951" s="174">
        <v>2500</v>
      </c>
      <c r="H1951" s="174">
        <v>50</v>
      </c>
      <c r="I1951" s="174">
        <v>50</v>
      </c>
      <c r="K1951" s="176">
        <f t="shared" si="214"/>
        <v>14</v>
      </c>
      <c r="L1951" s="176">
        <f t="shared" si="215"/>
        <v>34</v>
      </c>
      <c r="M1951" s="176" t="b">
        <f t="shared" si="216"/>
        <v>1</v>
      </c>
      <c r="N1951" s="176">
        <f t="shared" si="219"/>
        <v>0</v>
      </c>
      <c r="O1951" s="176"/>
    </row>
    <row r="1952" spans="1:15" x14ac:dyDescent="0.25">
      <c r="A1952" s="176">
        <f t="shared" si="213"/>
        <v>3514</v>
      </c>
      <c r="B1952" s="176" t="str">
        <f t="shared" si="218"/>
        <v>NOCON</v>
      </c>
      <c r="C1952" s="176" t="str">
        <f t="shared" si="217"/>
        <v>NOCON</v>
      </c>
      <c r="D1952" s="174" t="s">
        <v>1396</v>
      </c>
      <c r="E1952" s="174">
        <v>2315.52</v>
      </c>
      <c r="F1952" s="174">
        <v>1181</v>
      </c>
      <c r="G1952" s="174">
        <v>2500</v>
      </c>
      <c r="H1952" s="174">
        <v>50</v>
      </c>
      <c r="I1952" s="174">
        <v>50</v>
      </c>
      <c r="K1952" s="176">
        <f t="shared" si="214"/>
        <v>14</v>
      </c>
      <c r="L1952" s="176">
        <f t="shared" si="215"/>
        <v>35</v>
      </c>
      <c r="M1952" s="176" t="b">
        <f t="shared" si="216"/>
        <v>1</v>
      </c>
      <c r="N1952" s="176">
        <f t="shared" si="219"/>
        <v>0</v>
      </c>
      <c r="O1952" s="176"/>
    </row>
    <row r="1953" spans="1:15" x14ac:dyDescent="0.25">
      <c r="A1953" s="176">
        <f t="shared" si="213"/>
        <v>3614</v>
      </c>
      <c r="B1953" s="176" t="str">
        <f t="shared" si="218"/>
        <v>NOCON</v>
      </c>
      <c r="C1953" s="176" t="str">
        <f t="shared" si="217"/>
        <v>NOCON</v>
      </c>
      <c r="D1953" s="174" t="s">
        <v>1396</v>
      </c>
      <c r="E1953" s="174">
        <v>2315.52</v>
      </c>
      <c r="F1953" s="174">
        <v>1005</v>
      </c>
      <c r="G1953" s="174">
        <v>2500</v>
      </c>
      <c r="H1953" s="174">
        <v>50</v>
      </c>
      <c r="I1953" s="174">
        <v>50</v>
      </c>
      <c r="K1953" s="176">
        <f t="shared" si="214"/>
        <v>14</v>
      </c>
      <c r="L1953" s="176">
        <f t="shared" si="215"/>
        <v>36</v>
      </c>
      <c r="M1953" s="176" t="b">
        <f t="shared" si="216"/>
        <v>1</v>
      </c>
      <c r="N1953" s="176">
        <f t="shared" si="219"/>
        <v>0</v>
      </c>
      <c r="O1953" s="176"/>
    </row>
    <row r="1954" spans="1:15" x14ac:dyDescent="0.25">
      <c r="A1954" s="176">
        <f t="shared" si="213"/>
        <v>3714</v>
      </c>
      <c r="B1954" s="176" t="str">
        <f t="shared" si="218"/>
        <v>VSSRX</v>
      </c>
      <c r="C1954" s="176" t="str">
        <f t="shared" si="217"/>
        <v>VSSRX&lt;9&gt;</v>
      </c>
      <c r="D1954" s="174" t="s">
        <v>2918</v>
      </c>
      <c r="E1954" s="174">
        <v>2315.52</v>
      </c>
      <c r="F1954" s="174">
        <v>829</v>
      </c>
      <c r="G1954" s="174">
        <v>2500</v>
      </c>
      <c r="H1954" s="174">
        <v>50</v>
      </c>
      <c r="I1954" s="174">
        <v>50</v>
      </c>
      <c r="K1954" s="176">
        <f t="shared" si="214"/>
        <v>14</v>
      </c>
      <c r="L1954" s="176">
        <f t="shared" si="215"/>
        <v>37</v>
      </c>
      <c r="M1954" s="176" t="b">
        <f t="shared" si="216"/>
        <v>1</v>
      </c>
      <c r="N1954" s="176">
        <f t="shared" si="219"/>
        <v>0</v>
      </c>
      <c r="O1954" s="176"/>
    </row>
    <row r="1955" spans="1:15" x14ac:dyDescent="0.25">
      <c r="A1955" s="176">
        <f t="shared" si="213"/>
        <v>3814</v>
      </c>
      <c r="B1955" s="176" t="str">
        <f t="shared" si="218"/>
        <v>RX_OUT&lt;20&gt;</v>
      </c>
      <c r="C1955" s="176" t="str">
        <f t="shared" si="217"/>
        <v>RX_OUT&lt;20&gt;</v>
      </c>
      <c r="D1955" s="174" t="s">
        <v>2919</v>
      </c>
      <c r="E1955" s="174">
        <v>2315.52</v>
      </c>
      <c r="F1955" s="174">
        <v>653</v>
      </c>
      <c r="G1955" s="174">
        <v>2500</v>
      </c>
      <c r="H1955" s="174">
        <v>50</v>
      </c>
      <c r="I1955" s="174">
        <v>50</v>
      </c>
      <c r="K1955" s="176">
        <f t="shared" si="214"/>
        <v>14</v>
      </c>
      <c r="L1955" s="176">
        <f t="shared" si="215"/>
        <v>38</v>
      </c>
      <c r="M1955" s="176" t="b">
        <f t="shared" si="216"/>
        <v>1</v>
      </c>
      <c r="N1955" s="176">
        <f t="shared" si="219"/>
        <v>0</v>
      </c>
      <c r="O1955" s="176"/>
    </row>
    <row r="1956" spans="1:15" x14ac:dyDescent="0.25">
      <c r="A1956" s="176">
        <f t="shared" si="213"/>
        <v>3914</v>
      </c>
      <c r="B1956" s="176" t="str">
        <f t="shared" si="218"/>
        <v>VSSBUF</v>
      </c>
      <c r="C1956" s="176" t="str">
        <f t="shared" si="217"/>
        <v>VSSBUF&lt;4&gt;</v>
      </c>
      <c r="D1956" s="174" t="s">
        <v>2920</v>
      </c>
      <c r="E1956" s="174">
        <v>2315.52</v>
      </c>
      <c r="F1956" s="174">
        <v>477</v>
      </c>
      <c r="G1956" s="174">
        <v>2500</v>
      </c>
      <c r="H1956" s="174">
        <v>50</v>
      </c>
      <c r="I1956" s="174">
        <v>50</v>
      </c>
      <c r="K1956" s="176">
        <f t="shared" si="214"/>
        <v>14</v>
      </c>
      <c r="L1956" s="176">
        <f t="shared" si="215"/>
        <v>39</v>
      </c>
      <c r="M1956" s="176" t="b">
        <f t="shared" si="216"/>
        <v>1</v>
      </c>
      <c r="N1956" s="176">
        <f t="shared" si="219"/>
        <v>0</v>
      </c>
      <c r="O1956" s="176"/>
    </row>
    <row r="1957" spans="1:15" x14ac:dyDescent="0.25">
      <c r="A1957" s="176">
        <f t="shared" si="213"/>
        <v>4014</v>
      </c>
      <c r="B1957" s="176" t="str">
        <f t="shared" si="218"/>
        <v>RX_OUT&lt;52&gt;</v>
      </c>
      <c r="C1957" s="176" t="str">
        <f t="shared" si="217"/>
        <v>RX_OUT&lt;52&gt;</v>
      </c>
      <c r="D1957" s="174" t="s">
        <v>2921</v>
      </c>
      <c r="E1957" s="174">
        <v>2315.52</v>
      </c>
      <c r="F1957" s="174">
        <v>301</v>
      </c>
      <c r="G1957" s="174">
        <v>2500</v>
      </c>
      <c r="H1957" s="174">
        <v>50</v>
      </c>
      <c r="I1957" s="174">
        <v>50</v>
      </c>
      <c r="K1957" s="176">
        <f t="shared" si="214"/>
        <v>14</v>
      </c>
      <c r="L1957" s="176">
        <f t="shared" si="215"/>
        <v>40</v>
      </c>
      <c r="M1957" s="176" t="b">
        <f t="shared" si="216"/>
        <v>1</v>
      </c>
      <c r="N1957" s="176">
        <f t="shared" si="219"/>
        <v>0</v>
      </c>
      <c r="O1957" s="176"/>
    </row>
    <row r="1958" spans="1:15" x14ac:dyDescent="0.25">
      <c r="A1958" s="176">
        <f t="shared" si="213"/>
        <v>4114</v>
      </c>
      <c r="B1958" s="176" t="str">
        <f t="shared" si="218"/>
        <v>VSSRX</v>
      </c>
      <c r="C1958" s="176" t="str">
        <f t="shared" si="217"/>
        <v>VSSRX&lt;42&gt;</v>
      </c>
      <c r="D1958" s="174" t="s">
        <v>2922</v>
      </c>
      <c r="E1958" s="174">
        <v>2315.52</v>
      </c>
      <c r="F1958" s="174">
        <v>125</v>
      </c>
      <c r="G1958" s="174">
        <v>2500</v>
      </c>
      <c r="H1958" s="174">
        <v>50</v>
      </c>
      <c r="I1958" s="174">
        <v>50</v>
      </c>
      <c r="K1958" s="176">
        <f t="shared" si="214"/>
        <v>14</v>
      </c>
      <c r="L1958" s="176">
        <f t="shared" si="215"/>
        <v>41</v>
      </c>
      <c r="M1958" s="176" t="b">
        <f t="shared" si="216"/>
        <v>1</v>
      </c>
      <c r="N1958" s="176">
        <f t="shared" si="219"/>
        <v>0</v>
      </c>
      <c r="O1958" s="176"/>
    </row>
    <row r="1959" spans="1:15" x14ac:dyDescent="0.25">
      <c r="A1959" s="176">
        <f t="shared" si="213"/>
        <v>3013</v>
      </c>
      <c r="B1959" s="176" t="str">
        <f t="shared" si="218"/>
        <v>PZT&lt;905&gt;</v>
      </c>
      <c r="C1959" s="176" t="str">
        <f t="shared" si="217"/>
        <v>PZT&lt;905&gt;</v>
      </c>
      <c r="D1959" s="174" t="s">
        <v>2923</v>
      </c>
      <c r="E1959" s="174">
        <v>2165.52</v>
      </c>
      <c r="F1959" s="174">
        <v>2061</v>
      </c>
      <c r="G1959" s="174">
        <v>2500</v>
      </c>
      <c r="H1959" s="174">
        <v>50</v>
      </c>
      <c r="I1959" s="174">
        <v>50</v>
      </c>
      <c r="K1959" s="176">
        <f t="shared" si="214"/>
        <v>13</v>
      </c>
      <c r="L1959" s="176">
        <f t="shared" si="215"/>
        <v>30</v>
      </c>
      <c r="M1959" s="176" t="b">
        <f t="shared" si="216"/>
        <v>1</v>
      </c>
      <c r="N1959" s="176">
        <f t="shared" si="219"/>
        <v>0</v>
      </c>
      <c r="O1959" s="176"/>
    </row>
    <row r="1960" spans="1:15" x14ac:dyDescent="0.25">
      <c r="A1960" s="176">
        <f t="shared" si="213"/>
        <v>3113</v>
      </c>
      <c r="B1960" s="176" t="str">
        <f t="shared" si="218"/>
        <v>PZT&lt;937&gt;</v>
      </c>
      <c r="C1960" s="176" t="str">
        <f t="shared" si="217"/>
        <v>PZT&lt;937&gt;</v>
      </c>
      <c r="D1960" s="174" t="s">
        <v>2924</v>
      </c>
      <c r="E1960" s="174">
        <v>2165.52</v>
      </c>
      <c r="F1960" s="174">
        <v>1885</v>
      </c>
      <c r="G1960" s="174">
        <v>2500</v>
      </c>
      <c r="H1960" s="174">
        <v>50</v>
      </c>
      <c r="I1960" s="174">
        <v>50</v>
      </c>
      <c r="K1960" s="176">
        <f t="shared" si="214"/>
        <v>13</v>
      </c>
      <c r="L1960" s="176">
        <f t="shared" si="215"/>
        <v>31</v>
      </c>
      <c r="M1960" s="176" t="b">
        <f t="shared" si="216"/>
        <v>1</v>
      </c>
      <c r="N1960" s="176">
        <f t="shared" si="219"/>
        <v>0</v>
      </c>
      <c r="O1960" s="176"/>
    </row>
    <row r="1961" spans="1:15" x14ac:dyDescent="0.25">
      <c r="A1961" s="176">
        <f t="shared" si="213"/>
        <v>3213</v>
      </c>
      <c r="B1961" s="176" t="str">
        <f t="shared" si="218"/>
        <v>PZT&lt;969&gt;</v>
      </c>
      <c r="C1961" s="176" t="str">
        <f t="shared" si="217"/>
        <v>PZT&lt;969&gt;</v>
      </c>
      <c r="D1961" s="174" t="s">
        <v>2925</v>
      </c>
      <c r="E1961" s="174">
        <v>2165.52</v>
      </c>
      <c r="F1961" s="174">
        <v>1709</v>
      </c>
      <c r="G1961" s="174">
        <v>2500</v>
      </c>
      <c r="H1961" s="174">
        <v>50</v>
      </c>
      <c r="I1961" s="174">
        <v>50</v>
      </c>
      <c r="K1961" s="176">
        <f t="shared" si="214"/>
        <v>13</v>
      </c>
      <c r="L1961" s="176">
        <f t="shared" si="215"/>
        <v>32</v>
      </c>
      <c r="M1961" s="176" t="b">
        <f t="shared" si="216"/>
        <v>1</v>
      </c>
      <c r="N1961" s="176">
        <f t="shared" si="219"/>
        <v>0</v>
      </c>
      <c r="O1961" s="176"/>
    </row>
    <row r="1962" spans="1:15" x14ac:dyDescent="0.25">
      <c r="A1962" s="176">
        <f t="shared" si="213"/>
        <v>3313</v>
      </c>
      <c r="B1962" s="176" t="str">
        <f t="shared" si="218"/>
        <v>PZT&lt;1001&gt;</v>
      </c>
      <c r="C1962" s="176" t="str">
        <f t="shared" si="217"/>
        <v>PZT&lt;1001&gt;</v>
      </c>
      <c r="D1962" s="174" t="s">
        <v>2926</v>
      </c>
      <c r="E1962" s="174">
        <v>2165.52</v>
      </c>
      <c r="F1962" s="174">
        <v>1533</v>
      </c>
      <c r="G1962" s="174">
        <v>2500</v>
      </c>
      <c r="H1962" s="174">
        <v>50</v>
      </c>
      <c r="I1962" s="174">
        <v>50</v>
      </c>
      <c r="K1962" s="176">
        <f t="shared" si="214"/>
        <v>13</v>
      </c>
      <c r="L1962" s="176">
        <f t="shared" si="215"/>
        <v>33</v>
      </c>
      <c r="M1962" s="176" t="b">
        <f t="shared" si="216"/>
        <v>1</v>
      </c>
      <c r="N1962" s="176">
        <f t="shared" si="219"/>
        <v>0</v>
      </c>
      <c r="O1962" s="176"/>
    </row>
    <row r="1963" spans="1:15" x14ac:dyDescent="0.25">
      <c r="A1963" s="176">
        <f t="shared" si="213"/>
        <v>3413</v>
      </c>
      <c r="B1963" s="176" t="str">
        <f t="shared" si="218"/>
        <v>NOCON</v>
      </c>
      <c r="C1963" s="176" t="str">
        <f t="shared" si="217"/>
        <v>NOCON</v>
      </c>
      <c r="D1963" s="174" t="s">
        <v>1396</v>
      </c>
      <c r="E1963" s="174">
        <v>2165.52</v>
      </c>
      <c r="F1963" s="174">
        <v>1357</v>
      </c>
      <c r="G1963" s="174">
        <v>2500</v>
      </c>
      <c r="H1963" s="174">
        <v>50</v>
      </c>
      <c r="I1963" s="174">
        <v>50</v>
      </c>
      <c r="K1963" s="176">
        <f t="shared" si="214"/>
        <v>13</v>
      </c>
      <c r="L1963" s="176">
        <f t="shared" si="215"/>
        <v>34</v>
      </c>
      <c r="M1963" s="176" t="b">
        <f t="shared" si="216"/>
        <v>1</v>
      </c>
      <c r="N1963" s="176">
        <f t="shared" si="219"/>
        <v>0</v>
      </c>
      <c r="O1963" s="176"/>
    </row>
    <row r="1964" spans="1:15" x14ac:dyDescent="0.25">
      <c r="A1964" s="176">
        <f t="shared" si="213"/>
        <v>3513</v>
      </c>
      <c r="B1964" s="176" t="str">
        <f t="shared" si="218"/>
        <v>NOCON</v>
      </c>
      <c r="C1964" s="176" t="str">
        <f t="shared" si="217"/>
        <v>NOCON</v>
      </c>
      <c r="D1964" s="174" t="s">
        <v>1396</v>
      </c>
      <c r="E1964" s="174">
        <v>2165.52</v>
      </c>
      <c r="F1964" s="174">
        <v>1181</v>
      </c>
      <c r="G1964" s="174">
        <v>2500</v>
      </c>
      <c r="H1964" s="174">
        <v>50</v>
      </c>
      <c r="I1964" s="174">
        <v>50</v>
      </c>
      <c r="K1964" s="176">
        <f t="shared" si="214"/>
        <v>13</v>
      </c>
      <c r="L1964" s="176">
        <f t="shared" si="215"/>
        <v>35</v>
      </c>
      <c r="M1964" s="176" t="b">
        <f t="shared" si="216"/>
        <v>1</v>
      </c>
      <c r="N1964" s="176">
        <f t="shared" si="219"/>
        <v>0</v>
      </c>
      <c r="O1964" s="176"/>
    </row>
    <row r="1965" spans="1:15" x14ac:dyDescent="0.25">
      <c r="A1965" s="176">
        <f t="shared" si="213"/>
        <v>3613</v>
      </c>
      <c r="B1965" s="176" t="str">
        <f t="shared" si="218"/>
        <v>NOCON</v>
      </c>
      <c r="C1965" s="176" t="str">
        <f t="shared" si="217"/>
        <v>NOCON</v>
      </c>
      <c r="D1965" s="174" t="s">
        <v>1396</v>
      </c>
      <c r="E1965" s="174">
        <v>2165.52</v>
      </c>
      <c r="F1965" s="174">
        <v>1005</v>
      </c>
      <c r="G1965" s="174">
        <v>2500</v>
      </c>
      <c r="H1965" s="174">
        <v>50</v>
      </c>
      <c r="I1965" s="174">
        <v>50</v>
      </c>
      <c r="K1965" s="176">
        <f t="shared" si="214"/>
        <v>13</v>
      </c>
      <c r="L1965" s="176">
        <f t="shared" si="215"/>
        <v>36</v>
      </c>
      <c r="M1965" s="176" t="b">
        <f t="shared" si="216"/>
        <v>1</v>
      </c>
      <c r="N1965" s="176">
        <f t="shared" si="219"/>
        <v>0</v>
      </c>
      <c r="O1965" s="176"/>
    </row>
    <row r="1966" spans="1:15" x14ac:dyDescent="0.25">
      <c r="A1966" s="176">
        <f t="shared" si="213"/>
        <v>3713</v>
      </c>
      <c r="B1966" s="176" t="str">
        <f t="shared" si="218"/>
        <v>VSSRX</v>
      </c>
      <c r="C1966" s="176" t="str">
        <f t="shared" si="217"/>
        <v>VSSRX&lt;8&gt;</v>
      </c>
      <c r="D1966" s="174" t="s">
        <v>2927</v>
      </c>
      <c r="E1966" s="174">
        <v>2165.52</v>
      </c>
      <c r="F1966" s="174">
        <v>829</v>
      </c>
      <c r="G1966" s="174">
        <v>2500</v>
      </c>
      <c r="H1966" s="174">
        <v>50</v>
      </c>
      <c r="I1966" s="174">
        <v>50</v>
      </c>
      <c r="K1966" s="176">
        <f t="shared" si="214"/>
        <v>13</v>
      </c>
      <c r="L1966" s="176">
        <f t="shared" si="215"/>
        <v>37</v>
      </c>
      <c r="M1966" s="176" t="b">
        <f t="shared" si="216"/>
        <v>1</v>
      </c>
      <c r="N1966" s="176">
        <f t="shared" si="219"/>
        <v>0</v>
      </c>
      <c r="O1966" s="176"/>
    </row>
    <row r="1967" spans="1:15" x14ac:dyDescent="0.25">
      <c r="A1967" s="176">
        <f t="shared" si="213"/>
        <v>3813</v>
      </c>
      <c r="B1967" s="176" t="str">
        <f t="shared" si="218"/>
        <v>RX_OUT&lt;3&gt;</v>
      </c>
      <c r="C1967" s="176" t="str">
        <f t="shared" si="217"/>
        <v>RX_OUT&lt;3&gt;</v>
      </c>
      <c r="D1967" s="174" t="s">
        <v>2928</v>
      </c>
      <c r="E1967" s="174">
        <v>2165.52</v>
      </c>
      <c r="F1967" s="174">
        <v>653</v>
      </c>
      <c r="G1967" s="174">
        <v>2500</v>
      </c>
      <c r="H1967" s="174">
        <v>50</v>
      </c>
      <c r="I1967" s="174">
        <v>50</v>
      </c>
      <c r="K1967" s="176">
        <f t="shared" si="214"/>
        <v>13</v>
      </c>
      <c r="L1967" s="176">
        <f t="shared" si="215"/>
        <v>38</v>
      </c>
      <c r="M1967" s="176" t="b">
        <f t="shared" si="216"/>
        <v>1</v>
      </c>
      <c r="N1967" s="176">
        <f t="shared" si="219"/>
        <v>0</v>
      </c>
      <c r="O1967" s="176"/>
    </row>
    <row r="1968" spans="1:15" x14ac:dyDescent="0.25">
      <c r="A1968" s="176">
        <f t="shared" si="213"/>
        <v>3913</v>
      </c>
      <c r="B1968" s="176" t="str">
        <f t="shared" si="218"/>
        <v>VDDBUF</v>
      </c>
      <c r="C1968" s="176" t="str">
        <f t="shared" si="217"/>
        <v>VDDBUF&lt;4&gt;</v>
      </c>
      <c r="D1968" s="174" t="s">
        <v>2929</v>
      </c>
      <c r="E1968" s="174">
        <v>2165.52</v>
      </c>
      <c r="F1968" s="174">
        <v>477</v>
      </c>
      <c r="G1968" s="174">
        <v>2500</v>
      </c>
      <c r="H1968" s="174">
        <v>50</v>
      </c>
      <c r="I1968" s="174">
        <v>50</v>
      </c>
      <c r="K1968" s="176">
        <f t="shared" si="214"/>
        <v>13</v>
      </c>
      <c r="L1968" s="176">
        <f t="shared" si="215"/>
        <v>39</v>
      </c>
      <c r="M1968" s="176" t="b">
        <f t="shared" si="216"/>
        <v>1</v>
      </c>
      <c r="N1968" s="176">
        <f t="shared" si="219"/>
        <v>0</v>
      </c>
      <c r="O1968" s="176"/>
    </row>
    <row r="1969" spans="1:15" x14ac:dyDescent="0.25">
      <c r="A1969" s="176">
        <f t="shared" si="213"/>
        <v>4013</v>
      </c>
      <c r="B1969" s="176" t="str">
        <f t="shared" si="218"/>
        <v>RX_OUT&lt;35&gt;</v>
      </c>
      <c r="C1969" s="176" t="str">
        <f t="shared" si="217"/>
        <v>RX_OUT&lt;35&gt;</v>
      </c>
      <c r="D1969" s="174" t="s">
        <v>2930</v>
      </c>
      <c r="E1969" s="174">
        <v>2165.52</v>
      </c>
      <c r="F1969" s="174">
        <v>301</v>
      </c>
      <c r="G1969" s="174">
        <v>2500</v>
      </c>
      <c r="H1969" s="174">
        <v>50</v>
      </c>
      <c r="I1969" s="174">
        <v>50</v>
      </c>
      <c r="K1969" s="176">
        <f t="shared" si="214"/>
        <v>13</v>
      </c>
      <c r="L1969" s="176">
        <f t="shared" si="215"/>
        <v>40</v>
      </c>
      <c r="M1969" s="176" t="b">
        <f t="shared" si="216"/>
        <v>1</v>
      </c>
      <c r="N1969" s="176">
        <f t="shared" si="219"/>
        <v>0</v>
      </c>
      <c r="O1969" s="176"/>
    </row>
    <row r="1970" spans="1:15" x14ac:dyDescent="0.25">
      <c r="A1970" s="176">
        <f t="shared" si="213"/>
        <v>4113</v>
      </c>
      <c r="B1970" s="176" t="str">
        <f t="shared" si="218"/>
        <v>VSSRX</v>
      </c>
      <c r="C1970" s="176" t="str">
        <f t="shared" si="217"/>
        <v>VSSRX&lt;41&gt;</v>
      </c>
      <c r="D1970" s="174" t="s">
        <v>2931</v>
      </c>
      <c r="E1970" s="174">
        <v>2165.52</v>
      </c>
      <c r="F1970" s="174">
        <v>125</v>
      </c>
      <c r="G1970" s="174">
        <v>2500</v>
      </c>
      <c r="H1970" s="174">
        <v>50</v>
      </c>
      <c r="I1970" s="174">
        <v>50</v>
      </c>
      <c r="K1970" s="176">
        <f t="shared" si="214"/>
        <v>13</v>
      </c>
      <c r="L1970" s="176">
        <f t="shared" si="215"/>
        <v>41</v>
      </c>
      <c r="M1970" s="176" t="b">
        <f t="shared" si="216"/>
        <v>1</v>
      </c>
      <c r="N1970" s="176">
        <f t="shared" si="219"/>
        <v>0</v>
      </c>
      <c r="O1970" s="176"/>
    </row>
    <row r="1971" spans="1:15" x14ac:dyDescent="0.25">
      <c r="A1971" s="176">
        <f t="shared" si="213"/>
        <v>3112</v>
      </c>
      <c r="B1971" s="176" t="str">
        <f t="shared" si="218"/>
        <v>PZT&lt;936&gt;</v>
      </c>
      <c r="C1971" s="176" t="str">
        <f t="shared" si="217"/>
        <v>PZT&lt;936&gt;</v>
      </c>
      <c r="D1971" s="174" t="s">
        <v>2932</v>
      </c>
      <c r="E1971" s="174">
        <v>2015.52</v>
      </c>
      <c r="F1971" s="174">
        <v>1885</v>
      </c>
      <c r="G1971" s="174">
        <v>2500</v>
      </c>
      <c r="H1971" s="174">
        <v>50</v>
      </c>
      <c r="I1971" s="174">
        <v>50</v>
      </c>
      <c r="K1971" s="176">
        <f t="shared" si="214"/>
        <v>12</v>
      </c>
      <c r="L1971" s="176">
        <f t="shared" si="215"/>
        <v>31</v>
      </c>
      <c r="M1971" s="176" t="b">
        <f t="shared" si="216"/>
        <v>1</v>
      </c>
      <c r="N1971" s="176">
        <f t="shared" si="219"/>
        <v>0</v>
      </c>
      <c r="O1971" s="176"/>
    </row>
    <row r="1972" spans="1:15" x14ac:dyDescent="0.25">
      <c r="A1972" s="176">
        <f t="shared" si="213"/>
        <v>3212</v>
      </c>
      <c r="B1972" s="176" t="str">
        <f t="shared" si="218"/>
        <v>PZT&lt;968&gt;</v>
      </c>
      <c r="C1972" s="176" t="str">
        <f t="shared" si="217"/>
        <v>PZT&lt;968&gt;</v>
      </c>
      <c r="D1972" s="174" t="s">
        <v>2933</v>
      </c>
      <c r="E1972" s="174">
        <v>2015.52</v>
      </c>
      <c r="F1972" s="174">
        <v>1709</v>
      </c>
      <c r="G1972" s="174">
        <v>2500</v>
      </c>
      <c r="H1972" s="174">
        <v>50</v>
      </c>
      <c r="I1972" s="174">
        <v>50</v>
      </c>
      <c r="K1972" s="176">
        <f t="shared" si="214"/>
        <v>12</v>
      </c>
      <c r="L1972" s="176">
        <f t="shared" si="215"/>
        <v>32</v>
      </c>
      <c r="M1972" s="176" t="b">
        <f t="shared" si="216"/>
        <v>1</v>
      </c>
      <c r="N1972" s="176">
        <f t="shared" si="219"/>
        <v>0</v>
      </c>
      <c r="O1972" s="176"/>
    </row>
    <row r="1973" spans="1:15" x14ac:dyDescent="0.25">
      <c r="A1973" s="176">
        <f t="shared" si="213"/>
        <v>3312</v>
      </c>
      <c r="B1973" s="176" t="str">
        <f t="shared" si="218"/>
        <v>PZT&lt;1000&gt;</v>
      </c>
      <c r="C1973" s="176" t="str">
        <f t="shared" si="217"/>
        <v>PZT&lt;1000&gt;</v>
      </c>
      <c r="D1973" s="174" t="s">
        <v>2934</v>
      </c>
      <c r="E1973" s="174">
        <v>2015.52</v>
      </c>
      <c r="F1973" s="174">
        <v>1533</v>
      </c>
      <c r="G1973" s="174">
        <v>2500</v>
      </c>
      <c r="H1973" s="174">
        <v>50</v>
      </c>
      <c r="I1973" s="174">
        <v>50</v>
      </c>
      <c r="K1973" s="176">
        <f t="shared" si="214"/>
        <v>12</v>
      </c>
      <c r="L1973" s="176">
        <f t="shared" si="215"/>
        <v>33</v>
      </c>
      <c r="M1973" s="176" t="b">
        <f t="shared" si="216"/>
        <v>1</v>
      </c>
      <c r="N1973" s="176">
        <f t="shared" si="219"/>
        <v>0</v>
      </c>
      <c r="O1973" s="176"/>
    </row>
    <row r="1974" spans="1:15" x14ac:dyDescent="0.25">
      <c r="A1974" s="176">
        <f t="shared" si="213"/>
        <v>3412</v>
      </c>
      <c r="B1974" s="176" t="str">
        <f t="shared" si="218"/>
        <v>NOCON</v>
      </c>
      <c r="C1974" s="176" t="str">
        <f t="shared" si="217"/>
        <v>NOCON</v>
      </c>
      <c r="D1974" s="174" t="s">
        <v>1396</v>
      </c>
      <c r="E1974" s="174">
        <v>2015.52</v>
      </c>
      <c r="F1974" s="174">
        <v>1357</v>
      </c>
      <c r="G1974" s="174">
        <v>2500</v>
      </c>
      <c r="H1974" s="174">
        <v>50</v>
      </c>
      <c r="I1974" s="174">
        <v>50</v>
      </c>
      <c r="K1974" s="176">
        <f t="shared" si="214"/>
        <v>12</v>
      </c>
      <c r="L1974" s="176">
        <f t="shared" si="215"/>
        <v>34</v>
      </c>
      <c r="M1974" s="176" t="b">
        <f t="shared" si="216"/>
        <v>1</v>
      </c>
      <c r="N1974" s="176">
        <f t="shared" si="219"/>
        <v>0</v>
      </c>
      <c r="O1974" s="176"/>
    </row>
    <row r="1975" spans="1:15" x14ac:dyDescent="0.25">
      <c r="A1975" s="176">
        <f t="shared" si="213"/>
        <v>3512</v>
      </c>
      <c r="B1975" s="176" t="str">
        <f t="shared" si="218"/>
        <v>NOCON</v>
      </c>
      <c r="C1975" s="176" t="str">
        <f t="shared" si="217"/>
        <v>NOCON</v>
      </c>
      <c r="D1975" s="174" t="s">
        <v>1396</v>
      </c>
      <c r="E1975" s="174">
        <v>2015.52</v>
      </c>
      <c r="F1975" s="174">
        <v>1181</v>
      </c>
      <c r="G1975" s="174">
        <v>2500</v>
      </c>
      <c r="H1975" s="174">
        <v>50</v>
      </c>
      <c r="I1975" s="174">
        <v>50</v>
      </c>
      <c r="K1975" s="176">
        <f t="shared" si="214"/>
        <v>12</v>
      </c>
      <c r="L1975" s="176">
        <f t="shared" si="215"/>
        <v>35</v>
      </c>
      <c r="M1975" s="176" t="b">
        <f t="shared" si="216"/>
        <v>1</v>
      </c>
      <c r="N1975" s="176">
        <f t="shared" si="219"/>
        <v>0</v>
      </c>
      <c r="O1975" s="176"/>
    </row>
    <row r="1976" spans="1:15" x14ac:dyDescent="0.25">
      <c r="A1976" s="176">
        <f t="shared" si="213"/>
        <v>3612</v>
      </c>
      <c r="B1976" s="176" t="str">
        <f t="shared" si="218"/>
        <v>NOCON</v>
      </c>
      <c r="C1976" s="176" t="str">
        <f t="shared" si="217"/>
        <v>NOCON</v>
      </c>
      <c r="D1976" s="174" t="s">
        <v>1396</v>
      </c>
      <c r="E1976" s="174">
        <v>2015.52</v>
      </c>
      <c r="F1976" s="174">
        <v>1005</v>
      </c>
      <c r="G1976" s="174">
        <v>2500</v>
      </c>
      <c r="H1976" s="174">
        <v>50</v>
      </c>
      <c r="I1976" s="174">
        <v>50</v>
      </c>
      <c r="K1976" s="176">
        <f t="shared" si="214"/>
        <v>12</v>
      </c>
      <c r="L1976" s="176">
        <f t="shared" si="215"/>
        <v>36</v>
      </c>
      <c r="M1976" s="176" t="b">
        <f t="shared" si="216"/>
        <v>1</v>
      </c>
      <c r="N1976" s="176">
        <f t="shared" si="219"/>
        <v>0</v>
      </c>
      <c r="O1976" s="176"/>
    </row>
    <row r="1977" spans="1:15" x14ac:dyDescent="0.25">
      <c r="A1977" s="176">
        <f t="shared" si="213"/>
        <v>3712</v>
      </c>
      <c r="B1977" s="176" t="str">
        <f t="shared" si="218"/>
        <v>VSSRX</v>
      </c>
      <c r="C1977" s="176" t="str">
        <f t="shared" si="217"/>
        <v>VSSRX&lt;7&gt;</v>
      </c>
      <c r="D1977" s="174" t="s">
        <v>2935</v>
      </c>
      <c r="E1977" s="174">
        <v>2015.52</v>
      </c>
      <c r="F1977" s="174">
        <v>829</v>
      </c>
      <c r="G1977" s="174">
        <v>2500</v>
      </c>
      <c r="H1977" s="174">
        <v>50</v>
      </c>
      <c r="I1977" s="174">
        <v>50</v>
      </c>
      <c r="K1977" s="176">
        <f t="shared" si="214"/>
        <v>12</v>
      </c>
      <c r="L1977" s="176">
        <f t="shared" si="215"/>
        <v>37</v>
      </c>
      <c r="M1977" s="176" t="b">
        <f t="shared" si="216"/>
        <v>1</v>
      </c>
      <c r="N1977" s="176">
        <f t="shared" si="219"/>
        <v>0</v>
      </c>
      <c r="O1977" s="176"/>
    </row>
    <row r="1978" spans="1:15" x14ac:dyDescent="0.25">
      <c r="A1978" s="176">
        <f t="shared" si="213"/>
        <v>3812</v>
      </c>
      <c r="B1978" s="176" t="str">
        <f t="shared" si="218"/>
        <v>RX_OUT&lt;19&gt;</v>
      </c>
      <c r="C1978" s="176" t="str">
        <f t="shared" si="217"/>
        <v>RX_OUT&lt;19&gt;</v>
      </c>
      <c r="D1978" s="174" t="s">
        <v>2936</v>
      </c>
      <c r="E1978" s="174">
        <v>2015.52</v>
      </c>
      <c r="F1978" s="174">
        <v>653</v>
      </c>
      <c r="G1978" s="174">
        <v>2500</v>
      </c>
      <c r="H1978" s="174">
        <v>50</v>
      </c>
      <c r="I1978" s="174">
        <v>50</v>
      </c>
      <c r="K1978" s="176">
        <f t="shared" si="214"/>
        <v>12</v>
      </c>
      <c r="L1978" s="176">
        <f t="shared" si="215"/>
        <v>38</v>
      </c>
      <c r="M1978" s="176" t="b">
        <f t="shared" si="216"/>
        <v>1</v>
      </c>
      <c r="N1978" s="176">
        <f t="shared" si="219"/>
        <v>0</v>
      </c>
      <c r="O1978" s="176"/>
    </row>
    <row r="1979" spans="1:15" x14ac:dyDescent="0.25">
      <c r="A1979" s="176">
        <f t="shared" si="213"/>
        <v>3912</v>
      </c>
      <c r="B1979" s="176" t="str">
        <f t="shared" si="218"/>
        <v>VSSBUF</v>
      </c>
      <c r="C1979" s="176" t="str">
        <f t="shared" si="217"/>
        <v>VSSBUF&lt;3&gt;</v>
      </c>
      <c r="D1979" s="174" t="s">
        <v>2937</v>
      </c>
      <c r="E1979" s="174">
        <v>2015.52</v>
      </c>
      <c r="F1979" s="174">
        <v>477</v>
      </c>
      <c r="G1979" s="174">
        <v>2500</v>
      </c>
      <c r="H1979" s="174">
        <v>50</v>
      </c>
      <c r="I1979" s="174">
        <v>50</v>
      </c>
      <c r="K1979" s="176">
        <f t="shared" si="214"/>
        <v>12</v>
      </c>
      <c r="L1979" s="176">
        <f t="shared" si="215"/>
        <v>39</v>
      </c>
      <c r="M1979" s="176" t="b">
        <f t="shared" si="216"/>
        <v>1</v>
      </c>
      <c r="N1979" s="176">
        <f t="shared" si="219"/>
        <v>0</v>
      </c>
      <c r="O1979" s="176"/>
    </row>
    <row r="1980" spans="1:15" x14ac:dyDescent="0.25">
      <c r="A1980" s="176">
        <f t="shared" si="213"/>
        <v>4012</v>
      </c>
      <c r="B1980" s="176" t="str">
        <f t="shared" si="218"/>
        <v>RX_OUT&lt;51&gt;</v>
      </c>
      <c r="C1980" s="176" t="str">
        <f t="shared" si="217"/>
        <v>RX_OUT&lt;51&gt;</v>
      </c>
      <c r="D1980" s="174" t="s">
        <v>2938</v>
      </c>
      <c r="E1980" s="174">
        <v>2015.52</v>
      </c>
      <c r="F1980" s="174">
        <v>301</v>
      </c>
      <c r="G1980" s="174">
        <v>2500</v>
      </c>
      <c r="H1980" s="174">
        <v>50</v>
      </c>
      <c r="I1980" s="174">
        <v>50</v>
      </c>
      <c r="K1980" s="176">
        <f t="shared" si="214"/>
        <v>12</v>
      </c>
      <c r="L1980" s="176">
        <f t="shared" si="215"/>
        <v>40</v>
      </c>
      <c r="M1980" s="176" t="b">
        <f t="shared" si="216"/>
        <v>1</v>
      </c>
      <c r="N1980" s="176">
        <f t="shared" si="219"/>
        <v>0</v>
      </c>
      <c r="O1980" s="176"/>
    </row>
    <row r="1981" spans="1:15" x14ac:dyDescent="0.25">
      <c r="A1981" s="176">
        <f t="shared" si="213"/>
        <v>4112</v>
      </c>
      <c r="B1981" s="176" t="str">
        <f t="shared" si="218"/>
        <v>VSSRX</v>
      </c>
      <c r="C1981" s="176" t="str">
        <f t="shared" si="217"/>
        <v>VSSRX&lt;40&gt;</v>
      </c>
      <c r="D1981" s="174" t="s">
        <v>2939</v>
      </c>
      <c r="E1981" s="174">
        <v>2015.52</v>
      </c>
      <c r="F1981" s="174">
        <v>125</v>
      </c>
      <c r="G1981" s="174">
        <v>2500</v>
      </c>
      <c r="H1981" s="174">
        <v>50</v>
      </c>
      <c r="I1981" s="174">
        <v>50</v>
      </c>
      <c r="K1981" s="176">
        <f t="shared" si="214"/>
        <v>12</v>
      </c>
      <c r="L1981" s="176">
        <f t="shared" si="215"/>
        <v>41</v>
      </c>
      <c r="M1981" s="176" t="b">
        <f t="shared" si="216"/>
        <v>1</v>
      </c>
      <c r="N1981" s="176">
        <f t="shared" si="219"/>
        <v>0</v>
      </c>
      <c r="O1981" s="176"/>
    </row>
    <row r="1982" spans="1:15" x14ac:dyDescent="0.25">
      <c r="A1982" s="176">
        <f t="shared" si="213"/>
        <v>3211</v>
      </c>
      <c r="B1982" s="176" t="str">
        <f t="shared" si="218"/>
        <v>VSSHV</v>
      </c>
      <c r="C1982" s="176" t="str">
        <f t="shared" si="217"/>
        <v>VSSHV&lt;151&gt;</v>
      </c>
      <c r="D1982" s="174" t="s">
        <v>2940</v>
      </c>
      <c r="E1982" s="174">
        <v>1865.52</v>
      </c>
      <c r="F1982" s="174">
        <v>1709</v>
      </c>
      <c r="G1982" s="174">
        <v>2500</v>
      </c>
      <c r="H1982" s="174">
        <v>50</v>
      </c>
      <c r="I1982" s="174">
        <v>50</v>
      </c>
      <c r="K1982" s="176">
        <f t="shared" si="214"/>
        <v>11</v>
      </c>
      <c r="L1982" s="176">
        <f t="shared" si="215"/>
        <v>32</v>
      </c>
      <c r="M1982" s="176" t="b">
        <f t="shared" si="216"/>
        <v>1</v>
      </c>
      <c r="N1982" s="176">
        <f t="shared" si="219"/>
        <v>0</v>
      </c>
      <c r="O1982" s="176"/>
    </row>
    <row r="1983" spans="1:15" x14ac:dyDescent="0.25">
      <c r="A1983" s="176">
        <f t="shared" si="213"/>
        <v>3311</v>
      </c>
      <c r="B1983" s="176" t="str">
        <f t="shared" si="218"/>
        <v>VSSHV</v>
      </c>
      <c r="C1983" s="176" t="str">
        <f t="shared" si="217"/>
        <v>VSSHV&lt;156&gt;</v>
      </c>
      <c r="D1983" s="174" t="s">
        <v>2941</v>
      </c>
      <c r="E1983" s="174">
        <v>1865.52</v>
      </c>
      <c r="F1983" s="174">
        <v>1533</v>
      </c>
      <c r="G1983" s="174">
        <v>2500</v>
      </c>
      <c r="H1983" s="174">
        <v>50</v>
      </c>
      <c r="I1983" s="174">
        <v>50</v>
      </c>
      <c r="K1983" s="176">
        <f t="shared" si="214"/>
        <v>11</v>
      </c>
      <c r="L1983" s="176">
        <f t="shared" si="215"/>
        <v>33</v>
      </c>
      <c r="M1983" s="176" t="b">
        <f t="shared" si="216"/>
        <v>1</v>
      </c>
      <c r="N1983" s="176">
        <f t="shared" si="219"/>
        <v>0</v>
      </c>
      <c r="O1983" s="176"/>
    </row>
    <row r="1984" spans="1:15" x14ac:dyDescent="0.25">
      <c r="A1984" s="176">
        <f t="shared" si="213"/>
        <v>3411</v>
      </c>
      <c r="B1984" s="176" t="str">
        <f t="shared" si="218"/>
        <v>NOCON</v>
      </c>
      <c r="C1984" s="176" t="str">
        <f t="shared" si="217"/>
        <v>NOCON</v>
      </c>
      <c r="D1984" s="174" t="s">
        <v>1396</v>
      </c>
      <c r="E1984" s="174">
        <v>1865.52</v>
      </c>
      <c r="F1984" s="174">
        <v>1357</v>
      </c>
      <c r="G1984" s="174">
        <v>2500</v>
      </c>
      <c r="H1984" s="174">
        <v>50</v>
      </c>
      <c r="I1984" s="174">
        <v>50</v>
      </c>
      <c r="K1984" s="176">
        <f t="shared" si="214"/>
        <v>11</v>
      </c>
      <c r="L1984" s="176">
        <f t="shared" si="215"/>
        <v>34</v>
      </c>
      <c r="M1984" s="176" t="b">
        <f t="shared" si="216"/>
        <v>1</v>
      </c>
      <c r="N1984" s="176">
        <f t="shared" si="219"/>
        <v>0</v>
      </c>
      <c r="O1984" s="176"/>
    </row>
    <row r="1985" spans="1:15" x14ac:dyDescent="0.25">
      <c r="A1985" s="176">
        <f t="shared" si="213"/>
        <v>3511</v>
      </c>
      <c r="B1985" s="176" t="str">
        <f t="shared" si="218"/>
        <v>NOCON</v>
      </c>
      <c r="C1985" s="176" t="str">
        <f t="shared" si="217"/>
        <v>NOCON</v>
      </c>
      <c r="D1985" s="174" t="s">
        <v>1396</v>
      </c>
      <c r="E1985" s="174">
        <v>1865.52</v>
      </c>
      <c r="F1985" s="174">
        <v>1181</v>
      </c>
      <c r="G1985" s="174">
        <v>2500</v>
      </c>
      <c r="H1985" s="174">
        <v>50</v>
      </c>
      <c r="I1985" s="174">
        <v>50</v>
      </c>
      <c r="K1985" s="176">
        <f t="shared" si="214"/>
        <v>11</v>
      </c>
      <c r="L1985" s="176">
        <f t="shared" si="215"/>
        <v>35</v>
      </c>
      <c r="M1985" s="176" t="b">
        <f t="shared" si="216"/>
        <v>1</v>
      </c>
      <c r="N1985" s="176">
        <f t="shared" si="219"/>
        <v>0</v>
      </c>
      <c r="O1985" s="176"/>
    </row>
    <row r="1986" spans="1:15" x14ac:dyDescent="0.25">
      <c r="A1986" s="176">
        <f t="shared" si="213"/>
        <v>3611</v>
      </c>
      <c r="B1986" s="176" t="str">
        <f t="shared" si="218"/>
        <v>NOCON</v>
      </c>
      <c r="C1986" s="176" t="str">
        <f t="shared" si="217"/>
        <v>NOCON</v>
      </c>
      <c r="D1986" s="174" t="s">
        <v>1396</v>
      </c>
      <c r="E1986" s="174">
        <v>1865.52</v>
      </c>
      <c r="F1986" s="174">
        <v>1005</v>
      </c>
      <c r="G1986" s="174">
        <v>2500</v>
      </c>
      <c r="H1986" s="174">
        <v>50</v>
      </c>
      <c r="I1986" s="174">
        <v>50</v>
      </c>
      <c r="K1986" s="176">
        <f t="shared" si="214"/>
        <v>11</v>
      </c>
      <c r="L1986" s="176">
        <f t="shared" si="215"/>
        <v>36</v>
      </c>
      <c r="M1986" s="176" t="b">
        <f t="shared" si="216"/>
        <v>1</v>
      </c>
      <c r="N1986" s="176">
        <f t="shared" si="219"/>
        <v>0</v>
      </c>
      <c r="O1986" s="176"/>
    </row>
    <row r="1987" spans="1:15" x14ac:dyDescent="0.25">
      <c r="A1987" s="176">
        <f t="shared" ref="A1987:A2040" si="220">ROUND(K1987,0)+100*ROUND(L1987,0)</f>
        <v>3711</v>
      </c>
      <c r="B1987" s="176" t="str">
        <f t="shared" si="218"/>
        <v>VSSRX</v>
      </c>
      <c r="C1987" s="176" t="str">
        <f t="shared" si="217"/>
        <v>VSSRX&lt;6&gt;</v>
      </c>
      <c r="D1987" s="174" t="s">
        <v>2942</v>
      </c>
      <c r="E1987" s="174">
        <v>1865.52</v>
      </c>
      <c r="F1987" s="174">
        <v>829</v>
      </c>
      <c r="G1987" s="174">
        <v>2500</v>
      </c>
      <c r="H1987" s="174">
        <v>50</v>
      </c>
      <c r="I1987" s="174">
        <v>50</v>
      </c>
      <c r="K1987" s="176">
        <f t="shared" ref="K1987:K2040" si="221">(E1987-$Q$1)/150</f>
        <v>11</v>
      </c>
      <c r="L1987" s="176">
        <f t="shared" ref="L1987:L2040" si="222">($Q$2-F1987)/176</f>
        <v>37</v>
      </c>
      <c r="M1987" s="176" t="b">
        <f t="shared" ref="M1987:M2040" si="223">N1987&lt;0.000000000001</f>
        <v>1</v>
      </c>
      <c r="N1987" s="176">
        <f t="shared" si="219"/>
        <v>0</v>
      </c>
      <c r="O1987" s="176"/>
    </row>
    <row r="1988" spans="1:15" x14ac:dyDescent="0.25">
      <c r="A1988" s="176">
        <f t="shared" si="220"/>
        <v>3811</v>
      </c>
      <c r="B1988" s="176" t="str">
        <f t="shared" si="218"/>
        <v>RX_OUT&lt;2&gt;</v>
      </c>
      <c r="C1988" s="176" t="str">
        <f t="shared" si="217"/>
        <v>RX_OUT&lt;2&gt;</v>
      </c>
      <c r="D1988" s="174" t="s">
        <v>2943</v>
      </c>
      <c r="E1988" s="174">
        <v>1865.52</v>
      </c>
      <c r="F1988" s="174">
        <v>653</v>
      </c>
      <c r="G1988" s="174">
        <v>2500</v>
      </c>
      <c r="H1988" s="174">
        <v>50</v>
      </c>
      <c r="I1988" s="174">
        <v>50</v>
      </c>
      <c r="K1988" s="176">
        <f t="shared" si="221"/>
        <v>11</v>
      </c>
      <c r="L1988" s="176">
        <f t="shared" si="222"/>
        <v>38</v>
      </c>
      <c r="M1988" s="176" t="b">
        <f t="shared" si="223"/>
        <v>1</v>
      </c>
      <c r="N1988" s="176">
        <f t="shared" si="219"/>
        <v>0</v>
      </c>
      <c r="O1988" s="176"/>
    </row>
    <row r="1989" spans="1:15" x14ac:dyDescent="0.25">
      <c r="A1989" s="176">
        <f t="shared" si="220"/>
        <v>3911</v>
      </c>
      <c r="B1989" s="176" t="str">
        <f t="shared" si="218"/>
        <v>VDDBUF</v>
      </c>
      <c r="C1989" s="176" t="str">
        <f t="shared" ref="C1989:C2040" si="224">IF(D1989="NO_NAME","NOCON",RIGHT(D1989,LEN(D1989)-2))</f>
        <v>VDDBUF&lt;3&gt;</v>
      </c>
      <c r="D1989" s="174" t="s">
        <v>2944</v>
      </c>
      <c r="E1989" s="174">
        <v>1865.52</v>
      </c>
      <c r="F1989" s="174">
        <v>477</v>
      </c>
      <c r="G1989" s="174">
        <v>2500</v>
      </c>
      <c r="H1989" s="174">
        <v>50</v>
      </c>
      <c r="I1989" s="174">
        <v>50</v>
      </c>
      <c r="K1989" s="176">
        <f t="shared" si="221"/>
        <v>11</v>
      </c>
      <c r="L1989" s="176">
        <f t="shared" si="222"/>
        <v>39</v>
      </c>
      <c r="M1989" s="176" t="b">
        <f t="shared" si="223"/>
        <v>1</v>
      </c>
      <c r="N1989" s="176">
        <f t="shared" si="219"/>
        <v>0</v>
      </c>
      <c r="O1989" s="176"/>
    </row>
    <row r="1990" spans="1:15" x14ac:dyDescent="0.25">
      <c r="A1990" s="176">
        <f t="shared" si="220"/>
        <v>4011</v>
      </c>
      <c r="B1990" s="176" t="str">
        <f t="shared" si="218"/>
        <v>RX_OUT&lt;34&gt;</v>
      </c>
      <c r="C1990" s="176" t="str">
        <f t="shared" si="224"/>
        <v>RX_OUT&lt;34&gt;</v>
      </c>
      <c r="D1990" s="174" t="s">
        <v>2945</v>
      </c>
      <c r="E1990" s="174">
        <v>1865.52</v>
      </c>
      <c r="F1990" s="174">
        <v>301</v>
      </c>
      <c r="G1990" s="174">
        <v>2500</v>
      </c>
      <c r="H1990" s="174">
        <v>50</v>
      </c>
      <c r="I1990" s="174">
        <v>50</v>
      </c>
      <c r="K1990" s="176">
        <f t="shared" si="221"/>
        <v>11</v>
      </c>
      <c r="L1990" s="176">
        <f t="shared" si="222"/>
        <v>40</v>
      </c>
      <c r="M1990" s="176" t="b">
        <f t="shared" si="223"/>
        <v>1</v>
      </c>
      <c r="N1990" s="176">
        <f t="shared" si="219"/>
        <v>0</v>
      </c>
      <c r="O1990" s="176"/>
    </row>
    <row r="1991" spans="1:15" x14ac:dyDescent="0.25">
      <c r="A1991" s="176">
        <f t="shared" si="220"/>
        <v>4111</v>
      </c>
      <c r="B1991" s="176" t="str">
        <f t="shared" si="218"/>
        <v>VSSRX</v>
      </c>
      <c r="C1991" s="176" t="str">
        <f t="shared" si="224"/>
        <v>VSSRX&lt;39&gt;</v>
      </c>
      <c r="D1991" s="174" t="s">
        <v>2946</v>
      </c>
      <c r="E1991" s="174">
        <v>1865.52</v>
      </c>
      <c r="F1991" s="174">
        <v>125</v>
      </c>
      <c r="G1991" s="174">
        <v>2500</v>
      </c>
      <c r="H1991" s="174">
        <v>50</v>
      </c>
      <c r="I1991" s="174">
        <v>50</v>
      </c>
      <c r="K1991" s="176">
        <f t="shared" si="221"/>
        <v>11</v>
      </c>
      <c r="L1991" s="176">
        <f t="shared" si="222"/>
        <v>41</v>
      </c>
      <c r="M1991" s="176" t="b">
        <f t="shared" si="223"/>
        <v>1</v>
      </c>
      <c r="N1991" s="176">
        <f t="shared" si="219"/>
        <v>0</v>
      </c>
      <c r="O1991" s="176"/>
    </row>
    <row r="1992" spans="1:15" x14ac:dyDescent="0.25">
      <c r="A1992" s="176">
        <f t="shared" si="220"/>
        <v>3310</v>
      </c>
      <c r="B1992" s="176" t="str">
        <f t="shared" si="218"/>
        <v>PZT&lt;999&gt;</v>
      </c>
      <c r="C1992" s="176" t="str">
        <f t="shared" si="224"/>
        <v>PZT&lt;999&gt;</v>
      </c>
      <c r="D1992" s="174" t="s">
        <v>2947</v>
      </c>
      <c r="E1992" s="174">
        <v>1715.52</v>
      </c>
      <c r="F1992" s="174">
        <v>1533</v>
      </c>
      <c r="G1992" s="174">
        <v>2500</v>
      </c>
      <c r="H1992" s="174">
        <v>50</v>
      </c>
      <c r="I1992" s="174">
        <v>50</v>
      </c>
      <c r="K1992" s="176">
        <f t="shared" si="221"/>
        <v>10</v>
      </c>
      <c r="L1992" s="176">
        <f t="shared" si="222"/>
        <v>33</v>
      </c>
      <c r="M1992" s="176" t="b">
        <f t="shared" si="223"/>
        <v>1</v>
      </c>
      <c r="N1992" s="176">
        <f t="shared" si="219"/>
        <v>0</v>
      </c>
      <c r="O1992" s="176"/>
    </row>
    <row r="1993" spans="1:15" x14ac:dyDescent="0.25">
      <c r="A1993" s="176">
        <f t="shared" si="220"/>
        <v>3410</v>
      </c>
      <c r="B1993" s="176" t="str">
        <f t="shared" si="218"/>
        <v>NOCON</v>
      </c>
      <c r="C1993" s="176" t="str">
        <f t="shared" si="224"/>
        <v>NOCON</v>
      </c>
      <c r="D1993" s="174" t="s">
        <v>1396</v>
      </c>
      <c r="E1993" s="174">
        <v>1715.52</v>
      </c>
      <c r="F1993" s="174">
        <v>1357</v>
      </c>
      <c r="G1993" s="174">
        <v>2500</v>
      </c>
      <c r="H1993" s="174">
        <v>50</v>
      </c>
      <c r="I1993" s="174">
        <v>50</v>
      </c>
      <c r="K1993" s="176">
        <f t="shared" si="221"/>
        <v>10</v>
      </c>
      <c r="L1993" s="176">
        <f t="shared" si="222"/>
        <v>34</v>
      </c>
      <c r="M1993" s="176" t="b">
        <f t="shared" si="223"/>
        <v>1</v>
      </c>
      <c r="N1993" s="176">
        <f t="shared" si="219"/>
        <v>0</v>
      </c>
      <c r="O1993" s="176"/>
    </row>
    <row r="1994" spans="1:15" x14ac:dyDescent="0.25">
      <c r="A1994" s="176">
        <f t="shared" si="220"/>
        <v>3510</v>
      </c>
      <c r="B1994" s="176" t="str">
        <f t="shared" si="218"/>
        <v>NOCON</v>
      </c>
      <c r="C1994" s="176" t="str">
        <f t="shared" si="224"/>
        <v>NOCON</v>
      </c>
      <c r="D1994" s="174" t="s">
        <v>1396</v>
      </c>
      <c r="E1994" s="174">
        <v>1715.52</v>
      </c>
      <c r="F1994" s="174">
        <v>1181</v>
      </c>
      <c r="G1994" s="174">
        <v>2500</v>
      </c>
      <c r="H1994" s="174">
        <v>50</v>
      </c>
      <c r="I1994" s="174">
        <v>50</v>
      </c>
      <c r="K1994" s="176">
        <f t="shared" si="221"/>
        <v>10</v>
      </c>
      <c r="L1994" s="176">
        <f t="shared" si="222"/>
        <v>35</v>
      </c>
      <c r="M1994" s="176" t="b">
        <f t="shared" si="223"/>
        <v>1</v>
      </c>
      <c r="N1994" s="176">
        <f t="shared" si="219"/>
        <v>0</v>
      </c>
      <c r="O1994" s="176"/>
    </row>
    <row r="1995" spans="1:15" x14ac:dyDescent="0.25">
      <c r="A1995" s="176">
        <f t="shared" si="220"/>
        <v>3610</v>
      </c>
      <c r="B1995" s="176" t="str">
        <f t="shared" si="218"/>
        <v>NOCON</v>
      </c>
      <c r="C1995" s="176" t="str">
        <f t="shared" si="224"/>
        <v>NOCON</v>
      </c>
      <c r="D1995" s="174" t="s">
        <v>1396</v>
      </c>
      <c r="E1995" s="174">
        <v>1715.52</v>
      </c>
      <c r="F1995" s="174">
        <v>1005</v>
      </c>
      <c r="G1995" s="174">
        <v>2500</v>
      </c>
      <c r="H1995" s="174">
        <v>50</v>
      </c>
      <c r="I1995" s="174">
        <v>50</v>
      </c>
      <c r="K1995" s="176">
        <f t="shared" si="221"/>
        <v>10</v>
      </c>
      <c r="L1995" s="176">
        <f t="shared" si="222"/>
        <v>36</v>
      </c>
      <c r="M1995" s="176" t="b">
        <f t="shared" si="223"/>
        <v>1</v>
      </c>
      <c r="N1995" s="176">
        <f t="shared" si="219"/>
        <v>0</v>
      </c>
      <c r="O1995" s="176"/>
    </row>
    <row r="1996" spans="1:15" x14ac:dyDescent="0.25">
      <c r="A1996" s="176">
        <f t="shared" si="220"/>
        <v>3710</v>
      </c>
      <c r="B1996" s="176" t="str">
        <f t="shared" si="218"/>
        <v>VSSRX</v>
      </c>
      <c r="C1996" s="176" t="str">
        <f t="shared" si="224"/>
        <v>VSSRX&lt;5&gt;</v>
      </c>
      <c r="D1996" s="174" t="s">
        <v>2948</v>
      </c>
      <c r="E1996" s="174">
        <v>1715.52</v>
      </c>
      <c r="F1996" s="174">
        <v>829</v>
      </c>
      <c r="G1996" s="174">
        <v>2500</v>
      </c>
      <c r="H1996" s="174">
        <v>50</v>
      </c>
      <c r="I1996" s="174">
        <v>50</v>
      </c>
      <c r="K1996" s="176">
        <f t="shared" si="221"/>
        <v>10</v>
      </c>
      <c r="L1996" s="176">
        <f t="shared" si="222"/>
        <v>37</v>
      </c>
      <c r="M1996" s="176" t="b">
        <f t="shared" si="223"/>
        <v>1</v>
      </c>
      <c r="N1996" s="176">
        <f t="shared" si="219"/>
        <v>0</v>
      </c>
      <c r="O1996" s="176"/>
    </row>
    <row r="1997" spans="1:15" x14ac:dyDescent="0.25">
      <c r="A1997" s="176">
        <f t="shared" si="220"/>
        <v>3810</v>
      </c>
      <c r="B1997" s="176" t="str">
        <f t="shared" ref="B1997:B2040" si="225">IF(LEFT(C1997,1)="V",IF(ISNUMBER(FIND("&lt;",C1997)),LEFT(C1997,FIND("&lt;",C1997)-1),C1997),C1997)</f>
        <v>RX_OUT&lt;18&gt;</v>
      </c>
      <c r="C1997" s="176" t="str">
        <f t="shared" si="224"/>
        <v>RX_OUT&lt;18&gt;</v>
      </c>
      <c r="D1997" s="174" t="s">
        <v>2949</v>
      </c>
      <c r="E1997" s="174">
        <v>1715.52</v>
      </c>
      <c r="F1997" s="174">
        <v>653</v>
      </c>
      <c r="G1997" s="174">
        <v>2500</v>
      </c>
      <c r="H1997" s="174">
        <v>50</v>
      </c>
      <c r="I1997" s="174">
        <v>50</v>
      </c>
      <c r="K1997" s="176">
        <f t="shared" si="221"/>
        <v>10</v>
      </c>
      <c r="L1997" s="176">
        <f t="shared" si="222"/>
        <v>38</v>
      </c>
      <c r="M1997" s="176" t="b">
        <f t="shared" si="223"/>
        <v>1</v>
      </c>
      <c r="N1997" s="176">
        <f t="shared" si="219"/>
        <v>0</v>
      </c>
      <c r="O1997" s="176"/>
    </row>
    <row r="1998" spans="1:15" x14ac:dyDescent="0.25">
      <c r="A1998" s="176">
        <f t="shared" si="220"/>
        <v>3910</v>
      </c>
      <c r="B1998" s="176" t="str">
        <f t="shared" si="225"/>
        <v>VSSBUF</v>
      </c>
      <c r="C1998" s="176" t="str">
        <f t="shared" si="224"/>
        <v>VSSBUF&lt;2&gt;</v>
      </c>
      <c r="D1998" s="174" t="s">
        <v>2950</v>
      </c>
      <c r="E1998" s="174">
        <v>1715.52</v>
      </c>
      <c r="F1998" s="174">
        <v>477</v>
      </c>
      <c r="G1998" s="174">
        <v>2500</v>
      </c>
      <c r="H1998" s="174">
        <v>50</v>
      </c>
      <c r="I1998" s="174">
        <v>50</v>
      </c>
      <c r="K1998" s="176">
        <f t="shared" si="221"/>
        <v>10</v>
      </c>
      <c r="L1998" s="176">
        <f t="shared" si="222"/>
        <v>39</v>
      </c>
      <c r="M1998" s="176" t="b">
        <f t="shared" si="223"/>
        <v>1</v>
      </c>
      <c r="N1998" s="176">
        <f t="shared" si="219"/>
        <v>0</v>
      </c>
      <c r="O1998" s="176"/>
    </row>
    <row r="1999" spans="1:15" x14ac:dyDescent="0.25">
      <c r="A1999" s="176">
        <f t="shared" si="220"/>
        <v>4010</v>
      </c>
      <c r="B1999" s="176" t="str">
        <f t="shared" si="225"/>
        <v>RX_OUT&lt;50&gt;</v>
      </c>
      <c r="C1999" s="176" t="str">
        <f t="shared" si="224"/>
        <v>RX_OUT&lt;50&gt;</v>
      </c>
      <c r="D1999" s="174" t="s">
        <v>2951</v>
      </c>
      <c r="E1999" s="174">
        <v>1715.52</v>
      </c>
      <c r="F1999" s="174">
        <v>301</v>
      </c>
      <c r="G1999" s="174">
        <v>2500</v>
      </c>
      <c r="H1999" s="174">
        <v>50</v>
      </c>
      <c r="I1999" s="174">
        <v>50</v>
      </c>
      <c r="K1999" s="176">
        <f t="shared" si="221"/>
        <v>10</v>
      </c>
      <c r="L1999" s="176">
        <f t="shared" si="222"/>
        <v>40</v>
      </c>
      <c r="M1999" s="176" t="b">
        <f t="shared" si="223"/>
        <v>1</v>
      </c>
      <c r="N1999" s="176">
        <f t="shared" si="219"/>
        <v>0</v>
      </c>
      <c r="O1999" s="176"/>
    </row>
    <row r="2000" spans="1:15" x14ac:dyDescent="0.25">
      <c r="A2000" s="176">
        <f t="shared" si="220"/>
        <v>4110</v>
      </c>
      <c r="B2000" s="176" t="str">
        <f t="shared" si="225"/>
        <v>VSSRX</v>
      </c>
      <c r="C2000" s="176" t="str">
        <f t="shared" si="224"/>
        <v>VSSRX&lt;38&gt;</v>
      </c>
      <c r="D2000" s="174" t="s">
        <v>2952</v>
      </c>
      <c r="E2000" s="174">
        <v>1715.52</v>
      </c>
      <c r="F2000" s="174">
        <v>125</v>
      </c>
      <c r="G2000" s="174">
        <v>2500</v>
      </c>
      <c r="H2000" s="174">
        <v>50</v>
      </c>
      <c r="I2000" s="174">
        <v>50</v>
      </c>
      <c r="K2000" s="176">
        <f t="shared" si="221"/>
        <v>10</v>
      </c>
      <c r="L2000" s="176">
        <f t="shared" si="222"/>
        <v>41</v>
      </c>
      <c r="M2000" s="176" t="b">
        <f t="shared" si="223"/>
        <v>1</v>
      </c>
      <c r="N2000" s="176">
        <f t="shared" si="219"/>
        <v>0</v>
      </c>
      <c r="O2000" s="176"/>
    </row>
    <row r="2001" spans="1:15" x14ac:dyDescent="0.25">
      <c r="A2001" s="176">
        <f t="shared" si="220"/>
        <v>3409</v>
      </c>
      <c r="B2001" s="176" t="str">
        <f t="shared" si="225"/>
        <v>NOCON</v>
      </c>
      <c r="C2001" s="176" t="str">
        <f t="shared" si="224"/>
        <v>NOCON</v>
      </c>
      <c r="D2001" s="174" t="s">
        <v>1396</v>
      </c>
      <c r="E2001" s="174">
        <v>1565.52</v>
      </c>
      <c r="F2001" s="174">
        <v>1357</v>
      </c>
      <c r="G2001" s="174">
        <v>2500</v>
      </c>
      <c r="H2001" s="174">
        <v>50</v>
      </c>
      <c r="I2001" s="174">
        <v>50</v>
      </c>
      <c r="K2001" s="176">
        <f t="shared" si="221"/>
        <v>9</v>
      </c>
      <c r="L2001" s="176">
        <f t="shared" si="222"/>
        <v>34</v>
      </c>
      <c r="M2001" s="176" t="b">
        <f t="shared" si="223"/>
        <v>1</v>
      </c>
      <c r="N2001" s="176">
        <f t="shared" si="219"/>
        <v>0</v>
      </c>
      <c r="O2001" s="176"/>
    </row>
    <row r="2002" spans="1:15" x14ac:dyDescent="0.25">
      <c r="A2002" s="176">
        <f t="shared" si="220"/>
        <v>3509</v>
      </c>
      <c r="B2002" s="176" t="str">
        <f t="shared" si="225"/>
        <v>NOCON</v>
      </c>
      <c r="C2002" s="176" t="str">
        <f t="shared" si="224"/>
        <v>NOCON</v>
      </c>
      <c r="D2002" s="174" t="s">
        <v>1396</v>
      </c>
      <c r="E2002" s="174">
        <v>1565.52</v>
      </c>
      <c r="F2002" s="174">
        <v>1181</v>
      </c>
      <c r="G2002" s="174">
        <v>2500</v>
      </c>
      <c r="H2002" s="174">
        <v>50</v>
      </c>
      <c r="I2002" s="174">
        <v>50</v>
      </c>
      <c r="K2002" s="176">
        <f t="shared" si="221"/>
        <v>9</v>
      </c>
      <c r="L2002" s="176">
        <f t="shared" si="222"/>
        <v>35</v>
      </c>
      <c r="M2002" s="176" t="b">
        <f t="shared" si="223"/>
        <v>1</v>
      </c>
      <c r="N2002" s="176">
        <f t="shared" si="219"/>
        <v>0</v>
      </c>
      <c r="O2002" s="176"/>
    </row>
    <row r="2003" spans="1:15" x14ac:dyDescent="0.25">
      <c r="A2003" s="176">
        <f t="shared" si="220"/>
        <v>3609</v>
      </c>
      <c r="B2003" s="176" t="str">
        <f t="shared" si="225"/>
        <v>NOCON</v>
      </c>
      <c r="C2003" s="176" t="str">
        <f t="shared" si="224"/>
        <v>NOCON</v>
      </c>
      <c r="D2003" s="174" t="s">
        <v>1396</v>
      </c>
      <c r="E2003" s="174">
        <v>1565.52</v>
      </c>
      <c r="F2003" s="174">
        <v>1005</v>
      </c>
      <c r="G2003" s="174">
        <v>2500</v>
      </c>
      <c r="H2003" s="174">
        <v>50</v>
      </c>
      <c r="I2003" s="174">
        <v>50</v>
      </c>
      <c r="K2003" s="176">
        <f t="shared" si="221"/>
        <v>9</v>
      </c>
      <c r="L2003" s="176">
        <f t="shared" si="222"/>
        <v>36</v>
      </c>
      <c r="M2003" s="176" t="b">
        <f t="shared" si="223"/>
        <v>1</v>
      </c>
      <c r="N2003" s="176">
        <f t="shared" si="219"/>
        <v>0</v>
      </c>
      <c r="O2003" s="176"/>
    </row>
    <row r="2004" spans="1:15" x14ac:dyDescent="0.25">
      <c r="A2004" s="176">
        <f t="shared" si="220"/>
        <v>3709</v>
      </c>
      <c r="B2004" s="176" t="str">
        <f t="shared" si="225"/>
        <v>VSSRX</v>
      </c>
      <c r="C2004" s="176" t="str">
        <f t="shared" si="224"/>
        <v>VSSRX&lt;4&gt;</v>
      </c>
      <c r="D2004" s="174" t="s">
        <v>2953</v>
      </c>
      <c r="E2004" s="174">
        <v>1565.52</v>
      </c>
      <c r="F2004" s="174">
        <v>829</v>
      </c>
      <c r="G2004" s="174">
        <v>2500</v>
      </c>
      <c r="H2004" s="174">
        <v>50</v>
      </c>
      <c r="I2004" s="174">
        <v>50</v>
      </c>
      <c r="K2004" s="176">
        <f t="shared" si="221"/>
        <v>9</v>
      </c>
      <c r="L2004" s="176">
        <f t="shared" si="222"/>
        <v>37</v>
      </c>
      <c r="M2004" s="176" t="b">
        <f t="shared" si="223"/>
        <v>1</v>
      </c>
      <c r="N2004" s="176">
        <f t="shared" ref="N2004:N2040" si="226">ABS(K2004-ROUND(K2004,0))+ABS(L2004-ROUND(L2004,0))</f>
        <v>0</v>
      </c>
      <c r="O2004" s="176"/>
    </row>
    <row r="2005" spans="1:15" x14ac:dyDescent="0.25">
      <c r="A2005" s="176">
        <f t="shared" si="220"/>
        <v>3809</v>
      </c>
      <c r="B2005" s="176" t="str">
        <f t="shared" si="225"/>
        <v>RX_OUT&lt;1&gt;</v>
      </c>
      <c r="C2005" s="176" t="str">
        <f t="shared" si="224"/>
        <v>RX_OUT&lt;1&gt;</v>
      </c>
      <c r="D2005" s="174" t="s">
        <v>2954</v>
      </c>
      <c r="E2005" s="174">
        <v>1565.52</v>
      </c>
      <c r="F2005" s="174">
        <v>653</v>
      </c>
      <c r="G2005" s="174">
        <v>2500</v>
      </c>
      <c r="H2005" s="174">
        <v>50</v>
      </c>
      <c r="I2005" s="174">
        <v>50</v>
      </c>
      <c r="K2005" s="176">
        <f t="shared" si="221"/>
        <v>9</v>
      </c>
      <c r="L2005" s="176">
        <f t="shared" si="222"/>
        <v>38</v>
      </c>
      <c r="M2005" s="176" t="b">
        <f t="shared" si="223"/>
        <v>1</v>
      </c>
      <c r="N2005" s="176">
        <f t="shared" si="226"/>
        <v>0</v>
      </c>
      <c r="O2005" s="176"/>
    </row>
    <row r="2006" spans="1:15" x14ac:dyDescent="0.25">
      <c r="A2006" s="176">
        <f t="shared" si="220"/>
        <v>3909</v>
      </c>
      <c r="B2006" s="176" t="str">
        <f t="shared" si="225"/>
        <v>VDDBUF</v>
      </c>
      <c r="C2006" s="176" t="str">
        <f t="shared" si="224"/>
        <v>VDDBUF&lt;2&gt;</v>
      </c>
      <c r="D2006" s="174" t="s">
        <v>2955</v>
      </c>
      <c r="E2006" s="174">
        <v>1565.52</v>
      </c>
      <c r="F2006" s="174">
        <v>477</v>
      </c>
      <c r="G2006" s="174">
        <v>2500</v>
      </c>
      <c r="H2006" s="174">
        <v>50</v>
      </c>
      <c r="I2006" s="174">
        <v>50</v>
      </c>
      <c r="K2006" s="176">
        <f t="shared" si="221"/>
        <v>9</v>
      </c>
      <c r="L2006" s="176">
        <f t="shared" si="222"/>
        <v>39</v>
      </c>
      <c r="M2006" s="176" t="b">
        <f t="shared" si="223"/>
        <v>1</v>
      </c>
      <c r="N2006" s="176">
        <f t="shared" si="226"/>
        <v>0</v>
      </c>
      <c r="O2006" s="176"/>
    </row>
    <row r="2007" spans="1:15" x14ac:dyDescent="0.25">
      <c r="A2007" s="176">
        <f t="shared" si="220"/>
        <v>4009</v>
      </c>
      <c r="B2007" s="176" t="str">
        <f t="shared" si="225"/>
        <v>RX_OUT&lt;33&gt;</v>
      </c>
      <c r="C2007" s="176" t="str">
        <f t="shared" si="224"/>
        <v>RX_OUT&lt;33&gt;</v>
      </c>
      <c r="D2007" s="174" t="s">
        <v>2956</v>
      </c>
      <c r="E2007" s="174">
        <v>1565.52</v>
      </c>
      <c r="F2007" s="174">
        <v>301</v>
      </c>
      <c r="G2007" s="174">
        <v>2500</v>
      </c>
      <c r="H2007" s="174">
        <v>50</v>
      </c>
      <c r="I2007" s="174">
        <v>50</v>
      </c>
      <c r="K2007" s="176">
        <f t="shared" si="221"/>
        <v>9</v>
      </c>
      <c r="L2007" s="176">
        <f t="shared" si="222"/>
        <v>40</v>
      </c>
      <c r="M2007" s="176" t="b">
        <f t="shared" si="223"/>
        <v>1</v>
      </c>
      <c r="N2007" s="176">
        <f t="shared" si="226"/>
        <v>0</v>
      </c>
      <c r="O2007" s="176"/>
    </row>
    <row r="2008" spans="1:15" x14ac:dyDescent="0.25">
      <c r="A2008" s="176">
        <f t="shared" si="220"/>
        <v>4109</v>
      </c>
      <c r="B2008" s="176" t="str">
        <f t="shared" si="225"/>
        <v>VSSRX</v>
      </c>
      <c r="C2008" s="176" t="str">
        <f t="shared" si="224"/>
        <v>VSSRX&lt;37&gt;</v>
      </c>
      <c r="D2008" s="174" t="s">
        <v>2957</v>
      </c>
      <c r="E2008" s="174">
        <v>1565.52</v>
      </c>
      <c r="F2008" s="174">
        <v>125</v>
      </c>
      <c r="G2008" s="174">
        <v>2500</v>
      </c>
      <c r="H2008" s="174">
        <v>50</v>
      </c>
      <c r="I2008" s="174">
        <v>50</v>
      </c>
      <c r="K2008" s="176">
        <f t="shared" si="221"/>
        <v>9</v>
      </c>
      <c r="L2008" s="176">
        <f t="shared" si="222"/>
        <v>41</v>
      </c>
      <c r="M2008" s="176" t="b">
        <f t="shared" si="223"/>
        <v>1</v>
      </c>
      <c r="N2008" s="176">
        <f t="shared" si="226"/>
        <v>0</v>
      </c>
      <c r="O2008" s="176"/>
    </row>
    <row r="2009" spans="1:15" x14ac:dyDescent="0.25">
      <c r="A2009" s="176">
        <f t="shared" si="220"/>
        <v>3508</v>
      </c>
      <c r="B2009" s="176" t="str">
        <f t="shared" si="225"/>
        <v>NOCON</v>
      </c>
      <c r="C2009" s="176" t="str">
        <f t="shared" si="224"/>
        <v>NOCON</v>
      </c>
      <c r="D2009" s="174" t="s">
        <v>1396</v>
      </c>
      <c r="E2009" s="174">
        <v>1415.52</v>
      </c>
      <c r="F2009" s="174">
        <v>1181</v>
      </c>
      <c r="G2009" s="174">
        <v>2500</v>
      </c>
      <c r="H2009" s="174">
        <v>50</v>
      </c>
      <c r="I2009" s="174">
        <v>50</v>
      </c>
      <c r="K2009" s="176">
        <f t="shared" si="221"/>
        <v>8</v>
      </c>
      <c r="L2009" s="176">
        <f t="shared" si="222"/>
        <v>35</v>
      </c>
      <c r="M2009" s="176" t="b">
        <f t="shared" si="223"/>
        <v>1</v>
      </c>
      <c r="N2009" s="176">
        <f t="shared" si="226"/>
        <v>0</v>
      </c>
      <c r="O2009" s="176"/>
    </row>
    <row r="2010" spans="1:15" x14ac:dyDescent="0.25">
      <c r="A2010" s="176">
        <f t="shared" si="220"/>
        <v>3608</v>
      </c>
      <c r="B2010" s="176" t="str">
        <f t="shared" si="225"/>
        <v>NOCON</v>
      </c>
      <c r="C2010" s="176" t="str">
        <f t="shared" si="224"/>
        <v>NOCON</v>
      </c>
      <c r="D2010" s="174" t="s">
        <v>1396</v>
      </c>
      <c r="E2010" s="174">
        <v>1415.52</v>
      </c>
      <c r="F2010" s="174">
        <v>1005</v>
      </c>
      <c r="G2010" s="174">
        <v>2500</v>
      </c>
      <c r="H2010" s="174">
        <v>50</v>
      </c>
      <c r="I2010" s="174">
        <v>50</v>
      </c>
      <c r="K2010" s="176">
        <f t="shared" si="221"/>
        <v>8</v>
      </c>
      <c r="L2010" s="176">
        <f t="shared" si="222"/>
        <v>36</v>
      </c>
      <c r="M2010" s="176" t="b">
        <f t="shared" si="223"/>
        <v>1</v>
      </c>
      <c r="N2010" s="176">
        <f t="shared" si="226"/>
        <v>0</v>
      </c>
      <c r="O2010" s="176"/>
    </row>
    <row r="2011" spans="1:15" x14ac:dyDescent="0.25">
      <c r="A2011" s="176">
        <f t="shared" si="220"/>
        <v>3708</v>
      </c>
      <c r="B2011" s="176" t="str">
        <f t="shared" si="225"/>
        <v>VSSRX</v>
      </c>
      <c r="C2011" s="176" t="str">
        <f t="shared" si="224"/>
        <v>VSSRX&lt;3&gt;</v>
      </c>
      <c r="D2011" s="174" t="s">
        <v>2958</v>
      </c>
      <c r="E2011" s="174">
        <v>1415.52</v>
      </c>
      <c r="F2011" s="174">
        <v>829</v>
      </c>
      <c r="G2011" s="174">
        <v>2500</v>
      </c>
      <c r="H2011" s="174">
        <v>50</v>
      </c>
      <c r="I2011" s="174">
        <v>50</v>
      </c>
      <c r="K2011" s="176">
        <f t="shared" si="221"/>
        <v>8</v>
      </c>
      <c r="L2011" s="176">
        <f t="shared" si="222"/>
        <v>37</v>
      </c>
      <c r="M2011" s="176" t="b">
        <f t="shared" si="223"/>
        <v>1</v>
      </c>
      <c r="N2011" s="176">
        <f t="shared" si="226"/>
        <v>0</v>
      </c>
      <c r="O2011" s="176"/>
    </row>
    <row r="2012" spans="1:15" x14ac:dyDescent="0.25">
      <c r="A2012" s="176">
        <f t="shared" si="220"/>
        <v>3808</v>
      </c>
      <c r="B2012" s="176" t="str">
        <f t="shared" si="225"/>
        <v>RX_OUT&lt;17&gt;</v>
      </c>
      <c r="C2012" s="176" t="str">
        <f t="shared" si="224"/>
        <v>RX_OUT&lt;17&gt;</v>
      </c>
      <c r="D2012" s="174" t="s">
        <v>2959</v>
      </c>
      <c r="E2012" s="174">
        <v>1415.52</v>
      </c>
      <c r="F2012" s="174">
        <v>653</v>
      </c>
      <c r="G2012" s="174">
        <v>2500</v>
      </c>
      <c r="H2012" s="174">
        <v>50</v>
      </c>
      <c r="I2012" s="174">
        <v>50</v>
      </c>
      <c r="K2012" s="176">
        <f t="shared" si="221"/>
        <v>8</v>
      </c>
      <c r="L2012" s="176">
        <f t="shared" si="222"/>
        <v>38</v>
      </c>
      <c r="M2012" s="176" t="b">
        <f t="shared" si="223"/>
        <v>1</v>
      </c>
      <c r="N2012" s="176">
        <f t="shared" si="226"/>
        <v>0</v>
      </c>
      <c r="O2012" s="176"/>
    </row>
    <row r="2013" spans="1:15" x14ac:dyDescent="0.25">
      <c r="A2013" s="176">
        <f t="shared" si="220"/>
        <v>3908</v>
      </c>
      <c r="B2013" s="176" t="str">
        <f t="shared" si="225"/>
        <v>VSSBUF</v>
      </c>
      <c r="C2013" s="176" t="str">
        <f t="shared" si="224"/>
        <v>VSSBUF&lt;1&gt;</v>
      </c>
      <c r="D2013" s="174" t="s">
        <v>2960</v>
      </c>
      <c r="E2013" s="174">
        <v>1415.52</v>
      </c>
      <c r="F2013" s="174">
        <v>477</v>
      </c>
      <c r="G2013" s="174">
        <v>2500</v>
      </c>
      <c r="H2013" s="174">
        <v>50</v>
      </c>
      <c r="I2013" s="174">
        <v>50</v>
      </c>
      <c r="K2013" s="176">
        <f t="shared" si="221"/>
        <v>8</v>
      </c>
      <c r="L2013" s="176">
        <f t="shared" si="222"/>
        <v>39</v>
      </c>
      <c r="M2013" s="176" t="b">
        <f t="shared" si="223"/>
        <v>1</v>
      </c>
      <c r="N2013" s="176">
        <f t="shared" si="226"/>
        <v>0</v>
      </c>
      <c r="O2013" s="176"/>
    </row>
    <row r="2014" spans="1:15" x14ac:dyDescent="0.25">
      <c r="A2014" s="176">
        <f t="shared" si="220"/>
        <v>4008</v>
      </c>
      <c r="B2014" s="176" t="str">
        <f t="shared" si="225"/>
        <v>RX_OUT&lt;49&gt;</v>
      </c>
      <c r="C2014" s="176" t="str">
        <f t="shared" si="224"/>
        <v>RX_OUT&lt;49&gt;</v>
      </c>
      <c r="D2014" s="174" t="s">
        <v>2961</v>
      </c>
      <c r="E2014" s="174">
        <v>1415.52</v>
      </c>
      <c r="F2014" s="174">
        <v>301</v>
      </c>
      <c r="G2014" s="174">
        <v>2500</v>
      </c>
      <c r="H2014" s="174">
        <v>50</v>
      </c>
      <c r="I2014" s="174">
        <v>50</v>
      </c>
      <c r="K2014" s="176">
        <f t="shared" si="221"/>
        <v>8</v>
      </c>
      <c r="L2014" s="176">
        <f t="shared" si="222"/>
        <v>40</v>
      </c>
      <c r="M2014" s="176" t="b">
        <f t="shared" si="223"/>
        <v>1</v>
      </c>
      <c r="N2014" s="176">
        <f t="shared" si="226"/>
        <v>0</v>
      </c>
      <c r="O2014" s="176"/>
    </row>
    <row r="2015" spans="1:15" x14ac:dyDescent="0.25">
      <c r="A2015" s="176">
        <f t="shared" si="220"/>
        <v>4108</v>
      </c>
      <c r="B2015" s="176" t="str">
        <f t="shared" si="225"/>
        <v>VSSRX</v>
      </c>
      <c r="C2015" s="176" t="str">
        <f t="shared" si="224"/>
        <v>VSSRX&lt;36&gt;</v>
      </c>
      <c r="D2015" s="174" t="s">
        <v>2962</v>
      </c>
      <c r="E2015" s="174">
        <v>1415.52</v>
      </c>
      <c r="F2015" s="174">
        <v>125</v>
      </c>
      <c r="G2015" s="174">
        <v>2500</v>
      </c>
      <c r="H2015" s="174">
        <v>50</v>
      </c>
      <c r="I2015" s="174">
        <v>50</v>
      </c>
      <c r="K2015" s="176">
        <f t="shared" si="221"/>
        <v>8</v>
      </c>
      <c r="L2015" s="176">
        <f t="shared" si="222"/>
        <v>41</v>
      </c>
      <c r="M2015" s="176" t="b">
        <f t="shared" si="223"/>
        <v>1</v>
      </c>
      <c r="N2015" s="176">
        <f t="shared" si="226"/>
        <v>0</v>
      </c>
      <c r="O2015" s="176"/>
    </row>
    <row r="2016" spans="1:15" x14ac:dyDescent="0.25">
      <c r="A2016" s="176">
        <f t="shared" si="220"/>
        <v>3607</v>
      </c>
      <c r="B2016" s="176" t="str">
        <f t="shared" si="225"/>
        <v>NOCON</v>
      </c>
      <c r="C2016" s="176" t="str">
        <f t="shared" si="224"/>
        <v>NOCON</v>
      </c>
      <c r="D2016" s="174" t="s">
        <v>1396</v>
      </c>
      <c r="E2016" s="174">
        <v>1265.52</v>
      </c>
      <c r="F2016" s="174">
        <v>1005</v>
      </c>
      <c r="G2016" s="174">
        <v>2500</v>
      </c>
      <c r="H2016" s="174">
        <v>50</v>
      </c>
      <c r="I2016" s="174">
        <v>50</v>
      </c>
      <c r="K2016" s="176">
        <f t="shared" si="221"/>
        <v>7</v>
      </c>
      <c r="L2016" s="176">
        <f t="shared" si="222"/>
        <v>36</v>
      </c>
      <c r="M2016" s="176" t="b">
        <f t="shared" si="223"/>
        <v>1</v>
      </c>
      <c r="N2016" s="176">
        <f t="shared" si="226"/>
        <v>0</v>
      </c>
      <c r="O2016" s="176"/>
    </row>
    <row r="2017" spans="1:15" x14ac:dyDescent="0.25">
      <c r="A2017" s="176">
        <f t="shared" si="220"/>
        <v>3707</v>
      </c>
      <c r="B2017" s="176" t="str">
        <f t="shared" si="225"/>
        <v>VSSRX</v>
      </c>
      <c r="C2017" s="176" t="str">
        <f t="shared" si="224"/>
        <v>VSSRX&lt;2&gt;</v>
      </c>
      <c r="D2017" s="174" t="s">
        <v>2963</v>
      </c>
      <c r="E2017" s="174">
        <v>1265.52</v>
      </c>
      <c r="F2017" s="174">
        <v>829</v>
      </c>
      <c r="G2017" s="174">
        <v>2500</v>
      </c>
      <c r="H2017" s="174">
        <v>50</v>
      </c>
      <c r="I2017" s="174">
        <v>50</v>
      </c>
      <c r="K2017" s="176">
        <f t="shared" si="221"/>
        <v>7</v>
      </c>
      <c r="L2017" s="176">
        <f t="shared" si="222"/>
        <v>37</v>
      </c>
      <c r="M2017" s="176" t="b">
        <f t="shared" si="223"/>
        <v>1</v>
      </c>
      <c r="N2017" s="176">
        <f t="shared" si="226"/>
        <v>0</v>
      </c>
      <c r="O2017" s="176"/>
    </row>
    <row r="2018" spans="1:15" x14ac:dyDescent="0.25">
      <c r="A2018" s="176">
        <f t="shared" si="220"/>
        <v>3807</v>
      </c>
      <c r="B2018" s="176" t="str">
        <f t="shared" si="225"/>
        <v>RX_OUT&lt;0&gt;</v>
      </c>
      <c r="C2018" s="176" t="str">
        <f t="shared" si="224"/>
        <v>RX_OUT&lt;0&gt;</v>
      </c>
      <c r="D2018" s="174" t="s">
        <v>2964</v>
      </c>
      <c r="E2018" s="174">
        <v>1265.52</v>
      </c>
      <c r="F2018" s="174">
        <v>653</v>
      </c>
      <c r="G2018" s="174">
        <v>2500</v>
      </c>
      <c r="H2018" s="174">
        <v>50</v>
      </c>
      <c r="I2018" s="174">
        <v>50</v>
      </c>
      <c r="K2018" s="176">
        <f t="shared" si="221"/>
        <v>7</v>
      </c>
      <c r="L2018" s="176">
        <f t="shared" si="222"/>
        <v>38</v>
      </c>
      <c r="M2018" s="176" t="b">
        <f t="shared" si="223"/>
        <v>1</v>
      </c>
      <c r="N2018" s="176">
        <f t="shared" si="226"/>
        <v>0</v>
      </c>
      <c r="O2018" s="176"/>
    </row>
    <row r="2019" spans="1:15" x14ac:dyDescent="0.25">
      <c r="A2019" s="176">
        <f t="shared" si="220"/>
        <v>3907</v>
      </c>
      <c r="B2019" s="176" t="str">
        <f t="shared" si="225"/>
        <v>VDDBUF</v>
      </c>
      <c r="C2019" s="176" t="str">
        <f t="shared" si="224"/>
        <v>VDDBUF&lt;1&gt;</v>
      </c>
      <c r="D2019" s="174" t="s">
        <v>2965</v>
      </c>
      <c r="E2019" s="174">
        <v>1265.52</v>
      </c>
      <c r="F2019" s="174">
        <v>477</v>
      </c>
      <c r="G2019" s="174">
        <v>2500</v>
      </c>
      <c r="H2019" s="174">
        <v>50</v>
      </c>
      <c r="I2019" s="174">
        <v>50</v>
      </c>
      <c r="K2019" s="176">
        <f t="shared" si="221"/>
        <v>7</v>
      </c>
      <c r="L2019" s="176">
        <f t="shared" si="222"/>
        <v>39</v>
      </c>
      <c r="M2019" s="176" t="b">
        <f t="shared" si="223"/>
        <v>1</v>
      </c>
      <c r="N2019" s="176">
        <f t="shared" si="226"/>
        <v>0</v>
      </c>
      <c r="O2019" s="176"/>
    </row>
    <row r="2020" spans="1:15" x14ac:dyDescent="0.25">
      <c r="A2020" s="176">
        <f t="shared" si="220"/>
        <v>4007</v>
      </c>
      <c r="B2020" s="176" t="str">
        <f t="shared" si="225"/>
        <v>RX_OUT&lt;32&gt;</v>
      </c>
      <c r="C2020" s="176" t="str">
        <f t="shared" si="224"/>
        <v>RX_OUT&lt;32&gt;</v>
      </c>
      <c r="D2020" s="174" t="s">
        <v>2966</v>
      </c>
      <c r="E2020" s="174">
        <v>1265.52</v>
      </c>
      <c r="F2020" s="174">
        <v>301</v>
      </c>
      <c r="G2020" s="174">
        <v>2500</v>
      </c>
      <c r="H2020" s="174">
        <v>50</v>
      </c>
      <c r="I2020" s="174">
        <v>50</v>
      </c>
      <c r="K2020" s="176">
        <f t="shared" si="221"/>
        <v>7</v>
      </c>
      <c r="L2020" s="176">
        <f t="shared" si="222"/>
        <v>40</v>
      </c>
      <c r="M2020" s="176" t="b">
        <f t="shared" si="223"/>
        <v>1</v>
      </c>
      <c r="N2020" s="176">
        <f t="shared" si="226"/>
        <v>0</v>
      </c>
      <c r="O2020" s="176"/>
    </row>
    <row r="2021" spans="1:15" x14ac:dyDescent="0.25">
      <c r="A2021" s="176">
        <f t="shared" si="220"/>
        <v>4107</v>
      </c>
      <c r="B2021" s="176" t="str">
        <f t="shared" si="225"/>
        <v>VSSRX</v>
      </c>
      <c r="C2021" s="176" t="str">
        <f t="shared" si="224"/>
        <v>VSSRX&lt;35&gt;</v>
      </c>
      <c r="D2021" s="174" t="s">
        <v>2967</v>
      </c>
      <c r="E2021" s="174">
        <v>1265.52</v>
      </c>
      <c r="F2021" s="174">
        <v>125</v>
      </c>
      <c r="G2021" s="174">
        <v>2500</v>
      </c>
      <c r="H2021" s="174">
        <v>50</v>
      </c>
      <c r="I2021" s="174">
        <v>50</v>
      </c>
      <c r="K2021" s="176">
        <f t="shared" si="221"/>
        <v>7</v>
      </c>
      <c r="L2021" s="176">
        <f t="shared" si="222"/>
        <v>41</v>
      </c>
      <c r="M2021" s="176" t="b">
        <f t="shared" si="223"/>
        <v>1</v>
      </c>
      <c r="N2021" s="176">
        <f t="shared" si="226"/>
        <v>0</v>
      </c>
      <c r="O2021" s="176"/>
    </row>
    <row r="2022" spans="1:15" x14ac:dyDescent="0.25">
      <c r="A2022" s="176">
        <f t="shared" si="220"/>
        <v>3606</v>
      </c>
      <c r="B2022" s="176" t="str">
        <f t="shared" si="225"/>
        <v>NOCON</v>
      </c>
      <c r="C2022" s="176" t="str">
        <f t="shared" si="224"/>
        <v>NOCON</v>
      </c>
      <c r="D2022" s="174" t="s">
        <v>1396</v>
      </c>
      <c r="E2022" s="174">
        <v>1115.52</v>
      </c>
      <c r="F2022" s="174">
        <v>1005</v>
      </c>
      <c r="G2022" s="174">
        <v>2500</v>
      </c>
      <c r="H2022" s="174">
        <v>50</v>
      </c>
      <c r="I2022" s="174">
        <v>50</v>
      </c>
      <c r="K2022" s="176">
        <f t="shared" si="221"/>
        <v>6</v>
      </c>
      <c r="L2022" s="176">
        <f t="shared" si="222"/>
        <v>36</v>
      </c>
      <c r="M2022" s="176" t="b">
        <f t="shared" si="223"/>
        <v>1</v>
      </c>
      <c r="N2022" s="176">
        <f t="shared" si="226"/>
        <v>0</v>
      </c>
      <c r="O2022" s="176"/>
    </row>
    <row r="2023" spans="1:15" x14ac:dyDescent="0.25">
      <c r="A2023" s="176">
        <f t="shared" si="220"/>
        <v>3706</v>
      </c>
      <c r="B2023" s="176" t="str">
        <f t="shared" si="225"/>
        <v>VSSRX</v>
      </c>
      <c r="C2023" s="176" t="str">
        <f t="shared" si="224"/>
        <v>VSSRX&lt;1&gt;</v>
      </c>
      <c r="D2023" s="174" t="s">
        <v>2968</v>
      </c>
      <c r="E2023" s="174">
        <v>1115.52</v>
      </c>
      <c r="F2023" s="174">
        <v>829</v>
      </c>
      <c r="G2023" s="174">
        <v>2500</v>
      </c>
      <c r="H2023" s="174">
        <v>50</v>
      </c>
      <c r="I2023" s="174">
        <v>50</v>
      </c>
      <c r="K2023" s="176">
        <f t="shared" si="221"/>
        <v>6</v>
      </c>
      <c r="L2023" s="176">
        <f t="shared" si="222"/>
        <v>37</v>
      </c>
      <c r="M2023" s="176" t="b">
        <f t="shared" si="223"/>
        <v>1</v>
      </c>
      <c r="N2023" s="176">
        <f t="shared" si="226"/>
        <v>0</v>
      </c>
      <c r="O2023" s="176"/>
    </row>
    <row r="2024" spans="1:15" x14ac:dyDescent="0.25">
      <c r="A2024" s="176">
        <f t="shared" si="220"/>
        <v>3806</v>
      </c>
      <c r="B2024" s="176" t="str">
        <f t="shared" si="225"/>
        <v>RX_OUT&lt;16&gt;</v>
      </c>
      <c r="C2024" s="176" t="str">
        <f t="shared" si="224"/>
        <v>RX_OUT&lt;16&gt;</v>
      </c>
      <c r="D2024" s="174" t="s">
        <v>2969</v>
      </c>
      <c r="E2024" s="174">
        <v>1115.52</v>
      </c>
      <c r="F2024" s="174">
        <v>653</v>
      </c>
      <c r="G2024" s="174">
        <v>2500</v>
      </c>
      <c r="H2024" s="174">
        <v>50</v>
      </c>
      <c r="I2024" s="174">
        <v>50</v>
      </c>
      <c r="K2024" s="176">
        <f t="shared" si="221"/>
        <v>6</v>
      </c>
      <c r="L2024" s="176">
        <f t="shared" si="222"/>
        <v>38</v>
      </c>
      <c r="M2024" s="176" t="b">
        <f t="shared" si="223"/>
        <v>1</v>
      </c>
      <c r="N2024" s="176">
        <f t="shared" si="226"/>
        <v>0</v>
      </c>
      <c r="O2024" s="176"/>
    </row>
    <row r="2025" spans="1:15" x14ac:dyDescent="0.25">
      <c r="A2025" s="176">
        <f t="shared" si="220"/>
        <v>3906</v>
      </c>
      <c r="B2025" s="176" t="str">
        <f t="shared" si="225"/>
        <v>VSSBUF</v>
      </c>
      <c r="C2025" s="176" t="str">
        <f t="shared" si="224"/>
        <v>VSSBUF&lt;0&gt;</v>
      </c>
      <c r="D2025" s="174" t="s">
        <v>2970</v>
      </c>
      <c r="E2025" s="174">
        <v>1115.52</v>
      </c>
      <c r="F2025" s="174">
        <v>477</v>
      </c>
      <c r="G2025" s="174">
        <v>2500</v>
      </c>
      <c r="H2025" s="174">
        <v>50</v>
      </c>
      <c r="I2025" s="174">
        <v>50</v>
      </c>
      <c r="K2025" s="176">
        <f t="shared" si="221"/>
        <v>6</v>
      </c>
      <c r="L2025" s="176">
        <f t="shared" si="222"/>
        <v>39</v>
      </c>
      <c r="M2025" s="176" t="b">
        <f t="shared" si="223"/>
        <v>1</v>
      </c>
      <c r="N2025" s="176">
        <f t="shared" si="226"/>
        <v>0</v>
      </c>
      <c r="O2025" s="176"/>
    </row>
    <row r="2026" spans="1:15" x14ac:dyDescent="0.25">
      <c r="A2026" s="176">
        <f t="shared" si="220"/>
        <v>4006</v>
      </c>
      <c r="B2026" s="176" t="str">
        <f t="shared" si="225"/>
        <v>RX_OUT&lt;48&gt;</v>
      </c>
      <c r="C2026" s="176" t="str">
        <f t="shared" si="224"/>
        <v>RX_OUT&lt;48&gt;</v>
      </c>
      <c r="D2026" s="174" t="s">
        <v>2971</v>
      </c>
      <c r="E2026" s="174">
        <v>1115.52</v>
      </c>
      <c r="F2026" s="174">
        <v>301</v>
      </c>
      <c r="G2026" s="174">
        <v>2500</v>
      </c>
      <c r="H2026" s="174">
        <v>50</v>
      </c>
      <c r="I2026" s="174">
        <v>50</v>
      </c>
      <c r="K2026" s="176">
        <f t="shared" si="221"/>
        <v>6</v>
      </c>
      <c r="L2026" s="176">
        <f t="shared" si="222"/>
        <v>40</v>
      </c>
      <c r="M2026" s="176" t="b">
        <f t="shared" si="223"/>
        <v>1</v>
      </c>
      <c r="N2026" s="176">
        <f t="shared" si="226"/>
        <v>0</v>
      </c>
      <c r="O2026" s="176"/>
    </row>
    <row r="2027" spans="1:15" x14ac:dyDescent="0.25">
      <c r="A2027" s="176">
        <f t="shared" si="220"/>
        <v>4106</v>
      </c>
      <c r="B2027" s="176" t="str">
        <f t="shared" si="225"/>
        <v>VSSRX</v>
      </c>
      <c r="C2027" s="176" t="str">
        <f t="shared" si="224"/>
        <v>VSSRX&lt;34&gt;</v>
      </c>
      <c r="D2027" s="174" t="s">
        <v>2972</v>
      </c>
      <c r="E2027" s="174">
        <v>1115.52</v>
      </c>
      <c r="F2027" s="174">
        <v>125</v>
      </c>
      <c r="G2027" s="174">
        <v>2500</v>
      </c>
      <c r="H2027" s="174">
        <v>50</v>
      </c>
      <c r="I2027" s="174">
        <v>50</v>
      </c>
      <c r="K2027" s="176">
        <f t="shared" si="221"/>
        <v>6</v>
      </c>
      <c r="L2027" s="176">
        <f t="shared" si="222"/>
        <v>41</v>
      </c>
      <c r="M2027" s="176" t="b">
        <f t="shared" si="223"/>
        <v>1</v>
      </c>
      <c r="N2027" s="176">
        <f t="shared" si="226"/>
        <v>0</v>
      </c>
      <c r="O2027" s="176"/>
    </row>
    <row r="2028" spans="1:15" x14ac:dyDescent="0.25">
      <c r="A2028" s="176">
        <f t="shared" si="220"/>
        <v>3705</v>
      </c>
      <c r="B2028" s="176" t="str">
        <f t="shared" si="225"/>
        <v>VSSRX</v>
      </c>
      <c r="C2028" s="176" t="str">
        <f t="shared" si="224"/>
        <v>VSSRX&lt;0&gt;</v>
      </c>
      <c r="D2028" s="174" t="s">
        <v>2973</v>
      </c>
      <c r="E2028" s="174">
        <v>965.52</v>
      </c>
      <c r="F2028" s="174">
        <v>829</v>
      </c>
      <c r="G2028" s="174">
        <v>2500</v>
      </c>
      <c r="H2028" s="174">
        <v>50</v>
      </c>
      <c r="I2028" s="174">
        <v>50</v>
      </c>
      <c r="K2028" s="176">
        <f t="shared" si="221"/>
        <v>5</v>
      </c>
      <c r="L2028" s="176">
        <f t="shared" si="222"/>
        <v>37</v>
      </c>
      <c r="M2028" s="176" t="b">
        <f t="shared" si="223"/>
        <v>1</v>
      </c>
      <c r="N2028" s="176">
        <f t="shared" si="226"/>
        <v>0</v>
      </c>
      <c r="O2028" s="176"/>
    </row>
    <row r="2029" spans="1:15" x14ac:dyDescent="0.25">
      <c r="A2029" s="176">
        <f t="shared" si="220"/>
        <v>3805</v>
      </c>
      <c r="B2029" s="176" t="str">
        <f t="shared" si="225"/>
        <v>NOCON</v>
      </c>
      <c r="C2029" s="176" t="str">
        <f t="shared" si="224"/>
        <v>NOCON</v>
      </c>
      <c r="D2029" s="174" t="s">
        <v>1396</v>
      </c>
      <c r="E2029" s="174">
        <v>965.52</v>
      </c>
      <c r="F2029" s="174">
        <v>653</v>
      </c>
      <c r="G2029" s="174">
        <v>2500</v>
      </c>
      <c r="H2029" s="174">
        <v>50</v>
      </c>
      <c r="I2029" s="174">
        <v>50</v>
      </c>
      <c r="K2029" s="176">
        <f t="shared" si="221"/>
        <v>5</v>
      </c>
      <c r="L2029" s="176">
        <f t="shared" si="222"/>
        <v>38</v>
      </c>
      <c r="M2029" s="176" t="b">
        <f t="shared" si="223"/>
        <v>1</v>
      </c>
      <c r="N2029" s="176">
        <f t="shared" si="226"/>
        <v>0</v>
      </c>
      <c r="O2029" s="176"/>
    </row>
    <row r="2030" spans="1:15" x14ac:dyDescent="0.25">
      <c r="A2030" s="176">
        <f t="shared" si="220"/>
        <v>3905</v>
      </c>
      <c r="B2030" s="176" t="str">
        <f t="shared" si="225"/>
        <v>VDDBUF</v>
      </c>
      <c r="C2030" s="176" t="str">
        <f t="shared" si="224"/>
        <v>VDDBUF&lt;0&gt;</v>
      </c>
      <c r="D2030" s="174" t="s">
        <v>2974</v>
      </c>
      <c r="E2030" s="174">
        <v>965.52</v>
      </c>
      <c r="F2030" s="174">
        <v>477</v>
      </c>
      <c r="G2030" s="174">
        <v>2500</v>
      </c>
      <c r="H2030" s="174">
        <v>50</v>
      </c>
      <c r="I2030" s="174">
        <v>50</v>
      </c>
      <c r="K2030" s="176">
        <f t="shared" si="221"/>
        <v>5</v>
      </c>
      <c r="L2030" s="176">
        <f t="shared" si="222"/>
        <v>39</v>
      </c>
      <c r="M2030" s="176" t="b">
        <f t="shared" si="223"/>
        <v>1</v>
      </c>
      <c r="N2030" s="176">
        <f t="shared" si="226"/>
        <v>0</v>
      </c>
      <c r="O2030" s="176"/>
    </row>
    <row r="2031" spans="1:15" x14ac:dyDescent="0.25">
      <c r="A2031" s="176">
        <f t="shared" si="220"/>
        <v>4005</v>
      </c>
      <c r="B2031" s="176" t="str">
        <f t="shared" si="225"/>
        <v>NOCON</v>
      </c>
      <c r="C2031" s="176" t="str">
        <f t="shared" si="224"/>
        <v>NOCON</v>
      </c>
      <c r="D2031" s="174" t="s">
        <v>1396</v>
      </c>
      <c r="E2031" s="174">
        <v>965.52</v>
      </c>
      <c r="F2031" s="174">
        <v>301</v>
      </c>
      <c r="G2031" s="174">
        <v>2500</v>
      </c>
      <c r="H2031" s="174">
        <v>50</v>
      </c>
      <c r="I2031" s="174">
        <v>50</v>
      </c>
      <c r="K2031" s="176">
        <f t="shared" si="221"/>
        <v>5</v>
      </c>
      <c r="L2031" s="176">
        <f t="shared" si="222"/>
        <v>40</v>
      </c>
      <c r="M2031" s="176" t="b">
        <f t="shared" si="223"/>
        <v>1</v>
      </c>
      <c r="N2031" s="176">
        <f t="shared" si="226"/>
        <v>0</v>
      </c>
      <c r="O2031" s="176"/>
    </row>
    <row r="2032" spans="1:15" x14ac:dyDescent="0.25">
      <c r="A2032" s="176">
        <f t="shared" si="220"/>
        <v>4105</v>
      </c>
      <c r="B2032" s="176" t="str">
        <f t="shared" si="225"/>
        <v>VSSRX</v>
      </c>
      <c r="C2032" s="176" t="str">
        <f t="shared" si="224"/>
        <v>VSSRX&lt;33&gt;</v>
      </c>
      <c r="D2032" s="174" t="s">
        <v>2975</v>
      </c>
      <c r="E2032" s="174">
        <v>965.52</v>
      </c>
      <c r="F2032" s="174">
        <v>125</v>
      </c>
      <c r="G2032" s="174">
        <v>2500</v>
      </c>
      <c r="H2032" s="174">
        <v>50</v>
      </c>
      <c r="I2032" s="174">
        <v>50</v>
      </c>
      <c r="K2032" s="176">
        <f t="shared" si="221"/>
        <v>5</v>
      </c>
      <c r="L2032" s="176">
        <f t="shared" si="222"/>
        <v>41</v>
      </c>
      <c r="M2032" s="176" t="b">
        <f t="shared" si="223"/>
        <v>1</v>
      </c>
      <c r="N2032" s="176">
        <f t="shared" si="226"/>
        <v>0</v>
      </c>
      <c r="O2032" s="176"/>
    </row>
    <row r="2033" spans="1:15" x14ac:dyDescent="0.25">
      <c r="A2033" s="176">
        <f t="shared" si="220"/>
        <v>3804</v>
      </c>
      <c r="B2033" s="176" t="str">
        <f t="shared" si="225"/>
        <v>NOCON</v>
      </c>
      <c r="C2033" s="176" t="str">
        <f t="shared" si="224"/>
        <v>NOCON</v>
      </c>
      <c r="D2033" s="174" t="s">
        <v>1396</v>
      </c>
      <c r="E2033" s="174">
        <v>815.52</v>
      </c>
      <c r="F2033" s="174">
        <v>653</v>
      </c>
      <c r="G2033" s="174">
        <v>2500</v>
      </c>
      <c r="H2033" s="174">
        <v>50</v>
      </c>
      <c r="I2033" s="174">
        <v>50</v>
      </c>
      <c r="K2033" s="176">
        <f t="shared" si="221"/>
        <v>4</v>
      </c>
      <c r="L2033" s="176">
        <f t="shared" si="222"/>
        <v>38</v>
      </c>
      <c r="M2033" s="176" t="b">
        <f t="shared" si="223"/>
        <v>1</v>
      </c>
      <c r="N2033" s="176">
        <f t="shared" si="226"/>
        <v>0</v>
      </c>
      <c r="O2033" s="176"/>
    </row>
    <row r="2034" spans="1:15" x14ac:dyDescent="0.25">
      <c r="A2034" s="176">
        <f t="shared" si="220"/>
        <v>3904</v>
      </c>
      <c r="B2034" s="176" t="str">
        <f t="shared" si="225"/>
        <v>VDDCP</v>
      </c>
      <c r="C2034" s="176" t="str">
        <f t="shared" si="224"/>
        <v>VDDCP</v>
      </c>
      <c r="D2034" s="174" t="s">
        <v>2976</v>
      </c>
      <c r="E2034" s="174">
        <v>815.52</v>
      </c>
      <c r="F2034" s="174">
        <v>477</v>
      </c>
      <c r="G2034" s="174">
        <v>2500</v>
      </c>
      <c r="H2034" s="174">
        <v>50</v>
      </c>
      <c r="I2034" s="174">
        <v>50</v>
      </c>
      <c r="K2034" s="176">
        <f t="shared" si="221"/>
        <v>4</v>
      </c>
      <c r="L2034" s="176">
        <f t="shared" si="222"/>
        <v>39</v>
      </c>
      <c r="M2034" s="176" t="b">
        <f t="shared" si="223"/>
        <v>1</v>
      </c>
      <c r="N2034" s="176">
        <f t="shared" si="226"/>
        <v>0</v>
      </c>
      <c r="O2034" s="176"/>
    </row>
    <row r="2035" spans="1:15" x14ac:dyDescent="0.25">
      <c r="A2035" s="176">
        <f t="shared" si="220"/>
        <v>4004</v>
      </c>
      <c r="B2035" s="176" t="str">
        <f t="shared" si="225"/>
        <v>NOCON</v>
      </c>
      <c r="C2035" s="176" t="str">
        <f t="shared" si="224"/>
        <v>NOCON</v>
      </c>
      <c r="D2035" s="174" t="s">
        <v>1396</v>
      </c>
      <c r="E2035" s="174">
        <v>815.52</v>
      </c>
      <c r="F2035" s="174">
        <v>301</v>
      </c>
      <c r="G2035" s="174">
        <v>2500</v>
      </c>
      <c r="H2035" s="174">
        <v>50</v>
      </c>
      <c r="I2035" s="174">
        <v>50</v>
      </c>
      <c r="K2035" s="176">
        <f t="shared" si="221"/>
        <v>4</v>
      </c>
      <c r="L2035" s="176">
        <f t="shared" si="222"/>
        <v>40</v>
      </c>
      <c r="M2035" s="176" t="b">
        <f t="shared" si="223"/>
        <v>1</v>
      </c>
      <c r="N2035" s="176">
        <f t="shared" si="226"/>
        <v>0</v>
      </c>
      <c r="O2035" s="176"/>
    </row>
    <row r="2036" spans="1:15" x14ac:dyDescent="0.25">
      <c r="A2036" s="176">
        <f t="shared" si="220"/>
        <v>4104</v>
      </c>
      <c r="B2036" s="176" t="str">
        <f t="shared" si="225"/>
        <v>NOCON</v>
      </c>
      <c r="C2036" s="176" t="str">
        <f t="shared" si="224"/>
        <v>NOCON</v>
      </c>
      <c r="D2036" s="174" t="s">
        <v>1396</v>
      </c>
      <c r="E2036" s="174">
        <v>815.52</v>
      </c>
      <c r="F2036" s="174">
        <v>125</v>
      </c>
      <c r="G2036" s="174">
        <v>2500</v>
      </c>
      <c r="H2036" s="174">
        <v>50</v>
      </c>
      <c r="I2036" s="174">
        <v>50</v>
      </c>
      <c r="K2036" s="176">
        <f t="shared" si="221"/>
        <v>4</v>
      </c>
      <c r="L2036" s="176">
        <f t="shared" si="222"/>
        <v>41</v>
      </c>
      <c r="M2036" s="176" t="b">
        <f t="shared" si="223"/>
        <v>1</v>
      </c>
      <c r="N2036" s="176">
        <f t="shared" si="226"/>
        <v>0</v>
      </c>
      <c r="O2036" s="176"/>
    </row>
    <row r="2037" spans="1:15" x14ac:dyDescent="0.25">
      <c r="A2037" s="176">
        <f t="shared" si="220"/>
        <v>3903</v>
      </c>
      <c r="B2037" s="176" t="str">
        <f t="shared" si="225"/>
        <v>NOCON</v>
      </c>
      <c r="C2037" s="176" t="str">
        <f t="shared" si="224"/>
        <v>NOCON</v>
      </c>
      <c r="D2037" s="174" t="s">
        <v>1396</v>
      </c>
      <c r="E2037" s="174">
        <v>665.52</v>
      </c>
      <c r="F2037" s="174">
        <v>477</v>
      </c>
      <c r="G2037" s="174">
        <v>2500</v>
      </c>
      <c r="H2037" s="174">
        <v>50</v>
      </c>
      <c r="I2037" s="174">
        <v>50</v>
      </c>
      <c r="K2037" s="176">
        <f t="shared" si="221"/>
        <v>3</v>
      </c>
      <c r="L2037" s="176">
        <f t="shared" si="222"/>
        <v>39</v>
      </c>
      <c r="M2037" s="176" t="b">
        <f t="shared" si="223"/>
        <v>1</v>
      </c>
      <c r="N2037" s="176">
        <f t="shared" si="226"/>
        <v>0</v>
      </c>
      <c r="O2037" s="176"/>
    </row>
    <row r="2038" spans="1:15" x14ac:dyDescent="0.25">
      <c r="A2038" s="176">
        <f t="shared" si="220"/>
        <v>4003</v>
      </c>
      <c r="B2038" s="176" t="str">
        <f t="shared" si="225"/>
        <v>NOCON</v>
      </c>
      <c r="C2038" s="176" t="str">
        <f t="shared" si="224"/>
        <v>NOCON</v>
      </c>
      <c r="D2038" s="174" t="s">
        <v>1396</v>
      </c>
      <c r="E2038" s="174">
        <v>665.52</v>
      </c>
      <c r="F2038" s="174">
        <v>301</v>
      </c>
      <c r="G2038" s="174">
        <v>2500</v>
      </c>
      <c r="H2038" s="174">
        <v>50</v>
      </c>
      <c r="I2038" s="174">
        <v>50</v>
      </c>
      <c r="K2038" s="176">
        <f t="shared" si="221"/>
        <v>3</v>
      </c>
      <c r="L2038" s="176">
        <f t="shared" si="222"/>
        <v>40</v>
      </c>
      <c r="M2038" s="176" t="b">
        <f t="shared" si="223"/>
        <v>1</v>
      </c>
      <c r="N2038" s="176">
        <f t="shared" si="226"/>
        <v>0</v>
      </c>
      <c r="O2038" s="176"/>
    </row>
    <row r="2039" spans="1:15" x14ac:dyDescent="0.25">
      <c r="A2039" s="176">
        <f t="shared" si="220"/>
        <v>4103</v>
      </c>
      <c r="B2039" s="176" t="str">
        <f t="shared" si="225"/>
        <v>NOCON</v>
      </c>
      <c r="C2039" s="176" t="str">
        <f t="shared" si="224"/>
        <v>NOCON</v>
      </c>
      <c r="D2039" s="174" t="s">
        <v>1396</v>
      </c>
      <c r="E2039" s="174">
        <v>665.52</v>
      </c>
      <c r="F2039" s="174">
        <v>125</v>
      </c>
      <c r="G2039" s="174">
        <v>2500</v>
      </c>
      <c r="H2039" s="174">
        <v>50</v>
      </c>
      <c r="I2039" s="174">
        <v>50</v>
      </c>
      <c r="K2039" s="176">
        <f t="shared" si="221"/>
        <v>3</v>
      </c>
      <c r="L2039" s="176">
        <f t="shared" si="222"/>
        <v>41</v>
      </c>
      <c r="M2039" s="176" t="b">
        <f t="shared" si="223"/>
        <v>1</v>
      </c>
      <c r="N2039" s="176">
        <f t="shared" si="226"/>
        <v>0</v>
      </c>
      <c r="O2039" s="176"/>
    </row>
    <row r="2040" spans="1:15" x14ac:dyDescent="0.25">
      <c r="A2040" s="176">
        <f t="shared" si="220"/>
        <v>4002</v>
      </c>
      <c r="B2040" s="176" t="str">
        <f t="shared" si="225"/>
        <v>CP_N</v>
      </c>
      <c r="C2040" s="176" t="str">
        <f t="shared" si="224"/>
        <v>CP_N</v>
      </c>
      <c r="D2040" s="174" t="s">
        <v>2977</v>
      </c>
      <c r="E2040" s="174">
        <v>515.52</v>
      </c>
      <c r="F2040" s="174">
        <v>301</v>
      </c>
      <c r="G2040" s="174">
        <v>2500</v>
      </c>
      <c r="H2040" s="174">
        <v>50</v>
      </c>
      <c r="I2040" s="174">
        <v>50</v>
      </c>
      <c r="K2040" s="176">
        <f t="shared" si="221"/>
        <v>2</v>
      </c>
      <c r="L2040" s="176">
        <f t="shared" si="222"/>
        <v>40</v>
      </c>
      <c r="M2040" s="176" t="b">
        <f t="shared" si="223"/>
        <v>1</v>
      </c>
      <c r="N2040" s="176">
        <f t="shared" si="226"/>
        <v>0</v>
      </c>
    </row>
  </sheetData>
  <autoFilter ref="A1:M2039" xr:uid="{3F0F5317-FFC6-904E-973E-315F905A7D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5B57-85C6-4A04-AA68-0245BF05F045}">
  <dimension ref="A1:U21"/>
  <sheetViews>
    <sheetView zoomScale="55" zoomScaleNormal="55" workbookViewId="0">
      <selection activeCell="L13" sqref="L13"/>
    </sheetView>
  </sheetViews>
  <sheetFormatPr defaultRowHeight="15" x14ac:dyDescent="0.25"/>
  <cols>
    <col min="1" max="1" width="15" customWidth="1"/>
    <col min="2" max="2" width="13" customWidth="1"/>
    <col min="3" max="3" width="14.5703125" customWidth="1"/>
    <col min="4" max="4" width="16.140625" customWidth="1"/>
    <col min="5" max="5" width="14.7109375" customWidth="1"/>
    <col min="6" max="6" width="16" customWidth="1"/>
    <col min="7" max="7" width="17" customWidth="1"/>
    <col min="8" max="8" width="18" customWidth="1"/>
    <col min="9" max="9" width="18.140625" customWidth="1"/>
    <col min="10" max="10" width="17" customWidth="1"/>
    <col min="11" max="11" width="15.5703125" customWidth="1"/>
    <col min="12" max="12" width="17.28515625" customWidth="1"/>
    <col min="13" max="13" width="16.7109375" customWidth="1"/>
    <col min="14" max="14" width="17" customWidth="1"/>
    <col min="15" max="15" width="16.140625" customWidth="1"/>
    <col min="16" max="16" width="16.85546875" customWidth="1"/>
    <col min="17" max="17" width="16.140625" customWidth="1"/>
    <col min="18" max="18" width="18.42578125" customWidth="1"/>
    <col min="19" max="19" width="17.5703125" customWidth="1"/>
    <col min="20" max="20" width="20.28515625" customWidth="1"/>
    <col min="21" max="21" width="15.7109375" customWidth="1"/>
  </cols>
  <sheetData>
    <row r="1" spans="1:21" ht="62.25" thickBot="1" x14ac:dyDescent="0.9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ht="62.25" thickBot="1" x14ac:dyDescent="0.3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4" t="s">
        <v>2</v>
      </c>
      <c r="H2" s="4" t="s">
        <v>3</v>
      </c>
      <c r="I2" s="7" t="s">
        <v>7</v>
      </c>
      <c r="J2" s="8" t="s">
        <v>8</v>
      </c>
      <c r="K2" s="4" t="s">
        <v>2</v>
      </c>
      <c r="L2" s="4" t="s">
        <v>3</v>
      </c>
      <c r="M2" s="8" t="s">
        <v>9</v>
      </c>
      <c r="N2" s="7" t="s">
        <v>10</v>
      </c>
      <c r="O2" s="4" t="s">
        <v>2</v>
      </c>
      <c r="P2" s="4" t="s">
        <v>3</v>
      </c>
      <c r="Q2" s="6" t="s">
        <v>11</v>
      </c>
      <c r="R2" s="5" t="s">
        <v>12</v>
      </c>
      <c r="S2" s="4" t="s">
        <v>4</v>
      </c>
      <c r="T2" s="4" t="s">
        <v>3</v>
      </c>
      <c r="U2" s="9" t="s">
        <v>2</v>
      </c>
    </row>
    <row r="3" spans="1:21" ht="62.25" thickBot="1" x14ac:dyDescent="0.3">
      <c r="A3" s="10" t="s">
        <v>13</v>
      </c>
      <c r="B3" s="4" t="s">
        <v>2</v>
      </c>
      <c r="C3" s="4" t="s">
        <v>3</v>
      </c>
      <c r="D3" s="4" t="s">
        <v>4</v>
      </c>
      <c r="E3" s="11" t="s">
        <v>14</v>
      </c>
      <c r="F3" s="12" t="s">
        <v>15</v>
      </c>
      <c r="G3" s="4" t="s">
        <v>2</v>
      </c>
      <c r="H3" s="4" t="s">
        <v>3</v>
      </c>
      <c r="I3" s="13" t="s">
        <v>16</v>
      </c>
      <c r="J3" s="14" t="s">
        <v>17</v>
      </c>
      <c r="K3" s="4" t="s">
        <v>2</v>
      </c>
      <c r="L3" s="4" t="s">
        <v>3</v>
      </c>
      <c r="M3" s="14" t="s">
        <v>18</v>
      </c>
      <c r="N3" s="13" t="s">
        <v>19</v>
      </c>
      <c r="O3" s="4" t="s">
        <v>2</v>
      </c>
      <c r="P3" s="4" t="s">
        <v>3</v>
      </c>
      <c r="Q3" s="12" t="s">
        <v>20</v>
      </c>
      <c r="R3" s="11" t="s">
        <v>21</v>
      </c>
      <c r="S3" s="4" t="s">
        <v>4</v>
      </c>
      <c r="T3" s="4" t="s">
        <v>3</v>
      </c>
      <c r="U3" s="9" t="s">
        <v>2</v>
      </c>
    </row>
    <row r="4" spans="1:21" ht="62.25" thickBot="1" x14ac:dyDescent="0.3">
      <c r="A4" s="3" t="s">
        <v>22</v>
      </c>
      <c r="B4" s="4" t="s">
        <v>2</v>
      </c>
      <c r="C4" s="4" t="s">
        <v>3</v>
      </c>
      <c r="D4" s="4" t="s">
        <v>4</v>
      </c>
      <c r="E4" s="15" t="s">
        <v>23</v>
      </c>
      <c r="F4" s="16" t="s">
        <v>24</v>
      </c>
      <c r="G4" s="4" t="s">
        <v>2</v>
      </c>
      <c r="H4" s="4" t="s">
        <v>3</v>
      </c>
      <c r="I4" s="17" t="s">
        <v>25</v>
      </c>
      <c r="J4" s="18" t="s">
        <v>26</v>
      </c>
      <c r="K4" s="4" t="s">
        <v>2</v>
      </c>
      <c r="L4" s="4" t="s">
        <v>3</v>
      </c>
      <c r="M4" s="18" t="s">
        <v>27</v>
      </c>
      <c r="N4" s="17" t="s">
        <v>28</v>
      </c>
      <c r="O4" s="4" t="s">
        <v>2</v>
      </c>
      <c r="P4" s="4" t="s">
        <v>3</v>
      </c>
      <c r="Q4" s="16" t="s">
        <v>29</v>
      </c>
      <c r="R4" s="15" t="s">
        <v>30</v>
      </c>
      <c r="S4" s="4" t="s">
        <v>4</v>
      </c>
      <c r="T4" s="4" t="s">
        <v>3</v>
      </c>
      <c r="U4" s="9" t="s">
        <v>2</v>
      </c>
    </row>
    <row r="5" spans="1:21" ht="62.25" thickBot="1" x14ac:dyDescent="0.3">
      <c r="A5" s="3" t="s">
        <v>31</v>
      </c>
      <c r="B5" s="4" t="s">
        <v>2</v>
      </c>
      <c r="C5" s="4" t="s">
        <v>3</v>
      </c>
      <c r="D5" s="19" t="s">
        <v>32</v>
      </c>
      <c r="E5" s="20" t="s">
        <v>33</v>
      </c>
      <c r="F5" s="21" t="s">
        <v>34</v>
      </c>
      <c r="G5" s="4" t="s">
        <v>2</v>
      </c>
      <c r="H5" s="4" t="s">
        <v>3</v>
      </c>
      <c r="I5" s="22" t="s">
        <v>35</v>
      </c>
      <c r="J5" s="23" t="s">
        <v>36</v>
      </c>
      <c r="K5" s="4" t="s">
        <v>2</v>
      </c>
      <c r="L5" s="4" t="s">
        <v>3</v>
      </c>
      <c r="M5" s="23" t="s">
        <v>37</v>
      </c>
      <c r="N5" s="22" t="s">
        <v>38</v>
      </c>
      <c r="O5" s="4" t="s">
        <v>2</v>
      </c>
      <c r="P5" s="4" t="s">
        <v>3</v>
      </c>
      <c r="Q5" s="21" t="s">
        <v>39</v>
      </c>
      <c r="R5" s="20" t="s">
        <v>40</v>
      </c>
      <c r="S5" s="19" t="s">
        <v>41</v>
      </c>
      <c r="T5" s="4" t="s">
        <v>3</v>
      </c>
      <c r="U5" s="9" t="s">
        <v>2</v>
      </c>
    </row>
    <row r="6" spans="1:21" ht="62.25" thickBot="1" x14ac:dyDescent="0.3">
      <c r="A6" s="10" t="s">
        <v>42</v>
      </c>
      <c r="B6" s="4" t="s">
        <v>2</v>
      </c>
      <c r="C6" s="4" t="s">
        <v>3</v>
      </c>
      <c r="D6" s="4" t="s">
        <v>4</v>
      </c>
      <c r="E6" s="24" t="s">
        <v>43</v>
      </c>
      <c r="F6" s="25" t="s">
        <v>44</v>
      </c>
      <c r="G6" s="4" t="s">
        <v>2</v>
      </c>
      <c r="H6" s="4" t="s">
        <v>3</v>
      </c>
      <c r="I6" s="26" t="s">
        <v>45</v>
      </c>
      <c r="J6" s="27" t="s">
        <v>46</v>
      </c>
      <c r="K6" s="4" t="s">
        <v>2</v>
      </c>
      <c r="L6" s="4" t="s">
        <v>3</v>
      </c>
      <c r="M6" s="27" t="s">
        <v>47</v>
      </c>
      <c r="N6" s="26" t="s">
        <v>48</v>
      </c>
      <c r="O6" s="4" t="s">
        <v>2</v>
      </c>
      <c r="P6" s="4" t="s">
        <v>3</v>
      </c>
      <c r="Q6" s="25" t="s">
        <v>49</v>
      </c>
      <c r="R6" s="24" t="s">
        <v>50</v>
      </c>
      <c r="S6" s="4" t="s">
        <v>4</v>
      </c>
      <c r="T6" s="4" t="s">
        <v>3</v>
      </c>
      <c r="U6" s="9" t="s">
        <v>2</v>
      </c>
    </row>
    <row r="7" spans="1:21" ht="62.25" thickBot="1" x14ac:dyDescent="0.3">
      <c r="A7" s="3" t="s">
        <v>51</v>
      </c>
      <c r="B7" s="4" t="s">
        <v>2</v>
      </c>
      <c r="C7" s="4" t="s">
        <v>3</v>
      </c>
      <c r="D7" s="4" t="s">
        <v>4</v>
      </c>
      <c r="E7" s="28" t="s">
        <v>52</v>
      </c>
      <c r="F7" s="29" t="s">
        <v>53</v>
      </c>
      <c r="G7" s="4" t="s">
        <v>2</v>
      </c>
      <c r="H7" s="4" t="s">
        <v>3</v>
      </c>
      <c r="I7" s="30" t="s">
        <v>54</v>
      </c>
      <c r="J7" s="31" t="s">
        <v>55</v>
      </c>
      <c r="K7" s="4" t="s">
        <v>2</v>
      </c>
      <c r="L7" s="4" t="s">
        <v>3</v>
      </c>
      <c r="M7" s="31" t="s">
        <v>56</v>
      </c>
      <c r="N7" s="30" t="s">
        <v>57</v>
      </c>
      <c r="O7" s="4" t="s">
        <v>2</v>
      </c>
      <c r="P7" s="4" t="s">
        <v>3</v>
      </c>
      <c r="Q7" s="29" t="s">
        <v>58</v>
      </c>
      <c r="R7" s="28" t="s">
        <v>59</v>
      </c>
      <c r="S7" s="4" t="s">
        <v>4</v>
      </c>
      <c r="T7" s="4" t="s">
        <v>3</v>
      </c>
      <c r="U7" s="9" t="s">
        <v>2</v>
      </c>
    </row>
    <row r="8" spans="1:21" ht="62.25" thickBot="1" x14ac:dyDescent="0.3">
      <c r="A8" s="3" t="s">
        <v>60</v>
      </c>
      <c r="B8" s="4" t="s">
        <v>2</v>
      </c>
      <c r="C8" s="4" t="s">
        <v>3</v>
      </c>
      <c r="D8" s="4" t="s">
        <v>4</v>
      </c>
      <c r="E8" s="32" t="s">
        <v>61</v>
      </c>
      <c r="F8" s="33" t="s">
        <v>62</v>
      </c>
      <c r="G8" s="4" t="s">
        <v>2</v>
      </c>
      <c r="H8" s="4" t="s">
        <v>3</v>
      </c>
      <c r="I8" s="34" t="s">
        <v>63</v>
      </c>
      <c r="J8" s="35" t="s">
        <v>64</v>
      </c>
      <c r="K8" s="4" t="s">
        <v>2</v>
      </c>
      <c r="L8" s="4" t="s">
        <v>3</v>
      </c>
      <c r="M8" s="35" t="s">
        <v>65</v>
      </c>
      <c r="N8" s="34" t="s">
        <v>66</v>
      </c>
      <c r="O8" s="4" t="s">
        <v>2</v>
      </c>
      <c r="P8" s="4" t="s">
        <v>3</v>
      </c>
      <c r="Q8" s="33" t="s">
        <v>67</v>
      </c>
      <c r="R8" s="32" t="s">
        <v>68</v>
      </c>
      <c r="S8" s="4" t="s">
        <v>4</v>
      </c>
      <c r="T8" s="4" t="s">
        <v>3</v>
      </c>
      <c r="U8" s="9" t="s">
        <v>2</v>
      </c>
    </row>
    <row r="9" spans="1:21" ht="62.25" thickBot="1" x14ac:dyDescent="0.3">
      <c r="A9" s="10" t="s">
        <v>69</v>
      </c>
      <c r="B9" s="4" t="s">
        <v>2</v>
      </c>
      <c r="C9" s="4" t="s">
        <v>3</v>
      </c>
      <c r="D9" s="19" t="s">
        <v>70</v>
      </c>
      <c r="E9" s="36" t="s">
        <v>71</v>
      </c>
      <c r="F9" s="37" t="s">
        <v>72</v>
      </c>
      <c r="G9" s="4" t="s">
        <v>2</v>
      </c>
      <c r="H9" s="4" t="s">
        <v>3</v>
      </c>
      <c r="I9" s="38" t="s">
        <v>73</v>
      </c>
      <c r="J9" s="39" t="s">
        <v>74</v>
      </c>
      <c r="K9" s="4" t="s">
        <v>2</v>
      </c>
      <c r="L9" s="4" t="s">
        <v>3</v>
      </c>
      <c r="M9" s="39" t="s">
        <v>75</v>
      </c>
      <c r="N9" s="38" t="s">
        <v>76</v>
      </c>
      <c r="O9" s="4" t="s">
        <v>2</v>
      </c>
      <c r="P9" s="4" t="s">
        <v>3</v>
      </c>
      <c r="Q9" s="37" t="s">
        <v>77</v>
      </c>
      <c r="R9" s="36" t="s">
        <v>78</v>
      </c>
      <c r="S9" s="19" t="s">
        <v>79</v>
      </c>
      <c r="T9" s="4" t="s">
        <v>3</v>
      </c>
      <c r="U9" s="9" t="s">
        <v>2</v>
      </c>
    </row>
    <row r="10" spans="1:21" ht="62.25" thickBot="1" x14ac:dyDescent="0.3">
      <c r="A10" s="3" t="s">
        <v>80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4</v>
      </c>
      <c r="S10" s="4" t="s">
        <v>4</v>
      </c>
      <c r="T10" s="4" t="s">
        <v>4</v>
      </c>
      <c r="U10" s="4" t="s">
        <v>4</v>
      </c>
    </row>
    <row r="11" spans="1:21" ht="62.25" thickBot="1" x14ac:dyDescent="0.3">
      <c r="A11" s="10" t="s">
        <v>81</v>
      </c>
      <c r="B11" s="40" t="s">
        <v>82</v>
      </c>
      <c r="C11" s="40" t="s">
        <v>83</v>
      </c>
      <c r="D11" s="41" t="s">
        <v>84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  <c r="T11" s="42" t="s">
        <v>85</v>
      </c>
      <c r="U11" s="42" t="s">
        <v>86</v>
      </c>
    </row>
    <row r="12" spans="1:21" ht="62.25" thickBot="1" x14ac:dyDescent="0.3">
      <c r="A12" s="3" t="s">
        <v>87</v>
      </c>
      <c r="B12" s="40" t="s">
        <v>88</v>
      </c>
      <c r="C12" s="40" t="s">
        <v>89</v>
      </c>
      <c r="D12" s="41" t="s">
        <v>90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3" t="s">
        <v>91</v>
      </c>
      <c r="U12" s="42" t="s">
        <v>92</v>
      </c>
    </row>
    <row r="13" spans="1:21" ht="62.25" thickBot="1" x14ac:dyDescent="0.3">
      <c r="A13" s="3" t="s">
        <v>93</v>
      </c>
      <c r="B13" s="41" t="s">
        <v>94</v>
      </c>
      <c r="C13" s="41" t="s">
        <v>95</v>
      </c>
      <c r="D13" s="41" t="s">
        <v>96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4" t="s">
        <v>4</v>
      </c>
      <c r="T13" s="44" t="s">
        <v>97</v>
      </c>
      <c r="U13" s="44" t="s">
        <v>98</v>
      </c>
    </row>
    <row r="14" spans="1:21" ht="62.25" thickBot="1" x14ac:dyDescent="0.3">
      <c r="A14" s="10" t="s">
        <v>99</v>
      </c>
      <c r="B14" s="41" t="s">
        <v>100</v>
      </c>
      <c r="C14" s="41" t="s">
        <v>101</v>
      </c>
      <c r="D14" s="41" t="s">
        <v>102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4" t="s">
        <v>103</v>
      </c>
      <c r="U14" s="44" t="s">
        <v>104</v>
      </c>
    </row>
    <row r="15" spans="1:21" ht="62.25" thickBot="1" x14ac:dyDescent="0.3">
      <c r="A15" s="10" t="s">
        <v>105</v>
      </c>
      <c r="B15" s="41" t="s">
        <v>106</v>
      </c>
      <c r="C15" s="41" t="s">
        <v>107</v>
      </c>
      <c r="D15" s="41" t="s">
        <v>108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4" t="s">
        <v>4</v>
      </c>
      <c r="U15" s="45" t="s">
        <v>109</v>
      </c>
    </row>
    <row r="16" spans="1:21" ht="62.25" thickBot="1" x14ac:dyDescent="0.3">
      <c r="A16" s="3" t="s">
        <v>110</v>
      </c>
      <c r="B16" s="41" t="s">
        <v>111</v>
      </c>
      <c r="C16" s="41" t="s">
        <v>112</v>
      </c>
      <c r="D16" s="41" t="s">
        <v>113</v>
      </c>
      <c r="E16" s="4" t="s">
        <v>4</v>
      </c>
      <c r="F16" s="46" t="s">
        <v>114</v>
      </c>
      <c r="G16" s="46" t="s">
        <v>115</v>
      </c>
      <c r="H16" s="46" t="s">
        <v>116</v>
      </c>
      <c r="I16" s="46" t="s">
        <v>117</v>
      </c>
      <c r="J16" s="46" t="s">
        <v>118</v>
      </c>
      <c r="K16" s="46" t="s">
        <v>119</v>
      </c>
      <c r="L16" s="46" t="s">
        <v>120</v>
      </c>
      <c r="M16" s="46" t="s">
        <v>121</v>
      </c>
      <c r="N16" s="46" t="s">
        <v>122</v>
      </c>
      <c r="O16" s="46" t="s">
        <v>123</v>
      </c>
      <c r="P16" s="46" t="s">
        <v>124</v>
      </c>
      <c r="Q16" s="46" t="s">
        <v>125</v>
      </c>
      <c r="R16" s="46" t="s">
        <v>126</v>
      </c>
      <c r="S16" s="46" t="s">
        <v>127</v>
      </c>
      <c r="T16" s="46" t="s">
        <v>128</v>
      </c>
      <c r="U16" s="46" t="s">
        <v>129</v>
      </c>
    </row>
    <row r="17" spans="1:21" ht="62.25" thickBot="1" x14ac:dyDescent="0.3">
      <c r="A17" s="3" t="s">
        <v>130</v>
      </c>
      <c r="B17" s="41" t="s">
        <v>131</v>
      </c>
      <c r="C17" s="41" t="s">
        <v>132</v>
      </c>
      <c r="D17" s="41" t="s">
        <v>133</v>
      </c>
      <c r="E17" s="4" t="s">
        <v>4</v>
      </c>
      <c r="F17" s="46" t="s">
        <v>134</v>
      </c>
      <c r="G17" s="46" t="s">
        <v>135</v>
      </c>
      <c r="H17" s="46" t="s">
        <v>136</v>
      </c>
      <c r="I17" s="46" t="s">
        <v>137</v>
      </c>
      <c r="J17" s="46" t="s">
        <v>138</v>
      </c>
      <c r="K17" s="46" t="s">
        <v>139</v>
      </c>
      <c r="L17" s="46" t="s">
        <v>140</v>
      </c>
      <c r="M17" s="46" t="s">
        <v>141</v>
      </c>
      <c r="N17" s="46" t="s">
        <v>142</v>
      </c>
      <c r="O17" s="46" t="s">
        <v>143</v>
      </c>
      <c r="P17" s="46" t="s">
        <v>144</v>
      </c>
      <c r="Q17" s="46" t="s">
        <v>145</v>
      </c>
      <c r="R17" s="46" t="s">
        <v>146</v>
      </c>
      <c r="S17" s="46" t="s">
        <v>147</v>
      </c>
      <c r="T17" s="46" t="s">
        <v>148</v>
      </c>
      <c r="U17" s="46" t="s">
        <v>149</v>
      </c>
    </row>
    <row r="18" spans="1:21" ht="62.25" thickBot="1" x14ac:dyDescent="0.3">
      <c r="A18" s="10" t="s">
        <v>150</v>
      </c>
      <c r="B18" s="41" t="s">
        <v>151</v>
      </c>
      <c r="C18" s="41" t="s">
        <v>152</v>
      </c>
      <c r="D18" s="41" t="s">
        <v>153</v>
      </c>
      <c r="E18" s="4" t="s">
        <v>4</v>
      </c>
      <c r="F18" s="4" t="s">
        <v>154</v>
      </c>
      <c r="G18" s="4" t="s">
        <v>155</v>
      </c>
      <c r="H18" s="4" t="s">
        <v>154</v>
      </c>
      <c r="I18" s="4" t="s">
        <v>155</v>
      </c>
      <c r="J18" s="4" t="s">
        <v>154</v>
      </c>
      <c r="K18" s="4" t="s">
        <v>155</v>
      </c>
      <c r="L18" s="4" t="s">
        <v>154</v>
      </c>
      <c r="M18" s="4" t="s">
        <v>155</v>
      </c>
      <c r="N18" s="4" t="s">
        <v>154</v>
      </c>
      <c r="O18" s="4" t="s">
        <v>155</v>
      </c>
      <c r="P18" s="4" t="s">
        <v>154</v>
      </c>
      <c r="Q18" s="4" t="s">
        <v>155</v>
      </c>
      <c r="R18" s="4" t="s">
        <v>154</v>
      </c>
      <c r="S18" s="4" t="s">
        <v>155</v>
      </c>
      <c r="T18" s="4" t="s">
        <v>154</v>
      </c>
      <c r="U18" s="4" t="s">
        <v>155</v>
      </c>
    </row>
    <row r="19" spans="1:21" ht="62.25" thickBot="1" x14ac:dyDescent="0.3">
      <c r="A19" s="3" t="s">
        <v>156</v>
      </c>
      <c r="B19" s="41" t="s">
        <v>157</v>
      </c>
      <c r="C19" s="41" t="s">
        <v>158</v>
      </c>
      <c r="D19" s="41" t="s">
        <v>159</v>
      </c>
      <c r="E19" s="4" t="s">
        <v>4</v>
      </c>
      <c r="F19" s="4" t="s">
        <v>160</v>
      </c>
      <c r="G19" s="4" t="s">
        <v>160</v>
      </c>
      <c r="H19" s="4" t="s">
        <v>160</v>
      </c>
      <c r="I19" s="4" t="s">
        <v>160</v>
      </c>
      <c r="J19" s="4" t="s">
        <v>160</v>
      </c>
      <c r="K19" s="4" t="s">
        <v>160</v>
      </c>
      <c r="L19" s="4" t="s">
        <v>160</v>
      </c>
      <c r="M19" s="4" t="s">
        <v>160</v>
      </c>
      <c r="N19" s="4" t="s">
        <v>160</v>
      </c>
      <c r="O19" s="4" t="s">
        <v>160</v>
      </c>
      <c r="P19" s="4" t="s">
        <v>160</v>
      </c>
      <c r="Q19" s="4" t="s">
        <v>160</v>
      </c>
      <c r="R19" s="4" t="s">
        <v>160</v>
      </c>
      <c r="S19" s="4" t="s">
        <v>160</v>
      </c>
      <c r="T19" s="4" t="s">
        <v>160</v>
      </c>
      <c r="U19" s="4" t="s">
        <v>160</v>
      </c>
    </row>
    <row r="20" spans="1:21" ht="62.25" thickBot="1" x14ac:dyDescent="0.3">
      <c r="A20" s="3" t="s">
        <v>161</v>
      </c>
      <c r="B20" s="47" t="s">
        <v>162</v>
      </c>
      <c r="C20" s="44" t="s">
        <v>163</v>
      </c>
      <c r="D20" s="47" t="s">
        <v>164</v>
      </c>
      <c r="E20" s="4" t="s">
        <v>4</v>
      </c>
      <c r="F20" s="46" t="s">
        <v>165</v>
      </c>
      <c r="G20" s="46" t="s">
        <v>166</v>
      </c>
      <c r="H20" s="46" t="s">
        <v>167</v>
      </c>
      <c r="I20" s="46" t="s">
        <v>168</v>
      </c>
      <c r="J20" s="46" t="s">
        <v>169</v>
      </c>
      <c r="K20" s="46" t="s">
        <v>170</v>
      </c>
      <c r="L20" s="46" t="s">
        <v>171</v>
      </c>
      <c r="M20" s="46" t="s">
        <v>172</v>
      </c>
      <c r="N20" s="46" t="s">
        <v>173</v>
      </c>
      <c r="O20" s="46" t="s">
        <v>174</v>
      </c>
      <c r="P20" s="46" t="s">
        <v>175</v>
      </c>
      <c r="Q20" s="46" t="s">
        <v>176</v>
      </c>
      <c r="R20" s="46" t="s">
        <v>177</v>
      </c>
      <c r="S20" s="46" t="s">
        <v>178</v>
      </c>
      <c r="T20" s="46" t="s">
        <v>179</v>
      </c>
      <c r="U20" s="46" t="s">
        <v>180</v>
      </c>
    </row>
    <row r="21" spans="1:21" ht="62.25" thickBot="1" x14ac:dyDescent="0.3">
      <c r="A21" s="10" t="s">
        <v>181</v>
      </c>
      <c r="B21" s="47" t="s">
        <v>182</v>
      </c>
      <c r="C21" s="44" t="s">
        <v>183</v>
      </c>
      <c r="D21" s="47" t="s">
        <v>184</v>
      </c>
      <c r="E21" s="4" t="s">
        <v>4</v>
      </c>
      <c r="F21" s="46" t="s">
        <v>185</v>
      </c>
      <c r="G21" s="46" t="s">
        <v>186</v>
      </c>
      <c r="H21" s="46" t="s">
        <v>187</v>
      </c>
      <c r="I21" s="46" t="s">
        <v>188</v>
      </c>
      <c r="J21" s="46" t="s">
        <v>189</v>
      </c>
      <c r="K21" s="46" t="s">
        <v>190</v>
      </c>
      <c r="L21" s="46" t="s">
        <v>191</v>
      </c>
      <c r="M21" s="46" t="s">
        <v>192</v>
      </c>
      <c r="N21" s="46" t="s">
        <v>193</v>
      </c>
      <c r="O21" s="46" t="s">
        <v>194</v>
      </c>
      <c r="P21" s="46" t="s">
        <v>195</v>
      </c>
      <c r="Q21" s="46" t="s">
        <v>196</v>
      </c>
      <c r="R21" s="46" t="s">
        <v>197</v>
      </c>
      <c r="S21" s="46" t="s">
        <v>198</v>
      </c>
      <c r="T21" s="46" t="s">
        <v>199</v>
      </c>
      <c r="U21" s="46" t="s">
        <v>200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19B2-4986-47F9-A9F4-6F27826FEEED}">
  <dimension ref="A5:K2107"/>
  <sheetViews>
    <sheetView topLeftCell="A25" zoomScale="90" zoomScaleNormal="90" workbookViewId="0">
      <selection activeCell="O38" sqref="O38"/>
    </sheetView>
  </sheetViews>
  <sheetFormatPr defaultColWidth="9.140625" defaultRowHeight="15" x14ac:dyDescent="0.25"/>
  <cols>
    <col min="1" max="1" width="9.140625" style="147"/>
    <col min="2" max="2" width="16.140625" style="105" bestFit="1" customWidth="1"/>
    <col min="3" max="3" width="28.140625" style="105" customWidth="1"/>
    <col min="4" max="4" width="21" style="105" customWidth="1"/>
    <col min="5" max="5" width="18.28515625" style="105" customWidth="1"/>
    <col min="6" max="6" width="46.28515625" style="147" customWidth="1"/>
    <col min="7" max="7" width="25.140625" style="105" customWidth="1"/>
    <col min="8" max="8" width="79.7109375" hidden="1" customWidth="1"/>
    <col min="9" max="10" width="0" hidden="1" customWidth="1"/>
  </cols>
  <sheetData>
    <row r="5" spans="1:11" x14ac:dyDescent="0.25">
      <c r="A5" s="148"/>
      <c r="B5" s="108"/>
      <c r="C5" s="108"/>
      <c r="D5" s="108"/>
      <c r="E5" s="108"/>
      <c r="F5" s="109"/>
      <c r="G5" s="109"/>
      <c r="H5" s="97"/>
    </row>
    <row r="6" spans="1:11" x14ac:dyDescent="0.25">
      <c r="A6" s="148" t="s">
        <v>2978</v>
      </c>
      <c r="B6" s="96"/>
      <c r="C6" s="177" t="s">
        <v>2979</v>
      </c>
      <c r="D6" s="178"/>
      <c r="E6" s="108" t="s">
        <v>2980</v>
      </c>
      <c r="F6" s="109" t="s">
        <v>2981</v>
      </c>
      <c r="G6" s="109" t="s">
        <v>2982</v>
      </c>
      <c r="H6" s="98" t="s">
        <v>2983</v>
      </c>
      <c r="J6" s="149" t="s">
        <v>2984</v>
      </c>
    </row>
    <row r="7" spans="1:11" x14ac:dyDescent="0.25">
      <c r="A7" s="148"/>
      <c r="B7" s="108"/>
      <c r="C7" s="109" t="s">
        <v>2985</v>
      </c>
      <c r="D7" s="109" t="s">
        <v>2986</v>
      </c>
      <c r="E7" s="108"/>
      <c r="F7" s="109"/>
      <c r="G7" s="109"/>
      <c r="H7" s="97"/>
    </row>
    <row r="8" spans="1:11" ht="15.75" x14ac:dyDescent="0.25">
      <c r="A8" s="150">
        <v>1</v>
      </c>
      <c r="B8" s="110">
        <v>1</v>
      </c>
      <c r="C8" s="102"/>
      <c r="D8" s="102"/>
      <c r="E8" s="100" t="str">
        <f>'[1]ASIC Bump Topview Input'!$B$2</f>
        <v>VSSHV</v>
      </c>
      <c r="F8" s="111"/>
      <c r="G8" s="112"/>
      <c r="H8" s="101"/>
      <c r="J8">
        <v>0</v>
      </c>
      <c r="K8" s="100" t="str">
        <f>'[1]ASIC Bump Topview Input'!$B$2</f>
        <v>VSSHV</v>
      </c>
    </row>
    <row r="9" spans="1:11" x14ac:dyDescent="0.25">
      <c r="A9" s="150"/>
      <c r="B9" s="102">
        <v>2</v>
      </c>
      <c r="C9" s="102"/>
      <c r="D9" s="102"/>
      <c r="E9" s="100" t="str">
        <f>'[1]ASIC Bump Topview Input'!$C$2</f>
        <v>VDDHV</v>
      </c>
      <c r="F9" s="111" t="s">
        <v>2987</v>
      </c>
      <c r="G9" s="113" t="s">
        <v>2988</v>
      </c>
      <c r="H9" s="101"/>
      <c r="J9">
        <v>1</v>
      </c>
      <c r="K9" s="100" t="str">
        <f>'[1]ASIC Bump Topview Input'!$C$2</f>
        <v>VDDHV</v>
      </c>
    </row>
    <row r="10" spans="1:11" x14ac:dyDescent="0.25">
      <c r="A10" s="150"/>
      <c r="B10" s="102">
        <v>3</v>
      </c>
      <c r="C10" s="102"/>
      <c r="D10" s="102"/>
      <c r="E10" s="100" t="str">
        <f>'[1]ASIC Bump Topview Input'!$D$2</f>
        <v>PZT&lt;0&gt;</v>
      </c>
      <c r="F10" s="171" t="s">
        <v>2989</v>
      </c>
      <c r="G10" s="135"/>
      <c r="H10" s="101"/>
      <c r="J10">
        <v>1</v>
      </c>
      <c r="K10" s="100" t="str">
        <f>'[1]ASIC Bump Topview Input'!$D$2</f>
        <v>PZT&lt;0&gt;</v>
      </c>
    </row>
    <row r="11" spans="1:11" x14ac:dyDescent="0.25">
      <c r="A11" s="150"/>
      <c r="B11" s="102">
        <v>4</v>
      </c>
      <c r="C11" s="102"/>
      <c r="D11" s="102"/>
      <c r="E11" s="100" t="str">
        <f>'[1]ASIC Bump Topview Input'!$E$2</f>
        <v>PZT&lt;1&gt;</v>
      </c>
      <c r="F11" s="111" t="s">
        <v>2990</v>
      </c>
      <c r="G11" s="136"/>
      <c r="H11" s="101"/>
      <c r="J11">
        <v>1</v>
      </c>
      <c r="K11" s="100" t="str">
        <f>'[1]ASIC Bump Topview Input'!$E$2</f>
        <v>PZT&lt;1&gt;</v>
      </c>
    </row>
    <row r="12" spans="1:11" x14ac:dyDescent="0.25">
      <c r="A12" s="150"/>
      <c r="B12" s="102">
        <v>5</v>
      </c>
      <c r="C12" s="102"/>
      <c r="D12" s="102"/>
      <c r="E12" s="100" t="str">
        <f>'[1]ASIC Bump Topview Input'!$F$2</f>
        <v>PZT&lt;2&gt;</v>
      </c>
      <c r="F12" s="111" t="s">
        <v>2991</v>
      </c>
      <c r="G12" s="137"/>
      <c r="H12" s="101"/>
      <c r="J12">
        <v>1</v>
      </c>
      <c r="K12" s="100" t="str">
        <f>'[1]ASIC Bump Topview Input'!$F$2</f>
        <v>PZT&lt;2&gt;</v>
      </c>
    </row>
    <row r="13" spans="1:11" x14ac:dyDescent="0.25">
      <c r="A13" s="150"/>
      <c r="B13" s="102">
        <v>6</v>
      </c>
      <c r="C13" s="102"/>
      <c r="D13" s="102"/>
      <c r="E13" s="100" t="str">
        <f>'[1]ASIC Bump Topview Input'!$G$2</f>
        <v>PZT&lt;3&gt;</v>
      </c>
      <c r="F13" s="111" t="s">
        <v>2992</v>
      </c>
      <c r="G13" s="138"/>
      <c r="H13" s="101"/>
      <c r="J13">
        <v>2</v>
      </c>
      <c r="K13" s="100" t="str">
        <f>'[1]ASIC Bump Topview Input'!$G$2</f>
        <v>PZT&lt;3&gt;</v>
      </c>
    </row>
    <row r="14" spans="1:11" x14ac:dyDescent="0.25">
      <c r="A14" s="150"/>
      <c r="B14" s="102">
        <v>7</v>
      </c>
      <c r="C14" s="102"/>
      <c r="D14" s="102"/>
      <c r="E14" s="100" t="str">
        <f>'[1]ASIC Bump Topview Input'!$H$2</f>
        <v>VDDHV</v>
      </c>
      <c r="F14" s="111" t="s">
        <v>2993</v>
      </c>
      <c r="G14" s="106" t="s">
        <v>2988</v>
      </c>
      <c r="H14" s="101"/>
      <c r="J14">
        <v>1</v>
      </c>
      <c r="K14" s="100" t="str">
        <f>'[1]ASIC Bump Topview Input'!$H$2</f>
        <v>VDDHV</v>
      </c>
    </row>
    <row r="15" spans="1:11" x14ac:dyDescent="0.25">
      <c r="A15" s="150"/>
      <c r="B15" s="102">
        <v>8</v>
      </c>
      <c r="C15" s="102"/>
      <c r="D15" s="102"/>
      <c r="E15" s="100" t="str">
        <f>'[1]ASIC Bump Topview Input'!$I$2</f>
        <v>PZT&lt;4&gt;</v>
      </c>
      <c r="F15" s="111" t="s">
        <v>2994</v>
      </c>
      <c r="G15" s="127"/>
      <c r="H15" s="101"/>
      <c r="J15">
        <v>1</v>
      </c>
      <c r="K15" s="100" t="str">
        <f>'[1]ASIC Bump Topview Input'!$I$2</f>
        <v>PZT&lt;4&gt;</v>
      </c>
    </row>
    <row r="16" spans="1:11" x14ac:dyDescent="0.25">
      <c r="A16" s="150"/>
      <c r="B16" s="102">
        <v>9</v>
      </c>
      <c r="C16" s="102"/>
      <c r="D16" s="102"/>
      <c r="E16" s="100" t="str">
        <f>'[1]ASIC Bump Topview Input'!$J$2</f>
        <v>PZT&lt;5&gt;</v>
      </c>
      <c r="F16" s="111" t="s">
        <v>2995</v>
      </c>
      <c r="G16" s="126"/>
      <c r="H16" s="101"/>
      <c r="J16">
        <v>1</v>
      </c>
      <c r="K16" s="100" t="str">
        <f>'[1]ASIC Bump Topview Input'!$J$2</f>
        <v>PZT&lt;5&gt;</v>
      </c>
    </row>
    <row r="17" spans="1:11" x14ac:dyDescent="0.25">
      <c r="A17" s="150"/>
      <c r="B17" s="102">
        <v>10</v>
      </c>
      <c r="C17" s="102"/>
      <c r="D17" s="102"/>
      <c r="E17" s="100" t="str">
        <f>'[1]ASIC Bump Topview Input'!$K$2</f>
        <v>PZT&lt;6&gt;</v>
      </c>
      <c r="F17" s="111" t="s">
        <v>2996</v>
      </c>
      <c r="G17" s="133"/>
      <c r="H17" s="101"/>
      <c r="J17">
        <v>1</v>
      </c>
      <c r="K17" s="100" t="str">
        <f>'[1]ASIC Bump Topview Input'!$K$2</f>
        <v>PZT&lt;6&gt;</v>
      </c>
    </row>
    <row r="18" spans="1:11" x14ac:dyDescent="0.25">
      <c r="A18" s="150"/>
      <c r="B18" s="102">
        <v>11</v>
      </c>
      <c r="C18" s="102"/>
      <c r="D18" s="102"/>
      <c r="E18" s="100" t="str">
        <f>'[1]ASIC Bump Topview Input'!$L$2</f>
        <v>PZT&lt;7&gt;</v>
      </c>
      <c r="F18" s="111" t="s">
        <v>2997</v>
      </c>
      <c r="G18" s="139"/>
      <c r="H18" s="101"/>
      <c r="J18">
        <v>3</v>
      </c>
      <c r="K18" s="100" t="str">
        <f>'[1]ASIC Bump Topview Input'!$L$2</f>
        <v>PZT&lt;7&gt;</v>
      </c>
    </row>
    <row r="19" spans="1:11" ht="15.75" thickBot="1" x14ac:dyDescent="0.3">
      <c r="A19" s="150"/>
      <c r="B19" s="102">
        <v>12</v>
      </c>
      <c r="C19" s="102"/>
      <c r="D19" s="102"/>
      <c r="E19" s="100" t="str">
        <f>'[1]ASIC Bump Topview Input'!$M$2</f>
        <v>VSSHV</v>
      </c>
      <c r="F19" s="111" t="s">
        <v>2998</v>
      </c>
      <c r="G19" s="103" t="s">
        <v>2999</v>
      </c>
      <c r="H19" s="101"/>
      <c r="J19">
        <v>1</v>
      </c>
      <c r="K19" s="100" t="str">
        <f>'[1]ASIC Bump Topview Input'!$M$2</f>
        <v>VSSHV</v>
      </c>
    </row>
    <row r="20" spans="1:11" ht="15" customHeight="1" x14ac:dyDescent="0.35">
      <c r="A20" s="150"/>
      <c r="B20" s="102">
        <v>13</v>
      </c>
      <c r="C20" s="102"/>
      <c r="D20" s="102"/>
      <c r="E20" s="100" t="str">
        <f>'[1]ASIC Bump Topview Input'!$N$2</f>
        <v>PZT&lt;8&gt;</v>
      </c>
      <c r="F20" s="111" t="s">
        <v>3000</v>
      </c>
      <c r="G20" s="59"/>
      <c r="H20" s="101"/>
      <c r="J20">
        <v>1</v>
      </c>
      <c r="K20" s="100" t="str">
        <f>'[1]ASIC Bump Topview Input'!$N$2</f>
        <v>PZT&lt;8&gt;</v>
      </c>
    </row>
    <row r="21" spans="1:11" ht="15" customHeight="1" x14ac:dyDescent="0.35">
      <c r="A21" s="150"/>
      <c r="B21" s="102">
        <v>14</v>
      </c>
      <c r="C21" s="102"/>
      <c r="D21" s="102"/>
      <c r="E21" s="100" t="str">
        <f>'[1]ASIC Bump Topview Input'!$O$2</f>
        <v>PZT&lt;9&gt;</v>
      </c>
      <c r="F21" s="151" t="s">
        <v>3001</v>
      </c>
      <c r="G21" s="152"/>
      <c r="H21" s="101"/>
      <c r="J21">
        <v>1</v>
      </c>
      <c r="K21" s="100" t="str">
        <f>'[1]ASIC Bump Topview Input'!$O$2</f>
        <v>PZT&lt;9&gt;</v>
      </c>
    </row>
    <row r="22" spans="1:11" ht="15" customHeight="1" x14ac:dyDescent="0.25">
      <c r="A22" s="150"/>
      <c r="B22" s="102">
        <v>15</v>
      </c>
      <c r="C22" s="102"/>
      <c r="D22" s="102"/>
      <c r="E22" s="100" t="str">
        <f>'[1]ASIC Bump Topview Input'!$P$2</f>
        <v>PZT&lt;10&gt;</v>
      </c>
      <c r="F22" s="151" t="s">
        <v>3002</v>
      </c>
      <c r="G22" s="153"/>
      <c r="H22" s="101"/>
      <c r="J22">
        <v>1</v>
      </c>
      <c r="K22" s="100" t="str">
        <f>'[1]ASIC Bump Topview Input'!$P$2</f>
        <v>PZT&lt;10&gt;</v>
      </c>
    </row>
    <row r="23" spans="1:11" ht="15" customHeight="1" x14ac:dyDescent="0.35">
      <c r="A23" s="150"/>
      <c r="B23" s="102">
        <v>16</v>
      </c>
      <c r="C23" s="102"/>
      <c r="D23" s="102"/>
      <c r="E23" s="100" t="str">
        <f>'[1]ASIC Bump Topview Input'!$Q$2</f>
        <v>PZT&lt;11&gt;</v>
      </c>
      <c r="F23" s="151" t="s">
        <v>3003</v>
      </c>
      <c r="G23" s="154"/>
      <c r="H23" s="101"/>
      <c r="J23">
        <v>2</v>
      </c>
      <c r="K23" s="100" t="str">
        <f>'[1]ASIC Bump Topview Input'!$Q$2</f>
        <v>PZT&lt;11&gt;</v>
      </c>
    </row>
    <row r="24" spans="1:11" s="105" customFormat="1" ht="30" x14ac:dyDescent="0.25">
      <c r="A24" s="150"/>
      <c r="B24" s="102">
        <v>17</v>
      </c>
      <c r="C24" s="102"/>
      <c r="D24" s="102"/>
      <c r="E24" s="100" t="str">
        <f>'[1]ASIC Bump Topview Input'!$R$2</f>
        <v>VDDHV</v>
      </c>
      <c r="F24" s="107" t="s">
        <v>3004</v>
      </c>
      <c r="G24" s="106" t="s">
        <v>2988</v>
      </c>
      <c r="H24" s="104"/>
      <c r="J24" s="105">
        <v>1</v>
      </c>
      <c r="K24" s="100" t="str">
        <f>'[1]ASIC Bump Topview Input'!$R$2</f>
        <v>VDDHV</v>
      </c>
    </row>
    <row r="25" spans="1:11" x14ac:dyDescent="0.25">
      <c r="A25" s="150"/>
      <c r="B25" s="102">
        <v>18</v>
      </c>
      <c r="C25" s="102"/>
      <c r="D25" s="102"/>
      <c r="E25" s="100" t="str">
        <f>'[1]ASIC Bump Topview Input'!$S$2</f>
        <v>PZT&lt;12&gt;</v>
      </c>
      <c r="F25" s="111" t="s">
        <v>3005</v>
      </c>
      <c r="G25" s="155"/>
      <c r="H25" s="101"/>
      <c r="J25">
        <v>1</v>
      </c>
      <c r="K25" s="100" t="str">
        <f>'[1]ASIC Bump Topview Input'!$S$2</f>
        <v>PZT&lt;12&gt;</v>
      </c>
    </row>
    <row r="26" spans="1:11" x14ac:dyDescent="0.25">
      <c r="A26" s="150"/>
      <c r="B26" s="102">
        <v>19</v>
      </c>
      <c r="C26" s="102"/>
      <c r="D26" s="102"/>
      <c r="E26" s="100" t="str">
        <f>'[1]ASIC Bump Topview Input'!$T$2</f>
        <v>PZT&lt;13&gt;</v>
      </c>
      <c r="F26" s="111" t="s">
        <v>3006</v>
      </c>
      <c r="G26" s="156"/>
      <c r="H26" s="101"/>
      <c r="J26">
        <v>1</v>
      </c>
      <c r="K26" s="100" t="str">
        <f>'[1]ASIC Bump Topview Input'!$T$2</f>
        <v>PZT&lt;13&gt;</v>
      </c>
    </row>
    <row r="27" spans="1:11" x14ac:dyDescent="0.25">
      <c r="A27" s="150"/>
      <c r="B27" s="102">
        <v>20</v>
      </c>
      <c r="C27" s="102"/>
      <c r="D27" s="102"/>
      <c r="E27" s="100" t="str">
        <f>'[1]ASIC Bump Topview Input'!$U$2</f>
        <v>PZT&lt;14&gt;</v>
      </c>
      <c r="F27" s="111" t="s">
        <v>3007</v>
      </c>
      <c r="G27" s="157"/>
      <c r="H27" s="101"/>
      <c r="J27">
        <v>1</v>
      </c>
      <c r="K27" s="100" t="str">
        <f>'[1]ASIC Bump Topview Input'!$U$2</f>
        <v>PZT&lt;14&gt;</v>
      </c>
    </row>
    <row r="28" spans="1:11" x14ac:dyDescent="0.25">
      <c r="A28" s="150"/>
      <c r="B28" s="102">
        <v>21</v>
      </c>
      <c r="C28" s="102"/>
      <c r="D28" s="102"/>
      <c r="E28" s="100" t="str">
        <f>'[1]ASIC Bump Topview Input'!$V$2</f>
        <v>PZT&lt;15&gt;</v>
      </c>
      <c r="F28" s="111" t="s">
        <v>3008</v>
      </c>
      <c r="G28" s="158"/>
      <c r="H28" s="101"/>
      <c r="J28">
        <v>3</v>
      </c>
      <c r="K28" s="100" t="str">
        <f>'[1]ASIC Bump Topview Input'!$V$2</f>
        <v>PZT&lt;15&gt;</v>
      </c>
    </row>
    <row r="29" spans="1:11" s="105" customFormat="1" ht="30" x14ac:dyDescent="0.25">
      <c r="A29" s="150"/>
      <c r="B29" s="102">
        <v>22</v>
      </c>
      <c r="C29" s="102"/>
      <c r="D29" s="102"/>
      <c r="E29" s="100" t="str">
        <f>'[1]ASIC Bump Topview Input'!$W$2</f>
        <v>VSSHV</v>
      </c>
      <c r="F29" s="107" t="s">
        <v>3009</v>
      </c>
      <c r="G29" s="103" t="s">
        <v>2999</v>
      </c>
      <c r="H29" s="104"/>
      <c r="J29" s="105">
        <v>1</v>
      </c>
      <c r="K29" s="100" t="str">
        <f>'[1]ASIC Bump Topview Input'!$W$2</f>
        <v>VSSHV</v>
      </c>
    </row>
    <row r="30" spans="1:11" x14ac:dyDescent="0.25">
      <c r="A30" s="150"/>
      <c r="B30" s="102">
        <v>23</v>
      </c>
      <c r="C30" s="102"/>
      <c r="D30" s="102"/>
      <c r="E30" s="100" t="str">
        <f>'[1]ASIC Bump Topview Input'!$X$2</f>
        <v>PZT&lt;16&gt;</v>
      </c>
      <c r="F30" s="111" t="s">
        <v>3010</v>
      </c>
      <c r="G30" s="158"/>
      <c r="H30" s="101"/>
      <c r="J30">
        <v>1</v>
      </c>
      <c r="K30" s="100" t="str">
        <f>'[1]ASIC Bump Topview Input'!$X$2</f>
        <v>PZT&lt;16&gt;</v>
      </c>
    </row>
    <row r="31" spans="1:11" x14ac:dyDescent="0.25">
      <c r="A31" s="150"/>
      <c r="B31" s="102">
        <v>24</v>
      </c>
      <c r="C31" s="102"/>
      <c r="D31" s="102"/>
      <c r="E31" s="100" t="str">
        <f>'[1]ASIC Bump Topview Input'!$Y$2</f>
        <v>PZT&lt;17&gt;</v>
      </c>
      <c r="F31" s="111" t="s">
        <v>3011</v>
      </c>
      <c r="G31" s="157"/>
      <c r="H31" s="101"/>
      <c r="J31">
        <v>1</v>
      </c>
      <c r="K31" s="100" t="str">
        <f>'[1]ASIC Bump Topview Input'!$Y$2</f>
        <v>PZT&lt;17&gt;</v>
      </c>
    </row>
    <row r="32" spans="1:11" x14ac:dyDescent="0.25">
      <c r="A32" s="150"/>
      <c r="B32" s="102">
        <v>25</v>
      </c>
      <c r="C32" s="102"/>
      <c r="D32" s="102"/>
      <c r="E32" s="100" t="str">
        <f>'[1]ASIC Bump Topview Input'!$Z$2</f>
        <v>PZT&lt;18&gt;</v>
      </c>
      <c r="F32" s="111" t="s">
        <v>3012</v>
      </c>
      <c r="G32" s="156"/>
      <c r="H32" s="101"/>
      <c r="J32">
        <v>1</v>
      </c>
      <c r="K32" s="100" t="str">
        <f>'[1]ASIC Bump Topview Input'!$Z$2</f>
        <v>PZT&lt;18&gt;</v>
      </c>
    </row>
    <row r="33" spans="1:11" x14ac:dyDescent="0.25">
      <c r="A33" s="150"/>
      <c r="B33" s="102">
        <v>26</v>
      </c>
      <c r="C33" s="102"/>
      <c r="D33" s="102"/>
      <c r="E33" s="100" t="str">
        <f>'[1]ASIC Bump Topview Input'!$AA$2</f>
        <v>PZT&lt;19&gt;</v>
      </c>
      <c r="F33" s="111" t="s">
        <v>3013</v>
      </c>
      <c r="G33" s="155"/>
      <c r="H33" s="101"/>
      <c r="J33">
        <v>2</v>
      </c>
      <c r="K33" s="100" t="str">
        <f>'[1]ASIC Bump Topview Input'!$AA$2</f>
        <v>PZT&lt;19&gt;</v>
      </c>
    </row>
    <row r="34" spans="1:11" x14ac:dyDescent="0.25">
      <c r="A34" s="150"/>
      <c r="B34" s="102">
        <v>27</v>
      </c>
      <c r="C34" s="102"/>
      <c r="D34" s="102"/>
      <c r="E34" s="100" t="str">
        <f>'[1]ASIC Bump Topview Input'!$AB$2</f>
        <v>VDDHV</v>
      </c>
      <c r="F34" s="111" t="s">
        <v>3014</v>
      </c>
      <c r="G34" s="106" t="s">
        <v>2988</v>
      </c>
      <c r="H34" s="101"/>
      <c r="J34">
        <v>1</v>
      </c>
      <c r="K34" s="100" t="str">
        <f>'[1]ASIC Bump Topview Input'!$AB$2</f>
        <v>VDDHV</v>
      </c>
    </row>
    <row r="35" spans="1:11" ht="15" customHeight="1" x14ac:dyDescent="0.35">
      <c r="A35" s="150"/>
      <c r="B35" s="102">
        <v>28</v>
      </c>
      <c r="C35" s="102"/>
      <c r="D35" s="102"/>
      <c r="E35" s="100" t="str">
        <f>'[1]ASIC Bump Topview Input'!$AC$2</f>
        <v>PZT&lt;20&gt;</v>
      </c>
      <c r="F35" s="111" t="s">
        <v>3015</v>
      </c>
      <c r="G35" s="154"/>
      <c r="H35" s="101"/>
      <c r="J35">
        <v>1</v>
      </c>
      <c r="K35" s="100" t="str">
        <f>'[1]ASIC Bump Topview Input'!$AC$2</f>
        <v>PZT&lt;20&gt;</v>
      </c>
    </row>
    <row r="36" spans="1:11" ht="15" customHeight="1" x14ac:dyDescent="0.25">
      <c r="A36" s="150"/>
      <c r="B36" s="102">
        <v>29</v>
      </c>
      <c r="C36" s="102"/>
      <c r="D36" s="102"/>
      <c r="E36" s="100" t="str">
        <f>'[1]ASIC Bump Topview Input'!$AD$2</f>
        <v>PZT&lt;21&gt;</v>
      </c>
      <c r="F36" s="111" t="s">
        <v>3016</v>
      </c>
      <c r="G36" s="153"/>
      <c r="H36" s="101"/>
      <c r="J36">
        <v>1</v>
      </c>
      <c r="K36" s="100" t="str">
        <f>'[1]ASIC Bump Topview Input'!$AD$2</f>
        <v>PZT&lt;21&gt;</v>
      </c>
    </row>
    <row r="37" spans="1:11" ht="15" customHeight="1" thickBot="1" x14ac:dyDescent="0.4">
      <c r="A37" s="150"/>
      <c r="B37" s="102">
        <v>30</v>
      </c>
      <c r="C37" s="102"/>
      <c r="D37" s="102"/>
      <c r="E37" s="100" t="str">
        <f>'[1]ASIC Bump Topview Input'!$AE$2</f>
        <v>PZT&lt;22&gt;</v>
      </c>
      <c r="F37" s="111" t="s">
        <v>3017</v>
      </c>
      <c r="G37" s="152"/>
      <c r="H37" s="101"/>
      <c r="J37">
        <v>1</v>
      </c>
      <c r="K37" s="100" t="str">
        <f>'[1]ASIC Bump Topview Input'!$AE$2</f>
        <v>PZT&lt;22&gt;</v>
      </c>
    </row>
    <row r="38" spans="1:11" ht="15" customHeight="1" x14ac:dyDescent="0.35">
      <c r="A38" s="150"/>
      <c r="B38" s="102">
        <v>31</v>
      </c>
      <c r="C38" s="102"/>
      <c r="D38" s="102"/>
      <c r="E38" s="100" t="str">
        <f>'[1]ASIC Bump Topview Input'!$AF$2</f>
        <v>PZT&lt;23&gt;</v>
      </c>
      <c r="F38" s="111" t="s">
        <v>3018</v>
      </c>
      <c r="G38" s="59"/>
      <c r="H38" s="101"/>
      <c r="J38">
        <v>3</v>
      </c>
      <c r="K38" s="100" t="str">
        <f>'[1]ASIC Bump Topview Input'!$AF$2</f>
        <v>PZT&lt;23&gt;</v>
      </c>
    </row>
    <row r="39" spans="1:11" x14ac:dyDescent="0.25">
      <c r="A39" s="150"/>
      <c r="B39" s="102">
        <v>32</v>
      </c>
      <c r="C39" s="102"/>
      <c r="D39" s="102"/>
      <c r="E39" s="100" t="str">
        <f>'[1]ASIC Bump Topview Input'!$AG$2</f>
        <v>VSSHV</v>
      </c>
      <c r="F39" s="111" t="s">
        <v>3019</v>
      </c>
      <c r="G39" s="103" t="s">
        <v>2999</v>
      </c>
      <c r="H39" s="101"/>
      <c r="J39">
        <v>1</v>
      </c>
      <c r="K39" s="100" t="str">
        <f>'[1]ASIC Bump Topview Input'!$AG$2</f>
        <v>VSSHV</v>
      </c>
    </row>
    <row r="40" spans="1:11" x14ac:dyDescent="0.25">
      <c r="A40" s="150"/>
      <c r="B40" s="102">
        <v>33</v>
      </c>
      <c r="C40" s="102"/>
      <c r="D40" s="102"/>
      <c r="E40" s="100" t="str">
        <f>'[1]ASIC Bump Topview Input'!$AH$2</f>
        <v>PZT&lt;24&gt;</v>
      </c>
      <c r="F40" s="111" t="s">
        <v>3020</v>
      </c>
      <c r="G40" s="146"/>
      <c r="H40" s="101"/>
      <c r="J40">
        <v>1</v>
      </c>
      <c r="K40" s="100" t="str">
        <f>'[1]ASIC Bump Topview Input'!$AH$2</f>
        <v>PZT&lt;24&gt;</v>
      </c>
    </row>
    <row r="41" spans="1:11" x14ac:dyDescent="0.25">
      <c r="A41" s="150"/>
      <c r="B41" s="102">
        <v>34</v>
      </c>
      <c r="C41" s="102"/>
      <c r="D41" s="102"/>
      <c r="E41" s="100" t="str">
        <f>'[1]ASIC Bump Topview Input'!$AI$2</f>
        <v>PZT&lt;25&gt;</v>
      </c>
      <c r="F41" s="111" t="s">
        <v>3021</v>
      </c>
      <c r="G41" s="133"/>
      <c r="H41" s="101"/>
      <c r="J41">
        <v>1</v>
      </c>
      <c r="K41" s="100" t="str">
        <f>'[1]ASIC Bump Topview Input'!$AI$2</f>
        <v>PZT&lt;25&gt;</v>
      </c>
    </row>
    <row r="42" spans="1:11" x14ac:dyDescent="0.25">
      <c r="A42" s="150"/>
      <c r="B42" s="102">
        <v>35</v>
      </c>
      <c r="C42" s="102"/>
      <c r="D42" s="102"/>
      <c r="E42" s="100" t="str">
        <f>'[1]ASIC Bump Topview Input'!$AJ$2</f>
        <v>PZT&lt;26&gt;</v>
      </c>
      <c r="F42" s="111" t="s">
        <v>3022</v>
      </c>
      <c r="G42" s="126"/>
      <c r="H42" s="101"/>
      <c r="J42">
        <v>1</v>
      </c>
      <c r="K42" s="100" t="str">
        <f>'[1]ASIC Bump Topview Input'!$AJ$2</f>
        <v>PZT&lt;26&gt;</v>
      </c>
    </row>
    <row r="43" spans="1:11" x14ac:dyDescent="0.25">
      <c r="A43" s="150"/>
      <c r="B43" s="102">
        <v>36</v>
      </c>
      <c r="C43" s="102"/>
      <c r="D43" s="102"/>
      <c r="E43" s="100" t="str">
        <f>'[1]ASIC Bump Topview Input'!$AK$2</f>
        <v>PZT&lt;27&gt;</v>
      </c>
      <c r="F43" s="111" t="s">
        <v>3023</v>
      </c>
      <c r="G43" s="127"/>
      <c r="H43" s="101"/>
      <c r="J43">
        <v>2</v>
      </c>
      <c r="K43" s="100" t="str">
        <f>'[1]ASIC Bump Topview Input'!$AK$2</f>
        <v>PZT&lt;27&gt;</v>
      </c>
    </row>
    <row r="44" spans="1:11" s="105" customFormat="1" ht="30" x14ac:dyDescent="0.25">
      <c r="A44" s="150"/>
      <c r="B44" s="102">
        <v>37</v>
      </c>
      <c r="C44" s="102"/>
      <c r="D44" s="102"/>
      <c r="E44" s="100" t="str">
        <f>'[1]ASIC Bump Topview Input'!$AL$2</f>
        <v>VDDHV</v>
      </c>
      <c r="F44" s="107" t="s">
        <v>3024</v>
      </c>
      <c r="G44" s="106" t="s">
        <v>2988</v>
      </c>
      <c r="H44" s="104"/>
      <c r="J44" s="105">
        <v>1</v>
      </c>
      <c r="K44" s="100" t="str">
        <f>'[1]ASIC Bump Topview Input'!$AL$2</f>
        <v>VDDHV</v>
      </c>
    </row>
    <row r="45" spans="1:11" x14ac:dyDescent="0.25">
      <c r="A45" s="150"/>
      <c r="B45" s="102">
        <v>38</v>
      </c>
      <c r="C45" s="102"/>
      <c r="D45" s="102"/>
      <c r="E45" s="100" t="str">
        <f>'[1]ASIC Bump Topview Input'!$AM$2</f>
        <v>PZT&lt;28&gt;</v>
      </c>
      <c r="F45" s="111" t="s">
        <v>3025</v>
      </c>
      <c r="G45" s="138"/>
      <c r="H45" s="101"/>
      <c r="J45">
        <v>1</v>
      </c>
      <c r="K45" s="100" t="str">
        <f>'[1]ASIC Bump Topview Input'!$AM$2</f>
        <v>PZT&lt;28&gt;</v>
      </c>
    </row>
    <row r="46" spans="1:11" x14ac:dyDescent="0.25">
      <c r="A46" s="150"/>
      <c r="B46" s="102">
        <v>39</v>
      </c>
      <c r="C46" s="102"/>
      <c r="D46" s="102"/>
      <c r="E46" s="100" t="str">
        <f>'[1]ASIC Bump Topview Input'!$AN$2</f>
        <v>PZT&lt;29&gt;</v>
      </c>
      <c r="F46" s="111" t="s">
        <v>3026</v>
      </c>
      <c r="G46" s="137"/>
      <c r="H46" s="101"/>
      <c r="J46">
        <v>1</v>
      </c>
      <c r="K46" s="100" t="str">
        <f>'[1]ASIC Bump Topview Input'!$AN$2</f>
        <v>PZT&lt;29&gt;</v>
      </c>
    </row>
    <row r="47" spans="1:11" x14ac:dyDescent="0.25">
      <c r="A47" s="150"/>
      <c r="B47" s="102">
        <v>40</v>
      </c>
      <c r="C47" s="102"/>
      <c r="D47" s="102"/>
      <c r="E47" s="100" t="str">
        <f>'[1]ASIC Bump Topview Input'!$AO$2</f>
        <v>PZT&lt;30&gt;</v>
      </c>
      <c r="F47" s="111" t="s">
        <v>3027</v>
      </c>
      <c r="G47" s="136"/>
      <c r="H47" s="101"/>
      <c r="J47">
        <v>1</v>
      </c>
      <c r="K47" s="100" t="str">
        <f>'[1]ASIC Bump Topview Input'!$AO$2</f>
        <v>PZT&lt;30&gt;</v>
      </c>
    </row>
    <row r="48" spans="1:11" x14ac:dyDescent="0.25">
      <c r="A48" s="150"/>
      <c r="B48" s="102">
        <v>41</v>
      </c>
      <c r="C48" s="102"/>
      <c r="D48" s="102"/>
      <c r="E48" s="100" t="str">
        <f>'[1]ASIC Bump Topview Input'!$AP$2</f>
        <v>PZT&lt;31&gt;</v>
      </c>
      <c r="F48" s="171" t="s">
        <v>3028</v>
      </c>
      <c r="G48" s="135"/>
      <c r="H48" s="101"/>
      <c r="J48">
        <v>3</v>
      </c>
      <c r="K48" s="100" t="str">
        <f>'[1]ASIC Bump Topview Input'!$AP$2</f>
        <v>PZT&lt;31&gt;</v>
      </c>
    </row>
    <row r="49" spans="1:11" s="105" customFormat="1" ht="30" x14ac:dyDescent="0.25">
      <c r="A49" s="150"/>
      <c r="B49" s="102">
        <v>42</v>
      </c>
      <c r="C49" s="102"/>
      <c r="D49" s="102"/>
      <c r="E49" s="100" t="str">
        <f>'[1]ASIC Bump Topview Input'!$AQ$2</f>
        <v>VDDHV</v>
      </c>
      <c r="F49" s="107" t="s">
        <v>3029</v>
      </c>
      <c r="G49" s="106" t="s">
        <v>2988</v>
      </c>
      <c r="H49" s="104"/>
      <c r="K49" s="100" t="str">
        <f>'[1]ASIC Bump Topview Input'!$AQ$2</f>
        <v>VDDHV</v>
      </c>
    </row>
    <row r="50" spans="1:11" s="105" customFormat="1" ht="30" x14ac:dyDescent="0.25">
      <c r="A50" s="150"/>
      <c r="B50" s="102">
        <v>43</v>
      </c>
      <c r="C50" s="102"/>
      <c r="D50" s="102"/>
      <c r="E50" s="100" t="str">
        <f>'[1]ASIC Bump Topview Input'!$AR$2</f>
        <v>VSSHV</v>
      </c>
      <c r="F50" s="107" t="s">
        <v>3030</v>
      </c>
      <c r="G50" s="103" t="s">
        <v>2999</v>
      </c>
      <c r="H50" s="104"/>
      <c r="K50" s="100" t="str">
        <f>'[1]ASIC Bump Topview Input'!$AR$2</f>
        <v>VSSHV</v>
      </c>
    </row>
    <row r="51" spans="1:11" x14ac:dyDescent="0.25">
      <c r="A51" s="150"/>
      <c r="B51" s="102">
        <v>44</v>
      </c>
      <c r="C51" s="102"/>
      <c r="D51" s="102"/>
      <c r="E51" s="100" t="str">
        <f>'[1]ASIC Bump Topview Input'!$AS$2</f>
        <v>NOCON</v>
      </c>
      <c r="F51" s="111"/>
      <c r="G51" s="112"/>
      <c r="H51" s="101"/>
      <c r="K51" s="100" t="str">
        <f>'[1]ASIC Bump Topview Input'!$AS$2</f>
        <v>NOCON</v>
      </c>
    </row>
    <row r="52" spans="1:11" x14ac:dyDescent="0.25">
      <c r="A52" s="150"/>
      <c r="B52" s="102">
        <v>45</v>
      </c>
      <c r="C52" s="102"/>
      <c r="D52" s="102"/>
      <c r="E52" s="100" t="str">
        <f>'[1]ASIC Bump Topview Input'!$AT$2</f>
        <v>NOCON</v>
      </c>
      <c r="F52" s="111"/>
      <c r="G52" s="112"/>
      <c r="H52" s="101"/>
      <c r="K52" s="100" t="str">
        <f>'[1]ASIC Bump Topview Input'!$AT$2</f>
        <v>NOCON</v>
      </c>
    </row>
    <row r="53" spans="1:11" x14ac:dyDescent="0.25">
      <c r="A53" s="150"/>
      <c r="B53" s="102">
        <v>46</v>
      </c>
      <c r="C53" s="102"/>
      <c r="D53" s="102"/>
      <c r="E53" s="100" t="str">
        <f>'[1]ASIC Bump Topview Input'!$AU$2</f>
        <v>NOCON</v>
      </c>
      <c r="F53" s="111"/>
      <c r="G53" s="112"/>
      <c r="H53" s="101"/>
      <c r="K53" s="100" t="str">
        <f>'[1]ASIC Bump Topview Input'!$AU$2</f>
        <v>NOCON</v>
      </c>
    </row>
    <row r="54" spans="1:11" x14ac:dyDescent="0.25">
      <c r="A54" s="150"/>
      <c r="B54" s="102">
        <v>47</v>
      </c>
      <c r="C54" s="102"/>
      <c r="D54" s="102"/>
      <c r="E54" s="100" t="str">
        <f>'[1]ASIC Bump Topview Input'!$AV$2</f>
        <v>NOCON</v>
      </c>
      <c r="F54" s="111"/>
      <c r="G54" s="112"/>
      <c r="H54" s="101"/>
      <c r="K54" s="100" t="str">
        <f>'[1]ASIC Bump Topview Input'!$AV$2</f>
        <v>NOCON</v>
      </c>
    </row>
    <row r="55" spans="1:11" x14ac:dyDescent="0.25">
      <c r="A55" s="150"/>
      <c r="B55" s="102">
        <v>48</v>
      </c>
      <c r="C55" s="102"/>
      <c r="D55" s="102"/>
      <c r="E55" s="100" t="str">
        <f>'[1]ASIC Bump Topview Input'!$AW$2</f>
        <v>NOCON</v>
      </c>
      <c r="F55" s="111"/>
      <c r="G55" s="112"/>
      <c r="H55" s="101"/>
      <c r="K55" s="100" t="str">
        <f>'[1]ASIC Bump Topview Input'!$AW$2</f>
        <v>NOCON</v>
      </c>
    </row>
    <row r="56" spans="1:11" x14ac:dyDescent="0.25">
      <c r="A56" s="150"/>
      <c r="B56" s="102">
        <v>49</v>
      </c>
      <c r="C56" s="102"/>
      <c r="D56" s="102"/>
      <c r="E56" s="100" t="str">
        <f>'[1]ASIC Bump Topview Input'!$AX$2</f>
        <v>NOCON</v>
      </c>
      <c r="F56" s="111"/>
      <c r="G56" s="112"/>
      <c r="H56" s="101"/>
      <c r="K56" s="100" t="str">
        <f>'[1]ASIC Bump Topview Input'!$AX$2</f>
        <v>NOCON</v>
      </c>
    </row>
    <row r="57" spans="1:11" x14ac:dyDescent="0.25">
      <c r="A57" s="150"/>
      <c r="B57" s="102">
        <v>50</v>
      </c>
      <c r="C57" s="102"/>
      <c r="D57" s="102"/>
      <c r="E57" s="100" t="str">
        <f>'[1]ASIC Bump Topview Input'!$AY$2</f>
        <v>EMPTY</v>
      </c>
      <c r="F57" s="111"/>
      <c r="G57" s="112"/>
      <c r="H57" s="101"/>
      <c r="K57" s="100" t="str">
        <f>'[1]ASIC Bump Topview Input'!$AY$2</f>
        <v>EMPTY</v>
      </c>
    </row>
    <row r="58" spans="1:11" ht="15.75" x14ac:dyDescent="0.25">
      <c r="A58" s="150">
        <v>2</v>
      </c>
      <c r="B58" s="110">
        <v>51</v>
      </c>
      <c r="C58" s="102"/>
      <c r="D58" s="102"/>
      <c r="E58" s="100" t="str">
        <f>'[1]ASIC Bump Topview Input'!$B$3</f>
        <v>VSSHV</v>
      </c>
      <c r="F58" s="114" t="s">
        <v>3031</v>
      </c>
      <c r="G58" s="103" t="s">
        <v>2999</v>
      </c>
      <c r="H58" s="101"/>
      <c r="K58" s="100" t="str">
        <f>'[1]ASIC Bump Topview Input'!$B$3</f>
        <v>VSSHV</v>
      </c>
    </row>
    <row r="59" spans="1:11" x14ac:dyDescent="0.25">
      <c r="A59" s="150"/>
      <c r="B59" s="102">
        <v>52</v>
      </c>
      <c r="C59" s="102"/>
      <c r="D59" s="102"/>
      <c r="E59" s="100" t="str">
        <f>'[1]ASIC Bump Topview Input'!$C$3</f>
        <v>VDDHV</v>
      </c>
      <c r="F59" s="114" t="s">
        <v>2987</v>
      </c>
      <c r="G59" s="113" t="s">
        <v>2988</v>
      </c>
      <c r="H59" s="101"/>
      <c r="K59" s="100" t="str">
        <f>'[1]ASIC Bump Topview Input'!$C$3</f>
        <v>VDDHV</v>
      </c>
    </row>
    <row r="60" spans="1:11" x14ac:dyDescent="0.25">
      <c r="A60" s="150"/>
      <c r="B60" s="102">
        <v>53</v>
      </c>
      <c r="C60" s="102"/>
      <c r="D60" s="102"/>
      <c r="E60" s="100" t="str">
        <f>'[1]ASIC Bump Topview Input'!$D$3</f>
        <v>PZT&lt;32&gt;</v>
      </c>
      <c r="F60" s="114" t="s">
        <v>3032</v>
      </c>
      <c r="G60" s="135"/>
      <c r="H60" s="101"/>
      <c r="K60" s="100" t="str">
        <f>'[1]ASIC Bump Topview Input'!$D$3</f>
        <v>PZT&lt;32&gt;</v>
      </c>
    </row>
    <row r="61" spans="1:11" x14ac:dyDescent="0.25">
      <c r="A61" s="150"/>
      <c r="B61" s="102">
        <v>54</v>
      </c>
      <c r="C61" s="102"/>
      <c r="D61" s="102"/>
      <c r="E61" s="100" t="str">
        <f>'[1]ASIC Bump Topview Input'!$E$3</f>
        <v>PZT&lt;33&gt;</v>
      </c>
      <c r="F61" s="114" t="s">
        <v>2990</v>
      </c>
      <c r="G61" s="136"/>
      <c r="H61" s="101"/>
      <c r="K61" s="100" t="str">
        <f>'[1]ASIC Bump Topview Input'!$E$3</f>
        <v>PZT&lt;33&gt;</v>
      </c>
    </row>
    <row r="62" spans="1:11" x14ac:dyDescent="0.25">
      <c r="A62" s="150"/>
      <c r="B62" s="102">
        <v>55</v>
      </c>
      <c r="C62" s="102"/>
      <c r="D62" s="102"/>
      <c r="E62" s="100" t="str">
        <f>'[1]ASIC Bump Topview Input'!$F$3</f>
        <v>PZT&lt;34&gt;</v>
      </c>
      <c r="F62" s="114" t="s">
        <v>2991</v>
      </c>
      <c r="G62" s="137"/>
      <c r="H62" s="101"/>
      <c r="K62" s="100" t="str">
        <f>'[1]ASIC Bump Topview Input'!$F$3</f>
        <v>PZT&lt;34&gt;</v>
      </c>
    </row>
    <row r="63" spans="1:11" x14ac:dyDescent="0.25">
      <c r="A63" s="150"/>
      <c r="B63" s="102">
        <v>56</v>
      </c>
      <c r="C63" s="102"/>
      <c r="D63" s="102"/>
      <c r="E63" s="100" t="str">
        <f>'[1]ASIC Bump Topview Input'!$G$3</f>
        <v>PZT&lt;35&gt;</v>
      </c>
      <c r="F63" s="114" t="s">
        <v>2992</v>
      </c>
      <c r="G63" s="138"/>
      <c r="H63" s="101"/>
      <c r="J63">
        <v>3</v>
      </c>
      <c r="K63" s="100" t="str">
        <f>'[1]ASIC Bump Topview Input'!$G$3</f>
        <v>PZT&lt;35&gt;</v>
      </c>
    </row>
    <row r="64" spans="1:11" x14ac:dyDescent="0.25">
      <c r="A64" s="150"/>
      <c r="B64" s="102">
        <v>57</v>
      </c>
      <c r="C64" s="102"/>
      <c r="D64" s="102"/>
      <c r="E64" s="100" t="str">
        <f>'[1]ASIC Bump Topview Input'!$H$3</f>
        <v>VDDHV</v>
      </c>
      <c r="F64" s="114" t="s">
        <v>2993</v>
      </c>
      <c r="G64" s="106" t="s">
        <v>2988</v>
      </c>
      <c r="H64" s="101"/>
      <c r="J64">
        <v>1</v>
      </c>
      <c r="K64" s="100" t="str">
        <f>'[1]ASIC Bump Topview Input'!$H$3</f>
        <v>VDDHV</v>
      </c>
    </row>
    <row r="65" spans="1:11" x14ac:dyDescent="0.25">
      <c r="A65" s="150"/>
      <c r="B65" s="102">
        <v>58</v>
      </c>
      <c r="C65" s="102"/>
      <c r="D65" s="102"/>
      <c r="E65" s="100" t="str">
        <f>'[1]ASIC Bump Topview Input'!$I$3</f>
        <v>PZT&lt;36&gt;</v>
      </c>
      <c r="F65" s="114" t="s">
        <v>2994</v>
      </c>
      <c r="G65" s="127"/>
      <c r="H65" s="101"/>
      <c r="J65">
        <v>1</v>
      </c>
      <c r="K65" s="100" t="str">
        <f>'[1]ASIC Bump Topview Input'!$I$3</f>
        <v>PZT&lt;36&gt;</v>
      </c>
    </row>
    <row r="66" spans="1:11" x14ac:dyDescent="0.25">
      <c r="A66" s="150"/>
      <c r="B66" s="102">
        <v>59</v>
      </c>
      <c r="C66" s="102"/>
      <c r="D66" s="102"/>
      <c r="E66" s="100" t="str">
        <f>'[1]ASIC Bump Topview Input'!$J$3</f>
        <v>PZT&lt;37&gt;</v>
      </c>
      <c r="F66" s="114" t="s">
        <v>2995</v>
      </c>
      <c r="G66" s="126"/>
      <c r="H66" s="101"/>
      <c r="J66">
        <v>1</v>
      </c>
      <c r="K66" s="100" t="str">
        <f>'[1]ASIC Bump Topview Input'!$J$3</f>
        <v>PZT&lt;37&gt;</v>
      </c>
    </row>
    <row r="67" spans="1:11" x14ac:dyDescent="0.25">
      <c r="A67" s="150"/>
      <c r="B67" s="102">
        <v>60</v>
      </c>
      <c r="C67" s="102"/>
      <c r="D67" s="102"/>
      <c r="E67" s="100" t="str">
        <f>'[1]ASIC Bump Topview Input'!$K$3</f>
        <v>PZT&lt;38&gt;</v>
      </c>
      <c r="F67" s="114" t="s">
        <v>2996</v>
      </c>
      <c r="G67" s="133"/>
      <c r="H67" s="101"/>
      <c r="J67">
        <v>1</v>
      </c>
      <c r="K67" s="100" t="str">
        <f>'[1]ASIC Bump Topview Input'!$K$3</f>
        <v>PZT&lt;38&gt;</v>
      </c>
    </row>
    <row r="68" spans="1:11" x14ac:dyDescent="0.25">
      <c r="A68" s="150"/>
      <c r="B68" s="102">
        <v>61</v>
      </c>
      <c r="C68" s="102"/>
      <c r="D68" s="102"/>
      <c r="E68" s="100" t="str">
        <f>'[1]ASIC Bump Topview Input'!$L$3</f>
        <v>PZT&lt;39&gt;</v>
      </c>
      <c r="F68" s="114" t="s">
        <v>2997</v>
      </c>
      <c r="G68" s="139"/>
      <c r="H68" s="101"/>
      <c r="J68">
        <v>2</v>
      </c>
      <c r="K68" s="100" t="str">
        <f>'[1]ASIC Bump Topview Input'!$L$3</f>
        <v>PZT&lt;39&gt;</v>
      </c>
    </row>
    <row r="69" spans="1:11" ht="15.75" thickBot="1" x14ac:dyDescent="0.3">
      <c r="A69" s="150"/>
      <c r="B69" s="102">
        <v>62</v>
      </c>
      <c r="C69" s="102"/>
      <c r="D69" s="102"/>
      <c r="E69" s="100" t="str">
        <f>'[1]ASIC Bump Topview Input'!$M$3</f>
        <v>VSSHV</v>
      </c>
      <c r="F69" s="114" t="s">
        <v>2998</v>
      </c>
      <c r="G69" s="103" t="s">
        <v>2999</v>
      </c>
      <c r="H69" s="101"/>
      <c r="J69">
        <v>1</v>
      </c>
      <c r="K69" s="100" t="str">
        <f>'[1]ASIC Bump Topview Input'!$M$3</f>
        <v>VSSHV</v>
      </c>
    </row>
    <row r="70" spans="1:11" ht="15" customHeight="1" x14ac:dyDescent="0.35">
      <c r="A70" s="150"/>
      <c r="B70" s="102">
        <v>63</v>
      </c>
      <c r="C70" s="102"/>
      <c r="D70" s="102"/>
      <c r="E70" s="100" t="str">
        <f>'[1]ASIC Bump Topview Input'!$N$3</f>
        <v>PZT&lt;40&gt;</v>
      </c>
      <c r="F70" s="114" t="s">
        <v>3000</v>
      </c>
      <c r="G70" s="59"/>
      <c r="H70" s="101"/>
      <c r="J70">
        <v>1</v>
      </c>
      <c r="K70" s="100" t="str">
        <f>'[1]ASIC Bump Topview Input'!$N$3</f>
        <v>PZT&lt;40&gt;</v>
      </c>
    </row>
    <row r="71" spans="1:11" ht="15" customHeight="1" x14ac:dyDescent="0.35">
      <c r="A71" s="150"/>
      <c r="B71" s="102">
        <v>64</v>
      </c>
      <c r="C71" s="102"/>
      <c r="D71" s="102"/>
      <c r="E71" s="100" t="str">
        <f>'[1]ASIC Bump Topview Input'!$O$3</f>
        <v>PZT&lt;41&gt;</v>
      </c>
      <c r="F71" s="114" t="s">
        <v>3001</v>
      </c>
      <c r="G71" s="152"/>
      <c r="H71" s="101"/>
      <c r="J71">
        <v>1</v>
      </c>
      <c r="K71" s="100" t="str">
        <f>'[1]ASIC Bump Topview Input'!$O$3</f>
        <v>PZT&lt;41&gt;</v>
      </c>
    </row>
    <row r="72" spans="1:11" ht="15" customHeight="1" x14ac:dyDescent="0.25">
      <c r="A72" s="150"/>
      <c r="B72" s="102">
        <v>65</v>
      </c>
      <c r="C72" s="102"/>
      <c r="D72" s="102"/>
      <c r="E72" s="100" t="str">
        <f>'[1]ASIC Bump Topview Input'!$P$3</f>
        <v>PZT&lt;42&gt;</v>
      </c>
      <c r="F72" s="114" t="s">
        <v>3002</v>
      </c>
      <c r="G72" s="153"/>
      <c r="H72" s="101"/>
      <c r="J72">
        <v>1</v>
      </c>
      <c r="K72" s="100" t="str">
        <f>'[1]ASIC Bump Topview Input'!$P$3</f>
        <v>PZT&lt;42&gt;</v>
      </c>
    </row>
    <row r="73" spans="1:11" ht="15" customHeight="1" x14ac:dyDescent="0.35">
      <c r="A73" s="150"/>
      <c r="B73" s="102">
        <v>66</v>
      </c>
      <c r="C73" s="102"/>
      <c r="D73" s="102"/>
      <c r="E73" s="100" t="str">
        <f>'[1]ASIC Bump Topview Input'!$Q$3</f>
        <v>PZT&lt;43&gt;</v>
      </c>
      <c r="F73" s="114" t="s">
        <v>3003</v>
      </c>
      <c r="G73" s="154"/>
      <c r="H73" s="101"/>
      <c r="J73">
        <v>3</v>
      </c>
      <c r="K73" s="100" t="str">
        <f>'[1]ASIC Bump Topview Input'!$Q$3</f>
        <v>PZT&lt;43&gt;</v>
      </c>
    </row>
    <row r="74" spans="1:11" ht="30" x14ac:dyDescent="0.25">
      <c r="A74" s="150"/>
      <c r="B74" s="102">
        <v>67</v>
      </c>
      <c r="C74" s="102"/>
      <c r="D74" s="102"/>
      <c r="E74" s="100" t="str">
        <f>'[1]ASIC Bump Topview Input'!$R$3</f>
        <v>VDDHV</v>
      </c>
      <c r="F74" s="145" t="s">
        <v>3004</v>
      </c>
      <c r="G74" s="106" t="s">
        <v>2988</v>
      </c>
      <c r="H74" s="101"/>
      <c r="J74">
        <v>1</v>
      </c>
      <c r="K74" s="100" t="str">
        <f>'[1]ASIC Bump Topview Input'!$R$3</f>
        <v>VDDHV</v>
      </c>
    </row>
    <row r="75" spans="1:11" x14ac:dyDescent="0.25">
      <c r="A75" s="150"/>
      <c r="B75" s="102">
        <v>68</v>
      </c>
      <c r="C75" s="102"/>
      <c r="D75" s="102"/>
      <c r="E75" s="100" t="str">
        <f>'[1]ASIC Bump Topview Input'!$S$3</f>
        <v>PZT&lt;44&gt;</v>
      </c>
      <c r="F75" s="114" t="s">
        <v>3005</v>
      </c>
      <c r="G75" s="155"/>
      <c r="H75" s="101"/>
      <c r="J75">
        <v>1</v>
      </c>
      <c r="K75" s="100" t="str">
        <f>'[1]ASIC Bump Topview Input'!$S$3</f>
        <v>PZT&lt;44&gt;</v>
      </c>
    </row>
    <row r="76" spans="1:11" x14ac:dyDescent="0.25">
      <c r="A76" s="150"/>
      <c r="B76" s="102">
        <v>69</v>
      </c>
      <c r="C76" s="102"/>
      <c r="D76" s="102"/>
      <c r="E76" s="100" t="str">
        <f>'[1]ASIC Bump Topview Input'!$T$3</f>
        <v>PZT&lt;45&gt;</v>
      </c>
      <c r="F76" s="114" t="s">
        <v>3006</v>
      </c>
      <c r="G76" s="156"/>
      <c r="H76" s="101"/>
      <c r="J76">
        <v>1</v>
      </c>
      <c r="K76" s="100" t="str">
        <f>'[1]ASIC Bump Topview Input'!$T$3</f>
        <v>PZT&lt;45&gt;</v>
      </c>
    </row>
    <row r="77" spans="1:11" x14ac:dyDescent="0.25">
      <c r="A77" s="150"/>
      <c r="B77" s="102">
        <v>70</v>
      </c>
      <c r="C77" s="102"/>
      <c r="D77" s="102"/>
      <c r="E77" s="100" t="str">
        <f>'[1]ASIC Bump Topview Input'!$U$3</f>
        <v>PZT&lt;46&gt;</v>
      </c>
      <c r="F77" s="114" t="s">
        <v>3007</v>
      </c>
      <c r="G77" s="157"/>
      <c r="H77" s="101"/>
      <c r="J77">
        <v>1</v>
      </c>
      <c r="K77" s="100" t="str">
        <f>'[1]ASIC Bump Topview Input'!$U$3</f>
        <v>PZT&lt;46&gt;</v>
      </c>
    </row>
    <row r="78" spans="1:11" x14ac:dyDescent="0.25">
      <c r="A78" s="150"/>
      <c r="B78" s="102">
        <v>71</v>
      </c>
      <c r="C78" s="102"/>
      <c r="D78" s="102"/>
      <c r="E78" s="100" t="str">
        <f>'[1]ASIC Bump Topview Input'!$V$3</f>
        <v>PZT&lt;47&gt;</v>
      </c>
      <c r="F78" s="114" t="s">
        <v>3008</v>
      </c>
      <c r="G78" s="158"/>
      <c r="H78" s="101"/>
      <c r="J78">
        <v>2</v>
      </c>
      <c r="K78" s="100" t="str">
        <f>'[1]ASIC Bump Topview Input'!$V$3</f>
        <v>PZT&lt;47&gt;</v>
      </c>
    </row>
    <row r="79" spans="1:11" ht="30" x14ac:dyDescent="0.25">
      <c r="A79" s="150"/>
      <c r="B79" s="102">
        <v>72</v>
      </c>
      <c r="C79" s="102"/>
      <c r="D79" s="102"/>
      <c r="E79" s="100" t="str">
        <f>'[1]ASIC Bump Topview Input'!$W$3</f>
        <v>VSSHV</v>
      </c>
      <c r="F79" s="145" t="s">
        <v>3009</v>
      </c>
      <c r="G79" s="103" t="s">
        <v>2999</v>
      </c>
      <c r="H79" s="101"/>
      <c r="J79">
        <v>1</v>
      </c>
      <c r="K79" s="100" t="str">
        <f>'[1]ASIC Bump Topview Input'!$W$3</f>
        <v>VSSHV</v>
      </c>
    </row>
    <row r="80" spans="1:11" x14ac:dyDescent="0.25">
      <c r="A80" s="150"/>
      <c r="B80" s="102">
        <v>73</v>
      </c>
      <c r="C80" s="102"/>
      <c r="D80" s="102"/>
      <c r="E80" s="100" t="str">
        <f>'[1]ASIC Bump Topview Input'!$X$3</f>
        <v>PZT&lt;48&gt;</v>
      </c>
      <c r="F80" s="114" t="s">
        <v>3010</v>
      </c>
      <c r="G80" s="158"/>
      <c r="H80" s="101"/>
      <c r="J80">
        <v>1</v>
      </c>
      <c r="K80" s="100" t="str">
        <f>'[1]ASIC Bump Topview Input'!$X$3</f>
        <v>PZT&lt;48&gt;</v>
      </c>
    </row>
    <row r="81" spans="1:11" x14ac:dyDescent="0.25">
      <c r="A81" s="150"/>
      <c r="B81" s="102">
        <v>74</v>
      </c>
      <c r="C81" s="102"/>
      <c r="D81" s="102"/>
      <c r="E81" s="100" t="str">
        <f>'[1]ASIC Bump Topview Input'!$Y$3</f>
        <v>PZT&lt;49&gt;</v>
      </c>
      <c r="F81" s="114" t="s">
        <v>3011</v>
      </c>
      <c r="G81" s="157"/>
      <c r="H81" s="101"/>
      <c r="J81">
        <v>1</v>
      </c>
      <c r="K81" s="100" t="str">
        <f>'[1]ASIC Bump Topview Input'!$Y$3</f>
        <v>PZT&lt;49&gt;</v>
      </c>
    </row>
    <row r="82" spans="1:11" x14ac:dyDescent="0.25">
      <c r="A82" s="150"/>
      <c r="B82" s="102">
        <v>75</v>
      </c>
      <c r="C82" s="102"/>
      <c r="D82" s="102"/>
      <c r="E82" s="100" t="str">
        <f>'[1]ASIC Bump Topview Input'!$Z$3</f>
        <v>PZT&lt;50&gt;</v>
      </c>
      <c r="F82" s="114" t="s">
        <v>3012</v>
      </c>
      <c r="G82" s="156"/>
      <c r="H82" s="101"/>
      <c r="J82">
        <v>1</v>
      </c>
      <c r="K82" s="100" t="str">
        <f>'[1]ASIC Bump Topview Input'!$Z$3</f>
        <v>PZT&lt;50&gt;</v>
      </c>
    </row>
    <row r="83" spans="1:11" x14ac:dyDescent="0.25">
      <c r="A83" s="150"/>
      <c r="B83" s="102">
        <v>76</v>
      </c>
      <c r="C83" s="102"/>
      <c r="D83" s="102"/>
      <c r="E83" s="100" t="str">
        <f>'[1]ASIC Bump Topview Input'!$AA$3</f>
        <v>PZT&lt;51&gt;</v>
      </c>
      <c r="F83" s="114" t="s">
        <v>3013</v>
      </c>
      <c r="G83" s="155"/>
      <c r="H83" s="101"/>
      <c r="J83">
        <v>3</v>
      </c>
      <c r="K83" s="100" t="str">
        <f>'[1]ASIC Bump Topview Input'!$AA$3</f>
        <v>PZT&lt;51&gt;</v>
      </c>
    </row>
    <row r="84" spans="1:11" x14ac:dyDescent="0.25">
      <c r="A84" s="150"/>
      <c r="B84" s="102">
        <v>77</v>
      </c>
      <c r="C84" s="102"/>
      <c r="D84" s="102"/>
      <c r="E84" s="100" t="str">
        <f>'[1]ASIC Bump Topview Input'!$AB$3</f>
        <v>VDDHV</v>
      </c>
      <c r="F84" s="114" t="s">
        <v>3014</v>
      </c>
      <c r="G84" s="106" t="s">
        <v>2988</v>
      </c>
      <c r="H84" s="101"/>
      <c r="J84">
        <v>1</v>
      </c>
      <c r="K84" s="100" t="str">
        <f>'[1]ASIC Bump Topview Input'!$AB$3</f>
        <v>VDDHV</v>
      </c>
    </row>
    <row r="85" spans="1:11" ht="15" customHeight="1" x14ac:dyDescent="0.35">
      <c r="A85" s="150"/>
      <c r="B85" s="102">
        <v>78</v>
      </c>
      <c r="C85" s="102"/>
      <c r="D85" s="102"/>
      <c r="E85" s="100" t="str">
        <f>'[1]ASIC Bump Topview Input'!$AC$3</f>
        <v>PZT&lt;52&gt;</v>
      </c>
      <c r="F85" s="114" t="s">
        <v>3015</v>
      </c>
      <c r="G85" s="154"/>
      <c r="H85" s="101"/>
      <c r="J85">
        <v>1</v>
      </c>
      <c r="K85" s="100" t="str">
        <f>'[1]ASIC Bump Topview Input'!$AC$3</f>
        <v>PZT&lt;52&gt;</v>
      </c>
    </row>
    <row r="86" spans="1:11" ht="15" customHeight="1" x14ac:dyDescent="0.25">
      <c r="A86" s="150"/>
      <c r="B86" s="102">
        <v>79</v>
      </c>
      <c r="C86" s="102"/>
      <c r="D86" s="102"/>
      <c r="E86" s="100" t="str">
        <f>'[1]ASIC Bump Topview Input'!$AD$3</f>
        <v>PZT&lt;53&gt;</v>
      </c>
      <c r="F86" s="114" t="s">
        <v>3016</v>
      </c>
      <c r="G86" s="153"/>
      <c r="H86" s="101"/>
      <c r="J86">
        <v>1</v>
      </c>
      <c r="K86" s="100" t="str">
        <f>'[1]ASIC Bump Topview Input'!$AD$3</f>
        <v>PZT&lt;53&gt;</v>
      </c>
    </row>
    <row r="87" spans="1:11" ht="15" customHeight="1" thickBot="1" x14ac:dyDescent="0.4">
      <c r="A87" s="150"/>
      <c r="B87" s="102">
        <v>80</v>
      </c>
      <c r="C87" s="102"/>
      <c r="D87" s="102"/>
      <c r="E87" s="100" t="str">
        <f>'[1]ASIC Bump Topview Input'!$AE$3</f>
        <v>PZT&lt;54&gt;</v>
      </c>
      <c r="F87" s="114" t="s">
        <v>3017</v>
      </c>
      <c r="G87" s="152"/>
      <c r="H87" s="101"/>
      <c r="J87">
        <v>1</v>
      </c>
      <c r="K87" s="100" t="str">
        <f>'[1]ASIC Bump Topview Input'!$AE$3</f>
        <v>PZT&lt;54&gt;</v>
      </c>
    </row>
    <row r="88" spans="1:11" ht="15" customHeight="1" x14ac:dyDescent="0.35">
      <c r="A88" s="150"/>
      <c r="B88" s="102">
        <v>81</v>
      </c>
      <c r="C88" s="102"/>
      <c r="D88" s="102"/>
      <c r="E88" s="100" t="str">
        <f>'[1]ASIC Bump Topview Input'!$AF$3</f>
        <v>PZT&lt;55&gt;</v>
      </c>
      <c r="F88" s="114" t="s">
        <v>3018</v>
      </c>
      <c r="G88" s="59"/>
      <c r="H88" s="101"/>
      <c r="J88">
        <v>2</v>
      </c>
      <c r="K88" s="100" t="str">
        <f>'[1]ASIC Bump Topview Input'!$AF$3</f>
        <v>PZT&lt;55&gt;</v>
      </c>
    </row>
    <row r="89" spans="1:11" x14ac:dyDescent="0.25">
      <c r="A89" s="150"/>
      <c r="B89" s="102">
        <v>82</v>
      </c>
      <c r="C89" s="102"/>
      <c r="D89" s="102"/>
      <c r="E89" s="100" t="str">
        <f>'[1]ASIC Bump Topview Input'!$AG$3</f>
        <v>VSSHV</v>
      </c>
      <c r="F89" s="114" t="s">
        <v>3019</v>
      </c>
      <c r="G89" s="103" t="s">
        <v>2999</v>
      </c>
      <c r="H89" s="101"/>
      <c r="J89">
        <v>1</v>
      </c>
      <c r="K89" s="100" t="str">
        <f>'[1]ASIC Bump Topview Input'!$AG$3</f>
        <v>VSSHV</v>
      </c>
    </row>
    <row r="90" spans="1:11" x14ac:dyDescent="0.25">
      <c r="A90" s="150"/>
      <c r="B90" s="102">
        <v>83</v>
      </c>
      <c r="C90" s="102"/>
      <c r="D90" s="102"/>
      <c r="E90" s="100" t="str">
        <f>'[1]ASIC Bump Topview Input'!$AH$3</f>
        <v>PZT&lt;56&gt;</v>
      </c>
      <c r="F90" s="114" t="s">
        <v>3020</v>
      </c>
      <c r="G90" s="146"/>
      <c r="H90" s="101"/>
      <c r="J90">
        <v>1</v>
      </c>
      <c r="K90" s="100" t="str">
        <f>'[1]ASIC Bump Topview Input'!$AH$3</f>
        <v>PZT&lt;56&gt;</v>
      </c>
    </row>
    <row r="91" spans="1:11" x14ac:dyDescent="0.25">
      <c r="A91" s="150"/>
      <c r="B91" s="102">
        <v>84</v>
      </c>
      <c r="C91" s="102"/>
      <c r="D91" s="102"/>
      <c r="E91" s="100" t="str">
        <f>'[1]ASIC Bump Topview Input'!$AI$3</f>
        <v>PZT&lt;57&gt;</v>
      </c>
      <c r="F91" s="114" t="s">
        <v>3021</v>
      </c>
      <c r="G91" s="133"/>
      <c r="H91" s="101"/>
      <c r="J91">
        <v>1</v>
      </c>
      <c r="K91" s="100" t="str">
        <f>'[1]ASIC Bump Topview Input'!$AI$3</f>
        <v>PZT&lt;57&gt;</v>
      </c>
    </row>
    <row r="92" spans="1:11" x14ac:dyDescent="0.25">
      <c r="A92" s="150"/>
      <c r="B92" s="102">
        <v>85</v>
      </c>
      <c r="C92" s="102"/>
      <c r="D92" s="102"/>
      <c r="E92" s="100" t="str">
        <f>'[1]ASIC Bump Topview Input'!$AJ$3</f>
        <v>PZT&lt;58&gt;</v>
      </c>
      <c r="F92" s="114" t="s">
        <v>3022</v>
      </c>
      <c r="G92" s="126"/>
      <c r="H92" s="101"/>
      <c r="J92">
        <v>1</v>
      </c>
      <c r="K92" s="100" t="str">
        <f>'[1]ASIC Bump Topview Input'!$AJ$3</f>
        <v>PZT&lt;58&gt;</v>
      </c>
    </row>
    <row r="93" spans="1:11" x14ac:dyDescent="0.25">
      <c r="A93" s="150"/>
      <c r="B93" s="102">
        <v>86</v>
      </c>
      <c r="C93" s="102"/>
      <c r="D93" s="102"/>
      <c r="E93" s="100" t="str">
        <f>'[1]ASIC Bump Topview Input'!$AK$3</f>
        <v>PZT&lt;59&gt;</v>
      </c>
      <c r="F93" s="114" t="s">
        <v>3023</v>
      </c>
      <c r="G93" s="127"/>
      <c r="H93" s="101"/>
      <c r="J93">
        <v>3</v>
      </c>
      <c r="K93" s="100" t="str">
        <f>'[1]ASIC Bump Topview Input'!$AK$3</f>
        <v>PZT&lt;59&gt;</v>
      </c>
    </row>
    <row r="94" spans="1:11" ht="30" x14ac:dyDescent="0.25">
      <c r="A94" s="150"/>
      <c r="B94" s="102">
        <v>87</v>
      </c>
      <c r="C94" s="102"/>
      <c r="D94" s="102"/>
      <c r="E94" s="100" t="str">
        <f>'[1]ASIC Bump Topview Input'!$AL$3</f>
        <v>VDDHV</v>
      </c>
      <c r="F94" s="145" t="s">
        <v>3024</v>
      </c>
      <c r="G94" s="106" t="s">
        <v>2988</v>
      </c>
      <c r="H94" s="101"/>
      <c r="J94">
        <v>1</v>
      </c>
      <c r="K94" s="100" t="str">
        <f>'[1]ASIC Bump Topview Input'!$AL$3</f>
        <v>VDDHV</v>
      </c>
    </row>
    <row r="95" spans="1:11" x14ac:dyDescent="0.25">
      <c r="A95" s="150"/>
      <c r="B95" s="102">
        <v>88</v>
      </c>
      <c r="C95" s="102"/>
      <c r="D95" s="102"/>
      <c r="E95" s="100" t="str">
        <f>'[1]ASIC Bump Topview Input'!$AM$3</f>
        <v>PZT&lt;60&gt;</v>
      </c>
      <c r="F95" s="114" t="s">
        <v>3025</v>
      </c>
      <c r="G95" s="138"/>
      <c r="H95" s="101"/>
      <c r="J95">
        <v>1</v>
      </c>
      <c r="K95" s="100" t="str">
        <f>'[1]ASIC Bump Topview Input'!$AM$3</f>
        <v>PZT&lt;60&gt;</v>
      </c>
    </row>
    <row r="96" spans="1:11" x14ac:dyDescent="0.25">
      <c r="A96" s="150"/>
      <c r="B96" s="102">
        <v>89</v>
      </c>
      <c r="C96" s="102"/>
      <c r="D96" s="102"/>
      <c r="E96" s="100" t="str">
        <f>'[1]ASIC Bump Topview Input'!$AN$3</f>
        <v>PZT&lt;61&gt;</v>
      </c>
      <c r="F96" s="114" t="s">
        <v>3026</v>
      </c>
      <c r="G96" s="137"/>
      <c r="H96" s="101"/>
      <c r="J96">
        <v>1</v>
      </c>
      <c r="K96" s="100" t="str">
        <f>'[1]ASIC Bump Topview Input'!$AN$3</f>
        <v>PZT&lt;61&gt;</v>
      </c>
    </row>
    <row r="97" spans="1:11" x14ac:dyDescent="0.25">
      <c r="A97" s="150"/>
      <c r="B97" s="102">
        <v>90</v>
      </c>
      <c r="C97" s="102"/>
      <c r="D97" s="102"/>
      <c r="E97" s="100" t="str">
        <f>'[1]ASIC Bump Topview Input'!$AO$3</f>
        <v>PZT&lt;62&gt;</v>
      </c>
      <c r="F97" s="114" t="s">
        <v>3027</v>
      </c>
      <c r="G97" s="136"/>
      <c r="H97" s="101"/>
      <c r="J97">
        <v>1</v>
      </c>
      <c r="K97" s="100" t="str">
        <f>'[1]ASIC Bump Topview Input'!$AO$3</f>
        <v>PZT&lt;62&gt;</v>
      </c>
    </row>
    <row r="98" spans="1:11" x14ac:dyDescent="0.25">
      <c r="A98" s="150"/>
      <c r="B98" s="102">
        <v>91</v>
      </c>
      <c r="C98" s="102"/>
      <c r="D98" s="102"/>
      <c r="E98" s="100" t="str">
        <f>'[1]ASIC Bump Topview Input'!$AP$3</f>
        <v>PZT&lt;63&gt;</v>
      </c>
      <c r="F98" s="114" t="s">
        <v>3033</v>
      </c>
      <c r="G98" s="135"/>
      <c r="H98" s="101"/>
      <c r="J98">
        <v>2</v>
      </c>
      <c r="K98" s="100" t="str">
        <f>'[1]ASIC Bump Topview Input'!$AP$3</f>
        <v>PZT&lt;63&gt;</v>
      </c>
    </row>
    <row r="99" spans="1:11" ht="30" x14ac:dyDescent="0.25">
      <c r="A99" s="150"/>
      <c r="B99" s="102">
        <v>92</v>
      </c>
      <c r="C99" s="102"/>
      <c r="D99" s="102"/>
      <c r="E99" s="100" t="str">
        <f>'[1]ASIC Bump Topview Input'!$AQ$3</f>
        <v>VDDHV</v>
      </c>
      <c r="F99" s="145" t="s">
        <v>3029</v>
      </c>
      <c r="G99" s="106" t="s">
        <v>2988</v>
      </c>
      <c r="H99" s="101"/>
      <c r="J99">
        <v>1</v>
      </c>
      <c r="K99" s="100" t="str">
        <f>'[1]ASIC Bump Topview Input'!$AQ$3</f>
        <v>VDDHV</v>
      </c>
    </row>
    <row r="100" spans="1:11" ht="30" x14ac:dyDescent="0.25">
      <c r="A100" s="150"/>
      <c r="B100" s="102">
        <v>93</v>
      </c>
      <c r="C100" s="102"/>
      <c r="D100" s="102"/>
      <c r="E100" s="100" t="str">
        <f>'[1]ASIC Bump Topview Input'!$AR$3</f>
        <v>VSSHV</v>
      </c>
      <c r="F100" s="145" t="s">
        <v>3030</v>
      </c>
      <c r="G100" s="103" t="s">
        <v>2999</v>
      </c>
      <c r="H100" s="101"/>
      <c r="J100">
        <v>1</v>
      </c>
      <c r="K100" s="100" t="str">
        <f>'[1]ASIC Bump Topview Input'!$AR$3</f>
        <v>VSSHV</v>
      </c>
    </row>
    <row r="101" spans="1:11" x14ac:dyDescent="0.25">
      <c r="A101" s="150"/>
      <c r="B101" s="102">
        <v>94</v>
      </c>
      <c r="C101" s="102"/>
      <c r="D101" s="102"/>
      <c r="E101" s="100" t="str">
        <f>'[1]ASIC Bump Topview Input'!$AS$3</f>
        <v>NOCON</v>
      </c>
      <c r="F101" s="114"/>
      <c r="G101" s="112"/>
      <c r="H101" s="101"/>
      <c r="J101">
        <v>1</v>
      </c>
      <c r="K101" s="100" t="str">
        <f>'[1]ASIC Bump Topview Input'!$AS$3</f>
        <v>NOCON</v>
      </c>
    </row>
    <row r="102" spans="1:11" x14ac:dyDescent="0.25">
      <c r="A102" s="150"/>
      <c r="B102" s="102">
        <v>95</v>
      </c>
      <c r="C102" s="102"/>
      <c r="D102" s="102"/>
      <c r="E102" s="100" t="str">
        <f>'[1]ASIC Bump Topview Input'!$AT$3</f>
        <v>NOCON</v>
      </c>
      <c r="F102" s="114"/>
      <c r="G102" s="112"/>
      <c r="H102" s="101"/>
      <c r="J102">
        <v>1</v>
      </c>
      <c r="K102" s="100" t="str">
        <f>'[1]ASIC Bump Topview Input'!$AT$3</f>
        <v>NOCON</v>
      </c>
    </row>
    <row r="103" spans="1:11" x14ac:dyDescent="0.25">
      <c r="A103" s="150"/>
      <c r="B103" s="102">
        <v>96</v>
      </c>
      <c r="C103" s="102"/>
      <c r="D103" s="102"/>
      <c r="E103" s="100" t="str">
        <f>'[1]ASIC Bump Topview Input'!$AU$3</f>
        <v>NOCON</v>
      </c>
      <c r="F103" s="114"/>
      <c r="G103" s="112"/>
      <c r="H103" s="101"/>
      <c r="J103">
        <v>3</v>
      </c>
      <c r="K103" s="100" t="str">
        <f>'[1]ASIC Bump Topview Input'!$AU$3</f>
        <v>NOCON</v>
      </c>
    </row>
    <row r="104" spans="1:11" x14ac:dyDescent="0.25">
      <c r="A104" s="150"/>
      <c r="B104" s="102">
        <v>97</v>
      </c>
      <c r="C104" s="102"/>
      <c r="D104" s="102"/>
      <c r="E104" s="100" t="str">
        <f>'[1]ASIC Bump Topview Input'!$AV$3</f>
        <v>NOCON</v>
      </c>
      <c r="F104" s="114"/>
      <c r="G104" s="112"/>
      <c r="H104" s="101"/>
      <c r="K104" s="100" t="str">
        <f>'[1]ASIC Bump Topview Input'!$AV$3</f>
        <v>NOCON</v>
      </c>
    </row>
    <row r="105" spans="1:11" x14ac:dyDescent="0.25">
      <c r="A105" s="150"/>
      <c r="B105" s="102">
        <v>98</v>
      </c>
      <c r="C105" s="102"/>
      <c r="D105" s="102"/>
      <c r="E105" s="100" t="str">
        <f>'[1]ASIC Bump Topview Input'!$AW$3</f>
        <v>NOCON</v>
      </c>
      <c r="F105" s="114"/>
      <c r="G105" s="112"/>
      <c r="H105" s="101"/>
      <c r="K105" s="100" t="str">
        <f>'[1]ASIC Bump Topview Input'!$AW$3</f>
        <v>NOCON</v>
      </c>
    </row>
    <row r="106" spans="1:11" x14ac:dyDescent="0.25">
      <c r="A106" s="150"/>
      <c r="B106" s="102">
        <v>99</v>
      </c>
      <c r="C106" s="102"/>
      <c r="D106" s="102"/>
      <c r="E106" s="100" t="str">
        <f>'[1]ASIC Bump Topview Input'!$AX$3</f>
        <v>NOCON</v>
      </c>
      <c r="F106" s="114"/>
      <c r="G106" s="112"/>
      <c r="H106" s="101"/>
      <c r="K106" s="100" t="str">
        <f>'[1]ASIC Bump Topview Input'!$AX$3</f>
        <v>NOCON</v>
      </c>
    </row>
    <row r="107" spans="1:11" x14ac:dyDescent="0.25">
      <c r="A107" s="150"/>
      <c r="B107" s="102">
        <v>100</v>
      </c>
      <c r="C107" s="102"/>
      <c r="D107" s="102"/>
      <c r="E107" s="100" t="str">
        <f>'[1]ASIC Bump Topview Input'!$AY$3</f>
        <v>EMPTY</v>
      </c>
      <c r="F107" s="114"/>
      <c r="G107" s="112"/>
      <c r="H107" s="101"/>
      <c r="K107" s="100" t="str">
        <f>'[1]ASIC Bump Topview Input'!$AY$3</f>
        <v>EMPTY</v>
      </c>
    </row>
    <row r="108" spans="1:11" ht="15.75" x14ac:dyDescent="0.25">
      <c r="A108" s="150">
        <v>3</v>
      </c>
      <c r="B108" s="110">
        <v>101</v>
      </c>
      <c r="C108" s="102"/>
      <c r="D108" s="102"/>
      <c r="E108" s="100" t="str">
        <f>'[1]ASIC Bump Topview Input'!$B$4</f>
        <v>VSSHV</v>
      </c>
      <c r="F108" s="111" t="s">
        <v>3034</v>
      </c>
      <c r="G108" s="103" t="s">
        <v>2999</v>
      </c>
      <c r="H108" s="101"/>
      <c r="K108" s="100" t="str">
        <f>'[1]ASIC Bump Topview Input'!$B$4</f>
        <v>VSSHV</v>
      </c>
    </row>
    <row r="109" spans="1:11" x14ac:dyDescent="0.25">
      <c r="A109" s="150"/>
      <c r="B109" s="102">
        <v>102</v>
      </c>
      <c r="C109" s="102"/>
      <c r="D109" s="102"/>
      <c r="E109" s="100" t="str">
        <f>'[1]ASIC Bump Topview Input'!$C$4</f>
        <v>VDDHV</v>
      </c>
      <c r="F109" s="111" t="s">
        <v>2987</v>
      </c>
      <c r="G109" s="113" t="s">
        <v>2988</v>
      </c>
      <c r="H109" s="101"/>
      <c r="J109">
        <v>3</v>
      </c>
      <c r="K109" s="100" t="str">
        <f>'[1]ASIC Bump Topview Input'!$C$4</f>
        <v>VDDHV</v>
      </c>
    </row>
    <row r="110" spans="1:11" x14ac:dyDescent="0.25">
      <c r="A110" s="150"/>
      <c r="B110" s="102">
        <v>103</v>
      </c>
      <c r="C110" s="102"/>
      <c r="D110" s="102"/>
      <c r="E110" s="100" t="str">
        <f>'[1]ASIC Bump Topview Input'!$D$4</f>
        <v>PZT&lt;64&gt;</v>
      </c>
      <c r="F110" s="111" t="s">
        <v>3032</v>
      </c>
      <c r="G110" s="135"/>
      <c r="H110" s="101"/>
      <c r="J110">
        <v>1</v>
      </c>
      <c r="K110" s="100" t="str">
        <f>'[1]ASIC Bump Topview Input'!$D$4</f>
        <v>PZT&lt;64&gt;</v>
      </c>
    </row>
    <row r="111" spans="1:11" x14ac:dyDescent="0.25">
      <c r="A111" s="150"/>
      <c r="B111" s="102">
        <v>104</v>
      </c>
      <c r="C111" s="102"/>
      <c r="D111" s="102"/>
      <c r="E111" s="100" t="str">
        <f>'[1]ASIC Bump Topview Input'!$E$4</f>
        <v>PZT&lt;65&gt;</v>
      </c>
      <c r="F111" s="111" t="s">
        <v>2990</v>
      </c>
      <c r="G111" s="136"/>
      <c r="H111" s="101"/>
      <c r="J111">
        <v>1</v>
      </c>
      <c r="K111" s="100" t="str">
        <f>'[1]ASIC Bump Topview Input'!$E$4</f>
        <v>PZT&lt;65&gt;</v>
      </c>
    </row>
    <row r="112" spans="1:11" x14ac:dyDescent="0.25">
      <c r="A112" s="150"/>
      <c r="B112" s="102">
        <v>105</v>
      </c>
      <c r="C112" s="102"/>
      <c r="D112" s="102"/>
      <c r="E112" s="100" t="str">
        <f>'[1]ASIC Bump Topview Input'!$F$4</f>
        <v>PZT&lt;66&gt;</v>
      </c>
      <c r="F112" s="111" t="s">
        <v>2991</v>
      </c>
      <c r="G112" s="137"/>
      <c r="H112" s="101"/>
      <c r="J112">
        <v>1</v>
      </c>
      <c r="K112" s="100" t="str">
        <f>'[1]ASIC Bump Topview Input'!$F$4</f>
        <v>PZT&lt;66&gt;</v>
      </c>
    </row>
    <row r="113" spans="1:11" x14ac:dyDescent="0.25">
      <c r="A113" s="150"/>
      <c r="B113" s="102">
        <v>106</v>
      </c>
      <c r="C113" s="102"/>
      <c r="D113" s="102"/>
      <c r="E113" s="100" t="str">
        <f>'[1]ASIC Bump Topview Input'!$G$4</f>
        <v>PZT&lt;67&gt;</v>
      </c>
      <c r="F113" s="111" t="s">
        <v>2992</v>
      </c>
      <c r="G113" s="138"/>
      <c r="H113" s="101"/>
      <c r="J113">
        <v>1</v>
      </c>
      <c r="K113" s="100" t="str">
        <f>'[1]ASIC Bump Topview Input'!$G$4</f>
        <v>PZT&lt;67&gt;</v>
      </c>
    </row>
    <row r="114" spans="1:11" x14ac:dyDescent="0.25">
      <c r="A114" s="150"/>
      <c r="B114" s="102">
        <v>107</v>
      </c>
      <c r="C114" s="102"/>
      <c r="D114" s="102"/>
      <c r="E114" s="100" t="str">
        <f>'[1]ASIC Bump Topview Input'!$H$4</f>
        <v>VDDHV</v>
      </c>
      <c r="F114" s="111" t="s">
        <v>2993</v>
      </c>
      <c r="G114" s="106" t="s">
        <v>2988</v>
      </c>
      <c r="H114" s="101"/>
      <c r="J114">
        <v>2</v>
      </c>
      <c r="K114" s="100" t="str">
        <f>'[1]ASIC Bump Topview Input'!$H$4</f>
        <v>VDDHV</v>
      </c>
    </row>
    <row r="115" spans="1:11" x14ac:dyDescent="0.25">
      <c r="A115" s="150"/>
      <c r="B115" s="102">
        <v>108</v>
      </c>
      <c r="C115" s="102"/>
      <c r="D115" s="102"/>
      <c r="E115" s="100" t="str">
        <f>'[1]ASIC Bump Topview Input'!$I$4</f>
        <v>PZT&lt;68&gt;</v>
      </c>
      <c r="F115" s="111" t="s">
        <v>2994</v>
      </c>
      <c r="G115" s="127"/>
      <c r="H115" s="101"/>
      <c r="J115">
        <v>1</v>
      </c>
      <c r="K115" s="100" t="str">
        <f>'[1]ASIC Bump Topview Input'!$I$4</f>
        <v>PZT&lt;68&gt;</v>
      </c>
    </row>
    <row r="116" spans="1:11" x14ac:dyDescent="0.25">
      <c r="A116" s="150"/>
      <c r="B116" s="102">
        <v>109</v>
      </c>
      <c r="C116" s="102"/>
      <c r="D116" s="102"/>
      <c r="E116" s="100" t="str">
        <f>'[1]ASIC Bump Topview Input'!$J$4</f>
        <v>PZT&lt;69&gt;</v>
      </c>
      <c r="F116" s="111" t="s">
        <v>2995</v>
      </c>
      <c r="G116" s="126"/>
      <c r="H116" s="101"/>
      <c r="J116">
        <v>1</v>
      </c>
      <c r="K116" s="100" t="str">
        <f>'[1]ASIC Bump Topview Input'!$J$4</f>
        <v>PZT&lt;69&gt;</v>
      </c>
    </row>
    <row r="117" spans="1:11" x14ac:dyDescent="0.25">
      <c r="A117" s="150"/>
      <c r="B117" s="102">
        <v>110</v>
      </c>
      <c r="C117" s="102"/>
      <c r="D117" s="102"/>
      <c r="E117" s="100" t="str">
        <f>'[1]ASIC Bump Topview Input'!$K$4</f>
        <v>PZT&lt;70&gt;</v>
      </c>
      <c r="F117" s="111" t="s">
        <v>2996</v>
      </c>
      <c r="G117" s="133"/>
      <c r="H117" s="101"/>
      <c r="J117">
        <v>1</v>
      </c>
      <c r="K117" s="100" t="str">
        <f>'[1]ASIC Bump Topview Input'!$K$4</f>
        <v>PZT&lt;70&gt;</v>
      </c>
    </row>
    <row r="118" spans="1:11" x14ac:dyDescent="0.25">
      <c r="A118" s="150"/>
      <c r="B118" s="102">
        <v>111</v>
      </c>
      <c r="C118" s="102"/>
      <c r="D118" s="102"/>
      <c r="E118" s="100" t="str">
        <f>'[1]ASIC Bump Topview Input'!$L$4</f>
        <v>PZT&lt;71&gt;</v>
      </c>
      <c r="F118" s="111" t="s">
        <v>2997</v>
      </c>
      <c r="G118" s="139"/>
      <c r="H118" s="101"/>
      <c r="J118">
        <v>1</v>
      </c>
      <c r="K118" s="100" t="str">
        <f>'[1]ASIC Bump Topview Input'!$L$4</f>
        <v>PZT&lt;71&gt;</v>
      </c>
    </row>
    <row r="119" spans="1:11" ht="15.75" thickBot="1" x14ac:dyDescent="0.3">
      <c r="A119" s="150"/>
      <c r="B119" s="102">
        <v>112</v>
      </c>
      <c r="C119" s="102"/>
      <c r="D119" s="102"/>
      <c r="E119" s="100" t="str">
        <f>'[1]ASIC Bump Topview Input'!$M$4</f>
        <v>VSSHV</v>
      </c>
      <c r="F119" s="111" t="s">
        <v>2998</v>
      </c>
      <c r="G119" s="103" t="s">
        <v>2999</v>
      </c>
      <c r="H119" s="101"/>
      <c r="J119">
        <v>3</v>
      </c>
      <c r="K119" s="100" t="str">
        <f>'[1]ASIC Bump Topview Input'!$M$4</f>
        <v>VSSHV</v>
      </c>
    </row>
    <row r="120" spans="1:11" ht="15" customHeight="1" x14ac:dyDescent="0.35">
      <c r="A120" s="150"/>
      <c r="B120" s="102">
        <v>113</v>
      </c>
      <c r="C120" s="102"/>
      <c r="D120" s="102"/>
      <c r="E120" s="100" t="str">
        <f>'[1]ASIC Bump Topview Input'!$N$4</f>
        <v>PZT&lt;72&gt;</v>
      </c>
      <c r="F120" s="111" t="s">
        <v>3000</v>
      </c>
      <c r="G120" s="59"/>
      <c r="H120" s="101"/>
      <c r="J120">
        <v>1</v>
      </c>
      <c r="K120" s="100" t="str">
        <f>'[1]ASIC Bump Topview Input'!$N$4</f>
        <v>PZT&lt;72&gt;</v>
      </c>
    </row>
    <row r="121" spans="1:11" ht="15" customHeight="1" x14ac:dyDescent="0.35">
      <c r="A121" s="150"/>
      <c r="B121" s="102">
        <v>114</v>
      </c>
      <c r="C121" s="102"/>
      <c r="D121" s="102"/>
      <c r="E121" s="100" t="str">
        <f>'[1]ASIC Bump Topview Input'!$O$4</f>
        <v>PZT&lt;73&gt;</v>
      </c>
      <c r="F121" s="111" t="s">
        <v>3001</v>
      </c>
      <c r="G121" s="152"/>
      <c r="H121" s="101"/>
      <c r="J121">
        <v>1</v>
      </c>
      <c r="K121" s="100" t="str">
        <f>'[1]ASIC Bump Topview Input'!$O$4</f>
        <v>PZT&lt;73&gt;</v>
      </c>
    </row>
    <row r="122" spans="1:11" ht="15" customHeight="1" x14ac:dyDescent="0.25">
      <c r="A122" s="150"/>
      <c r="B122" s="102">
        <v>115</v>
      </c>
      <c r="C122" s="102"/>
      <c r="D122" s="102"/>
      <c r="E122" s="100" t="str">
        <f>'[1]ASIC Bump Topview Input'!$P$4</f>
        <v>PZT&lt;74&gt;</v>
      </c>
      <c r="F122" s="111" t="s">
        <v>3002</v>
      </c>
      <c r="G122" s="153"/>
      <c r="H122" s="101"/>
      <c r="J122">
        <v>1</v>
      </c>
      <c r="K122" s="100" t="str">
        <f>'[1]ASIC Bump Topview Input'!$P$4</f>
        <v>PZT&lt;74&gt;</v>
      </c>
    </row>
    <row r="123" spans="1:11" ht="15" customHeight="1" x14ac:dyDescent="0.35">
      <c r="A123" s="150"/>
      <c r="B123" s="102">
        <v>116</v>
      </c>
      <c r="C123" s="102"/>
      <c r="D123" s="102"/>
      <c r="E123" s="100" t="str">
        <f>'[1]ASIC Bump Topview Input'!$Q$4</f>
        <v>PZT&lt;75&gt;</v>
      </c>
      <c r="F123" s="111" t="s">
        <v>3003</v>
      </c>
      <c r="G123" s="154"/>
      <c r="H123" s="101"/>
      <c r="J123">
        <v>1</v>
      </c>
      <c r="K123" s="100" t="str">
        <f>'[1]ASIC Bump Topview Input'!$Q$4</f>
        <v>PZT&lt;75&gt;</v>
      </c>
    </row>
    <row r="124" spans="1:11" ht="30" x14ac:dyDescent="0.25">
      <c r="A124" s="150"/>
      <c r="B124" s="102">
        <v>117</v>
      </c>
      <c r="C124" s="102"/>
      <c r="D124" s="102"/>
      <c r="E124" s="100" t="str">
        <f>'[1]ASIC Bump Topview Input'!$R$4</f>
        <v>VDDHV</v>
      </c>
      <c r="F124" s="107" t="s">
        <v>3004</v>
      </c>
      <c r="G124" s="106" t="s">
        <v>2988</v>
      </c>
      <c r="H124" s="101"/>
      <c r="J124">
        <v>2</v>
      </c>
      <c r="K124" s="100" t="str">
        <f>'[1]ASIC Bump Topview Input'!$R$4</f>
        <v>VDDHV</v>
      </c>
    </row>
    <row r="125" spans="1:11" x14ac:dyDescent="0.25">
      <c r="A125" s="150"/>
      <c r="B125" s="102">
        <v>118</v>
      </c>
      <c r="C125" s="102"/>
      <c r="D125" s="102"/>
      <c r="E125" s="100" t="str">
        <f>'[1]ASIC Bump Topview Input'!$S$4</f>
        <v>PZT&lt;76&gt;</v>
      </c>
      <c r="F125" s="111" t="s">
        <v>3005</v>
      </c>
      <c r="G125" s="155"/>
      <c r="H125" s="101"/>
      <c r="J125">
        <v>1</v>
      </c>
      <c r="K125" s="100" t="str">
        <f>'[1]ASIC Bump Topview Input'!$S$4</f>
        <v>PZT&lt;76&gt;</v>
      </c>
    </row>
    <row r="126" spans="1:11" x14ac:dyDescent="0.25">
      <c r="A126" s="150"/>
      <c r="B126" s="102">
        <v>119</v>
      </c>
      <c r="C126" s="102"/>
      <c r="D126" s="102"/>
      <c r="E126" s="100" t="str">
        <f>'[1]ASIC Bump Topview Input'!$T$4</f>
        <v>PZT&lt;77&gt;</v>
      </c>
      <c r="F126" s="111" t="s">
        <v>3006</v>
      </c>
      <c r="G126" s="156"/>
      <c r="H126" s="101"/>
      <c r="J126">
        <v>1</v>
      </c>
      <c r="K126" s="100" t="str">
        <f>'[1]ASIC Bump Topview Input'!$T$4</f>
        <v>PZT&lt;77&gt;</v>
      </c>
    </row>
    <row r="127" spans="1:11" x14ac:dyDescent="0.25">
      <c r="A127" s="150"/>
      <c r="B127" s="102">
        <v>120</v>
      </c>
      <c r="C127" s="102"/>
      <c r="D127" s="102"/>
      <c r="E127" s="100" t="str">
        <f>'[1]ASIC Bump Topview Input'!$U$4</f>
        <v>PZT&lt;78&gt;</v>
      </c>
      <c r="F127" s="111" t="s">
        <v>3007</v>
      </c>
      <c r="G127" s="157"/>
      <c r="H127" s="101"/>
      <c r="J127">
        <v>1</v>
      </c>
      <c r="K127" s="100" t="str">
        <f>'[1]ASIC Bump Topview Input'!$U$4</f>
        <v>PZT&lt;78&gt;</v>
      </c>
    </row>
    <row r="128" spans="1:11" x14ac:dyDescent="0.25">
      <c r="A128" s="150"/>
      <c r="B128" s="102">
        <v>121</v>
      </c>
      <c r="C128" s="102"/>
      <c r="D128" s="102"/>
      <c r="E128" s="100" t="str">
        <f>'[1]ASIC Bump Topview Input'!$V$4</f>
        <v>PZT&lt;79&gt;</v>
      </c>
      <c r="F128" s="111" t="s">
        <v>3008</v>
      </c>
      <c r="G128" s="158"/>
      <c r="H128" s="101"/>
      <c r="J128">
        <v>1</v>
      </c>
      <c r="K128" s="100" t="str">
        <f>'[1]ASIC Bump Topview Input'!$V$4</f>
        <v>PZT&lt;79&gt;</v>
      </c>
    </row>
    <row r="129" spans="1:11" ht="30" x14ac:dyDescent="0.25">
      <c r="A129" s="150"/>
      <c r="B129" s="102">
        <v>122</v>
      </c>
      <c r="C129" s="102"/>
      <c r="D129" s="102"/>
      <c r="E129" s="100" t="str">
        <f>'[1]ASIC Bump Topview Input'!$W$4</f>
        <v>VSSHV</v>
      </c>
      <c r="F129" s="107" t="s">
        <v>3009</v>
      </c>
      <c r="G129" s="103" t="s">
        <v>2999</v>
      </c>
      <c r="H129" s="101"/>
      <c r="J129">
        <v>3</v>
      </c>
      <c r="K129" s="100" t="str">
        <f>'[1]ASIC Bump Topview Input'!$W$4</f>
        <v>VSSHV</v>
      </c>
    </row>
    <row r="130" spans="1:11" x14ac:dyDescent="0.25">
      <c r="A130" s="150"/>
      <c r="B130" s="102">
        <v>123</v>
      </c>
      <c r="C130" s="102"/>
      <c r="D130" s="102"/>
      <c r="E130" s="100" t="str">
        <f>'[1]ASIC Bump Topview Input'!$X$4</f>
        <v>PZT&lt;80&gt;</v>
      </c>
      <c r="F130" s="111" t="s">
        <v>3010</v>
      </c>
      <c r="G130" s="158"/>
      <c r="H130" s="101"/>
      <c r="J130">
        <v>1</v>
      </c>
      <c r="K130" s="100" t="str">
        <f>'[1]ASIC Bump Topview Input'!$X$4</f>
        <v>PZT&lt;80&gt;</v>
      </c>
    </row>
    <row r="131" spans="1:11" x14ac:dyDescent="0.25">
      <c r="A131" s="150"/>
      <c r="B131" s="102">
        <v>124</v>
      </c>
      <c r="C131" s="102"/>
      <c r="D131" s="102"/>
      <c r="E131" s="100" t="str">
        <f>'[1]ASIC Bump Topview Input'!$Y$4</f>
        <v>PZT&lt;81&gt;</v>
      </c>
      <c r="F131" s="111" t="s">
        <v>3011</v>
      </c>
      <c r="G131" s="157"/>
      <c r="H131" s="101"/>
      <c r="J131">
        <v>1</v>
      </c>
      <c r="K131" s="100" t="str">
        <f>'[1]ASIC Bump Topview Input'!$Y$4</f>
        <v>PZT&lt;81&gt;</v>
      </c>
    </row>
    <row r="132" spans="1:11" x14ac:dyDescent="0.25">
      <c r="A132" s="150"/>
      <c r="B132" s="102">
        <v>125</v>
      </c>
      <c r="C132" s="102"/>
      <c r="D132" s="102"/>
      <c r="E132" s="100" t="str">
        <f>'[1]ASIC Bump Topview Input'!$Z$4</f>
        <v>PZT&lt;82&gt;</v>
      </c>
      <c r="F132" s="111" t="s">
        <v>3012</v>
      </c>
      <c r="G132" s="156"/>
      <c r="H132" s="101"/>
      <c r="J132">
        <v>1</v>
      </c>
      <c r="K132" s="100" t="str">
        <f>'[1]ASIC Bump Topview Input'!$Z$4</f>
        <v>PZT&lt;82&gt;</v>
      </c>
    </row>
    <row r="133" spans="1:11" x14ac:dyDescent="0.25">
      <c r="A133" s="150"/>
      <c r="B133" s="102">
        <v>126</v>
      </c>
      <c r="C133" s="102"/>
      <c r="D133" s="102"/>
      <c r="E133" s="100" t="str">
        <f>'[1]ASIC Bump Topview Input'!$AA$4</f>
        <v>PZT&lt;83&gt;</v>
      </c>
      <c r="F133" s="111" t="s">
        <v>3013</v>
      </c>
      <c r="G133" s="155"/>
      <c r="H133" s="101"/>
      <c r="J133">
        <v>1</v>
      </c>
      <c r="K133" s="100" t="str">
        <f>'[1]ASIC Bump Topview Input'!$AA$4</f>
        <v>PZT&lt;83&gt;</v>
      </c>
    </row>
    <row r="134" spans="1:11" x14ac:dyDescent="0.25">
      <c r="A134" s="150"/>
      <c r="B134" s="102">
        <v>127</v>
      </c>
      <c r="C134" s="102"/>
      <c r="D134" s="102"/>
      <c r="E134" s="100" t="str">
        <f>'[1]ASIC Bump Topview Input'!$AB$4</f>
        <v>VDDHV</v>
      </c>
      <c r="F134" s="111" t="s">
        <v>3014</v>
      </c>
      <c r="G134" s="106" t="s">
        <v>2988</v>
      </c>
      <c r="H134" s="101"/>
      <c r="J134">
        <v>2</v>
      </c>
      <c r="K134" s="100" t="str">
        <f>'[1]ASIC Bump Topview Input'!$AB$4</f>
        <v>VDDHV</v>
      </c>
    </row>
    <row r="135" spans="1:11" ht="15" customHeight="1" x14ac:dyDescent="0.35">
      <c r="A135" s="150"/>
      <c r="B135" s="102">
        <v>128</v>
      </c>
      <c r="C135" s="102"/>
      <c r="D135" s="102"/>
      <c r="E135" s="100" t="str">
        <f>'[1]ASIC Bump Topview Input'!$AC$4</f>
        <v>PZT&lt;84&gt;</v>
      </c>
      <c r="F135" s="111" t="s">
        <v>3015</v>
      </c>
      <c r="G135" s="154"/>
      <c r="H135" s="101"/>
      <c r="J135">
        <v>1</v>
      </c>
      <c r="K135" s="100" t="str">
        <f>'[1]ASIC Bump Topview Input'!$AC$4</f>
        <v>PZT&lt;84&gt;</v>
      </c>
    </row>
    <row r="136" spans="1:11" ht="15" customHeight="1" x14ac:dyDescent="0.25">
      <c r="A136" s="150"/>
      <c r="B136" s="102">
        <v>129</v>
      </c>
      <c r="C136" s="102"/>
      <c r="D136" s="102"/>
      <c r="E136" s="100" t="str">
        <f>'[1]ASIC Bump Topview Input'!$AD$4</f>
        <v>PZT&lt;85&gt;</v>
      </c>
      <c r="F136" s="111" t="s">
        <v>3016</v>
      </c>
      <c r="G136" s="153"/>
      <c r="H136" s="101"/>
      <c r="J136">
        <v>1</v>
      </c>
      <c r="K136" s="100" t="str">
        <f>'[1]ASIC Bump Topview Input'!$AD$4</f>
        <v>PZT&lt;85&gt;</v>
      </c>
    </row>
    <row r="137" spans="1:11" ht="15" customHeight="1" thickBot="1" x14ac:dyDescent="0.4">
      <c r="A137" s="150"/>
      <c r="B137" s="102">
        <v>130</v>
      </c>
      <c r="C137" s="102"/>
      <c r="D137" s="102"/>
      <c r="E137" s="100" t="str">
        <f>'[1]ASIC Bump Topview Input'!$AE$4</f>
        <v>PZT&lt;86&gt;</v>
      </c>
      <c r="F137" s="111" t="s">
        <v>3017</v>
      </c>
      <c r="G137" s="152"/>
      <c r="H137" s="101"/>
      <c r="J137">
        <v>1</v>
      </c>
      <c r="K137" s="100" t="str">
        <f>'[1]ASIC Bump Topview Input'!$AE$4</f>
        <v>PZT&lt;86&gt;</v>
      </c>
    </row>
    <row r="138" spans="1:11" ht="15" customHeight="1" x14ac:dyDescent="0.35">
      <c r="A138" s="150"/>
      <c r="B138" s="102">
        <v>131</v>
      </c>
      <c r="C138" s="102"/>
      <c r="D138" s="102"/>
      <c r="E138" s="100" t="str">
        <f>'[1]ASIC Bump Topview Input'!$AF$4</f>
        <v>PZT&lt;87&gt;</v>
      </c>
      <c r="F138" s="111" t="s">
        <v>3018</v>
      </c>
      <c r="G138" s="59"/>
      <c r="H138" s="101"/>
      <c r="J138">
        <v>1</v>
      </c>
      <c r="K138" s="100" t="str">
        <f>'[1]ASIC Bump Topview Input'!$AF$4</f>
        <v>PZT&lt;87&gt;</v>
      </c>
    </row>
    <row r="139" spans="1:11" x14ac:dyDescent="0.25">
      <c r="A139" s="150"/>
      <c r="B139" s="102">
        <v>132</v>
      </c>
      <c r="C139" s="102"/>
      <c r="D139" s="102"/>
      <c r="E139" s="100" t="str">
        <f>'[1]ASIC Bump Topview Input'!$AG$4</f>
        <v>VSSHV</v>
      </c>
      <c r="F139" s="111" t="s">
        <v>3019</v>
      </c>
      <c r="G139" s="103" t="s">
        <v>2999</v>
      </c>
      <c r="H139" s="101"/>
      <c r="J139">
        <v>3</v>
      </c>
      <c r="K139" s="100" t="str">
        <f>'[1]ASIC Bump Topview Input'!$AG$4</f>
        <v>VSSHV</v>
      </c>
    </row>
    <row r="140" spans="1:11" x14ac:dyDescent="0.25">
      <c r="A140" s="150"/>
      <c r="B140" s="102">
        <v>133</v>
      </c>
      <c r="C140" s="102"/>
      <c r="D140" s="102"/>
      <c r="E140" s="100" t="str">
        <f>'[1]ASIC Bump Topview Input'!$AH$4</f>
        <v>PZT&lt;88&gt;</v>
      </c>
      <c r="F140" s="111" t="s">
        <v>3020</v>
      </c>
      <c r="G140" s="146"/>
      <c r="H140" s="101"/>
      <c r="J140">
        <v>1</v>
      </c>
      <c r="K140" s="100" t="str">
        <f>'[1]ASIC Bump Topview Input'!$AH$4</f>
        <v>PZT&lt;88&gt;</v>
      </c>
    </row>
    <row r="141" spans="1:11" x14ac:dyDescent="0.25">
      <c r="A141" s="150"/>
      <c r="B141" s="102">
        <v>134</v>
      </c>
      <c r="C141" s="102"/>
      <c r="D141" s="102"/>
      <c r="E141" s="100" t="str">
        <f>'[1]ASIC Bump Topview Input'!$AI$4</f>
        <v>PZT&lt;89&gt;</v>
      </c>
      <c r="F141" s="111" t="s">
        <v>3021</v>
      </c>
      <c r="G141" s="133"/>
      <c r="H141" s="101"/>
      <c r="J141">
        <v>1</v>
      </c>
      <c r="K141" s="100" t="str">
        <f>'[1]ASIC Bump Topview Input'!$AI$4</f>
        <v>PZT&lt;89&gt;</v>
      </c>
    </row>
    <row r="142" spans="1:11" x14ac:dyDescent="0.25">
      <c r="A142" s="150"/>
      <c r="B142" s="102">
        <v>135</v>
      </c>
      <c r="C142" s="102"/>
      <c r="D142" s="102"/>
      <c r="E142" s="100" t="str">
        <f>'[1]ASIC Bump Topview Input'!$AJ$4</f>
        <v>PZT&lt;90&gt;</v>
      </c>
      <c r="F142" s="111" t="s">
        <v>3022</v>
      </c>
      <c r="G142" s="126"/>
      <c r="H142" s="101"/>
      <c r="J142">
        <v>1</v>
      </c>
      <c r="K142" s="100" t="str">
        <f>'[1]ASIC Bump Topview Input'!$AJ$4</f>
        <v>PZT&lt;90&gt;</v>
      </c>
    </row>
    <row r="143" spans="1:11" x14ac:dyDescent="0.25">
      <c r="A143" s="150"/>
      <c r="B143" s="102">
        <v>136</v>
      </c>
      <c r="C143" s="102"/>
      <c r="D143" s="102"/>
      <c r="E143" s="100" t="str">
        <f>'[1]ASIC Bump Topview Input'!$AK$4</f>
        <v>PZT&lt;91&gt;</v>
      </c>
      <c r="F143" s="111" t="s">
        <v>3023</v>
      </c>
      <c r="G143" s="127"/>
      <c r="H143" s="101"/>
      <c r="J143">
        <v>1</v>
      </c>
      <c r="K143" s="100" t="str">
        <f>'[1]ASIC Bump Topview Input'!$AK$4</f>
        <v>PZT&lt;91&gt;</v>
      </c>
    </row>
    <row r="144" spans="1:11" ht="30" x14ac:dyDescent="0.25">
      <c r="A144" s="150"/>
      <c r="B144" s="102">
        <v>137</v>
      </c>
      <c r="C144" s="102"/>
      <c r="D144" s="102"/>
      <c r="E144" s="100" t="str">
        <f>'[1]ASIC Bump Topview Input'!$AL$4</f>
        <v>VDDHV</v>
      </c>
      <c r="F144" s="107" t="s">
        <v>3024</v>
      </c>
      <c r="G144" s="106" t="s">
        <v>2988</v>
      </c>
      <c r="H144" s="101"/>
      <c r="J144">
        <v>2</v>
      </c>
      <c r="K144" s="100" t="str">
        <f>'[1]ASIC Bump Topview Input'!$AL$4</f>
        <v>VDDHV</v>
      </c>
    </row>
    <row r="145" spans="1:11" x14ac:dyDescent="0.25">
      <c r="A145" s="150"/>
      <c r="B145" s="102">
        <v>138</v>
      </c>
      <c r="C145" s="102"/>
      <c r="D145" s="102"/>
      <c r="E145" s="100" t="str">
        <f>'[1]ASIC Bump Topview Input'!$AM$4</f>
        <v>PZT&lt;92&gt;</v>
      </c>
      <c r="F145" s="111" t="s">
        <v>3025</v>
      </c>
      <c r="G145" s="138"/>
      <c r="H145" s="101"/>
      <c r="J145">
        <v>1</v>
      </c>
      <c r="K145" s="100" t="str">
        <f>'[1]ASIC Bump Topview Input'!$AM$4</f>
        <v>PZT&lt;92&gt;</v>
      </c>
    </row>
    <row r="146" spans="1:11" x14ac:dyDescent="0.25">
      <c r="A146" s="150"/>
      <c r="B146" s="102">
        <v>139</v>
      </c>
      <c r="C146" s="102"/>
      <c r="D146" s="102"/>
      <c r="E146" s="100" t="str">
        <f>'[1]ASIC Bump Topview Input'!$AN$4</f>
        <v>PZT&lt;93&gt;</v>
      </c>
      <c r="F146" s="111" t="s">
        <v>3026</v>
      </c>
      <c r="G146" s="137"/>
      <c r="H146" s="101"/>
      <c r="J146">
        <v>1</v>
      </c>
      <c r="K146" s="100" t="str">
        <f>'[1]ASIC Bump Topview Input'!$AN$4</f>
        <v>PZT&lt;93&gt;</v>
      </c>
    </row>
    <row r="147" spans="1:11" x14ac:dyDescent="0.25">
      <c r="A147" s="150"/>
      <c r="B147" s="102">
        <v>140</v>
      </c>
      <c r="C147" s="102"/>
      <c r="D147" s="102"/>
      <c r="E147" s="100" t="str">
        <f>'[1]ASIC Bump Topview Input'!$AO$4</f>
        <v>PZT&lt;94&gt;</v>
      </c>
      <c r="F147" s="111" t="s">
        <v>3027</v>
      </c>
      <c r="G147" s="136"/>
      <c r="H147" s="101"/>
      <c r="J147">
        <v>1</v>
      </c>
      <c r="K147" s="100" t="str">
        <f>'[1]ASIC Bump Topview Input'!$AO$4</f>
        <v>PZT&lt;94&gt;</v>
      </c>
    </row>
    <row r="148" spans="1:11" x14ac:dyDescent="0.25">
      <c r="A148" s="150"/>
      <c r="B148" s="102">
        <v>141</v>
      </c>
      <c r="C148" s="102"/>
      <c r="D148" s="102"/>
      <c r="E148" s="100" t="str">
        <f>'[1]ASIC Bump Topview Input'!$AP$4</f>
        <v>PZT&lt;95&gt;</v>
      </c>
      <c r="F148" s="111" t="s">
        <v>3033</v>
      </c>
      <c r="G148" s="135"/>
      <c r="H148" s="101"/>
      <c r="J148">
        <v>1</v>
      </c>
      <c r="K148" s="100" t="str">
        <f>'[1]ASIC Bump Topview Input'!$AP$4</f>
        <v>PZT&lt;95&gt;</v>
      </c>
    </row>
    <row r="149" spans="1:11" ht="30" x14ac:dyDescent="0.25">
      <c r="A149" s="150"/>
      <c r="B149" s="102">
        <v>142</v>
      </c>
      <c r="C149" s="102"/>
      <c r="D149" s="102"/>
      <c r="E149" s="100" t="str">
        <f>'[1]ASIC Bump Topview Input'!$AQ$4</f>
        <v>VDDHV</v>
      </c>
      <c r="F149" s="107" t="s">
        <v>3029</v>
      </c>
      <c r="G149" s="106" t="s">
        <v>2988</v>
      </c>
      <c r="H149" s="101"/>
      <c r="J149">
        <v>3</v>
      </c>
      <c r="K149" s="100" t="str">
        <f>'[1]ASIC Bump Topview Input'!$AQ$4</f>
        <v>VDDHV</v>
      </c>
    </row>
    <row r="150" spans="1:11" ht="30" x14ac:dyDescent="0.25">
      <c r="A150" s="150"/>
      <c r="B150" s="102">
        <v>143</v>
      </c>
      <c r="C150" s="102"/>
      <c r="D150" s="102"/>
      <c r="E150" s="100" t="str">
        <f>'[1]ASIC Bump Topview Input'!$AR$4</f>
        <v>VSSHV</v>
      </c>
      <c r="F150" s="107" t="s">
        <v>3030</v>
      </c>
      <c r="G150" s="103" t="s">
        <v>2999</v>
      </c>
      <c r="H150" s="101"/>
      <c r="K150" s="100" t="str">
        <f>'[1]ASIC Bump Topview Input'!$AR$4</f>
        <v>VSSHV</v>
      </c>
    </row>
    <row r="151" spans="1:11" x14ac:dyDescent="0.25">
      <c r="A151" s="150"/>
      <c r="B151" s="102">
        <v>144</v>
      </c>
      <c r="C151" s="102"/>
      <c r="D151" s="102"/>
      <c r="E151" s="100" t="str">
        <f>'[1]ASIC Bump Topview Input'!$AS$4</f>
        <v>NOCON</v>
      </c>
      <c r="F151" s="111"/>
      <c r="G151" s="112"/>
      <c r="H151" s="101"/>
      <c r="K151" s="100" t="str">
        <f>'[1]ASIC Bump Topview Input'!$AS$4</f>
        <v>NOCON</v>
      </c>
    </row>
    <row r="152" spans="1:11" x14ac:dyDescent="0.25">
      <c r="A152" s="150"/>
      <c r="B152" s="102">
        <v>145</v>
      </c>
      <c r="C152" s="102"/>
      <c r="D152" s="102"/>
      <c r="E152" s="100" t="str">
        <f>'[1]ASIC Bump Topview Input'!$AT$4</f>
        <v>NOCON</v>
      </c>
      <c r="F152" s="111"/>
      <c r="G152" s="112"/>
      <c r="H152" s="101"/>
      <c r="K152" s="100" t="str">
        <f>'[1]ASIC Bump Topview Input'!$AT$4</f>
        <v>NOCON</v>
      </c>
    </row>
    <row r="153" spans="1:11" x14ac:dyDescent="0.25">
      <c r="A153" s="150"/>
      <c r="B153" s="102">
        <v>146</v>
      </c>
      <c r="C153" s="102"/>
      <c r="D153" s="102"/>
      <c r="E153" s="100" t="str">
        <f>'[1]ASIC Bump Topview Input'!$AU$4</f>
        <v>NOCON</v>
      </c>
      <c r="F153" s="111"/>
      <c r="G153" s="112"/>
      <c r="H153" s="101"/>
      <c r="K153" s="100" t="str">
        <f>'[1]ASIC Bump Topview Input'!$AU$4</f>
        <v>NOCON</v>
      </c>
    </row>
    <row r="154" spans="1:11" x14ac:dyDescent="0.25">
      <c r="A154" s="150"/>
      <c r="B154" s="102">
        <v>147</v>
      </c>
      <c r="C154" s="102"/>
      <c r="D154" s="102"/>
      <c r="E154" s="100" t="str">
        <f>'[1]ASIC Bump Topview Input'!$AV$4</f>
        <v>NOCON</v>
      </c>
      <c r="F154" s="111"/>
      <c r="G154" s="112"/>
      <c r="H154" s="101"/>
      <c r="K154" s="100" t="str">
        <f>'[1]ASIC Bump Topview Input'!$AV$4</f>
        <v>NOCON</v>
      </c>
    </row>
    <row r="155" spans="1:11" x14ac:dyDescent="0.25">
      <c r="A155" s="150"/>
      <c r="B155" s="102">
        <v>148</v>
      </c>
      <c r="C155" s="102"/>
      <c r="D155" s="102"/>
      <c r="E155" s="100" t="str">
        <f>'[1]ASIC Bump Topview Input'!$AW$4</f>
        <v>NOCON</v>
      </c>
      <c r="F155" s="111"/>
      <c r="G155" s="112"/>
      <c r="H155" s="101"/>
      <c r="J155">
        <v>3</v>
      </c>
      <c r="K155" s="100" t="str">
        <f>'[1]ASIC Bump Topview Input'!$AW$4</f>
        <v>NOCON</v>
      </c>
    </row>
    <row r="156" spans="1:11" x14ac:dyDescent="0.25">
      <c r="A156" s="150"/>
      <c r="B156" s="102">
        <v>149</v>
      </c>
      <c r="C156" s="102"/>
      <c r="D156" s="102"/>
      <c r="E156" s="100" t="str">
        <f>'[1]ASIC Bump Topview Input'!$AX$4</f>
        <v>VSSD</v>
      </c>
      <c r="F156" s="111" t="s">
        <v>3035</v>
      </c>
      <c r="G156" s="128"/>
      <c r="H156" s="101" t="s">
        <v>3036</v>
      </c>
      <c r="J156">
        <v>1</v>
      </c>
      <c r="K156" s="100" t="str">
        <f>'[1]ASIC Bump Topview Input'!$AX$4</f>
        <v>VSSD</v>
      </c>
    </row>
    <row r="157" spans="1:11" x14ac:dyDescent="0.25">
      <c r="A157" s="150"/>
      <c r="B157" s="102">
        <v>150</v>
      </c>
      <c r="C157" s="102"/>
      <c r="D157" s="102"/>
      <c r="E157" s="100" t="str">
        <f>'[1]ASIC Bump Topview Input'!$AY$4</f>
        <v>EMPTY</v>
      </c>
      <c r="F157" s="111"/>
      <c r="G157" s="112"/>
      <c r="H157" s="101"/>
      <c r="J157">
        <v>1</v>
      </c>
      <c r="K157" s="100" t="str">
        <f>'[1]ASIC Bump Topview Input'!$AY$4</f>
        <v>EMPTY</v>
      </c>
    </row>
    <row r="158" spans="1:11" x14ac:dyDescent="0.25">
      <c r="A158" s="150">
        <v>4</v>
      </c>
      <c r="B158" s="115">
        <v>151</v>
      </c>
      <c r="C158" s="102"/>
      <c r="D158" s="102"/>
      <c r="E158" s="100" t="str">
        <f>'[1]ASIC Bump Topview Input'!$B$5</f>
        <v>VSSHV</v>
      </c>
      <c r="F158" s="114" t="s">
        <v>3034</v>
      </c>
      <c r="G158" s="103" t="s">
        <v>2999</v>
      </c>
      <c r="H158" s="101"/>
      <c r="J158">
        <v>1</v>
      </c>
      <c r="K158" s="100" t="str">
        <f>'[1]ASIC Bump Topview Input'!$B$5</f>
        <v>VSSHV</v>
      </c>
    </row>
    <row r="159" spans="1:11" x14ac:dyDescent="0.25">
      <c r="A159" s="150"/>
      <c r="B159" s="102">
        <v>152</v>
      </c>
      <c r="C159" s="102"/>
      <c r="D159" s="102"/>
      <c r="E159" s="100" t="str">
        <f>'[1]ASIC Bump Topview Input'!$C$5</f>
        <v>VDDHV</v>
      </c>
      <c r="F159" s="114" t="s">
        <v>2987</v>
      </c>
      <c r="G159" s="113" t="s">
        <v>2988</v>
      </c>
      <c r="H159" s="101"/>
      <c r="J159">
        <v>1</v>
      </c>
      <c r="K159" s="100" t="str">
        <f>'[1]ASIC Bump Topview Input'!$C$5</f>
        <v>VDDHV</v>
      </c>
    </row>
    <row r="160" spans="1:11" x14ac:dyDescent="0.25">
      <c r="A160" s="150"/>
      <c r="B160" s="102">
        <v>153</v>
      </c>
      <c r="C160" s="102"/>
      <c r="D160" s="102"/>
      <c r="E160" s="100" t="str">
        <f>'[1]ASIC Bump Topview Input'!$D$5</f>
        <v>PZT&lt;96&gt;</v>
      </c>
      <c r="F160" s="114" t="s">
        <v>3032</v>
      </c>
      <c r="G160" s="135"/>
      <c r="H160" s="101"/>
      <c r="J160">
        <v>2</v>
      </c>
      <c r="K160" s="100" t="str">
        <f>'[1]ASIC Bump Topview Input'!$D$5</f>
        <v>PZT&lt;96&gt;</v>
      </c>
    </row>
    <row r="161" spans="1:11" x14ac:dyDescent="0.25">
      <c r="A161" s="150"/>
      <c r="B161" s="102">
        <v>154</v>
      </c>
      <c r="C161" s="102"/>
      <c r="D161" s="102"/>
      <c r="E161" s="100" t="str">
        <f>'[1]ASIC Bump Topview Input'!$E$5</f>
        <v>PZT&lt;97&gt;</v>
      </c>
      <c r="F161" s="114" t="s">
        <v>2990</v>
      </c>
      <c r="G161" s="136"/>
      <c r="H161" s="101"/>
      <c r="J161">
        <v>1</v>
      </c>
      <c r="K161" s="100" t="str">
        <f>'[1]ASIC Bump Topview Input'!$E$5</f>
        <v>PZT&lt;97&gt;</v>
      </c>
    </row>
    <row r="162" spans="1:11" x14ac:dyDescent="0.25">
      <c r="A162" s="150"/>
      <c r="B162" s="102">
        <v>155</v>
      </c>
      <c r="C162" s="102"/>
      <c r="D162" s="102"/>
      <c r="E162" s="100" t="str">
        <f>'[1]ASIC Bump Topview Input'!$F$5</f>
        <v>PZT&lt;98&gt;</v>
      </c>
      <c r="F162" s="114" t="s">
        <v>2991</v>
      </c>
      <c r="G162" s="137"/>
      <c r="H162" s="101"/>
      <c r="J162">
        <v>1</v>
      </c>
      <c r="K162" s="100" t="str">
        <f>'[1]ASIC Bump Topview Input'!$F$5</f>
        <v>PZT&lt;98&gt;</v>
      </c>
    </row>
    <row r="163" spans="1:11" x14ac:dyDescent="0.25">
      <c r="A163" s="150"/>
      <c r="B163" s="102">
        <v>156</v>
      </c>
      <c r="C163" s="102"/>
      <c r="D163" s="102"/>
      <c r="E163" s="100" t="str">
        <f>'[1]ASIC Bump Topview Input'!$G$5</f>
        <v>PZT&lt;99&gt;</v>
      </c>
      <c r="F163" s="114" t="s">
        <v>2992</v>
      </c>
      <c r="G163" s="138"/>
      <c r="H163" s="101"/>
      <c r="J163">
        <v>1</v>
      </c>
      <c r="K163" s="100" t="str">
        <f>'[1]ASIC Bump Topview Input'!$G$5</f>
        <v>PZT&lt;99&gt;</v>
      </c>
    </row>
    <row r="164" spans="1:11" x14ac:dyDescent="0.25">
      <c r="A164" s="150"/>
      <c r="B164" s="102">
        <v>157</v>
      </c>
      <c r="C164" s="102"/>
      <c r="D164" s="102"/>
      <c r="E164" s="100" t="str">
        <f>'[1]ASIC Bump Topview Input'!$H$5</f>
        <v>VDDHV</v>
      </c>
      <c r="F164" s="114" t="s">
        <v>2993</v>
      </c>
      <c r="G164" s="106" t="s">
        <v>2988</v>
      </c>
      <c r="H164" s="101"/>
      <c r="J164">
        <v>1</v>
      </c>
      <c r="K164" s="100" t="str">
        <f>'[1]ASIC Bump Topview Input'!$H$5</f>
        <v>VDDHV</v>
      </c>
    </row>
    <row r="165" spans="1:11" x14ac:dyDescent="0.25">
      <c r="A165" s="150"/>
      <c r="B165" s="102">
        <v>158</v>
      </c>
      <c r="C165" s="102"/>
      <c r="D165" s="102"/>
      <c r="E165" s="100" t="str">
        <f>'[1]ASIC Bump Topview Input'!$I$5</f>
        <v>PZT&lt;100&gt;</v>
      </c>
      <c r="F165" s="114" t="s">
        <v>2994</v>
      </c>
      <c r="G165" s="127"/>
      <c r="H165" s="101"/>
      <c r="J165">
        <v>3</v>
      </c>
      <c r="K165" s="100" t="str">
        <f>'[1]ASIC Bump Topview Input'!$I$5</f>
        <v>PZT&lt;100&gt;</v>
      </c>
    </row>
    <row r="166" spans="1:11" x14ac:dyDescent="0.25">
      <c r="A166" s="150"/>
      <c r="B166" s="102">
        <v>159</v>
      </c>
      <c r="C166" s="102"/>
      <c r="D166" s="102"/>
      <c r="E166" s="100" t="str">
        <f>'[1]ASIC Bump Topview Input'!$J$5</f>
        <v>PZT&lt;101&gt;</v>
      </c>
      <c r="F166" s="114" t="s">
        <v>2995</v>
      </c>
      <c r="G166" s="126"/>
      <c r="H166" s="101"/>
      <c r="J166">
        <v>1</v>
      </c>
      <c r="K166" s="100" t="str">
        <f>'[1]ASIC Bump Topview Input'!$J$5</f>
        <v>PZT&lt;101&gt;</v>
      </c>
    </row>
    <row r="167" spans="1:11" x14ac:dyDescent="0.25">
      <c r="A167" s="150"/>
      <c r="B167" s="102">
        <v>160</v>
      </c>
      <c r="C167" s="102"/>
      <c r="D167" s="102"/>
      <c r="E167" s="100" t="str">
        <f>'[1]ASIC Bump Topview Input'!$K$5</f>
        <v>PZT&lt;102&gt;</v>
      </c>
      <c r="F167" s="114" t="s">
        <v>2996</v>
      </c>
      <c r="G167" s="133"/>
      <c r="H167" s="101"/>
      <c r="J167">
        <v>1</v>
      </c>
      <c r="K167" s="100" t="str">
        <f>'[1]ASIC Bump Topview Input'!$K$5</f>
        <v>PZT&lt;102&gt;</v>
      </c>
    </row>
    <row r="168" spans="1:11" x14ac:dyDescent="0.25">
      <c r="A168" s="150"/>
      <c r="B168" s="102">
        <v>161</v>
      </c>
      <c r="C168" s="102"/>
      <c r="D168" s="102"/>
      <c r="E168" s="100" t="str">
        <f>'[1]ASIC Bump Topview Input'!$L$5</f>
        <v>PZT&lt;103&gt;</v>
      </c>
      <c r="F168" s="114" t="s">
        <v>2997</v>
      </c>
      <c r="G168" s="139"/>
      <c r="H168" s="101"/>
      <c r="J168">
        <v>1</v>
      </c>
      <c r="K168" s="100" t="str">
        <f>'[1]ASIC Bump Topview Input'!$L$5</f>
        <v>PZT&lt;103&gt;</v>
      </c>
    </row>
    <row r="169" spans="1:11" ht="15.75" thickBot="1" x14ac:dyDescent="0.3">
      <c r="A169" s="150"/>
      <c r="B169" s="102">
        <v>162</v>
      </c>
      <c r="C169" s="102"/>
      <c r="D169" s="102"/>
      <c r="E169" s="100" t="str">
        <f>'[1]ASIC Bump Topview Input'!$M$5</f>
        <v>VSSHV</v>
      </c>
      <c r="F169" s="114" t="s">
        <v>2998</v>
      </c>
      <c r="G169" s="103" t="s">
        <v>2999</v>
      </c>
      <c r="H169" s="101"/>
      <c r="J169">
        <v>1</v>
      </c>
      <c r="K169" s="100" t="str">
        <f>'[1]ASIC Bump Topview Input'!$M$5</f>
        <v>VSSHV</v>
      </c>
    </row>
    <row r="170" spans="1:11" ht="15" customHeight="1" x14ac:dyDescent="0.35">
      <c r="A170" s="150"/>
      <c r="B170" s="102">
        <v>163</v>
      </c>
      <c r="C170" s="102"/>
      <c r="D170" s="102"/>
      <c r="E170" s="100" t="str">
        <f>'[1]ASIC Bump Topview Input'!$N$5</f>
        <v>PZT&lt;104&gt;</v>
      </c>
      <c r="F170" s="114" t="s">
        <v>3000</v>
      </c>
      <c r="G170" s="59"/>
      <c r="H170" s="101"/>
      <c r="J170">
        <v>2</v>
      </c>
      <c r="K170" s="100" t="str">
        <f>'[1]ASIC Bump Topview Input'!$N$5</f>
        <v>PZT&lt;104&gt;</v>
      </c>
    </row>
    <row r="171" spans="1:11" ht="15" customHeight="1" x14ac:dyDescent="0.35">
      <c r="A171" s="150"/>
      <c r="B171" s="102">
        <v>164</v>
      </c>
      <c r="C171" s="102"/>
      <c r="D171" s="102"/>
      <c r="E171" s="100" t="str">
        <f>'[1]ASIC Bump Topview Input'!$O$5</f>
        <v>PZT&lt;105&gt;</v>
      </c>
      <c r="F171" s="114" t="s">
        <v>3001</v>
      </c>
      <c r="G171" s="152"/>
      <c r="H171" s="101"/>
      <c r="J171">
        <v>1</v>
      </c>
      <c r="K171" s="100" t="str">
        <f>'[1]ASIC Bump Topview Input'!$O$5</f>
        <v>PZT&lt;105&gt;</v>
      </c>
    </row>
    <row r="172" spans="1:11" ht="15" customHeight="1" x14ac:dyDescent="0.25">
      <c r="A172" s="150"/>
      <c r="B172" s="102">
        <v>165</v>
      </c>
      <c r="C172" s="102"/>
      <c r="D172" s="102"/>
      <c r="E172" s="100" t="str">
        <f>'[1]ASIC Bump Topview Input'!$P$5</f>
        <v>PZT&lt;106&gt;</v>
      </c>
      <c r="F172" s="114" t="s">
        <v>3002</v>
      </c>
      <c r="G172" s="153"/>
      <c r="H172" s="101"/>
      <c r="J172">
        <v>1</v>
      </c>
      <c r="K172" s="100" t="str">
        <f>'[1]ASIC Bump Topview Input'!$P$5</f>
        <v>PZT&lt;106&gt;</v>
      </c>
    </row>
    <row r="173" spans="1:11" ht="15" customHeight="1" x14ac:dyDescent="0.35">
      <c r="A173" s="150"/>
      <c r="B173" s="102">
        <v>166</v>
      </c>
      <c r="C173" s="102"/>
      <c r="D173" s="102"/>
      <c r="E173" s="100" t="str">
        <f>'[1]ASIC Bump Topview Input'!$Q$5</f>
        <v>PZT&lt;107&gt;</v>
      </c>
      <c r="F173" s="114" t="s">
        <v>3003</v>
      </c>
      <c r="G173" s="154"/>
      <c r="H173" s="101"/>
      <c r="J173">
        <v>1</v>
      </c>
      <c r="K173" s="100" t="str">
        <f>'[1]ASIC Bump Topview Input'!$Q$5</f>
        <v>PZT&lt;107&gt;</v>
      </c>
    </row>
    <row r="174" spans="1:11" ht="30" x14ac:dyDescent="0.25">
      <c r="A174" s="150"/>
      <c r="B174" s="102">
        <v>167</v>
      </c>
      <c r="C174" s="102"/>
      <c r="D174" s="102"/>
      <c r="E174" s="100" t="str">
        <f>'[1]ASIC Bump Topview Input'!$R$5</f>
        <v>VDDHV</v>
      </c>
      <c r="F174" s="145" t="s">
        <v>3004</v>
      </c>
      <c r="G174" s="106" t="s">
        <v>2988</v>
      </c>
      <c r="H174" s="101"/>
      <c r="J174">
        <v>1</v>
      </c>
      <c r="K174" s="100" t="str">
        <f>'[1]ASIC Bump Topview Input'!$R$5</f>
        <v>VDDHV</v>
      </c>
    </row>
    <row r="175" spans="1:11" x14ac:dyDescent="0.25">
      <c r="A175" s="150"/>
      <c r="B175" s="102">
        <v>168</v>
      </c>
      <c r="C175" s="102"/>
      <c r="D175" s="102"/>
      <c r="E175" s="100" t="str">
        <f>'[1]ASIC Bump Topview Input'!$S$5</f>
        <v>PZT&lt;108&gt;</v>
      </c>
      <c r="F175" s="114" t="s">
        <v>3005</v>
      </c>
      <c r="G175" s="155"/>
      <c r="H175" s="101"/>
      <c r="J175">
        <v>3</v>
      </c>
      <c r="K175" s="100" t="str">
        <f>'[1]ASIC Bump Topview Input'!$S$5</f>
        <v>PZT&lt;108&gt;</v>
      </c>
    </row>
    <row r="176" spans="1:11" x14ac:dyDescent="0.25">
      <c r="A176" s="150"/>
      <c r="B176" s="102">
        <v>169</v>
      </c>
      <c r="C176" s="102"/>
      <c r="D176" s="102"/>
      <c r="E176" s="100" t="str">
        <f>'[1]ASIC Bump Topview Input'!$T$5</f>
        <v>PZT&lt;109&gt;</v>
      </c>
      <c r="F176" s="114" t="s">
        <v>3006</v>
      </c>
      <c r="G176" s="156"/>
      <c r="H176" s="101"/>
      <c r="J176">
        <v>1</v>
      </c>
      <c r="K176" s="100" t="str">
        <f>'[1]ASIC Bump Topview Input'!$T$5</f>
        <v>PZT&lt;109&gt;</v>
      </c>
    </row>
    <row r="177" spans="1:11" x14ac:dyDescent="0.25">
      <c r="A177" s="150"/>
      <c r="B177" s="102">
        <v>170</v>
      </c>
      <c r="C177" s="102"/>
      <c r="D177" s="102"/>
      <c r="E177" s="100" t="str">
        <f>'[1]ASIC Bump Topview Input'!$U$5</f>
        <v>PZT&lt;110&gt;</v>
      </c>
      <c r="F177" s="114" t="s">
        <v>3007</v>
      </c>
      <c r="G177" s="157"/>
      <c r="H177" s="101"/>
      <c r="J177">
        <v>1</v>
      </c>
      <c r="K177" s="100" t="str">
        <f>'[1]ASIC Bump Topview Input'!$U$5</f>
        <v>PZT&lt;110&gt;</v>
      </c>
    </row>
    <row r="178" spans="1:11" x14ac:dyDescent="0.25">
      <c r="A178" s="150"/>
      <c r="B178" s="102">
        <v>171</v>
      </c>
      <c r="C178" s="102"/>
      <c r="D178" s="102"/>
      <c r="E178" s="100" t="str">
        <f>'[1]ASIC Bump Topview Input'!$V$5</f>
        <v>PZT&lt;111&gt;</v>
      </c>
      <c r="F178" s="114" t="s">
        <v>3008</v>
      </c>
      <c r="G178" s="158"/>
      <c r="H178" s="101"/>
      <c r="J178">
        <v>1</v>
      </c>
      <c r="K178" s="100" t="str">
        <f>'[1]ASIC Bump Topview Input'!$V$5</f>
        <v>PZT&lt;111&gt;</v>
      </c>
    </row>
    <row r="179" spans="1:11" ht="30" x14ac:dyDescent="0.25">
      <c r="A179" s="150"/>
      <c r="B179" s="102">
        <v>172</v>
      </c>
      <c r="C179" s="102"/>
      <c r="D179" s="102"/>
      <c r="E179" s="100" t="str">
        <f>'[1]ASIC Bump Topview Input'!$W$5</f>
        <v>VSSHV</v>
      </c>
      <c r="F179" s="145" t="s">
        <v>3009</v>
      </c>
      <c r="G179" s="103" t="s">
        <v>2999</v>
      </c>
      <c r="H179" s="101"/>
      <c r="J179">
        <v>1</v>
      </c>
      <c r="K179" s="100" t="str">
        <f>'[1]ASIC Bump Topview Input'!$W$5</f>
        <v>VSSHV</v>
      </c>
    </row>
    <row r="180" spans="1:11" x14ac:dyDescent="0.25">
      <c r="A180" s="150"/>
      <c r="B180" s="102">
        <v>173</v>
      </c>
      <c r="C180" s="102"/>
      <c r="D180" s="102"/>
      <c r="E180" s="100" t="str">
        <f>'[1]ASIC Bump Topview Input'!$X$5</f>
        <v>PZT&lt;112&gt;</v>
      </c>
      <c r="F180" s="114" t="s">
        <v>3010</v>
      </c>
      <c r="G180" s="158"/>
      <c r="H180" s="101"/>
      <c r="J180">
        <v>2</v>
      </c>
      <c r="K180" s="100" t="str">
        <f>'[1]ASIC Bump Topview Input'!$X$5</f>
        <v>PZT&lt;112&gt;</v>
      </c>
    </row>
    <row r="181" spans="1:11" x14ac:dyDescent="0.25">
      <c r="A181" s="150"/>
      <c r="B181" s="102">
        <v>174</v>
      </c>
      <c r="C181" s="102"/>
      <c r="D181" s="102"/>
      <c r="E181" s="100" t="str">
        <f>'[1]ASIC Bump Topview Input'!$Y$5</f>
        <v>PZT&lt;113&gt;</v>
      </c>
      <c r="F181" s="114" t="s">
        <v>3011</v>
      </c>
      <c r="G181" s="157"/>
      <c r="H181" s="101"/>
      <c r="J181">
        <v>1</v>
      </c>
      <c r="K181" s="100" t="str">
        <f>'[1]ASIC Bump Topview Input'!$Y$5</f>
        <v>PZT&lt;113&gt;</v>
      </c>
    </row>
    <row r="182" spans="1:11" x14ac:dyDescent="0.25">
      <c r="A182" s="150"/>
      <c r="B182" s="102">
        <v>175</v>
      </c>
      <c r="C182" s="102"/>
      <c r="D182" s="102"/>
      <c r="E182" s="100" t="str">
        <f>'[1]ASIC Bump Topview Input'!$Z$5</f>
        <v>PZT&lt;114&gt;</v>
      </c>
      <c r="F182" s="114" t="s">
        <v>3012</v>
      </c>
      <c r="G182" s="156"/>
      <c r="H182" s="101"/>
      <c r="J182">
        <v>1</v>
      </c>
      <c r="K182" s="100" t="str">
        <f>'[1]ASIC Bump Topview Input'!$Z$5</f>
        <v>PZT&lt;114&gt;</v>
      </c>
    </row>
    <row r="183" spans="1:11" x14ac:dyDescent="0.25">
      <c r="A183" s="150"/>
      <c r="B183" s="102">
        <v>176</v>
      </c>
      <c r="C183" s="102"/>
      <c r="D183" s="102"/>
      <c r="E183" s="100" t="str">
        <f>'[1]ASIC Bump Topview Input'!$AA$5</f>
        <v>PZT&lt;115&gt;</v>
      </c>
      <c r="F183" s="114" t="s">
        <v>3013</v>
      </c>
      <c r="G183" s="155"/>
      <c r="H183" s="101"/>
      <c r="J183">
        <v>1</v>
      </c>
      <c r="K183" s="100" t="str">
        <f>'[1]ASIC Bump Topview Input'!$AA$5</f>
        <v>PZT&lt;115&gt;</v>
      </c>
    </row>
    <row r="184" spans="1:11" x14ac:dyDescent="0.25">
      <c r="A184" s="150"/>
      <c r="B184" s="102">
        <v>177</v>
      </c>
      <c r="C184" s="102"/>
      <c r="D184" s="102"/>
      <c r="E184" s="100" t="str">
        <f>'[1]ASIC Bump Topview Input'!$AB$5</f>
        <v>VDDHV</v>
      </c>
      <c r="F184" s="114" t="s">
        <v>3014</v>
      </c>
      <c r="G184" s="106" t="s">
        <v>2988</v>
      </c>
      <c r="H184" s="101"/>
      <c r="J184">
        <v>1</v>
      </c>
      <c r="K184" s="100" t="str">
        <f>'[1]ASIC Bump Topview Input'!$AB$5</f>
        <v>VDDHV</v>
      </c>
    </row>
    <row r="185" spans="1:11" ht="15" customHeight="1" x14ac:dyDescent="0.35">
      <c r="A185" s="150"/>
      <c r="B185" s="102">
        <v>178</v>
      </c>
      <c r="C185" s="102"/>
      <c r="D185" s="102"/>
      <c r="E185" s="100" t="str">
        <f>'[1]ASIC Bump Topview Input'!$AC$5</f>
        <v>PZT&lt;116&gt;</v>
      </c>
      <c r="F185" s="114" t="s">
        <v>3015</v>
      </c>
      <c r="G185" s="154"/>
      <c r="H185" s="101"/>
      <c r="J185">
        <v>3</v>
      </c>
      <c r="K185" s="100" t="str">
        <f>'[1]ASIC Bump Topview Input'!$AC$5</f>
        <v>PZT&lt;116&gt;</v>
      </c>
    </row>
    <row r="186" spans="1:11" ht="15" customHeight="1" x14ac:dyDescent="0.25">
      <c r="A186" s="150"/>
      <c r="B186" s="102">
        <v>179</v>
      </c>
      <c r="C186" s="102"/>
      <c r="D186" s="102"/>
      <c r="E186" s="100" t="str">
        <f>'[1]ASIC Bump Topview Input'!$AD$5</f>
        <v>PZT&lt;117&gt;</v>
      </c>
      <c r="F186" s="114" t="s">
        <v>3016</v>
      </c>
      <c r="G186" s="153"/>
      <c r="H186" s="101"/>
      <c r="J186">
        <v>1</v>
      </c>
      <c r="K186" s="100" t="str">
        <f>'[1]ASIC Bump Topview Input'!$AD$5</f>
        <v>PZT&lt;117&gt;</v>
      </c>
    </row>
    <row r="187" spans="1:11" ht="15" customHeight="1" thickBot="1" x14ac:dyDescent="0.4">
      <c r="A187" s="150"/>
      <c r="B187" s="102">
        <v>180</v>
      </c>
      <c r="C187" s="102"/>
      <c r="D187" s="102"/>
      <c r="E187" s="100" t="str">
        <f>'[1]ASIC Bump Topview Input'!$AE$5</f>
        <v>PZT&lt;118&gt;</v>
      </c>
      <c r="F187" s="114" t="s">
        <v>3017</v>
      </c>
      <c r="G187" s="152"/>
      <c r="H187" s="101"/>
      <c r="J187">
        <v>1</v>
      </c>
      <c r="K187" s="100" t="str">
        <f>'[1]ASIC Bump Topview Input'!$AE$5</f>
        <v>PZT&lt;118&gt;</v>
      </c>
    </row>
    <row r="188" spans="1:11" ht="15" customHeight="1" x14ac:dyDescent="0.35">
      <c r="A188" s="150"/>
      <c r="B188" s="102">
        <v>181</v>
      </c>
      <c r="C188" s="102"/>
      <c r="D188" s="102"/>
      <c r="E188" s="100" t="str">
        <f>'[1]ASIC Bump Topview Input'!$AF$5</f>
        <v>PZT&lt;119&gt;</v>
      </c>
      <c r="F188" s="114" t="s">
        <v>3018</v>
      </c>
      <c r="G188" s="59"/>
      <c r="H188" s="101"/>
      <c r="J188">
        <v>1</v>
      </c>
      <c r="K188" s="100" t="str">
        <f>'[1]ASIC Bump Topview Input'!$AF$5</f>
        <v>PZT&lt;119&gt;</v>
      </c>
    </row>
    <row r="189" spans="1:11" x14ac:dyDescent="0.25">
      <c r="A189" s="150"/>
      <c r="B189" s="102">
        <v>182</v>
      </c>
      <c r="C189" s="102"/>
      <c r="D189" s="102"/>
      <c r="E189" s="100" t="str">
        <f>'[1]ASIC Bump Topview Input'!$AG$5</f>
        <v>VSSHV</v>
      </c>
      <c r="F189" s="114" t="s">
        <v>3019</v>
      </c>
      <c r="G189" s="103" t="s">
        <v>2999</v>
      </c>
      <c r="H189" s="101"/>
      <c r="J189">
        <v>1</v>
      </c>
      <c r="K189" s="100" t="str">
        <f>'[1]ASIC Bump Topview Input'!$AG$5</f>
        <v>VSSHV</v>
      </c>
    </row>
    <row r="190" spans="1:11" x14ac:dyDescent="0.25">
      <c r="A190" s="150"/>
      <c r="B190" s="102">
        <v>183</v>
      </c>
      <c r="C190" s="102"/>
      <c r="D190" s="102"/>
      <c r="E190" s="100" t="str">
        <f>'[1]ASIC Bump Topview Input'!$AH$5</f>
        <v>PZT&lt;120&gt;</v>
      </c>
      <c r="F190" s="114" t="s">
        <v>3020</v>
      </c>
      <c r="G190" s="146"/>
      <c r="H190" s="101"/>
      <c r="J190">
        <v>2</v>
      </c>
      <c r="K190" s="100" t="str">
        <f>'[1]ASIC Bump Topview Input'!$AH$5</f>
        <v>PZT&lt;120&gt;</v>
      </c>
    </row>
    <row r="191" spans="1:11" x14ac:dyDescent="0.25">
      <c r="A191" s="150"/>
      <c r="B191" s="102">
        <v>184</v>
      </c>
      <c r="C191" s="102"/>
      <c r="D191" s="102"/>
      <c r="E191" s="100" t="str">
        <f>'[1]ASIC Bump Topview Input'!$AI$5</f>
        <v>PZT&lt;121&gt;</v>
      </c>
      <c r="F191" s="114" t="s">
        <v>3021</v>
      </c>
      <c r="G191" s="133"/>
      <c r="H191" s="101"/>
      <c r="J191">
        <v>1</v>
      </c>
      <c r="K191" s="100" t="str">
        <f>'[1]ASIC Bump Topview Input'!$AI$5</f>
        <v>PZT&lt;121&gt;</v>
      </c>
    </row>
    <row r="192" spans="1:11" x14ac:dyDescent="0.25">
      <c r="A192" s="150"/>
      <c r="B192" s="102">
        <v>185</v>
      </c>
      <c r="C192" s="102"/>
      <c r="D192" s="102"/>
      <c r="E192" s="100" t="str">
        <f>'[1]ASIC Bump Topview Input'!$AJ$5</f>
        <v>PZT&lt;122&gt;</v>
      </c>
      <c r="F192" s="114" t="s">
        <v>3022</v>
      </c>
      <c r="G192" s="126"/>
      <c r="H192" s="101"/>
      <c r="J192">
        <v>1</v>
      </c>
      <c r="K192" s="100" t="str">
        <f>'[1]ASIC Bump Topview Input'!$AJ$5</f>
        <v>PZT&lt;122&gt;</v>
      </c>
    </row>
    <row r="193" spans="1:11" x14ac:dyDescent="0.25">
      <c r="A193" s="150"/>
      <c r="B193" s="102">
        <v>186</v>
      </c>
      <c r="C193" s="102"/>
      <c r="D193" s="102"/>
      <c r="E193" s="100" t="str">
        <f>'[1]ASIC Bump Topview Input'!$AK$5</f>
        <v>PZT&lt;123&gt;</v>
      </c>
      <c r="F193" s="114" t="s">
        <v>3023</v>
      </c>
      <c r="G193" s="127"/>
      <c r="H193" s="101"/>
      <c r="J193">
        <v>1</v>
      </c>
      <c r="K193" s="100" t="str">
        <f>'[1]ASIC Bump Topview Input'!$AK$5</f>
        <v>PZT&lt;123&gt;</v>
      </c>
    </row>
    <row r="194" spans="1:11" ht="30" x14ac:dyDescent="0.25">
      <c r="A194" s="150"/>
      <c r="B194" s="102">
        <v>187</v>
      </c>
      <c r="C194" s="102"/>
      <c r="D194" s="102"/>
      <c r="E194" s="100" t="str">
        <f>'[1]ASIC Bump Topview Input'!$AL$5</f>
        <v>VDDHV</v>
      </c>
      <c r="F194" s="145" t="s">
        <v>3024</v>
      </c>
      <c r="G194" s="106" t="s">
        <v>2988</v>
      </c>
      <c r="H194" s="101"/>
      <c r="J194">
        <v>1</v>
      </c>
      <c r="K194" s="100" t="str">
        <f>'[1]ASIC Bump Topview Input'!$AL$5</f>
        <v>VDDHV</v>
      </c>
    </row>
    <row r="195" spans="1:11" x14ac:dyDescent="0.25">
      <c r="A195" s="150"/>
      <c r="B195" s="102">
        <v>188</v>
      </c>
      <c r="C195" s="102"/>
      <c r="D195" s="102"/>
      <c r="E195" s="100" t="str">
        <f>'[1]ASIC Bump Topview Input'!$AM$5</f>
        <v>PZT&lt;124&gt;</v>
      </c>
      <c r="F195" s="114" t="s">
        <v>3025</v>
      </c>
      <c r="G195" s="138"/>
      <c r="H195" s="101"/>
      <c r="J195">
        <v>3</v>
      </c>
      <c r="K195" s="100" t="str">
        <f>'[1]ASIC Bump Topview Input'!$AM$5</f>
        <v>PZT&lt;124&gt;</v>
      </c>
    </row>
    <row r="196" spans="1:11" x14ac:dyDescent="0.25">
      <c r="A196" s="150"/>
      <c r="B196" s="102">
        <v>189</v>
      </c>
      <c r="C196" s="102"/>
      <c r="D196" s="102"/>
      <c r="E196" s="100" t="str">
        <f>'[1]ASIC Bump Topview Input'!$AN$5</f>
        <v>PZT&lt;125&gt;</v>
      </c>
      <c r="F196" s="114" t="s">
        <v>3026</v>
      </c>
      <c r="G196" s="137"/>
      <c r="H196" s="101"/>
      <c r="K196" s="100" t="str">
        <f>'[1]ASIC Bump Topview Input'!$AN$5</f>
        <v>PZT&lt;125&gt;</v>
      </c>
    </row>
    <row r="197" spans="1:11" x14ac:dyDescent="0.25">
      <c r="A197" s="150"/>
      <c r="B197" s="102">
        <v>190</v>
      </c>
      <c r="C197" s="102"/>
      <c r="D197" s="102"/>
      <c r="E197" s="100" t="str">
        <f>'[1]ASIC Bump Topview Input'!$AO$5</f>
        <v>PZT&lt;126&gt;</v>
      </c>
      <c r="F197" s="114" t="s">
        <v>3027</v>
      </c>
      <c r="G197" s="136"/>
      <c r="H197" s="101"/>
      <c r="K197" s="100" t="str">
        <f>'[1]ASIC Bump Topview Input'!$AO$5</f>
        <v>PZT&lt;126&gt;</v>
      </c>
    </row>
    <row r="198" spans="1:11" x14ac:dyDescent="0.25">
      <c r="A198" s="150"/>
      <c r="B198" s="102">
        <v>191</v>
      </c>
      <c r="C198" s="102"/>
      <c r="D198" s="102"/>
      <c r="E198" s="100" t="str">
        <f>'[1]ASIC Bump Topview Input'!$AP$5</f>
        <v>PZT&lt;127&gt;</v>
      </c>
      <c r="F198" s="114" t="s">
        <v>3033</v>
      </c>
      <c r="G198" s="135"/>
      <c r="H198" s="101"/>
      <c r="K198" s="100" t="str">
        <f>'[1]ASIC Bump Topview Input'!$AP$5</f>
        <v>PZT&lt;127&gt;</v>
      </c>
    </row>
    <row r="199" spans="1:11" ht="30" x14ac:dyDescent="0.25">
      <c r="A199" s="150"/>
      <c r="B199" s="102">
        <v>192</v>
      </c>
      <c r="C199" s="102"/>
      <c r="D199" s="102"/>
      <c r="E199" s="100" t="str">
        <f>'[1]ASIC Bump Topview Input'!$AQ$5</f>
        <v>VDDHV</v>
      </c>
      <c r="F199" s="145" t="s">
        <v>3029</v>
      </c>
      <c r="G199" s="106" t="s">
        <v>2988</v>
      </c>
      <c r="H199" s="101"/>
      <c r="K199" s="100" t="str">
        <f>'[1]ASIC Bump Topview Input'!$AQ$5</f>
        <v>VDDHV</v>
      </c>
    </row>
    <row r="200" spans="1:11" ht="30" x14ac:dyDescent="0.25">
      <c r="A200" s="150"/>
      <c r="B200" s="102">
        <v>193</v>
      </c>
      <c r="C200" s="102"/>
      <c r="D200" s="102"/>
      <c r="E200" s="100" t="str">
        <f>'[1]ASIC Bump Topview Input'!$AR$5</f>
        <v>VSSHV</v>
      </c>
      <c r="F200" s="145" t="s">
        <v>3030</v>
      </c>
      <c r="G200" s="103" t="s">
        <v>2999</v>
      </c>
      <c r="H200" s="101"/>
      <c r="K200" s="100" t="str">
        <f>'[1]ASIC Bump Topview Input'!$AR$5</f>
        <v>VSSHV</v>
      </c>
    </row>
    <row r="201" spans="1:11" x14ac:dyDescent="0.25">
      <c r="A201" s="150"/>
      <c r="B201" s="102">
        <v>194</v>
      </c>
      <c r="C201" s="102"/>
      <c r="D201" s="102"/>
      <c r="E201" s="100" t="str">
        <f>'[1]ASIC Bump Topview Input'!$AS$5</f>
        <v>NOCON</v>
      </c>
      <c r="F201" s="114"/>
      <c r="G201" s="112"/>
      <c r="H201" s="101"/>
      <c r="J201">
        <v>3</v>
      </c>
      <c r="K201" s="100" t="str">
        <f>'[1]ASIC Bump Topview Input'!$AS$5</f>
        <v>NOCON</v>
      </c>
    </row>
    <row r="202" spans="1:11" x14ac:dyDescent="0.25">
      <c r="A202" s="150"/>
      <c r="B202" s="102">
        <v>195</v>
      </c>
      <c r="C202" s="102"/>
      <c r="D202" s="102"/>
      <c r="E202" s="100" t="str">
        <f>'[1]ASIC Bump Topview Input'!$AT$5</f>
        <v>NOCON</v>
      </c>
      <c r="F202" s="114"/>
      <c r="G202" s="112"/>
      <c r="H202" s="101"/>
      <c r="J202">
        <v>1</v>
      </c>
      <c r="K202" s="100" t="str">
        <f>'[1]ASIC Bump Topview Input'!$AT$5</f>
        <v>NOCON</v>
      </c>
    </row>
    <row r="203" spans="1:11" x14ac:dyDescent="0.25">
      <c r="A203" s="150"/>
      <c r="B203" s="102">
        <v>196</v>
      </c>
      <c r="C203" s="102"/>
      <c r="D203" s="102"/>
      <c r="E203" s="100" t="str">
        <f>'[1]ASIC Bump Topview Input'!$AU$5</f>
        <v>NOCON</v>
      </c>
      <c r="F203" s="114"/>
      <c r="G203" s="112"/>
      <c r="H203" s="101"/>
      <c r="J203">
        <v>1</v>
      </c>
      <c r="K203" s="100" t="str">
        <f>'[1]ASIC Bump Topview Input'!$AU$5</f>
        <v>NOCON</v>
      </c>
    </row>
    <row r="204" spans="1:11" x14ac:dyDescent="0.25">
      <c r="A204" s="150"/>
      <c r="B204" s="102">
        <v>197</v>
      </c>
      <c r="C204" s="102"/>
      <c r="D204" s="102"/>
      <c r="E204" s="100" t="str">
        <f>'[1]ASIC Bump Topview Input'!$AV$5</f>
        <v>NOCON</v>
      </c>
      <c r="F204" s="114"/>
      <c r="G204" s="112"/>
      <c r="H204" s="101"/>
      <c r="J204">
        <v>1</v>
      </c>
      <c r="K204" s="100" t="str">
        <f>'[1]ASIC Bump Topview Input'!$AV$5</f>
        <v>NOCON</v>
      </c>
    </row>
    <row r="205" spans="1:11" x14ac:dyDescent="0.25">
      <c r="A205" s="150"/>
      <c r="B205" s="102">
        <v>198</v>
      </c>
      <c r="C205" s="102"/>
      <c r="D205" s="102"/>
      <c r="E205" s="100" t="str">
        <f>'[1]ASIC Bump Topview Input'!$AW$5</f>
        <v>NOCON</v>
      </c>
      <c r="F205" s="114"/>
      <c r="G205" s="112"/>
      <c r="H205" s="101"/>
      <c r="J205">
        <v>1</v>
      </c>
      <c r="K205" s="100" t="str">
        <f>'[1]ASIC Bump Topview Input'!$AW$5</f>
        <v>NOCON</v>
      </c>
    </row>
    <row r="206" spans="1:11" x14ac:dyDescent="0.25">
      <c r="A206" s="150"/>
      <c r="B206" s="102">
        <v>199</v>
      </c>
      <c r="C206" s="102"/>
      <c r="D206" s="102"/>
      <c r="E206" s="100" t="str">
        <f>'[1]ASIC Bump Topview Input'!$AX$5</f>
        <v>VDDD</v>
      </c>
      <c r="F206" s="114" t="s">
        <v>3037</v>
      </c>
      <c r="G206" s="124"/>
      <c r="H206" s="101" t="s">
        <v>3038</v>
      </c>
      <c r="J206">
        <v>2</v>
      </c>
      <c r="K206" s="100" t="str">
        <f>'[1]ASIC Bump Topview Input'!$AX$5</f>
        <v>VDDD</v>
      </c>
    </row>
    <row r="207" spans="1:11" x14ac:dyDescent="0.25">
      <c r="A207" s="150"/>
      <c r="B207" s="102">
        <v>200</v>
      </c>
      <c r="C207" s="102"/>
      <c r="D207" s="102"/>
      <c r="E207" s="100" t="str">
        <f>'[1]ASIC Bump Topview Input'!$AY$5</f>
        <v>EMPTY</v>
      </c>
      <c r="F207" s="114"/>
      <c r="G207" s="112"/>
      <c r="H207" s="101"/>
      <c r="J207">
        <v>1</v>
      </c>
      <c r="K207" s="100" t="str">
        <f>'[1]ASIC Bump Topview Input'!$AY$5</f>
        <v>EMPTY</v>
      </c>
    </row>
    <row r="208" spans="1:11" x14ac:dyDescent="0.25">
      <c r="A208" s="150">
        <v>5</v>
      </c>
      <c r="B208" s="115">
        <v>201</v>
      </c>
      <c r="C208" s="102"/>
      <c r="D208" s="102"/>
      <c r="E208" s="100" t="str">
        <f>'[1]ASIC Bump Topview Input'!$B$6</f>
        <v>VSSHV</v>
      </c>
      <c r="F208" s="111" t="s">
        <v>3034</v>
      </c>
      <c r="G208" s="103" t="s">
        <v>2999</v>
      </c>
      <c r="H208" s="101"/>
      <c r="J208">
        <v>1</v>
      </c>
      <c r="K208" s="100" t="str">
        <f>'[1]ASIC Bump Topview Input'!$B$6</f>
        <v>VSSHV</v>
      </c>
    </row>
    <row r="209" spans="1:11" x14ac:dyDescent="0.25">
      <c r="A209" s="150"/>
      <c r="B209" s="102">
        <v>202</v>
      </c>
      <c r="C209" s="102"/>
      <c r="D209" s="102"/>
      <c r="E209" s="100" t="str">
        <f>'[1]ASIC Bump Topview Input'!$C$6</f>
        <v>VDDHV</v>
      </c>
      <c r="F209" s="111" t="s">
        <v>2987</v>
      </c>
      <c r="G209" s="113" t="s">
        <v>2988</v>
      </c>
      <c r="H209" s="101"/>
      <c r="J209">
        <v>1</v>
      </c>
      <c r="K209" s="100" t="str">
        <f>'[1]ASIC Bump Topview Input'!$C$6</f>
        <v>VDDHV</v>
      </c>
    </row>
    <row r="210" spans="1:11" x14ac:dyDescent="0.25">
      <c r="A210" s="150"/>
      <c r="B210" s="102">
        <v>203</v>
      </c>
      <c r="C210" s="102"/>
      <c r="D210" s="102"/>
      <c r="E210" s="100" t="str">
        <f>'[1]ASIC Bump Topview Input'!$D$6</f>
        <v>PZT&lt;128&gt;</v>
      </c>
      <c r="F210" s="111" t="s">
        <v>3032</v>
      </c>
      <c r="G210" s="135"/>
      <c r="H210" s="101"/>
      <c r="J210">
        <v>1</v>
      </c>
      <c r="K210" s="100" t="str">
        <f>'[1]ASIC Bump Topview Input'!$D$6</f>
        <v>PZT&lt;128&gt;</v>
      </c>
    </row>
    <row r="211" spans="1:11" x14ac:dyDescent="0.25">
      <c r="A211" s="150"/>
      <c r="B211" s="102">
        <v>204</v>
      </c>
      <c r="C211" s="102"/>
      <c r="D211" s="102"/>
      <c r="E211" s="100" t="str">
        <f>'[1]ASIC Bump Topview Input'!$E$6</f>
        <v>PZT&lt;129&gt;</v>
      </c>
      <c r="F211" s="111" t="s">
        <v>2990</v>
      </c>
      <c r="G211" s="136"/>
      <c r="H211" s="101"/>
      <c r="J211">
        <v>3</v>
      </c>
      <c r="K211" s="100" t="str">
        <f>'[1]ASIC Bump Topview Input'!$E$6</f>
        <v>PZT&lt;129&gt;</v>
      </c>
    </row>
    <row r="212" spans="1:11" x14ac:dyDescent="0.25">
      <c r="A212" s="150"/>
      <c r="B212" s="102">
        <v>205</v>
      </c>
      <c r="C212" s="102"/>
      <c r="D212" s="102"/>
      <c r="E212" s="100" t="str">
        <f>'[1]ASIC Bump Topview Input'!$F$6</f>
        <v>PZT&lt;130&gt;</v>
      </c>
      <c r="F212" s="111" t="s">
        <v>2991</v>
      </c>
      <c r="G212" s="137"/>
      <c r="H212" s="101"/>
      <c r="J212">
        <v>1</v>
      </c>
      <c r="K212" s="100" t="str">
        <f>'[1]ASIC Bump Topview Input'!$F$6</f>
        <v>PZT&lt;130&gt;</v>
      </c>
    </row>
    <row r="213" spans="1:11" x14ac:dyDescent="0.25">
      <c r="A213" s="150"/>
      <c r="B213" s="102">
        <v>206</v>
      </c>
      <c r="C213" s="102"/>
      <c r="D213" s="102"/>
      <c r="E213" s="100" t="str">
        <f>'[1]ASIC Bump Topview Input'!$G$6</f>
        <v>PZT&lt;131&gt;</v>
      </c>
      <c r="F213" s="111" t="s">
        <v>2992</v>
      </c>
      <c r="G213" s="138"/>
      <c r="H213" s="101"/>
      <c r="J213">
        <v>1</v>
      </c>
      <c r="K213" s="100" t="str">
        <f>'[1]ASIC Bump Topview Input'!$G$6</f>
        <v>PZT&lt;131&gt;</v>
      </c>
    </row>
    <row r="214" spans="1:11" x14ac:dyDescent="0.25">
      <c r="A214" s="150"/>
      <c r="B214" s="102">
        <v>207</v>
      </c>
      <c r="C214" s="102"/>
      <c r="D214" s="102"/>
      <c r="E214" s="100" t="str">
        <f>'[1]ASIC Bump Topview Input'!$H$6</f>
        <v>VDDHV</v>
      </c>
      <c r="F214" s="111" t="s">
        <v>2993</v>
      </c>
      <c r="G214" s="106" t="s">
        <v>2988</v>
      </c>
      <c r="H214" s="101"/>
      <c r="J214">
        <v>1</v>
      </c>
      <c r="K214" s="100" t="str">
        <f>'[1]ASIC Bump Topview Input'!$H$6</f>
        <v>VDDHV</v>
      </c>
    </row>
    <row r="215" spans="1:11" x14ac:dyDescent="0.25">
      <c r="A215" s="150"/>
      <c r="B215" s="102">
        <v>208</v>
      </c>
      <c r="C215" s="102"/>
      <c r="D215" s="102"/>
      <c r="E215" s="100" t="str">
        <f>'[1]ASIC Bump Topview Input'!$I$6</f>
        <v>PZT&lt;132&gt;</v>
      </c>
      <c r="F215" s="111" t="s">
        <v>2994</v>
      </c>
      <c r="G215" s="127"/>
      <c r="H215" s="101"/>
      <c r="J215">
        <v>1</v>
      </c>
      <c r="K215" s="100" t="str">
        <f>'[1]ASIC Bump Topview Input'!$I$6</f>
        <v>PZT&lt;132&gt;</v>
      </c>
    </row>
    <row r="216" spans="1:11" x14ac:dyDescent="0.25">
      <c r="A216" s="150"/>
      <c r="B216" s="102">
        <v>209</v>
      </c>
      <c r="C216" s="102"/>
      <c r="D216" s="102"/>
      <c r="E216" s="100" t="str">
        <f>'[1]ASIC Bump Topview Input'!$J$6</f>
        <v>PZT&lt;133&gt;</v>
      </c>
      <c r="F216" s="111" t="s">
        <v>2995</v>
      </c>
      <c r="G216" s="126"/>
      <c r="H216" s="101"/>
      <c r="J216">
        <v>2</v>
      </c>
      <c r="K216" s="100" t="str">
        <f>'[1]ASIC Bump Topview Input'!$J$6</f>
        <v>PZT&lt;133&gt;</v>
      </c>
    </row>
    <row r="217" spans="1:11" x14ac:dyDescent="0.25">
      <c r="A217" s="150"/>
      <c r="B217" s="102">
        <v>210</v>
      </c>
      <c r="C217" s="102"/>
      <c r="D217" s="102"/>
      <c r="E217" s="100" t="str">
        <f>'[1]ASIC Bump Topview Input'!$K$6</f>
        <v>PZT&lt;134&gt;</v>
      </c>
      <c r="F217" s="111" t="s">
        <v>2996</v>
      </c>
      <c r="G217" s="133"/>
      <c r="H217" s="101"/>
      <c r="J217">
        <v>1</v>
      </c>
      <c r="K217" s="100" t="str">
        <f>'[1]ASIC Bump Topview Input'!$K$6</f>
        <v>PZT&lt;134&gt;</v>
      </c>
    </row>
    <row r="218" spans="1:11" x14ac:dyDescent="0.25">
      <c r="A218" s="150"/>
      <c r="B218" s="102">
        <v>211</v>
      </c>
      <c r="C218" s="102"/>
      <c r="D218" s="102"/>
      <c r="E218" s="100" t="str">
        <f>'[1]ASIC Bump Topview Input'!$L$6</f>
        <v>PZT&lt;135&gt;</v>
      </c>
      <c r="F218" s="111" t="s">
        <v>2997</v>
      </c>
      <c r="G218" s="139"/>
      <c r="H218" s="101"/>
      <c r="J218">
        <v>1</v>
      </c>
      <c r="K218" s="100" t="str">
        <f>'[1]ASIC Bump Topview Input'!$L$6</f>
        <v>PZT&lt;135&gt;</v>
      </c>
    </row>
    <row r="219" spans="1:11" ht="15.75" thickBot="1" x14ac:dyDescent="0.3">
      <c r="A219" s="150"/>
      <c r="B219" s="102">
        <v>212</v>
      </c>
      <c r="C219" s="102"/>
      <c r="D219" s="102"/>
      <c r="E219" s="100" t="str">
        <f>'[1]ASIC Bump Topview Input'!$M$6</f>
        <v>VSSHV</v>
      </c>
      <c r="F219" s="111" t="s">
        <v>2998</v>
      </c>
      <c r="G219" s="103" t="s">
        <v>2999</v>
      </c>
      <c r="H219" s="101"/>
      <c r="J219">
        <v>1</v>
      </c>
      <c r="K219" s="100" t="str">
        <f>'[1]ASIC Bump Topview Input'!$M$6</f>
        <v>VSSHV</v>
      </c>
    </row>
    <row r="220" spans="1:11" ht="15" customHeight="1" x14ac:dyDescent="0.35">
      <c r="A220" s="150"/>
      <c r="B220" s="102">
        <v>213</v>
      </c>
      <c r="C220" s="102"/>
      <c r="D220" s="102"/>
      <c r="E220" s="100" t="str">
        <f>'[1]ASIC Bump Topview Input'!$N$6</f>
        <v>PZT&lt;136&gt;</v>
      </c>
      <c r="F220" s="111" t="s">
        <v>3000</v>
      </c>
      <c r="G220" s="59"/>
      <c r="H220" s="101"/>
      <c r="J220">
        <v>1</v>
      </c>
      <c r="K220" s="100" t="str">
        <f>'[1]ASIC Bump Topview Input'!$N$6</f>
        <v>PZT&lt;136&gt;</v>
      </c>
    </row>
    <row r="221" spans="1:11" ht="15" customHeight="1" x14ac:dyDescent="0.35">
      <c r="A221" s="150"/>
      <c r="B221" s="102">
        <v>214</v>
      </c>
      <c r="C221" s="102"/>
      <c r="D221" s="102"/>
      <c r="E221" s="100" t="str">
        <f>'[1]ASIC Bump Topview Input'!$O$6</f>
        <v>PZT&lt;137&gt;</v>
      </c>
      <c r="F221" s="111" t="s">
        <v>3001</v>
      </c>
      <c r="G221" s="152"/>
      <c r="H221" s="101"/>
      <c r="J221">
        <v>3</v>
      </c>
      <c r="K221" s="100" t="str">
        <f>'[1]ASIC Bump Topview Input'!$O$6</f>
        <v>PZT&lt;137&gt;</v>
      </c>
    </row>
    <row r="222" spans="1:11" ht="15" customHeight="1" x14ac:dyDescent="0.25">
      <c r="A222" s="150"/>
      <c r="B222" s="102">
        <v>215</v>
      </c>
      <c r="C222" s="102"/>
      <c r="D222" s="102"/>
      <c r="E222" s="100" t="str">
        <f>'[1]ASIC Bump Topview Input'!$P$6</f>
        <v>PZT&lt;138&gt;</v>
      </c>
      <c r="F222" s="111" t="s">
        <v>3002</v>
      </c>
      <c r="G222" s="153"/>
      <c r="H222" s="101"/>
      <c r="J222">
        <v>1</v>
      </c>
      <c r="K222" s="100" t="str">
        <f>'[1]ASIC Bump Topview Input'!$P$6</f>
        <v>PZT&lt;138&gt;</v>
      </c>
    </row>
    <row r="223" spans="1:11" ht="15" customHeight="1" x14ac:dyDescent="0.35">
      <c r="A223" s="150"/>
      <c r="B223" s="102">
        <v>216</v>
      </c>
      <c r="C223" s="102"/>
      <c r="D223" s="102"/>
      <c r="E223" s="100" t="str">
        <f>'[1]ASIC Bump Topview Input'!$Q$6</f>
        <v>PZT&lt;139&gt;</v>
      </c>
      <c r="F223" s="111" t="s">
        <v>3003</v>
      </c>
      <c r="G223" s="154"/>
      <c r="H223" s="101"/>
      <c r="J223">
        <v>1</v>
      </c>
      <c r="K223" s="100" t="str">
        <f>'[1]ASIC Bump Topview Input'!$Q$6</f>
        <v>PZT&lt;139&gt;</v>
      </c>
    </row>
    <row r="224" spans="1:11" ht="30" x14ac:dyDescent="0.25">
      <c r="A224" s="150"/>
      <c r="B224" s="102">
        <v>217</v>
      </c>
      <c r="C224" s="102"/>
      <c r="D224" s="102"/>
      <c r="E224" s="100" t="str">
        <f>'[1]ASIC Bump Topview Input'!$R$6</f>
        <v>VDDHV</v>
      </c>
      <c r="F224" s="107" t="s">
        <v>3004</v>
      </c>
      <c r="G224" s="106" t="s">
        <v>2988</v>
      </c>
      <c r="H224" s="101"/>
      <c r="J224">
        <v>1</v>
      </c>
      <c r="K224" s="100" t="str">
        <f>'[1]ASIC Bump Topview Input'!$R$6</f>
        <v>VDDHV</v>
      </c>
    </row>
    <row r="225" spans="1:11" x14ac:dyDescent="0.25">
      <c r="A225" s="150"/>
      <c r="B225" s="102">
        <v>218</v>
      </c>
      <c r="C225" s="102"/>
      <c r="D225" s="102"/>
      <c r="E225" s="100" t="str">
        <f>'[1]ASIC Bump Topview Input'!$S$6</f>
        <v>PZT&lt;140&gt;</v>
      </c>
      <c r="F225" s="111" t="s">
        <v>3005</v>
      </c>
      <c r="G225" s="155"/>
      <c r="H225" s="101"/>
      <c r="J225">
        <v>1</v>
      </c>
      <c r="K225" s="100" t="str">
        <f>'[1]ASIC Bump Topview Input'!$S$6</f>
        <v>PZT&lt;140&gt;</v>
      </c>
    </row>
    <row r="226" spans="1:11" x14ac:dyDescent="0.25">
      <c r="A226" s="150"/>
      <c r="B226" s="102">
        <v>219</v>
      </c>
      <c r="C226" s="102"/>
      <c r="D226" s="102"/>
      <c r="E226" s="100" t="str">
        <f>'[1]ASIC Bump Topview Input'!$T$6</f>
        <v>PZT&lt;141&gt;</v>
      </c>
      <c r="F226" s="111" t="s">
        <v>3006</v>
      </c>
      <c r="G226" s="156"/>
      <c r="H226" s="101"/>
      <c r="J226">
        <v>2</v>
      </c>
      <c r="K226" s="100" t="str">
        <f>'[1]ASIC Bump Topview Input'!$T$6</f>
        <v>PZT&lt;141&gt;</v>
      </c>
    </row>
    <row r="227" spans="1:11" x14ac:dyDescent="0.25">
      <c r="A227" s="150"/>
      <c r="B227" s="102">
        <v>220</v>
      </c>
      <c r="C227" s="102"/>
      <c r="D227" s="102"/>
      <c r="E227" s="100" t="str">
        <f>'[1]ASIC Bump Topview Input'!$U$6</f>
        <v>PZT&lt;142&gt;</v>
      </c>
      <c r="F227" s="111" t="s">
        <v>3007</v>
      </c>
      <c r="G227" s="157"/>
      <c r="H227" s="101"/>
      <c r="J227">
        <v>1</v>
      </c>
      <c r="K227" s="100" t="str">
        <f>'[1]ASIC Bump Topview Input'!$U$6</f>
        <v>PZT&lt;142&gt;</v>
      </c>
    </row>
    <row r="228" spans="1:11" x14ac:dyDescent="0.25">
      <c r="A228" s="150"/>
      <c r="B228" s="102">
        <v>221</v>
      </c>
      <c r="C228" s="102"/>
      <c r="D228" s="102"/>
      <c r="E228" s="100" t="str">
        <f>'[1]ASIC Bump Topview Input'!$V$6</f>
        <v>PZT&lt;143&gt;</v>
      </c>
      <c r="F228" s="111" t="s">
        <v>3008</v>
      </c>
      <c r="G228" s="158"/>
      <c r="H228" s="101"/>
      <c r="J228">
        <v>1</v>
      </c>
      <c r="K228" s="100" t="str">
        <f>'[1]ASIC Bump Topview Input'!$V$6</f>
        <v>PZT&lt;143&gt;</v>
      </c>
    </row>
    <row r="229" spans="1:11" ht="30" x14ac:dyDescent="0.25">
      <c r="A229" s="150"/>
      <c r="B229" s="102">
        <v>222</v>
      </c>
      <c r="C229" s="102"/>
      <c r="D229" s="102"/>
      <c r="E229" s="100" t="str">
        <f>'[1]ASIC Bump Topview Input'!$W$6</f>
        <v>VSSHV</v>
      </c>
      <c r="F229" s="107" t="s">
        <v>3009</v>
      </c>
      <c r="G229" s="103" t="s">
        <v>2999</v>
      </c>
      <c r="H229" s="101"/>
      <c r="J229">
        <v>1</v>
      </c>
      <c r="K229" s="100" t="str">
        <f>'[1]ASIC Bump Topview Input'!$W$6</f>
        <v>VSSHV</v>
      </c>
    </row>
    <row r="230" spans="1:11" x14ac:dyDescent="0.25">
      <c r="A230" s="150"/>
      <c r="B230" s="102">
        <v>223</v>
      </c>
      <c r="C230" s="102"/>
      <c r="D230" s="102"/>
      <c r="E230" s="100" t="str">
        <f>'[1]ASIC Bump Topview Input'!$X$6</f>
        <v>PZT&lt;144&gt;</v>
      </c>
      <c r="F230" s="111" t="s">
        <v>3010</v>
      </c>
      <c r="G230" s="158"/>
      <c r="H230" s="101"/>
      <c r="J230">
        <v>1</v>
      </c>
      <c r="K230" s="100" t="str">
        <f>'[1]ASIC Bump Topview Input'!$X$6</f>
        <v>PZT&lt;144&gt;</v>
      </c>
    </row>
    <row r="231" spans="1:11" x14ac:dyDescent="0.25">
      <c r="A231" s="150"/>
      <c r="B231" s="102">
        <v>224</v>
      </c>
      <c r="C231" s="102"/>
      <c r="D231" s="102"/>
      <c r="E231" s="100" t="str">
        <f>'[1]ASIC Bump Topview Input'!$Y$6</f>
        <v>PZT&lt;145&gt;</v>
      </c>
      <c r="F231" s="111" t="s">
        <v>3011</v>
      </c>
      <c r="G231" s="157"/>
      <c r="H231" s="101"/>
      <c r="J231">
        <v>3</v>
      </c>
      <c r="K231" s="100" t="str">
        <f>'[1]ASIC Bump Topview Input'!$Y$6</f>
        <v>PZT&lt;145&gt;</v>
      </c>
    </row>
    <row r="232" spans="1:11" x14ac:dyDescent="0.25">
      <c r="A232" s="150"/>
      <c r="B232" s="102">
        <v>225</v>
      </c>
      <c r="C232" s="102"/>
      <c r="D232" s="102"/>
      <c r="E232" s="100" t="str">
        <f>'[1]ASIC Bump Topview Input'!$Z$6</f>
        <v>PZT&lt;146&gt;</v>
      </c>
      <c r="F232" s="111" t="s">
        <v>3012</v>
      </c>
      <c r="G232" s="156"/>
      <c r="H232" s="101"/>
      <c r="J232">
        <v>1</v>
      </c>
      <c r="K232" s="100" t="str">
        <f>'[1]ASIC Bump Topview Input'!$Z$6</f>
        <v>PZT&lt;146&gt;</v>
      </c>
    </row>
    <row r="233" spans="1:11" x14ac:dyDescent="0.25">
      <c r="A233" s="150"/>
      <c r="B233" s="102">
        <v>226</v>
      </c>
      <c r="C233" s="102"/>
      <c r="D233" s="102"/>
      <c r="E233" s="100" t="str">
        <f>'[1]ASIC Bump Topview Input'!$AA$6</f>
        <v>PZT&lt;147&gt;</v>
      </c>
      <c r="F233" s="111" t="s">
        <v>3013</v>
      </c>
      <c r="G233" s="155"/>
      <c r="H233" s="101"/>
      <c r="J233">
        <v>1</v>
      </c>
      <c r="K233" s="100" t="str">
        <f>'[1]ASIC Bump Topview Input'!$AA$6</f>
        <v>PZT&lt;147&gt;</v>
      </c>
    </row>
    <row r="234" spans="1:11" x14ac:dyDescent="0.25">
      <c r="A234" s="150"/>
      <c r="B234" s="102">
        <v>227</v>
      </c>
      <c r="C234" s="102"/>
      <c r="D234" s="102"/>
      <c r="E234" s="100" t="str">
        <f>'[1]ASIC Bump Topview Input'!$AB$6</f>
        <v>VDDHV</v>
      </c>
      <c r="F234" s="111" t="s">
        <v>3014</v>
      </c>
      <c r="G234" s="106" t="s">
        <v>2988</v>
      </c>
      <c r="H234" s="101"/>
      <c r="J234">
        <v>1</v>
      </c>
      <c r="K234" s="100" t="str">
        <f>'[1]ASIC Bump Topview Input'!$AB$6</f>
        <v>VDDHV</v>
      </c>
    </row>
    <row r="235" spans="1:11" ht="15" customHeight="1" x14ac:dyDescent="0.35">
      <c r="A235" s="150"/>
      <c r="B235" s="102">
        <v>228</v>
      </c>
      <c r="C235" s="102"/>
      <c r="D235" s="102"/>
      <c r="E235" s="100" t="str">
        <f>'[1]ASIC Bump Topview Input'!$AC$6</f>
        <v>PZT&lt;148&gt;</v>
      </c>
      <c r="F235" s="111" t="s">
        <v>3015</v>
      </c>
      <c r="G235" s="154"/>
      <c r="H235" s="101"/>
      <c r="J235">
        <v>1</v>
      </c>
      <c r="K235" s="100" t="str">
        <f>'[1]ASIC Bump Topview Input'!$AC$6</f>
        <v>PZT&lt;148&gt;</v>
      </c>
    </row>
    <row r="236" spans="1:11" ht="15" customHeight="1" x14ac:dyDescent="0.25">
      <c r="A236" s="150"/>
      <c r="B236" s="102">
        <v>229</v>
      </c>
      <c r="C236" s="102"/>
      <c r="D236" s="102"/>
      <c r="E236" s="100" t="str">
        <f>'[1]ASIC Bump Topview Input'!$AD$6</f>
        <v>PZT&lt;149&gt;</v>
      </c>
      <c r="F236" s="111" t="s">
        <v>3016</v>
      </c>
      <c r="G236" s="153"/>
      <c r="H236" s="101"/>
      <c r="J236">
        <v>2</v>
      </c>
      <c r="K236" s="100" t="str">
        <f>'[1]ASIC Bump Topview Input'!$AD$6</f>
        <v>PZT&lt;149&gt;</v>
      </c>
    </row>
    <row r="237" spans="1:11" ht="15" customHeight="1" thickBot="1" x14ac:dyDescent="0.4">
      <c r="A237" s="150"/>
      <c r="B237" s="102">
        <v>230</v>
      </c>
      <c r="C237" s="102"/>
      <c r="D237" s="102"/>
      <c r="E237" s="100" t="str">
        <f>'[1]ASIC Bump Topview Input'!$AE$6</f>
        <v>PZT&lt;150&gt;</v>
      </c>
      <c r="F237" s="111" t="s">
        <v>3017</v>
      </c>
      <c r="G237" s="152"/>
      <c r="H237" s="101"/>
      <c r="J237">
        <v>1</v>
      </c>
      <c r="K237" s="100" t="str">
        <f>'[1]ASIC Bump Topview Input'!$AE$6</f>
        <v>PZT&lt;150&gt;</v>
      </c>
    </row>
    <row r="238" spans="1:11" ht="15" customHeight="1" x14ac:dyDescent="0.35">
      <c r="A238" s="150"/>
      <c r="B238" s="102">
        <v>231</v>
      </c>
      <c r="C238" s="102"/>
      <c r="D238" s="102"/>
      <c r="E238" s="100" t="str">
        <f>'[1]ASIC Bump Topview Input'!$AF$6</f>
        <v>PZT&lt;151&gt;</v>
      </c>
      <c r="F238" s="111" t="s">
        <v>3018</v>
      </c>
      <c r="G238" s="59"/>
      <c r="H238" s="101"/>
      <c r="J238">
        <v>1</v>
      </c>
      <c r="K238" s="100" t="str">
        <f>'[1]ASIC Bump Topview Input'!$AF$6</f>
        <v>PZT&lt;151&gt;</v>
      </c>
    </row>
    <row r="239" spans="1:11" x14ac:dyDescent="0.25">
      <c r="A239" s="150"/>
      <c r="B239" s="102">
        <v>232</v>
      </c>
      <c r="C239" s="102"/>
      <c r="D239" s="102"/>
      <c r="E239" s="100" t="str">
        <f>'[1]ASIC Bump Topview Input'!$AG$6</f>
        <v>VSSHV</v>
      </c>
      <c r="F239" s="111" t="s">
        <v>3019</v>
      </c>
      <c r="G239" s="103" t="s">
        <v>2999</v>
      </c>
      <c r="H239" s="101"/>
      <c r="J239">
        <v>1</v>
      </c>
      <c r="K239" s="100" t="str">
        <f>'[1]ASIC Bump Topview Input'!$AG$6</f>
        <v>VSSHV</v>
      </c>
    </row>
    <row r="240" spans="1:11" x14ac:dyDescent="0.25">
      <c r="A240" s="150"/>
      <c r="B240" s="102">
        <v>233</v>
      </c>
      <c r="C240" s="102"/>
      <c r="D240" s="102"/>
      <c r="E240" s="100" t="str">
        <f>'[1]ASIC Bump Topview Input'!$AH$6</f>
        <v>PZT&lt;152&gt;</v>
      </c>
      <c r="F240" s="111" t="s">
        <v>3020</v>
      </c>
      <c r="G240" s="146"/>
      <c r="H240" s="101"/>
      <c r="J240">
        <v>1</v>
      </c>
      <c r="K240" s="100" t="str">
        <f>'[1]ASIC Bump Topview Input'!$AH$6</f>
        <v>PZT&lt;152&gt;</v>
      </c>
    </row>
    <row r="241" spans="1:11" x14ac:dyDescent="0.25">
      <c r="A241" s="150"/>
      <c r="B241" s="102">
        <v>234</v>
      </c>
      <c r="C241" s="102"/>
      <c r="D241" s="102"/>
      <c r="E241" s="100" t="str">
        <f>'[1]ASIC Bump Topview Input'!$AI$6</f>
        <v>PZT&lt;153&gt;</v>
      </c>
      <c r="F241" s="111" t="s">
        <v>3021</v>
      </c>
      <c r="G241" s="133"/>
      <c r="H241" s="101"/>
      <c r="J241">
        <v>3</v>
      </c>
      <c r="K241" s="100" t="str">
        <f>'[1]ASIC Bump Topview Input'!$AI$6</f>
        <v>PZT&lt;153&gt;</v>
      </c>
    </row>
    <row r="242" spans="1:11" x14ac:dyDescent="0.25">
      <c r="A242" s="150"/>
      <c r="B242" s="102">
        <v>235</v>
      </c>
      <c r="C242" s="102"/>
      <c r="D242" s="102"/>
      <c r="E242" s="100" t="str">
        <f>'[1]ASIC Bump Topview Input'!$AJ$6</f>
        <v>PZT&lt;154&gt;</v>
      </c>
      <c r="F242" s="111" t="s">
        <v>3022</v>
      </c>
      <c r="G242" s="126"/>
      <c r="H242" s="101"/>
      <c r="K242" s="100" t="str">
        <f>'[1]ASIC Bump Topview Input'!$AJ$6</f>
        <v>PZT&lt;154&gt;</v>
      </c>
    </row>
    <row r="243" spans="1:11" x14ac:dyDescent="0.25">
      <c r="A243" s="150"/>
      <c r="B243" s="102">
        <v>236</v>
      </c>
      <c r="C243" s="102"/>
      <c r="D243" s="102"/>
      <c r="E243" s="100" t="str">
        <f>'[1]ASIC Bump Topview Input'!$AK$6</f>
        <v>PZT&lt;155&gt;</v>
      </c>
      <c r="F243" s="111" t="s">
        <v>3023</v>
      </c>
      <c r="G243" s="127"/>
      <c r="H243" s="101"/>
      <c r="K243" s="100" t="str">
        <f>'[1]ASIC Bump Topview Input'!$AK$6</f>
        <v>PZT&lt;155&gt;</v>
      </c>
    </row>
    <row r="244" spans="1:11" ht="30" x14ac:dyDescent="0.25">
      <c r="A244" s="150"/>
      <c r="B244" s="102">
        <v>237</v>
      </c>
      <c r="C244" s="102"/>
      <c r="D244" s="102"/>
      <c r="E244" s="100" t="str">
        <f>'[1]ASIC Bump Topview Input'!$AL$6</f>
        <v>VDDHV</v>
      </c>
      <c r="F244" s="107" t="s">
        <v>3024</v>
      </c>
      <c r="G244" s="106" t="s">
        <v>2988</v>
      </c>
      <c r="H244" s="101"/>
      <c r="K244" s="100" t="str">
        <f>'[1]ASIC Bump Topview Input'!$AL$6</f>
        <v>VDDHV</v>
      </c>
    </row>
    <row r="245" spans="1:11" x14ac:dyDescent="0.25">
      <c r="A245" s="150"/>
      <c r="B245" s="102">
        <v>238</v>
      </c>
      <c r="C245" s="102"/>
      <c r="D245" s="102"/>
      <c r="E245" s="100" t="str">
        <f>'[1]ASIC Bump Topview Input'!$AM$6</f>
        <v>PZT&lt;156&gt;</v>
      </c>
      <c r="F245" s="111" t="s">
        <v>3025</v>
      </c>
      <c r="G245" s="138"/>
      <c r="H245" s="101"/>
      <c r="K245" s="100" t="str">
        <f>'[1]ASIC Bump Topview Input'!$AM$6</f>
        <v>PZT&lt;156&gt;</v>
      </c>
    </row>
    <row r="246" spans="1:11" x14ac:dyDescent="0.25">
      <c r="A246" s="150"/>
      <c r="B246" s="102">
        <v>239</v>
      </c>
      <c r="C246" s="102"/>
      <c r="D246" s="102"/>
      <c r="E246" s="100" t="str">
        <f>'[1]ASIC Bump Topview Input'!$AN$6</f>
        <v>PZT&lt;157&gt;</v>
      </c>
      <c r="F246" s="111" t="s">
        <v>3026</v>
      </c>
      <c r="G246" s="137"/>
      <c r="H246" s="101"/>
      <c r="K246" s="100" t="str">
        <f>'[1]ASIC Bump Topview Input'!$AN$6</f>
        <v>PZT&lt;157&gt;</v>
      </c>
    </row>
    <row r="247" spans="1:11" x14ac:dyDescent="0.25">
      <c r="A247" s="150"/>
      <c r="B247" s="102">
        <v>240</v>
      </c>
      <c r="C247" s="102"/>
      <c r="D247" s="102"/>
      <c r="E247" s="100" t="str">
        <f>'[1]ASIC Bump Topview Input'!$AO$6</f>
        <v>PZT&lt;158&gt;</v>
      </c>
      <c r="F247" s="111" t="s">
        <v>3027</v>
      </c>
      <c r="G247" s="136"/>
      <c r="H247" s="101"/>
      <c r="J247">
        <v>3</v>
      </c>
      <c r="K247" s="100" t="str">
        <f>'[1]ASIC Bump Topview Input'!$AO$6</f>
        <v>PZT&lt;158&gt;</v>
      </c>
    </row>
    <row r="248" spans="1:11" x14ac:dyDescent="0.25">
      <c r="A248" s="150"/>
      <c r="B248" s="102">
        <v>241</v>
      </c>
      <c r="C248" s="102"/>
      <c r="D248" s="102"/>
      <c r="E248" s="100" t="str">
        <f>'[1]ASIC Bump Topview Input'!$AP$6</f>
        <v>PZT&lt;159&gt;</v>
      </c>
      <c r="F248" s="111" t="s">
        <v>3033</v>
      </c>
      <c r="G248" s="135"/>
      <c r="H248" s="101"/>
      <c r="J248">
        <v>1</v>
      </c>
      <c r="K248" s="100" t="str">
        <f>'[1]ASIC Bump Topview Input'!$AP$6</f>
        <v>PZT&lt;159&gt;</v>
      </c>
    </row>
    <row r="249" spans="1:11" ht="30" x14ac:dyDescent="0.25">
      <c r="A249" s="150"/>
      <c r="B249" s="102">
        <v>242</v>
      </c>
      <c r="C249" s="102"/>
      <c r="D249" s="102"/>
      <c r="E249" s="100" t="str">
        <f>'[1]ASIC Bump Topview Input'!$AQ$6</f>
        <v>VDDHV</v>
      </c>
      <c r="F249" s="107" t="s">
        <v>3029</v>
      </c>
      <c r="G249" s="106" t="s">
        <v>2988</v>
      </c>
      <c r="H249" s="101"/>
      <c r="J249">
        <v>1</v>
      </c>
      <c r="K249" s="100" t="str">
        <f>'[1]ASIC Bump Topview Input'!$AQ$6</f>
        <v>VDDHV</v>
      </c>
    </row>
    <row r="250" spans="1:11" ht="30" x14ac:dyDescent="0.25">
      <c r="A250" s="150"/>
      <c r="B250" s="102">
        <v>243</v>
      </c>
      <c r="C250" s="102"/>
      <c r="D250" s="102"/>
      <c r="E250" s="100" t="str">
        <f>'[1]ASIC Bump Topview Input'!$AR$6</f>
        <v>VSSHV</v>
      </c>
      <c r="F250" s="107" t="s">
        <v>3030</v>
      </c>
      <c r="G250" s="103" t="s">
        <v>2999</v>
      </c>
      <c r="H250" s="101"/>
      <c r="J250">
        <v>1</v>
      </c>
      <c r="K250" s="100" t="str">
        <f>'[1]ASIC Bump Topview Input'!$AR$6</f>
        <v>VSSHV</v>
      </c>
    </row>
    <row r="251" spans="1:11" x14ac:dyDescent="0.25">
      <c r="A251" s="150"/>
      <c r="B251" s="102">
        <v>244</v>
      </c>
      <c r="C251" s="102"/>
      <c r="D251" s="102"/>
      <c r="E251" s="100" t="str">
        <f>'[1]ASIC Bump Topview Input'!$AS$6</f>
        <v>NOCON</v>
      </c>
      <c r="F251" s="111"/>
      <c r="G251" s="112"/>
      <c r="H251" s="101"/>
      <c r="J251">
        <v>1</v>
      </c>
      <c r="K251" s="100" t="str">
        <f>'[1]ASIC Bump Topview Input'!$AS$6</f>
        <v>NOCON</v>
      </c>
    </row>
    <row r="252" spans="1:11" x14ac:dyDescent="0.25">
      <c r="A252" s="150"/>
      <c r="B252" s="102">
        <v>245</v>
      </c>
      <c r="C252" s="102"/>
      <c r="D252" s="102"/>
      <c r="E252" s="100" t="str">
        <f>'[1]ASIC Bump Topview Input'!$AT$6</f>
        <v>NOCON</v>
      </c>
      <c r="F252" s="111"/>
      <c r="G252" s="112"/>
      <c r="H252" s="101"/>
      <c r="J252">
        <v>2</v>
      </c>
      <c r="K252" s="100" t="str">
        <f>'[1]ASIC Bump Topview Input'!$AT$6</f>
        <v>NOCON</v>
      </c>
    </row>
    <row r="253" spans="1:11" x14ac:dyDescent="0.25">
      <c r="A253" s="150"/>
      <c r="B253" s="102">
        <v>246</v>
      </c>
      <c r="C253" s="102"/>
      <c r="D253" s="102"/>
      <c r="E253" s="100" t="str">
        <f>'[1]ASIC Bump Topview Input'!$AU$6</f>
        <v>NOCON</v>
      </c>
      <c r="F253" s="111"/>
      <c r="G253" s="112"/>
      <c r="H253" s="101"/>
      <c r="J253">
        <v>1</v>
      </c>
      <c r="K253" s="100" t="str">
        <f>'[1]ASIC Bump Topview Input'!$AU$6</f>
        <v>NOCON</v>
      </c>
    </row>
    <row r="254" spans="1:11" x14ac:dyDescent="0.25">
      <c r="A254" s="150"/>
      <c r="B254" s="102">
        <v>247</v>
      </c>
      <c r="C254" s="102"/>
      <c r="D254" s="102"/>
      <c r="E254" s="100" t="str">
        <f>'[1]ASIC Bump Topview Input'!$AV$6</f>
        <v>NOCON</v>
      </c>
      <c r="F254" s="111"/>
      <c r="G254" s="112"/>
      <c r="H254" s="101"/>
      <c r="J254">
        <v>1</v>
      </c>
      <c r="K254" s="100" t="str">
        <f>'[1]ASIC Bump Topview Input'!$AV$6</f>
        <v>NOCON</v>
      </c>
    </row>
    <row r="255" spans="1:11" x14ac:dyDescent="0.25">
      <c r="A255" s="150"/>
      <c r="B255" s="102">
        <v>248</v>
      </c>
      <c r="C255" s="102"/>
      <c r="D255" s="102"/>
      <c r="E255" s="100" t="str">
        <f>'[1]ASIC Bump Topview Input'!$AW$6</f>
        <v>NOCON</v>
      </c>
      <c r="F255" s="111"/>
      <c r="G255" s="112"/>
      <c r="H255" s="101"/>
      <c r="J255">
        <v>1</v>
      </c>
      <c r="K255" s="100" t="str">
        <f>'[1]ASIC Bump Topview Input'!$AW$6</f>
        <v>NOCON</v>
      </c>
    </row>
    <row r="256" spans="1:11" x14ac:dyDescent="0.25">
      <c r="A256" s="150"/>
      <c r="B256" s="102">
        <v>249</v>
      </c>
      <c r="C256" s="102"/>
      <c r="D256" s="102"/>
      <c r="E256" s="100" t="str">
        <f>'[1]ASIC Bump Topview Input'!$AX$6</f>
        <v>NOCON</v>
      </c>
      <c r="F256" s="111"/>
      <c r="G256" s="112"/>
      <c r="H256" s="101"/>
      <c r="J256">
        <v>1</v>
      </c>
      <c r="K256" s="100" t="str">
        <f>'[1]ASIC Bump Topview Input'!$AX$6</f>
        <v>NOCON</v>
      </c>
    </row>
    <row r="257" spans="1:11" x14ac:dyDescent="0.25">
      <c r="A257" s="150"/>
      <c r="B257" s="102">
        <v>250</v>
      </c>
      <c r="C257" s="102"/>
      <c r="D257" s="102"/>
      <c r="E257" s="100" t="str">
        <f>'[1]ASIC Bump Topview Input'!$AY$6</f>
        <v>EMPTY</v>
      </c>
      <c r="F257" s="111"/>
      <c r="G257" s="112"/>
      <c r="H257" s="101"/>
      <c r="J257">
        <v>3</v>
      </c>
      <c r="K257" s="100" t="str">
        <f>'[1]ASIC Bump Topview Input'!$AY$6</f>
        <v>EMPTY</v>
      </c>
    </row>
    <row r="258" spans="1:11" x14ac:dyDescent="0.25">
      <c r="A258" s="150">
        <v>6</v>
      </c>
      <c r="B258" s="115">
        <v>251</v>
      </c>
      <c r="C258" s="102"/>
      <c r="D258" s="102"/>
      <c r="E258" s="100" t="str">
        <f>'[1]ASIC Bump Topview Input'!$B$7</f>
        <v>VSSHV</v>
      </c>
      <c r="F258" s="114" t="s">
        <v>3034</v>
      </c>
      <c r="G258" s="103" t="s">
        <v>2999</v>
      </c>
      <c r="H258" s="101"/>
      <c r="J258">
        <v>1</v>
      </c>
      <c r="K258" s="100" t="str">
        <f>'[1]ASIC Bump Topview Input'!$B$7</f>
        <v>VSSHV</v>
      </c>
    </row>
    <row r="259" spans="1:11" x14ac:dyDescent="0.25">
      <c r="A259" s="150"/>
      <c r="B259" s="102">
        <v>252</v>
      </c>
      <c r="C259" s="102"/>
      <c r="D259" s="102"/>
      <c r="E259" s="100" t="str">
        <f>'[1]ASIC Bump Topview Input'!$C$7</f>
        <v>VDDHV</v>
      </c>
      <c r="F259" s="114" t="s">
        <v>2987</v>
      </c>
      <c r="G259" s="113" t="s">
        <v>2988</v>
      </c>
      <c r="H259" s="101"/>
      <c r="J259">
        <v>1</v>
      </c>
      <c r="K259" s="100" t="str">
        <f>'[1]ASIC Bump Topview Input'!$C$7</f>
        <v>VDDHV</v>
      </c>
    </row>
    <row r="260" spans="1:11" x14ac:dyDescent="0.25">
      <c r="A260" s="150"/>
      <c r="B260" s="102">
        <v>253</v>
      </c>
      <c r="C260" s="102"/>
      <c r="D260" s="102"/>
      <c r="E260" s="100" t="str">
        <f>'[1]ASIC Bump Topview Input'!$D$7</f>
        <v>PZT&lt;160&gt;</v>
      </c>
      <c r="F260" s="114" t="s">
        <v>3032</v>
      </c>
      <c r="G260" s="135"/>
      <c r="H260" s="101"/>
      <c r="J260">
        <v>1</v>
      </c>
      <c r="K260" s="100" t="str">
        <f>'[1]ASIC Bump Topview Input'!$D$7</f>
        <v>PZT&lt;160&gt;</v>
      </c>
    </row>
    <row r="261" spans="1:11" x14ac:dyDescent="0.25">
      <c r="A261" s="150"/>
      <c r="B261" s="102">
        <v>254</v>
      </c>
      <c r="C261" s="102"/>
      <c r="D261" s="102"/>
      <c r="E261" s="100" t="str">
        <f>'[1]ASIC Bump Topview Input'!$E$7</f>
        <v>PZT&lt;161&gt;</v>
      </c>
      <c r="F261" s="114" t="s">
        <v>2990</v>
      </c>
      <c r="G261" s="136"/>
      <c r="H261" s="101"/>
      <c r="J261">
        <v>1</v>
      </c>
      <c r="K261" s="100" t="str">
        <f>'[1]ASIC Bump Topview Input'!$E$7</f>
        <v>PZT&lt;161&gt;</v>
      </c>
    </row>
    <row r="262" spans="1:11" x14ac:dyDescent="0.25">
      <c r="A262" s="150"/>
      <c r="B262" s="102">
        <v>255</v>
      </c>
      <c r="C262" s="102"/>
      <c r="D262" s="102"/>
      <c r="E262" s="100" t="str">
        <f>'[1]ASIC Bump Topview Input'!$F$7</f>
        <v>PZT&lt;162&gt;</v>
      </c>
      <c r="F262" s="114" t="s">
        <v>2991</v>
      </c>
      <c r="G262" s="137"/>
      <c r="H262" s="101"/>
      <c r="J262">
        <v>2</v>
      </c>
      <c r="K262" s="100" t="str">
        <f>'[1]ASIC Bump Topview Input'!$F$7</f>
        <v>PZT&lt;162&gt;</v>
      </c>
    </row>
    <row r="263" spans="1:11" x14ac:dyDescent="0.25">
      <c r="A263" s="150"/>
      <c r="B263" s="102">
        <v>256</v>
      </c>
      <c r="C263" s="102"/>
      <c r="D263" s="102"/>
      <c r="E263" s="100" t="str">
        <f>'[1]ASIC Bump Topview Input'!$G$7</f>
        <v>PZT&lt;163&gt;</v>
      </c>
      <c r="F263" s="114" t="s">
        <v>2992</v>
      </c>
      <c r="G263" s="138"/>
      <c r="H263" s="101"/>
      <c r="J263">
        <v>1</v>
      </c>
      <c r="K263" s="100" t="str">
        <f>'[1]ASIC Bump Topview Input'!$G$7</f>
        <v>PZT&lt;163&gt;</v>
      </c>
    </row>
    <row r="264" spans="1:11" x14ac:dyDescent="0.25">
      <c r="A264" s="150"/>
      <c r="B264" s="102">
        <v>257</v>
      </c>
      <c r="C264" s="102"/>
      <c r="D264" s="102"/>
      <c r="E264" s="100" t="str">
        <f>'[1]ASIC Bump Topview Input'!$H$7</f>
        <v>VDDHV</v>
      </c>
      <c r="F264" s="114" t="s">
        <v>2993</v>
      </c>
      <c r="G264" s="106" t="s">
        <v>2988</v>
      </c>
      <c r="H264" s="101"/>
      <c r="J264">
        <v>1</v>
      </c>
      <c r="K264" s="100" t="str">
        <f>'[1]ASIC Bump Topview Input'!$H$7</f>
        <v>VDDHV</v>
      </c>
    </row>
    <row r="265" spans="1:11" x14ac:dyDescent="0.25">
      <c r="A265" s="150"/>
      <c r="B265" s="102">
        <v>258</v>
      </c>
      <c r="C265" s="102"/>
      <c r="D265" s="102"/>
      <c r="E265" s="100" t="str">
        <f>'[1]ASIC Bump Topview Input'!$I$7</f>
        <v>PZT&lt;164&gt;</v>
      </c>
      <c r="F265" s="114" t="s">
        <v>2994</v>
      </c>
      <c r="G265" s="127"/>
      <c r="H265" s="101"/>
      <c r="J265">
        <v>1</v>
      </c>
      <c r="K265" s="100" t="str">
        <f>'[1]ASIC Bump Topview Input'!$I$7</f>
        <v>PZT&lt;164&gt;</v>
      </c>
    </row>
    <row r="266" spans="1:11" x14ac:dyDescent="0.25">
      <c r="A266" s="150"/>
      <c r="B266" s="102">
        <v>259</v>
      </c>
      <c r="C266" s="102"/>
      <c r="D266" s="102"/>
      <c r="E266" s="100" t="str">
        <f>'[1]ASIC Bump Topview Input'!$J$7</f>
        <v>PZT&lt;165&gt;</v>
      </c>
      <c r="F266" s="114" t="s">
        <v>2995</v>
      </c>
      <c r="G266" s="126"/>
      <c r="H266" s="101"/>
      <c r="J266">
        <v>1</v>
      </c>
      <c r="K266" s="100" t="str">
        <f>'[1]ASIC Bump Topview Input'!$J$7</f>
        <v>PZT&lt;165&gt;</v>
      </c>
    </row>
    <row r="267" spans="1:11" x14ac:dyDescent="0.25">
      <c r="A267" s="150"/>
      <c r="B267" s="102">
        <v>260</v>
      </c>
      <c r="C267" s="102"/>
      <c r="D267" s="102"/>
      <c r="E267" s="100" t="str">
        <f>'[1]ASIC Bump Topview Input'!$K$7</f>
        <v>PZT&lt;166&gt;</v>
      </c>
      <c r="F267" s="114" t="s">
        <v>2996</v>
      </c>
      <c r="G267" s="133"/>
      <c r="H267" s="101"/>
      <c r="J267">
        <v>3</v>
      </c>
      <c r="K267" s="100" t="str">
        <f>'[1]ASIC Bump Topview Input'!$K$7</f>
        <v>PZT&lt;166&gt;</v>
      </c>
    </row>
    <row r="268" spans="1:11" x14ac:dyDescent="0.25">
      <c r="A268" s="150"/>
      <c r="B268" s="102">
        <v>261</v>
      </c>
      <c r="C268" s="102"/>
      <c r="D268" s="102"/>
      <c r="E268" s="100" t="str">
        <f>'[1]ASIC Bump Topview Input'!$L$7</f>
        <v>PZT&lt;167&gt;</v>
      </c>
      <c r="F268" s="114" t="s">
        <v>2997</v>
      </c>
      <c r="G268" s="139"/>
      <c r="H268" s="101"/>
      <c r="J268">
        <v>1</v>
      </c>
      <c r="K268" s="100" t="str">
        <f>'[1]ASIC Bump Topview Input'!$L$7</f>
        <v>PZT&lt;167&gt;</v>
      </c>
    </row>
    <row r="269" spans="1:11" ht="15.75" thickBot="1" x14ac:dyDescent="0.3">
      <c r="A269" s="150"/>
      <c r="B269" s="102">
        <v>262</v>
      </c>
      <c r="C269" s="102"/>
      <c r="D269" s="102"/>
      <c r="E269" s="100" t="str">
        <f>'[1]ASIC Bump Topview Input'!$M$7</f>
        <v>VSSHV</v>
      </c>
      <c r="F269" s="114" t="s">
        <v>2998</v>
      </c>
      <c r="G269" s="103" t="s">
        <v>2999</v>
      </c>
      <c r="H269" s="101"/>
      <c r="J269">
        <v>1</v>
      </c>
      <c r="K269" s="100" t="str">
        <f>'[1]ASIC Bump Topview Input'!$M$7</f>
        <v>VSSHV</v>
      </c>
    </row>
    <row r="270" spans="1:11" ht="15" customHeight="1" x14ac:dyDescent="0.35">
      <c r="A270" s="150"/>
      <c r="B270" s="102">
        <v>263</v>
      </c>
      <c r="C270" s="102"/>
      <c r="D270" s="102"/>
      <c r="E270" s="100" t="str">
        <f>'[1]ASIC Bump Topview Input'!$N$7</f>
        <v>PZT&lt;168&gt;</v>
      </c>
      <c r="F270" s="114" t="s">
        <v>3000</v>
      </c>
      <c r="G270" s="59"/>
      <c r="H270" s="101"/>
      <c r="J270">
        <v>1</v>
      </c>
      <c r="K270" s="100" t="str">
        <f>'[1]ASIC Bump Topview Input'!$N$7</f>
        <v>PZT&lt;168&gt;</v>
      </c>
    </row>
    <row r="271" spans="1:11" ht="15" customHeight="1" x14ac:dyDescent="0.35">
      <c r="A271" s="150"/>
      <c r="B271" s="102">
        <v>264</v>
      </c>
      <c r="C271" s="102"/>
      <c r="D271" s="102"/>
      <c r="E271" s="100" t="str">
        <f>'[1]ASIC Bump Topview Input'!$O$7</f>
        <v>PZT&lt;169&gt;</v>
      </c>
      <c r="F271" s="114" t="s">
        <v>3001</v>
      </c>
      <c r="G271" s="152"/>
      <c r="H271" s="101"/>
      <c r="J271">
        <v>1</v>
      </c>
      <c r="K271" s="100" t="str">
        <f>'[1]ASIC Bump Topview Input'!$O$7</f>
        <v>PZT&lt;169&gt;</v>
      </c>
    </row>
    <row r="272" spans="1:11" ht="15" customHeight="1" x14ac:dyDescent="0.25">
      <c r="A272" s="150"/>
      <c r="B272" s="102">
        <v>265</v>
      </c>
      <c r="C272" s="102"/>
      <c r="D272" s="102"/>
      <c r="E272" s="100" t="str">
        <f>'[1]ASIC Bump Topview Input'!$P$7</f>
        <v>PZT&lt;170&gt;</v>
      </c>
      <c r="F272" s="114" t="s">
        <v>3002</v>
      </c>
      <c r="G272" s="153"/>
      <c r="H272" s="101"/>
      <c r="J272">
        <v>2</v>
      </c>
      <c r="K272" s="100" t="str">
        <f>'[1]ASIC Bump Topview Input'!$P$7</f>
        <v>PZT&lt;170&gt;</v>
      </c>
    </row>
    <row r="273" spans="1:11" ht="15" customHeight="1" x14ac:dyDescent="0.35">
      <c r="A273" s="150"/>
      <c r="B273" s="102">
        <v>266</v>
      </c>
      <c r="C273" s="102"/>
      <c r="D273" s="102"/>
      <c r="E273" s="100" t="str">
        <f>'[1]ASIC Bump Topview Input'!$Q$7</f>
        <v>PZT&lt;171&gt;</v>
      </c>
      <c r="F273" s="114" t="s">
        <v>3003</v>
      </c>
      <c r="G273" s="154"/>
      <c r="H273" s="101"/>
      <c r="J273">
        <v>1</v>
      </c>
      <c r="K273" s="100" t="str">
        <f>'[1]ASIC Bump Topview Input'!$Q$7</f>
        <v>PZT&lt;171&gt;</v>
      </c>
    </row>
    <row r="274" spans="1:11" ht="30" x14ac:dyDescent="0.25">
      <c r="A274" s="150"/>
      <c r="B274" s="102">
        <v>267</v>
      </c>
      <c r="C274" s="102"/>
      <c r="D274" s="102"/>
      <c r="E274" s="100" t="str">
        <f>'[1]ASIC Bump Topview Input'!$R$7</f>
        <v>VDDHV</v>
      </c>
      <c r="F274" s="145" t="s">
        <v>3004</v>
      </c>
      <c r="G274" s="106" t="s">
        <v>2988</v>
      </c>
      <c r="H274" s="101"/>
      <c r="J274">
        <v>1</v>
      </c>
      <c r="K274" s="100" t="str">
        <f>'[1]ASIC Bump Topview Input'!$R$7</f>
        <v>VDDHV</v>
      </c>
    </row>
    <row r="275" spans="1:11" x14ac:dyDescent="0.25">
      <c r="A275" s="150"/>
      <c r="B275" s="102">
        <v>268</v>
      </c>
      <c r="C275" s="102"/>
      <c r="D275" s="102"/>
      <c r="E275" s="100" t="str">
        <f>'[1]ASIC Bump Topview Input'!$S$7</f>
        <v>PZT&lt;172&gt;</v>
      </c>
      <c r="F275" s="114" t="s">
        <v>3005</v>
      </c>
      <c r="G275" s="155"/>
      <c r="H275" s="101"/>
      <c r="J275">
        <v>1</v>
      </c>
      <c r="K275" s="100" t="str">
        <f>'[1]ASIC Bump Topview Input'!$S$7</f>
        <v>PZT&lt;172&gt;</v>
      </c>
    </row>
    <row r="276" spans="1:11" x14ac:dyDescent="0.25">
      <c r="A276" s="150"/>
      <c r="B276" s="102">
        <v>269</v>
      </c>
      <c r="C276" s="102"/>
      <c r="D276" s="102"/>
      <c r="E276" s="100" t="str">
        <f>'[1]ASIC Bump Topview Input'!$T$7</f>
        <v>PZT&lt;173&gt;</v>
      </c>
      <c r="F276" s="114" t="s">
        <v>3006</v>
      </c>
      <c r="G276" s="156"/>
      <c r="H276" s="101"/>
      <c r="J276">
        <v>1</v>
      </c>
      <c r="K276" s="100" t="str">
        <f>'[1]ASIC Bump Topview Input'!$T$7</f>
        <v>PZT&lt;173&gt;</v>
      </c>
    </row>
    <row r="277" spans="1:11" x14ac:dyDescent="0.25">
      <c r="A277" s="150"/>
      <c r="B277" s="102">
        <v>270</v>
      </c>
      <c r="C277" s="102"/>
      <c r="D277" s="102"/>
      <c r="E277" s="100" t="str">
        <f>'[1]ASIC Bump Topview Input'!$U$7</f>
        <v>PZT&lt;174&gt;</v>
      </c>
      <c r="F277" s="114" t="s">
        <v>3007</v>
      </c>
      <c r="G277" s="157"/>
      <c r="H277" s="101"/>
      <c r="J277">
        <v>3</v>
      </c>
      <c r="K277" s="100" t="str">
        <f>'[1]ASIC Bump Topview Input'!$U$7</f>
        <v>PZT&lt;174&gt;</v>
      </c>
    </row>
    <row r="278" spans="1:11" x14ac:dyDescent="0.25">
      <c r="A278" s="150"/>
      <c r="B278" s="102">
        <v>271</v>
      </c>
      <c r="C278" s="102"/>
      <c r="D278" s="102"/>
      <c r="E278" s="100" t="str">
        <f>'[1]ASIC Bump Topview Input'!$V$7</f>
        <v>PZT&lt;175&gt;</v>
      </c>
      <c r="F278" s="114" t="s">
        <v>3008</v>
      </c>
      <c r="G278" s="158"/>
      <c r="H278" s="101"/>
      <c r="J278">
        <v>1</v>
      </c>
      <c r="K278" s="100" t="str">
        <f>'[1]ASIC Bump Topview Input'!$V$7</f>
        <v>PZT&lt;175&gt;</v>
      </c>
    </row>
    <row r="279" spans="1:11" ht="30" x14ac:dyDescent="0.25">
      <c r="A279" s="150"/>
      <c r="B279" s="102">
        <v>272</v>
      </c>
      <c r="C279" s="102"/>
      <c r="D279" s="102"/>
      <c r="E279" s="100" t="str">
        <f>'[1]ASIC Bump Topview Input'!$W$7</f>
        <v>VSSHV</v>
      </c>
      <c r="F279" s="145" t="s">
        <v>3009</v>
      </c>
      <c r="G279" s="103" t="s">
        <v>2999</v>
      </c>
      <c r="H279" s="101"/>
      <c r="J279">
        <v>1</v>
      </c>
      <c r="K279" s="100" t="str">
        <f>'[1]ASIC Bump Topview Input'!$W$7</f>
        <v>VSSHV</v>
      </c>
    </row>
    <row r="280" spans="1:11" x14ac:dyDescent="0.25">
      <c r="A280" s="150"/>
      <c r="B280" s="102">
        <v>273</v>
      </c>
      <c r="C280" s="102"/>
      <c r="D280" s="102"/>
      <c r="E280" s="100" t="str">
        <f>'[1]ASIC Bump Topview Input'!$X$7</f>
        <v>PZT&lt;176&gt;</v>
      </c>
      <c r="F280" s="114" t="s">
        <v>3010</v>
      </c>
      <c r="G280" s="158"/>
      <c r="H280" s="101"/>
      <c r="J280">
        <v>1</v>
      </c>
      <c r="K280" s="100" t="str">
        <f>'[1]ASIC Bump Topview Input'!$X$7</f>
        <v>PZT&lt;176&gt;</v>
      </c>
    </row>
    <row r="281" spans="1:11" x14ac:dyDescent="0.25">
      <c r="A281" s="150"/>
      <c r="B281" s="102">
        <v>274</v>
      </c>
      <c r="C281" s="102"/>
      <c r="D281" s="102"/>
      <c r="E281" s="100" t="str">
        <f>'[1]ASIC Bump Topview Input'!$Y$7</f>
        <v>PZT&lt;177&gt;</v>
      </c>
      <c r="F281" s="114" t="s">
        <v>3011</v>
      </c>
      <c r="G281" s="157"/>
      <c r="H281" s="101"/>
      <c r="J281">
        <v>1</v>
      </c>
      <c r="K281" s="100" t="str">
        <f>'[1]ASIC Bump Topview Input'!$Y$7</f>
        <v>PZT&lt;177&gt;</v>
      </c>
    </row>
    <row r="282" spans="1:11" x14ac:dyDescent="0.25">
      <c r="A282" s="150"/>
      <c r="B282" s="102">
        <v>275</v>
      </c>
      <c r="C282" s="102"/>
      <c r="D282" s="102"/>
      <c r="E282" s="100" t="str">
        <f>'[1]ASIC Bump Topview Input'!$Z$7</f>
        <v>PZT&lt;178&gt;</v>
      </c>
      <c r="F282" s="114" t="s">
        <v>3012</v>
      </c>
      <c r="G282" s="156"/>
      <c r="H282" s="101"/>
      <c r="J282">
        <v>2</v>
      </c>
      <c r="K282" s="100" t="str">
        <f>'[1]ASIC Bump Topview Input'!$Z$7</f>
        <v>PZT&lt;178&gt;</v>
      </c>
    </row>
    <row r="283" spans="1:11" x14ac:dyDescent="0.25">
      <c r="A283" s="150"/>
      <c r="B283" s="102">
        <v>276</v>
      </c>
      <c r="C283" s="102"/>
      <c r="D283" s="102"/>
      <c r="E283" s="100" t="str">
        <f>'[1]ASIC Bump Topview Input'!$AA$7</f>
        <v>PZT&lt;179&gt;</v>
      </c>
      <c r="F283" s="114" t="s">
        <v>3013</v>
      </c>
      <c r="G283" s="155"/>
      <c r="H283" s="101"/>
      <c r="J283">
        <v>1</v>
      </c>
      <c r="K283" s="100" t="str">
        <f>'[1]ASIC Bump Topview Input'!$AA$7</f>
        <v>PZT&lt;179&gt;</v>
      </c>
    </row>
    <row r="284" spans="1:11" x14ac:dyDescent="0.25">
      <c r="A284" s="150"/>
      <c r="B284" s="102">
        <v>277</v>
      </c>
      <c r="C284" s="102"/>
      <c r="D284" s="102"/>
      <c r="E284" s="100" t="str">
        <f>'[1]ASIC Bump Topview Input'!$AB$7</f>
        <v>VDDHV</v>
      </c>
      <c r="F284" s="114" t="s">
        <v>3014</v>
      </c>
      <c r="G284" s="106" t="s">
        <v>2988</v>
      </c>
      <c r="H284" s="101"/>
      <c r="J284">
        <v>1</v>
      </c>
      <c r="K284" s="100" t="str">
        <f>'[1]ASIC Bump Topview Input'!$AB$7</f>
        <v>VDDHV</v>
      </c>
    </row>
    <row r="285" spans="1:11" ht="15" customHeight="1" x14ac:dyDescent="0.35">
      <c r="A285" s="150"/>
      <c r="B285" s="102">
        <v>278</v>
      </c>
      <c r="C285" s="102"/>
      <c r="D285" s="102"/>
      <c r="E285" s="100" t="str">
        <f>'[1]ASIC Bump Topview Input'!$AC$7</f>
        <v>PZT&lt;180&gt;</v>
      </c>
      <c r="F285" s="114" t="s">
        <v>3015</v>
      </c>
      <c r="G285" s="154"/>
      <c r="H285" s="101"/>
      <c r="J285">
        <v>1</v>
      </c>
      <c r="K285" s="100" t="str">
        <f>'[1]ASIC Bump Topview Input'!$AC$7</f>
        <v>PZT&lt;180&gt;</v>
      </c>
    </row>
    <row r="286" spans="1:11" ht="15" customHeight="1" x14ac:dyDescent="0.25">
      <c r="A286" s="150"/>
      <c r="B286" s="102">
        <v>279</v>
      </c>
      <c r="C286" s="102"/>
      <c r="D286" s="102"/>
      <c r="E286" s="100" t="str">
        <f>'[1]ASIC Bump Topview Input'!$AD$7</f>
        <v>PZT&lt;181&gt;</v>
      </c>
      <c r="F286" s="114" t="s">
        <v>3016</v>
      </c>
      <c r="G286" s="153"/>
      <c r="H286" s="101"/>
      <c r="J286">
        <v>1</v>
      </c>
      <c r="K286" s="100" t="str">
        <f>'[1]ASIC Bump Topview Input'!$AD$7</f>
        <v>PZT&lt;181&gt;</v>
      </c>
    </row>
    <row r="287" spans="1:11" ht="15" customHeight="1" thickBot="1" x14ac:dyDescent="0.4">
      <c r="A287" s="150"/>
      <c r="B287" s="102">
        <v>280</v>
      </c>
      <c r="C287" s="102"/>
      <c r="D287" s="102"/>
      <c r="E287" s="100" t="str">
        <f>'[1]ASIC Bump Topview Input'!$AE$7</f>
        <v>PZT&lt;182&gt;</v>
      </c>
      <c r="F287" s="114" t="s">
        <v>3017</v>
      </c>
      <c r="G287" s="152"/>
      <c r="H287" s="101"/>
      <c r="J287">
        <v>3</v>
      </c>
      <c r="K287" s="100" t="str">
        <f>'[1]ASIC Bump Topview Input'!$AE$7</f>
        <v>PZT&lt;182&gt;</v>
      </c>
    </row>
    <row r="288" spans="1:11" ht="15" customHeight="1" x14ac:dyDescent="0.35">
      <c r="A288" s="150"/>
      <c r="B288" s="102">
        <v>281</v>
      </c>
      <c r="C288" s="102"/>
      <c r="D288" s="102"/>
      <c r="E288" s="100" t="str">
        <f>'[1]ASIC Bump Topview Input'!$AF$7</f>
        <v>PZT&lt;183&gt;</v>
      </c>
      <c r="F288" s="114" t="s">
        <v>3018</v>
      </c>
      <c r="G288" s="59"/>
      <c r="H288" s="101"/>
      <c r="K288" s="100" t="str">
        <f>'[1]ASIC Bump Topview Input'!$AF$7</f>
        <v>PZT&lt;183&gt;</v>
      </c>
    </row>
    <row r="289" spans="1:11" x14ac:dyDescent="0.25">
      <c r="A289" s="150"/>
      <c r="B289" s="102">
        <v>282</v>
      </c>
      <c r="C289" s="102"/>
      <c r="D289" s="102"/>
      <c r="E289" s="100" t="str">
        <f>'[1]ASIC Bump Topview Input'!$AG$7</f>
        <v>VSSHV</v>
      </c>
      <c r="F289" s="114" t="s">
        <v>3019</v>
      </c>
      <c r="G289" s="103" t="s">
        <v>2999</v>
      </c>
      <c r="H289" s="101"/>
      <c r="K289" s="100" t="str">
        <f>'[1]ASIC Bump Topview Input'!$AG$7</f>
        <v>VSSHV</v>
      </c>
    </row>
    <row r="290" spans="1:11" x14ac:dyDescent="0.25">
      <c r="A290" s="150"/>
      <c r="B290" s="102">
        <v>283</v>
      </c>
      <c r="C290" s="102"/>
      <c r="D290" s="102"/>
      <c r="E290" s="100" t="str">
        <f>'[1]ASIC Bump Topview Input'!$AH$7</f>
        <v>PZT&lt;184&gt;</v>
      </c>
      <c r="F290" s="114" t="s">
        <v>3020</v>
      </c>
      <c r="G290" s="146"/>
      <c r="H290" s="101"/>
      <c r="K290" s="100" t="str">
        <f>'[1]ASIC Bump Topview Input'!$AH$7</f>
        <v>PZT&lt;184&gt;</v>
      </c>
    </row>
    <row r="291" spans="1:11" x14ac:dyDescent="0.25">
      <c r="A291" s="150"/>
      <c r="B291" s="102">
        <v>284</v>
      </c>
      <c r="C291" s="102"/>
      <c r="D291" s="102"/>
      <c r="E291" s="100" t="str">
        <f>'[1]ASIC Bump Topview Input'!$AI$7</f>
        <v>PZT&lt;185&gt;</v>
      </c>
      <c r="F291" s="114" t="s">
        <v>3021</v>
      </c>
      <c r="G291" s="133"/>
      <c r="H291" s="101"/>
      <c r="K291" s="100" t="str">
        <f>'[1]ASIC Bump Topview Input'!$AI$7</f>
        <v>PZT&lt;185&gt;</v>
      </c>
    </row>
    <row r="292" spans="1:11" x14ac:dyDescent="0.25">
      <c r="A292" s="150"/>
      <c r="B292" s="102">
        <v>285</v>
      </c>
      <c r="C292" s="102"/>
      <c r="D292" s="102"/>
      <c r="E292" s="100" t="str">
        <f>'[1]ASIC Bump Topview Input'!$AJ$7</f>
        <v>PZT&lt;186&gt;</v>
      </c>
      <c r="F292" s="114" t="s">
        <v>3022</v>
      </c>
      <c r="G292" s="126"/>
      <c r="H292" s="101"/>
      <c r="K292" s="100" t="str">
        <f>'[1]ASIC Bump Topview Input'!$AJ$7</f>
        <v>PZT&lt;186&gt;</v>
      </c>
    </row>
    <row r="293" spans="1:11" x14ac:dyDescent="0.25">
      <c r="A293" s="150"/>
      <c r="B293" s="102">
        <v>286</v>
      </c>
      <c r="C293" s="102"/>
      <c r="D293" s="102"/>
      <c r="E293" s="100" t="str">
        <f>'[1]ASIC Bump Topview Input'!$AK$7</f>
        <v>PZT&lt;187&gt;</v>
      </c>
      <c r="F293" s="114" t="s">
        <v>3023</v>
      </c>
      <c r="G293" s="127"/>
      <c r="H293" s="101"/>
      <c r="J293">
        <v>3</v>
      </c>
      <c r="K293" s="100" t="str">
        <f>'[1]ASIC Bump Topview Input'!$AK$7</f>
        <v>PZT&lt;187&gt;</v>
      </c>
    </row>
    <row r="294" spans="1:11" ht="30" x14ac:dyDescent="0.25">
      <c r="A294" s="150"/>
      <c r="B294" s="102">
        <v>287</v>
      </c>
      <c r="C294" s="102"/>
      <c r="D294" s="102"/>
      <c r="E294" s="100" t="str">
        <f>'[1]ASIC Bump Topview Input'!$AL$7</f>
        <v>VDDHV</v>
      </c>
      <c r="F294" s="145" t="s">
        <v>3024</v>
      </c>
      <c r="G294" s="106" t="s">
        <v>2988</v>
      </c>
      <c r="H294" s="101"/>
      <c r="J294">
        <v>1</v>
      </c>
      <c r="K294" s="100" t="str">
        <f>'[1]ASIC Bump Topview Input'!$AL$7</f>
        <v>VDDHV</v>
      </c>
    </row>
    <row r="295" spans="1:11" x14ac:dyDescent="0.25">
      <c r="A295" s="150"/>
      <c r="B295" s="102">
        <v>288</v>
      </c>
      <c r="C295" s="102"/>
      <c r="D295" s="102"/>
      <c r="E295" s="100" t="str">
        <f>'[1]ASIC Bump Topview Input'!$AM$7</f>
        <v>PZT&lt;188&gt;</v>
      </c>
      <c r="F295" s="114" t="s">
        <v>3025</v>
      </c>
      <c r="G295" s="138"/>
      <c r="H295" s="101"/>
      <c r="J295">
        <v>1</v>
      </c>
      <c r="K295" s="100" t="str">
        <f>'[1]ASIC Bump Topview Input'!$AM$7</f>
        <v>PZT&lt;188&gt;</v>
      </c>
    </row>
    <row r="296" spans="1:11" x14ac:dyDescent="0.25">
      <c r="A296" s="150"/>
      <c r="B296" s="102">
        <v>289</v>
      </c>
      <c r="C296" s="102"/>
      <c r="D296" s="102"/>
      <c r="E296" s="100" t="str">
        <f>'[1]ASIC Bump Topview Input'!$AN$7</f>
        <v>PZT&lt;189&gt;</v>
      </c>
      <c r="F296" s="114" t="s">
        <v>3026</v>
      </c>
      <c r="G296" s="137"/>
      <c r="H296" s="101"/>
      <c r="J296">
        <v>1</v>
      </c>
      <c r="K296" s="100" t="str">
        <f>'[1]ASIC Bump Topview Input'!$AN$7</f>
        <v>PZT&lt;189&gt;</v>
      </c>
    </row>
    <row r="297" spans="1:11" x14ac:dyDescent="0.25">
      <c r="A297" s="150"/>
      <c r="B297" s="102">
        <v>290</v>
      </c>
      <c r="C297" s="102"/>
      <c r="D297" s="102"/>
      <c r="E297" s="100" t="str">
        <f>'[1]ASIC Bump Topview Input'!$AO$7</f>
        <v>PZT&lt;190&gt;</v>
      </c>
      <c r="F297" s="114" t="s">
        <v>3027</v>
      </c>
      <c r="G297" s="136"/>
      <c r="H297" s="101"/>
      <c r="J297">
        <v>1</v>
      </c>
      <c r="K297" s="100" t="str">
        <f>'[1]ASIC Bump Topview Input'!$AO$7</f>
        <v>PZT&lt;190&gt;</v>
      </c>
    </row>
    <row r="298" spans="1:11" x14ac:dyDescent="0.25">
      <c r="A298" s="150"/>
      <c r="B298" s="102">
        <v>291</v>
      </c>
      <c r="C298" s="102"/>
      <c r="D298" s="102"/>
      <c r="E298" s="100" t="str">
        <f>'[1]ASIC Bump Topview Input'!$AP$7</f>
        <v>PZT&lt;191&gt;</v>
      </c>
      <c r="F298" s="114" t="s">
        <v>3033</v>
      </c>
      <c r="G298" s="135"/>
      <c r="H298" s="101"/>
      <c r="J298">
        <v>2</v>
      </c>
      <c r="K298" s="100" t="str">
        <f>'[1]ASIC Bump Topview Input'!$AP$7</f>
        <v>PZT&lt;191&gt;</v>
      </c>
    </row>
    <row r="299" spans="1:11" ht="30" x14ac:dyDescent="0.25">
      <c r="A299" s="150"/>
      <c r="B299" s="102">
        <v>292</v>
      </c>
      <c r="C299" s="102"/>
      <c r="D299" s="102"/>
      <c r="E299" s="100" t="str">
        <f>'[1]ASIC Bump Topview Input'!$AQ$7</f>
        <v>VDDHV</v>
      </c>
      <c r="F299" s="145" t="s">
        <v>3029</v>
      </c>
      <c r="G299" s="106" t="s">
        <v>2988</v>
      </c>
      <c r="H299" s="101"/>
      <c r="J299">
        <v>1</v>
      </c>
      <c r="K299" s="100" t="str">
        <f>'[1]ASIC Bump Topview Input'!$AQ$7</f>
        <v>VDDHV</v>
      </c>
    </row>
    <row r="300" spans="1:11" ht="30" x14ac:dyDescent="0.25">
      <c r="A300" s="150"/>
      <c r="B300" s="102">
        <v>293</v>
      </c>
      <c r="C300" s="102"/>
      <c r="D300" s="102"/>
      <c r="E300" s="100" t="str">
        <f>'[1]ASIC Bump Topview Input'!$AR$7</f>
        <v>VSSHV</v>
      </c>
      <c r="F300" s="145" t="s">
        <v>3030</v>
      </c>
      <c r="G300" s="103" t="s">
        <v>2999</v>
      </c>
      <c r="H300" s="101"/>
      <c r="J300">
        <v>1</v>
      </c>
      <c r="K300" s="100" t="str">
        <f>'[1]ASIC Bump Topview Input'!$AR$7</f>
        <v>VSSHV</v>
      </c>
    </row>
    <row r="301" spans="1:11" x14ac:dyDescent="0.25">
      <c r="A301" s="150"/>
      <c r="B301" s="102">
        <v>294</v>
      </c>
      <c r="C301" s="102"/>
      <c r="D301" s="102"/>
      <c r="E301" s="100" t="str">
        <f>'[1]ASIC Bump Topview Input'!$AS$7</f>
        <v>NOCON</v>
      </c>
      <c r="F301" s="114"/>
      <c r="G301" s="112"/>
      <c r="H301" s="101"/>
      <c r="J301">
        <v>1</v>
      </c>
      <c r="K301" s="100" t="str">
        <f>'[1]ASIC Bump Topview Input'!$AS$7</f>
        <v>NOCON</v>
      </c>
    </row>
    <row r="302" spans="1:11" x14ac:dyDescent="0.25">
      <c r="A302" s="150"/>
      <c r="B302" s="102">
        <v>295</v>
      </c>
      <c r="C302" s="102"/>
      <c r="D302" s="102"/>
      <c r="E302" s="100" t="str">
        <f>'[1]ASIC Bump Topview Input'!$AT$7</f>
        <v>NOCON</v>
      </c>
      <c r="F302" s="114"/>
      <c r="G302" s="112"/>
      <c r="H302" s="101"/>
      <c r="J302">
        <v>1</v>
      </c>
      <c r="K302" s="100" t="str">
        <f>'[1]ASIC Bump Topview Input'!$AT$7</f>
        <v>NOCON</v>
      </c>
    </row>
    <row r="303" spans="1:11" x14ac:dyDescent="0.25">
      <c r="A303" s="150"/>
      <c r="B303" s="102">
        <v>296</v>
      </c>
      <c r="C303" s="102"/>
      <c r="D303" s="102"/>
      <c r="E303" s="100" t="str">
        <f>'[1]ASIC Bump Topview Input'!$AU$7</f>
        <v>NOCON</v>
      </c>
      <c r="F303" s="114"/>
      <c r="G303" s="112"/>
      <c r="H303" s="101"/>
      <c r="J303">
        <v>3</v>
      </c>
      <c r="K303" s="100" t="str">
        <f>'[1]ASIC Bump Topview Input'!$AU$7</f>
        <v>NOCON</v>
      </c>
    </row>
    <row r="304" spans="1:11" x14ac:dyDescent="0.25">
      <c r="A304" s="150"/>
      <c r="B304" s="102">
        <v>297</v>
      </c>
      <c r="C304" s="102"/>
      <c r="D304" s="102"/>
      <c r="E304" s="100" t="str">
        <f>'[1]ASIC Bump Topview Input'!$AV$7</f>
        <v>NOCON</v>
      </c>
      <c r="F304" s="114"/>
      <c r="G304" s="112"/>
      <c r="H304" s="101"/>
      <c r="J304">
        <v>1</v>
      </c>
      <c r="K304" s="100" t="str">
        <f>'[1]ASIC Bump Topview Input'!$AV$7</f>
        <v>NOCON</v>
      </c>
    </row>
    <row r="305" spans="1:11" x14ac:dyDescent="0.25">
      <c r="A305" s="150"/>
      <c r="B305" s="102">
        <v>298</v>
      </c>
      <c r="C305" s="102"/>
      <c r="D305" s="102"/>
      <c r="E305" s="100" t="str">
        <f>'[1]ASIC Bump Topview Input'!$AW$7</f>
        <v>NOCON</v>
      </c>
      <c r="F305" s="114"/>
      <c r="G305" s="112"/>
      <c r="H305" s="101"/>
      <c r="J305">
        <v>1</v>
      </c>
      <c r="K305" s="100" t="str">
        <f>'[1]ASIC Bump Topview Input'!$AW$7</f>
        <v>NOCON</v>
      </c>
    </row>
    <row r="306" spans="1:11" x14ac:dyDescent="0.25">
      <c r="A306" s="150"/>
      <c r="B306" s="102">
        <v>299</v>
      </c>
      <c r="C306" s="102"/>
      <c r="D306" s="102"/>
      <c r="E306" s="100" t="str">
        <f>'[1]ASIC Bump Topview Input'!$AX$7</f>
        <v>NOCON</v>
      </c>
      <c r="F306" s="114"/>
      <c r="G306" s="112"/>
      <c r="H306" s="101"/>
      <c r="J306">
        <v>1</v>
      </c>
      <c r="K306" s="100" t="str">
        <f>'[1]ASIC Bump Topview Input'!$AX$7</f>
        <v>NOCON</v>
      </c>
    </row>
    <row r="307" spans="1:11" x14ac:dyDescent="0.25">
      <c r="A307" s="150"/>
      <c r="B307" s="102">
        <v>300</v>
      </c>
      <c r="C307" s="102"/>
      <c r="D307" s="102"/>
      <c r="E307" s="100" t="str">
        <f>'[1]ASIC Bump Topview Input'!$AY$7</f>
        <v>EMPTY</v>
      </c>
      <c r="F307" s="114"/>
      <c r="G307" s="112"/>
      <c r="H307" s="101"/>
      <c r="J307">
        <v>1</v>
      </c>
      <c r="K307" s="100" t="str">
        <f>'[1]ASIC Bump Topview Input'!$AY$7</f>
        <v>EMPTY</v>
      </c>
    </row>
    <row r="308" spans="1:11" x14ac:dyDescent="0.25">
      <c r="A308" s="150">
        <v>7</v>
      </c>
      <c r="B308" s="115">
        <v>301</v>
      </c>
      <c r="C308" s="102"/>
      <c r="D308" s="102"/>
      <c r="E308" s="100" t="str">
        <f>'[1]ASIC Bump Topview Input'!$B$8</f>
        <v>VSSHV</v>
      </c>
      <c r="F308" s="111" t="s">
        <v>3034</v>
      </c>
      <c r="G308" s="103" t="s">
        <v>2999</v>
      </c>
      <c r="H308" s="101"/>
      <c r="J308">
        <v>2</v>
      </c>
      <c r="K308" s="100" t="str">
        <f>'[1]ASIC Bump Topview Input'!$B$8</f>
        <v>VSSHV</v>
      </c>
    </row>
    <row r="309" spans="1:11" x14ac:dyDescent="0.25">
      <c r="A309" s="150"/>
      <c r="B309" s="102">
        <v>302</v>
      </c>
      <c r="C309" s="102"/>
      <c r="D309" s="102"/>
      <c r="E309" s="100" t="str">
        <f>'[1]ASIC Bump Topview Input'!$C$8</f>
        <v>VDDHV</v>
      </c>
      <c r="F309" s="111" t="s">
        <v>2987</v>
      </c>
      <c r="G309" s="113" t="s">
        <v>2988</v>
      </c>
      <c r="H309" s="101"/>
      <c r="J309">
        <v>1</v>
      </c>
      <c r="K309" s="100" t="str">
        <f>'[1]ASIC Bump Topview Input'!$C$8</f>
        <v>VDDHV</v>
      </c>
    </row>
    <row r="310" spans="1:11" x14ac:dyDescent="0.25">
      <c r="A310" s="150"/>
      <c r="B310" s="102">
        <v>303</v>
      </c>
      <c r="C310" s="102"/>
      <c r="D310" s="102"/>
      <c r="E310" s="100" t="str">
        <f>'[1]ASIC Bump Topview Input'!$D$8</f>
        <v>PZT&lt;192&gt;</v>
      </c>
      <c r="F310" s="111" t="s">
        <v>3032</v>
      </c>
      <c r="G310" s="135"/>
      <c r="H310" s="101"/>
      <c r="J310">
        <v>1</v>
      </c>
      <c r="K310" s="100" t="str">
        <f>'[1]ASIC Bump Topview Input'!$D$8</f>
        <v>PZT&lt;192&gt;</v>
      </c>
    </row>
    <row r="311" spans="1:11" x14ac:dyDescent="0.25">
      <c r="A311" s="150"/>
      <c r="B311" s="102">
        <v>304</v>
      </c>
      <c r="C311" s="102"/>
      <c r="D311" s="102"/>
      <c r="E311" s="100" t="str">
        <f>'[1]ASIC Bump Topview Input'!$E$8</f>
        <v>PZT&lt;193&gt;</v>
      </c>
      <c r="F311" s="111" t="s">
        <v>2990</v>
      </c>
      <c r="G311" s="136"/>
      <c r="H311" s="101"/>
      <c r="J311">
        <v>1</v>
      </c>
      <c r="K311" s="100" t="str">
        <f>'[1]ASIC Bump Topview Input'!$E$8</f>
        <v>PZT&lt;193&gt;</v>
      </c>
    </row>
    <row r="312" spans="1:11" x14ac:dyDescent="0.25">
      <c r="A312" s="150"/>
      <c r="B312" s="102">
        <v>305</v>
      </c>
      <c r="C312" s="102"/>
      <c r="D312" s="102"/>
      <c r="E312" s="100" t="str">
        <f>'[1]ASIC Bump Topview Input'!$F$8</f>
        <v>PZT&lt;194&gt;</v>
      </c>
      <c r="F312" s="111" t="s">
        <v>2991</v>
      </c>
      <c r="G312" s="137"/>
      <c r="H312" s="101"/>
      <c r="J312">
        <v>1</v>
      </c>
      <c r="K312" s="100" t="str">
        <f>'[1]ASIC Bump Topview Input'!$F$8</f>
        <v>PZT&lt;194&gt;</v>
      </c>
    </row>
    <row r="313" spans="1:11" x14ac:dyDescent="0.25">
      <c r="A313" s="150"/>
      <c r="B313" s="102">
        <v>306</v>
      </c>
      <c r="C313" s="102"/>
      <c r="D313" s="102"/>
      <c r="E313" s="100" t="str">
        <f>'[1]ASIC Bump Topview Input'!$G$8</f>
        <v>PZT&lt;195&gt;</v>
      </c>
      <c r="F313" s="111" t="s">
        <v>2992</v>
      </c>
      <c r="G313" s="138"/>
      <c r="H313" s="101"/>
      <c r="J313">
        <v>3</v>
      </c>
      <c r="K313" s="100" t="str">
        <f>'[1]ASIC Bump Topview Input'!$G$8</f>
        <v>PZT&lt;195&gt;</v>
      </c>
    </row>
    <row r="314" spans="1:11" x14ac:dyDescent="0.25">
      <c r="A314" s="150"/>
      <c r="B314" s="102">
        <v>307</v>
      </c>
      <c r="C314" s="102"/>
      <c r="D314" s="102"/>
      <c r="E314" s="100" t="str">
        <f>'[1]ASIC Bump Topview Input'!$H$8</f>
        <v>VDDHV</v>
      </c>
      <c r="F314" s="111" t="s">
        <v>2993</v>
      </c>
      <c r="G314" s="106" t="s">
        <v>2988</v>
      </c>
      <c r="H314" s="101"/>
      <c r="J314">
        <v>1</v>
      </c>
      <c r="K314" s="100" t="str">
        <f>'[1]ASIC Bump Topview Input'!$H$8</f>
        <v>VDDHV</v>
      </c>
    </row>
    <row r="315" spans="1:11" x14ac:dyDescent="0.25">
      <c r="A315" s="150"/>
      <c r="B315" s="102">
        <v>308</v>
      </c>
      <c r="C315" s="102"/>
      <c r="D315" s="102"/>
      <c r="E315" s="100" t="str">
        <f>'[1]ASIC Bump Topview Input'!$I$8</f>
        <v>PZT&lt;196&gt;</v>
      </c>
      <c r="F315" s="111" t="s">
        <v>2994</v>
      </c>
      <c r="G315" s="127"/>
      <c r="H315" s="101"/>
      <c r="J315">
        <v>1</v>
      </c>
      <c r="K315" s="100" t="str">
        <f>'[1]ASIC Bump Topview Input'!$I$8</f>
        <v>PZT&lt;196&gt;</v>
      </c>
    </row>
    <row r="316" spans="1:11" x14ac:dyDescent="0.25">
      <c r="A316" s="150"/>
      <c r="B316" s="102">
        <v>309</v>
      </c>
      <c r="C316" s="102"/>
      <c r="D316" s="102"/>
      <c r="E316" s="100" t="str">
        <f>'[1]ASIC Bump Topview Input'!$J$8</f>
        <v>PZT&lt;197&gt;</v>
      </c>
      <c r="F316" s="111" t="s">
        <v>2995</v>
      </c>
      <c r="G316" s="126"/>
      <c r="H316" s="101"/>
      <c r="J316">
        <v>1</v>
      </c>
      <c r="K316" s="100" t="str">
        <f>'[1]ASIC Bump Topview Input'!$J$8</f>
        <v>PZT&lt;197&gt;</v>
      </c>
    </row>
    <row r="317" spans="1:11" x14ac:dyDescent="0.25">
      <c r="A317" s="150"/>
      <c r="B317" s="102">
        <v>310</v>
      </c>
      <c r="C317" s="102"/>
      <c r="D317" s="102"/>
      <c r="E317" s="100" t="str">
        <f>'[1]ASIC Bump Topview Input'!$K$8</f>
        <v>PZT&lt;198&gt;</v>
      </c>
      <c r="F317" s="111" t="s">
        <v>2996</v>
      </c>
      <c r="G317" s="133"/>
      <c r="H317" s="101"/>
      <c r="J317">
        <v>1</v>
      </c>
      <c r="K317" s="100" t="str">
        <f>'[1]ASIC Bump Topview Input'!$K$8</f>
        <v>PZT&lt;198&gt;</v>
      </c>
    </row>
    <row r="318" spans="1:11" x14ac:dyDescent="0.25">
      <c r="A318" s="150"/>
      <c r="B318" s="102">
        <v>311</v>
      </c>
      <c r="C318" s="102"/>
      <c r="D318" s="102"/>
      <c r="E318" s="100" t="str">
        <f>'[1]ASIC Bump Topview Input'!$L$8</f>
        <v>PZT&lt;199&gt;</v>
      </c>
      <c r="F318" s="111" t="s">
        <v>2997</v>
      </c>
      <c r="G318" s="139"/>
      <c r="H318" s="101"/>
      <c r="J318">
        <v>2</v>
      </c>
      <c r="K318" s="100" t="str">
        <f>'[1]ASIC Bump Topview Input'!$L$8</f>
        <v>PZT&lt;199&gt;</v>
      </c>
    </row>
    <row r="319" spans="1:11" ht="15.75" thickBot="1" x14ac:dyDescent="0.3">
      <c r="A319" s="150"/>
      <c r="B319" s="102">
        <v>312</v>
      </c>
      <c r="C319" s="102"/>
      <c r="D319" s="102"/>
      <c r="E319" s="100" t="str">
        <f>'[1]ASIC Bump Topview Input'!$M$8</f>
        <v>VSSHV</v>
      </c>
      <c r="F319" s="111" t="s">
        <v>2998</v>
      </c>
      <c r="G319" s="103" t="s">
        <v>2999</v>
      </c>
      <c r="H319" s="101"/>
      <c r="J319">
        <v>1</v>
      </c>
      <c r="K319" s="100" t="str">
        <f>'[1]ASIC Bump Topview Input'!$M$8</f>
        <v>VSSHV</v>
      </c>
    </row>
    <row r="320" spans="1:11" ht="15" customHeight="1" x14ac:dyDescent="0.35">
      <c r="A320" s="150"/>
      <c r="B320" s="102">
        <v>313</v>
      </c>
      <c r="C320" s="102"/>
      <c r="D320" s="102"/>
      <c r="E320" s="100" t="str">
        <f>'[1]ASIC Bump Topview Input'!$N$8</f>
        <v>PZT&lt;200&gt;</v>
      </c>
      <c r="F320" s="111" t="s">
        <v>3000</v>
      </c>
      <c r="G320" s="59"/>
      <c r="H320" s="101"/>
      <c r="J320">
        <v>1</v>
      </c>
      <c r="K320" s="100" t="str">
        <f>'[1]ASIC Bump Topview Input'!$N$8</f>
        <v>PZT&lt;200&gt;</v>
      </c>
    </row>
    <row r="321" spans="1:11" ht="15" customHeight="1" x14ac:dyDescent="0.35">
      <c r="A321" s="150"/>
      <c r="B321" s="102">
        <v>314</v>
      </c>
      <c r="C321" s="102"/>
      <c r="D321" s="102"/>
      <c r="E321" s="100" t="str">
        <f>'[1]ASIC Bump Topview Input'!$O$8</f>
        <v>PZT&lt;201&gt;</v>
      </c>
      <c r="F321" s="111" t="s">
        <v>3001</v>
      </c>
      <c r="G321" s="152"/>
      <c r="H321" s="101"/>
      <c r="J321">
        <v>1</v>
      </c>
      <c r="K321" s="100" t="str">
        <f>'[1]ASIC Bump Topview Input'!$O$8</f>
        <v>PZT&lt;201&gt;</v>
      </c>
    </row>
    <row r="322" spans="1:11" ht="15" customHeight="1" x14ac:dyDescent="0.25">
      <c r="A322" s="150"/>
      <c r="B322" s="102">
        <v>315</v>
      </c>
      <c r="C322" s="102"/>
      <c r="D322" s="102"/>
      <c r="E322" s="100" t="str">
        <f>'[1]ASIC Bump Topview Input'!$P$8</f>
        <v>PZT&lt;202&gt;</v>
      </c>
      <c r="F322" s="111" t="s">
        <v>3002</v>
      </c>
      <c r="G322" s="153"/>
      <c r="H322" s="101"/>
      <c r="J322">
        <v>1</v>
      </c>
      <c r="K322" s="100" t="str">
        <f>'[1]ASIC Bump Topview Input'!$P$8</f>
        <v>PZT&lt;202&gt;</v>
      </c>
    </row>
    <row r="323" spans="1:11" ht="15" customHeight="1" x14ac:dyDescent="0.35">
      <c r="A323" s="150"/>
      <c r="B323" s="102">
        <v>316</v>
      </c>
      <c r="C323" s="102"/>
      <c r="D323" s="102"/>
      <c r="E323" s="100" t="str">
        <f>'[1]ASIC Bump Topview Input'!$Q$8</f>
        <v>PZT&lt;203&gt;</v>
      </c>
      <c r="F323" s="111" t="s">
        <v>3003</v>
      </c>
      <c r="G323" s="154"/>
      <c r="H323" s="101"/>
      <c r="J323">
        <v>3</v>
      </c>
      <c r="K323" s="100" t="str">
        <f>'[1]ASIC Bump Topview Input'!$Q$8</f>
        <v>PZT&lt;203&gt;</v>
      </c>
    </row>
    <row r="324" spans="1:11" s="105" customFormat="1" ht="30" x14ac:dyDescent="0.25">
      <c r="A324" s="150"/>
      <c r="B324" s="102">
        <v>317</v>
      </c>
      <c r="C324" s="102"/>
      <c r="D324" s="102"/>
      <c r="E324" s="100" t="str">
        <f>'[1]ASIC Bump Topview Input'!$R$8</f>
        <v>VDDHV</v>
      </c>
      <c r="F324" s="107" t="s">
        <v>3004</v>
      </c>
      <c r="G324" s="106" t="s">
        <v>2988</v>
      </c>
      <c r="H324" s="104"/>
      <c r="J324" s="105">
        <v>1</v>
      </c>
      <c r="K324" s="100" t="str">
        <f>'[1]ASIC Bump Topview Input'!$R$8</f>
        <v>VDDHV</v>
      </c>
    </row>
    <row r="325" spans="1:11" x14ac:dyDescent="0.25">
      <c r="A325" s="150"/>
      <c r="B325" s="102">
        <v>318</v>
      </c>
      <c r="C325" s="102"/>
      <c r="D325" s="102"/>
      <c r="E325" s="100" t="str">
        <f>'[1]ASIC Bump Topview Input'!$S$8</f>
        <v>PZT&lt;204&gt;</v>
      </c>
      <c r="F325" s="111" t="s">
        <v>3005</v>
      </c>
      <c r="G325" s="155"/>
      <c r="H325" s="101"/>
      <c r="J325">
        <v>1</v>
      </c>
      <c r="K325" s="100" t="str">
        <f>'[1]ASIC Bump Topview Input'!$S$8</f>
        <v>PZT&lt;204&gt;</v>
      </c>
    </row>
    <row r="326" spans="1:11" x14ac:dyDescent="0.25">
      <c r="A326" s="150"/>
      <c r="B326" s="102">
        <v>319</v>
      </c>
      <c r="C326" s="102"/>
      <c r="D326" s="102"/>
      <c r="E326" s="100" t="str">
        <f>'[1]ASIC Bump Topview Input'!$T$8</f>
        <v>PZT&lt;205&gt;</v>
      </c>
      <c r="F326" s="111" t="s">
        <v>3006</v>
      </c>
      <c r="G326" s="156"/>
      <c r="H326" s="101"/>
      <c r="J326">
        <v>1</v>
      </c>
      <c r="K326" s="100" t="str">
        <f>'[1]ASIC Bump Topview Input'!$T$8</f>
        <v>PZT&lt;205&gt;</v>
      </c>
    </row>
    <row r="327" spans="1:11" x14ac:dyDescent="0.25">
      <c r="A327" s="150"/>
      <c r="B327" s="102">
        <v>320</v>
      </c>
      <c r="C327" s="102"/>
      <c r="D327" s="102"/>
      <c r="E327" s="100" t="str">
        <f>'[1]ASIC Bump Topview Input'!$U$8</f>
        <v>PZT&lt;206&gt;</v>
      </c>
      <c r="F327" s="111" t="s">
        <v>3007</v>
      </c>
      <c r="G327" s="157"/>
      <c r="H327" s="101"/>
      <c r="J327">
        <v>1</v>
      </c>
      <c r="K327" s="100" t="str">
        <f>'[1]ASIC Bump Topview Input'!$U$8</f>
        <v>PZT&lt;206&gt;</v>
      </c>
    </row>
    <row r="328" spans="1:11" x14ac:dyDescent="0.25">
      <c r="A328" s="150"/>
      <c r="B328" s="102">
        <v>321</v>
      </c>
      <c r="C328" s="102"/>
      <c r="D328" s="102"/>
      <c r="E328" s="100" t="str">
        <f>'[1]ASIC Bump Topview Input'!$V$8</f>
        <v>PZT&lt;207&gt;</v>
      </c>
      <c r="F328" s="111" t="s">
        <v>3008</v>
      </c>
      <c r="G328" s="158"/>
      <c r="H328" s="101"/>
      <c r="J328">
        <v>2</v>
      </c>
      <c r="K328" s="100" t="str">
        <f>'[1]ASIC Bump Topview Input'!$V$8</f>
        <v>PZT&lt;207&gt;</v>
      </c>
    </row>
    <row r="329" spans="1:11" s="105" customFormat="1" ht="30" x14ac:dyDescent="0.25">
      <c r="A329" s="150"/>
      <c r="B329" s="102">
        <v>322</v>
      </c>
      <c r="C329" s="102"/>
      <c r="D329" s="102"/>
      <c r="E329" s="100" t="str">
        <f>'[1]ASIC Bump Topview Input'!$W$8</f>
        <v>VSSHV</v>
      </c>
      <c r="F329" s="107" t="s">
        <v>3009</v>
      </c>
      <c r="G329" s="103" t="s">
        <v>2999</v>
      </c>
      <c r="H329" s="104"/>
      <c r="J329" s="105">
        <v>1</v>
      </c>
      <c r="K329" s="100" t="str">
        <f>'[1]ASIC Bump Topview Input'!$W$8</f>
        <v>VSSHV</v>
      </c>
    </row>
    <row r="330" spans="1:11" x14ac:dyDescent="0.25">
      <c r="A330" s="150"/>
      <c r="B330" s="102">
        <v>323</v>
      </c>
      <c r="C330" s="102"/>
      <c r="D330" s="102"/>
      <c r="E330" s="100" t="str">
        <f>'[1]ASIC Bump Topview Input'!$X$8</f>
        <v>PZT&lt;208&gt;</v>
      </c>
      <c r="F330" s="111" t="s">
        <v>3010</v>
      </c>
      <c r="G330" s="158"/>
      <c r="H330" s="101"/>
      <c r="J330">
        <v>1</v>
      </c>
      <c r="K330" s="100" t="str">
        <f>'[1]ASIC Bump Topview Input'!$X$8</f>
        <v>PZT&lt;208&gt;</v>
      </c>
    </row>
    <row r="331" spans="1:11" x14ac:dyDescent="0.25">
      <c r="A331" s="150"/>
      <c r="B331" s="102">
        <v>324</v>
      </c>
      <c r="C331" s="102"/>
      <c r="D331" s="102"/>
      <c r="E331" s="100" t="str">
        <f>'[1]ASIC Bump Topview Input'!$Y$8</f>
        <v>PZT&lt;209&gt;</v>
      </c>
      <c r="F331" s="111" t="s">
        <v>3011</v>
      </c>
      <c r="G331" s="157"/>
      <c r="H331" s="101"/>
      <c r="J331">
        <v>1</v>
      </c>
      <c r="K331" s="100" t="str">
        <f>'[1]ASIC Bump Topview Input'!$Y$8</f>
        <v>PZT&lt;209&gt;</v>
      </c>
    </row>
    <row r="332" spans="1:11" x14ac:dyDescent="0.25">
      <c r="A332" s="150"/>
      <c r="B332" s="102">
        <v>325</v>
      </c>
      <c r="C332" s="102"/>
      <c r="D332" s="102"/>
      <c r="E332" s="100" t="str">
        <f>'[1]ASIC Bump Topview Input'!$Z$8</f>
        <v>PZT&lt;210&gt;</v>
      </c>
      <c r="F332" s="111" t="s">
        <v>3012</v>
      </c>
      <c r="G332" s="156"/>
      <c r="H332" s="101"/>
      <c r="J332">
        <v>1</v>
      </c>
      <c r="K332" s="100" t="str">
        <f>'[1]ASIC Bump Topview Input'!$Z$8</f>
        <v>PZT&lt;210&gt;</v>
      </c>
    </row>
    <row r="333" spans="1:11" x14ac:dyDescent="0.25">
      <c r="A333" s="150"/>
      <c r="B333" s="102">
        <v>326</v>
      </c>
      <c r="C333" s="102"/>
      <c r="D333" s="102"/>
      <c r="E333" s="100" t="str">
        <f>'[1]ASIC Bump Topview Input'!$AA$8</f>
        <v>PZT&lt;211&gt;</v>
      </c>
      <c r="F333" s="111" t="s">
        <v>3013</v>
      </c>
      <c r="G333" s="155"/>
      <c r="H333" s="101"/>
      <c r="J333">
        <v>3</v>
      </c>
      <c r="K333" s="100" t="str">
        <f>'[1]ASIC Bump Topview Input'!$AA$8</f>
        <v>PZT&lt;211&gt;</v>
      </c>
    </row>
    <row r="334" spans="1:11" x14ac:dyDescent="0.25">
      <c r="A334" s="150"/>
      <c r="B334" s="102">
        <v>327</v>
      </c>
      <c r="C334" s="102"/>
      <c r="D334" s="102"/>
      <c r="E334" s="100" t="str">
        <f>'[1]ASIC Bump Topview Input'!$AB$8</f>
        <v>VDDHV</v>
      </c>
      <c r="F334" s="111" t="s">
        <v>3014</v>
      </c>
      <c r="G334" s="106" t="s">
        <v>2988</v>
      </c>
      <c r="H334" s="101"/>
      <c r="K334" s="100" t="str">
        <f>'[1]ASIC Bump Topview Input'!$AB$8</f>
        <v>VDDHV</v>
      </c>
    </row>
    <row r="335" spans="1:11" ht="15" customHeight="1" x14ac:dyDescent="0.35">
      <c r="A335" s="150"/>
      <c r="B335" s="102">
        <v>328</v>
      </c>
      <c r="C335" s="102"/>
      <c r="D335" s="102"/>
      <c r="E335" s="100" t="str">
        <f>'[1]ASIC Bump Topview Input'!$AC$8</f>
        <v>PZT&lt;212&gt;</v>
      </c>
      <c r="F335" s="111" t="s">
        <v>3015</v>
      </c>
      <c r="G335" s="154"/>
      <c r="H335" s="101"/>
      <c r="K335" s="100" t="str">
        <f>'[1]ASIC Bump Topview Input'!$AC$8</f>
        <v>PZT&lt;212&gt;</v>
      </c>
    </row>
    <row r="336" spans="1:11" ht="15" customHeight="1" x14ac:dyDescent="0.25">
      <c r="A336" s="150"/>
      <c r="B336" s="102">
        <v>329</v>
      </c>
      <c r="C336" s="102"/>
      <c r="D336" s="102"/>
      <c r="E336" s="100" t="str">
        <f>'[1]ASIC Bump Topview Input'!$AD$8</f>
        <v>PZT&lt;213&gt;</v>
      </c>
      <c r="F336" s="111" t="s">
        <v>3016</v>
      </c>
      <c r="G336" s="153"/>
      <c r="H336" s="101"/>
      <c r="K336" s="100" t="str">
        <f>'[1]ASIC Bump Topview Input'!$AD$8</f>
        <v>PZT&lt;213&gt;</v>
      </c>
    </row>
    <row r="337" spans="1:11" ht="15" customHeight="1" thickBot="1" x14ac:dyDescent="0.4">
      <c r="A337" s="150"/>
      <c r="B337" s="102">
        <v>330</v>
      </c>
      <c r="C337" s="102"/>
      <c r="D337" s="102"/>
      <c r="E337" s="100" t="str">
        <f>'[1]ASIC Bump Topview Input'!$AE$8</f>
        <v>PZT&lt;214&gt;</v>
      </c>
      <c r="F337" s="111" t="s">
        <v>3017</v>
      </c>
      <c r="G337" s="152"/>
      <c r="H337" s="101"/>
      <c r="K337" s="100" t="str">
        <f>'[1]ASIC Bump Topview Input'!$AE$8</f>
        <v>PZT&lt;214&gt;</v>
      </c>
    </row>
    <row r="338" spans="1:11" ht="15" customHeight="1" x14ac:dyDescent="0.35">
      <c r="A338" s="150"/>
      <c r="B338" s="102">
        <v>331</v>
      </c>
      <c r="C338" s="102"/>
      <c r="D338" s="102"/>
      <c r="E338" s="100" t="str">
        <f>'[1]ASIC Bump Topview Input'!$AF$8</f>
        <v>PZT&lt;215&gt;</v>
      </c>
      <c r="F338" s="111" t="s">
        <v>3018</v>
      </c>
      <c r="G338" s="59"/>
      <c r="H338" s="101"/>
      <c r="K338" s="100" t="str">
        <f>'[1]ASIC Bump Topview Input'!$AF$8</f>
        <v>PZT&lt;215&gt;</v>
      </c>
    </row>
    <row r="339" spans="1:11" x14ac:dyDescent="0.25">
      <c r="A339" s="150"/>
      <c r="B339" s="102">
        <v>332</v>
      </c>
      <c r="C339" s="102"/>
      <c r="D339" s="102"/>
      <c r="E339" s="100" t="str">
        <f>'[1]ASIC Bump Topview Input'!$AG$8</f>
        <v>VSSHV</v>
      </c>
      <c r="F339" s="111" t="s">
        <v>3019</v>
      </c>
      <c r="G339" s="103" t="s">
        <v>2999</v>
      </c>
      <c r="H339" s="101"/>
      <c r="J339">
        <v>3</v>
      </c>
      <c r="K339" s="100" t="str">
        <f>'[1]ASIC Bump Topview Input'!$AG$8</f>
        <v>VSSHV</v>
      </c>
    </row>
    <row r="340" spans="1:11" x14ac:dyDescent="0.25">
      <c r="A340" s="150"/>
      <c r="B340" s="102">
        <v>333</v>
      </c>
      <c r="C340" s="102"/>
      <c r="D340" s="102"/>
      <c r="E340" s="100" t="str">
        <f>'[1]ASIC Bump Topview Input'!$AH$8</f>
        <v>PZT&lt;216&gt;</v>
      </c>
      <c r="F340" s="111" t="s">
        <v>3020</v>
      </c>
      <c r="G340" s="146"/>
      <c r="H340" s="101"/>
      <c r="J340">
        <v>1</v>
      </c>
      <c r="K340" s="100" t="str">
        <f>'[1]ASIC Bump Topview Input'!$AH$8</f>
        <v>PZT&lt;216&gt;</v>
      </c>
    </row>
    <row r="341" spans="1:11" x14ac:dyDescent="0.25">
      <c r="A341" s="150"/>
      <c r="B341" s="102">
        <v>334</v>
      </c>
      <c r="C341" s="102"/>
      <c r="D341" s="102"/>
      <c r="E341" s="100" t="str">
        <f>'[1]ASIC Bump Topview Input'!$AI$8</f>
        <v>PZT&lt;217&gt;</v>
      </c>
      <c r="F341" s="111" t="s">
        <v>3021</v>
      </c>
      <c r="G341" s="133"/>
      <c r="H341" s="101"/>
      <c r="J341">
        <v>1</v>
      </c>
      <c r="K341" s="100" t="str">
        <f>'[1]ASIC Bump Topview Input'!$AI$8</f>
        <v>PZT&lt;217&gt;</v>
      </c>
    </row>
    <row r="342" spans="1:11" x14ac:dyDescent="0.25">
      <c r="A342" s="150"/>
      <c r="B342" s="102">
        <v>335</v>
      </c>
      <c r="C342" s="102"/>
      <c r="D342" s="102"/>
      <c r="E342" s="100" t="str">
        <f>'[1]ASIC Bump Topview Input'!$AJ$8</f>
        <v>PZT&lt;218&gt;</v>
      </c>
      <c r="F342" s="111" t="s">
        <v>3022</v>
      </c>
      <c r="G342" s="126"/>
      <c r="H342" s="101"/>
      <c r="J342">
        <v>1</v>
      </c>
      <c r="K342" s="100" t="str">
        <f>'[1]ASIC Bump Topview Input'!$AJ$8</f>
        <v>PZT&lt;218&gt;</v>
      </c>
    </row>
    <row r="343" spans="1:11" x14ac:dyDescent="0.25">
      <c r="A343" s="150"/>
      <c r="B343" s="102">
        <v>336</v>
      </c>
      <c r="C343" s="102"/>
      <c r="D343" s="102"/>
      <c r="E343" s="100" t="str">
        <f>'[1]ASIC Bump Topview Input'!$AK$8</f>
        <v>PZT&lt;219&gt;</v>
      </c>
      <c r="F343" s="111" t="s">
        <v>3023</v>
      </c>
      <c r="G343" s="127"/>
      <c r="H343" s="101"/>
      <c r="J343">
        <v>1</v>
      </c>
      <c r="K343" s="100" t="str">
        <f>'[1]ASIC Bump Topview Input'!$AK$8</f>
        <v>PZT&lt;219&gt;</v>
      </c>
    </row>
    <row r="344" spans="1:11" s="105" customFormat="1" ht="30" x14ac:dyDescent="0.25">
      <c r="A344" s="150"/>
      <c r="B344" s="102">
        <v>337</v>
      </c>
      <c r="C344" s="102"/>
      <c r="D344" s="102"/>
      <c r="E344" s="100" t="str">
        <f>'[1]ASIC Bump Topview Input'!$AL$8</f>
        <v>VDDHV</v>
      </c>
      <c r="F344" s="107" t="s">
        <v>3024</v>
      </c>
      <c r="G344" s="106" t="s">
        <v>2988</v>
      </c>
      <c r="H344" s="104"/>
      <c r="J344" s="105">
        <v>2</v>
      </c>
      <c r="K344" s="100" t="str">
        <f>'[1]ASIC Bump Topview Input'!$AL$8</f>
        <v>VDDHV</v>
      </c>
    </row>
    <row r="345" spans="1:11" x14ac:dyDescent="0.25">
      <c r="A345" s="150"/>
      <c r="B345" s="102">
        <v>338</v>
      </c>
      <c r="C345" s="102"/>
      <c r="D345" s="102"/>
      <c r="E345" s="100" t="str">
        <f>'[1]ASIC Bump Topview Input'!$AM$8</f>
        <v>PZT&lt;220&gt;</v>
      </c>
      <c r="F345" s="111" t="s">
        <v>3025</v>
      </c>
      <c r="G345" s="138"/>
      <c r="H345" s="101"/>
      <c r="J345">
        <v>1</v>
      </c>
      <c r="K345" s="100" t="str">
        <f>'[1]ASIC Bump Topview Input'!$AM$8</f>
        <v>PZT&lt;220&gt;</v>
      </c>
    </row>
    <row r="346" spans="1:11" x14ac:dyDescent="0.25">
      <c r="A346" s="150"/>
      <c r="B346" s="102">
        <v>339</v>
      </c>
      <c r="C346" s="102"/>
      <c r="D346" s="102"/>
      <c r="E346" s="100" t="str">
        <f>'[1]ASIC Bump Topview Input'!$AN$8</f>
        <v>PZT&lt;221&gt;</v>
      </c>
      <c r="F346" s="111" t="s">
        <v>3026</v>
      </c>
      <c r="G346" s="137"/>
      <c r="H346" s="101"/>
      <c r="J346">
        <v>1</v>
      </c>
      <c r="K346" s="100" t="str">
        <f>'[1]ASIC Bump Topview Input'!$AN$8</f>
        <v>PZT&lt;221&gt;</v>
      </c>
    </row>
    <row r="347" spans="1:11" x14ac:dyDescent="0.25">
      <c r="A347" s="150"/>
      <c r="B347" s="102">
        <v>340</v>
      </c>
      <c r="C347" s="102"/>
      <c r="D347" s="102"/>
      <c r="E347" s="100" t="str">
        <f>'[1]ASIC Bump Topview Input'!$AO$8</f>
        <v>PZT&lt;222&gt;</v>
      </c>
      <c r="F347" s="111" t="s">
        <v>3027</v>
      </c>
      <c r="G347" s="136"/>
      <c r="H347" s="101"/>
      <c r="J347">
        <v>1</v>
      </c>
      <c r="K347" s="100" t="str">
        <f>'[1]ASIC Bump Topview Input'!$AO$8</f>
        <v>PZT&lt;222&gt;</v>
      </c>
    </row>
    <row r="348" spans="1:11" x14ac:dyDescent="0.25">
      <c r="A348" s="150"/>
      <c r="B348" s="102">
        <v>341</v>
      </c>
      <c r="C348" s="102"/>
      <c r="D348" s="102"/>
      <c r="E348" s="100" t="str">
        <f>'[1]ASIC Bump Topview Input'!$AP$8</f>
        <v>PZT&lt;223&gt;</v>
      </c>
      <c r="F348" s="111" t="s">
        <v>3033</v>
      </c>
      <c r="G348" s="135"/>
      <c r="H348" s="101"/>
      <c r="J348">
        <v>1</v>
      </c>
      <c r="K348" s="100" t="str">
        <f>'[1]ASIC Bump Topview Input'!$AP$8</f>
        <v>PZT&lt;223&gt;</v>
      </c>
    </row>
    <row r="349" spans="1:11" ht="30" x14ac:dyDescent="0.25">
      <c r="A349" s="150"/>
      <c r="B349" s="102">
        <v>342</v>
      </c>
      <c r="C349" s="102"/>
      <c r="D349" s="102"/>
      <c r="E349" s="100" t="str">
        <f>'[1]ASIC Bump Topview Input'!$AQ$8</f>
        <v>VDDHV</v>
      </c>
      <c r="F349" s="107" t="s">
        <v>3029</v>
      </c>
      <c r="G349" s="106" t="s">
        <v>2988</v>
      </c>
      <c r="H349" s="101"/>
      <c r="J349">
        <v>3</v>
      </c>
      <c r="K349" s="100" t="str">
        <f>'[1]ASIC Bump Topview Input'!$AQ$8</f>
        <v>VDDHV</v>
      </c>
    </row>
    <row r="350" spans="1:11" ht="30" x14ac:dyDescent="0.25">
      <c r="A350" s="150"/>
      <c r="B350" s="102">
        <v>343</v>
      </c>
      <c r="C350" s="102"/>
      <c r="D350" s="102"/>
      <c r="E350" s="100" t="str">
        <f>'[1]ASIC Bump Topview Input'!$AR$8</f>
        <v>VSSHV</v>
      </c>
      <c r="F350" s="107" t="s">
        <v>3030</v>
      </c>
      <c r="G350" s="103" t="s">
        <v>2999</v>
      </c>
      <c r="H350" s="101"/>
      <c r="J350">
        <v>1</v>
      </c>
      <c r="K350" s="100" t="str">
        <f>'[1]ASIC Bump Topview Input'!$AR$8</f>
        <v>VSSHV</v>
      </c>
    </row>
    <row r="351" spans="1:11" x14ac:dyDescent="0.25">
      <c r="A351" s="150"/>
      <c r="B351" s="102">
        <v>344</v>
      </c>
      <c r="C351" s="102"/>
      <c r="D351" s="102"/>
      <c r="E351" s="100" t="str">
        <f>'[1]ASIC Bump Topview Input'!$AS$8</f>
        <v>NOCON</v>
      </c>
      <c r="F351" s="111"/>
      <c r="G351" s="112"/>
      <c r="H351" s="101"/>
      <c r="J351">
        <v>1</v>
      </c>
      <c r="K351" s="100" t="str">
        <f>'[1]ASIC Bump Topview Input'!$AS$8</f>
        <v>NOCON</v>
      </c>
    </row>
    <row r="352" spans="1:11" x14ac:dyDescent="0.25">
      <c r="A352" s="150"/>
      <c r="B352" s="102">
        <v>345</v>
      </c>
      <c r="C352" s="102"/>
      <c r="D352" s="102"/>
      <c r="E352" s="100" t="str">
        <f>'[1]ASIC Bump Topview Input'!$AT$8</f>
        <v>NOCON</v>
      </c>
      <c r="F352" s="111"/>
      <c r="G352" s="112"/>
      <c r="H352" s="101"/>
      <c r="J352">
        <v>1</v>
      </c>
      <c r="K352" s="100" t="str">
        <f>'[1]ASIC Bump Topview Input'!$AT$8</f>
        <v>NOCON</v>
      </c>
    </row>
    <row r="353" spans="1:11" x14ac:dyDescent="0.25">
      <c r="A353" s="150"/>
      <c r="B353" s="102">
        <v>346</v>
      </c>
      <c r="C353" s="102"/>
      <c r="D353" s="102"/>
      <c r="E353" s="100" t="str">
        <f>'[1]ASIC Bump Topview Input'!$AU$8</f>
        <v>NOCON</v>
      </c>
      <c r="F353" s="111"/>
      <c r="G353" s="112"/>
      <c r="H353" s="101"/>
      <c r="J353">
        <v>1</v>
      </c>
      <c r="K353" s="100" t="str">
        <f>'[1]ASIC Bump Topview Input'!$AU$8</f>
        <v>NOCON</v>
      </c>
    </row>
    <row r="354" spans="1:11" x14ac:dyDescent="0.25">
      <c r="A354" s="150"/>
      <c r="B354" s="102">
        <v>347</v>
      </c>
      <c r="C354" s="102"/>
      <c r="D354" s="102"/>
      <c r="E354" s="100" t="str">
        <f>'[1]ASIC Bump Topview Input'!$AV$8</f>
        <v>NOCON</v>
      </c>
      <c r="F354" s="111"/>
      <c r="G354" s="112"/>
      <c r="H354" s="101"/>
      <c r="J354">
        <v>2</v>
      </c>
      <c r="K354" s="100" t="str">
        <f>'[1]ASIC Bump Topview Input'!$AV$8</f>
        <v>NOCON</v>
      </c>
    </row>
    <row r="355" spans="1:11" x14ac:dyDescent="0.25">
      <c r="A355" s="150"/>
      <c r="B355" s="102">
        <v>348</v>
      </c>
      <c r="C355" s="102"/>
      <c r="D355" s="102"/>
      <c r="E355" s="100" t="str">
        <f>'[1]ASIC Bump Topview Input'!$AW$8</f>
        <v>NOCON</v>
      </c>
      <c r="F355" s="111"/>
      <c r="G355" s="112"/>
      <c r="H355" s="101"/>
      <c r="J355">
        <v>1</v>
      </c>
      <c r="K355" s="100" t="str">
        <f>'[1]ASIC Bump Topview Input'!$AW$8</f>
        <v>NOCON</v>
      </c>
    </row>
    <row r="356" spans="1:11" x14ac:dyDescent="0.25">
      <c r="A356" s="150"/>
      <c r="B356" s="102">
        <v>349</v>
      </c>
      <c r="C356" s="102"/>
      <c r="D356" s="102"/>
      <c r="E356" s="100" t="str">
        <f>'[1]ASIC Bump Topview Input'!$AX$8</f>
        <v>NOCON</v>
      </c>
      <c r="F356" s="111"/>
      <c r="G356" s="112"/>
      <c r="H356" s="101"/>
      <c r="J356">
        <v>1</v>
      </c>
      <c r="K356" s="100" t="str">
        <f>'[1]ASIC Bump Topview Input'!$AX$8</f>
        <v>NOCON</v>
      </c>
    </row>
    <row r="357" spans="1:11" x14ac:dyDescent="0.25">
      <c r="A357" s="150"/>
      <c r="B357" s="102">
        <v>350</v>
      </c>
      <c r="C357" s="102"/>
      <c r="D357" s="102"/>
      <c r="E357" s="100" t="str">
        <f>'[1]ASIC Bump Topview Input'!$AY$8</f>
        <v>EMPTY</v>
      </c>
      <c r="F357" s="111"/>
      <c r="H357" s="101"/>
      <c r="J357">
        <v>1</v>
      </c>
      <c r="K357" s="100" t="str">
        <f>'[1]ASIC Bump Topview Input'!$AY$8</f>
        <v>EMPTY</v>
      </c>
    </row>
    <row r="358" spans="1:11" x14ac:dyDescent="0.25">
      <c r="A358" s="150">
        <v>8</v>
      </c>
      <c r="B358" s="115">
        <v>351</v>
      </c>
      <c r="C358" s="102"/>
      <c r="D358" s="102"/>
      <c r="E358" s="100" t="str">
        <f>'[1]ASIC Bump Topview Input'!$B$9</f>
        <v>VSSHV</v>
      </c>
      <c r="F358" s="114" t="s">
        <v>3034</v>
      </c>
      <c r="G358" s="103" t="s">
        <v>2999</v>
      </c>
      <c r="H358" s="101"/>
      <c r="J358">
        <v>1</v>
      </c>
      <c r="K358" s="100" t="str">
        <f>'[1]ASIC Bump Topview Input'!$B$9</f>
        <v>VSSHV</v>
      </c>
    </row>
    <row r="359" spans="1:11" x14ac:dyDescent="0.25">
      <c r="A359" s="150"/>
      <c r="B359" s="102">
        <v>352</v>
      </c>
      <c r="C359" s="102"/>
      <c r="D359" s="102"/>
      <c r="E359" s="100" t="str">
        <f>'[1]ASIC Bump Topview Input'!$C$9</f>
        <v>VDDHV</v>
      </c>
      <c r="F359" s="114" t="s">
        <v>2987</v>
      </c>
      <c r="G359" s="113" t="s">
        <v>2988</v>
      </c>
      <c r="H359" s="101"/>
      <c r="J359">
        <v>3</v>
      </c>
      <c r="K359" s="100" t="str">
        <f>'[1]ASIC Bump Topview Input'!$C$9</f>
        <v>VDDHV</v>
      </c>
    </row>
    <row r="360" spans="1:11" x14ac:dyDescent="0.25">
      <c r="A360" s="150"/>
      <c r="B360" s="102">
        <v>353</v>
      </c>
      <c r="C360" s="102"/>
      <c r="D360" s="102"/>
      <c r="E360" s="100" t="str">
        <f>'[1]ASIC Bump Topview Input'!$D$9</f>
        <v>PZT&lt;224&gt;</v>
      </c>
      <c r="F360" s="114" t="s">
        <v>3032</v>
      </c>
      <c r="G360" s="135"/>
      <c r="H360" s="101"/>
      <c r="J360">
        <v>1</v>
      </c>
      <c r="K360" s="100" t="str">
        <f>'[1]ASIC Bump Topview Input'!$D$9</f>
        <v>PZT&lt;224&gt;</v>
      </c>
    </row>
    <row r="361" spans="1:11" x14ac:dyDescent="0.25">
      <c r="A361" s="150"/>
      <c r="B361" s="102">
        <v>354</v>
      </c>
      <c r="C361" s="102"/>
      <c r="D361" s="102"/>
      <c r="E361" s="100" t="str">
        <f>'[1]ASIC Bump Topview Input'!$E$9</f>
        <v>PZT&lt;225&gt;</v>
      </c>
      <c r="F361" s="114" t="s">
        <v>2990</v>
      </c>
      <c r="G361" s="136"/>
      <c r="H361" s="101"/>
      <c r="J361">
        <v>1</v>
      </c>
      <c r="K361" s="100" t="str">
        <f>'[1]ASIC Bump Topview Input'!$E$9</f>
        <v>PZT&lt;225&gt;</v>
      </c>
    </row>
    <row r="362" spans="1:11" x14ac:dyDescent="0.25">
      <c r="A362" s="150"/>
      <c r="B362" s="102">
        <v>355</v>
      </c>
      <c r="C362" s="102"/>
      <c r="D362" s="102"/>
      <c r="E362" s="100" t="str">
        <f>'[1]ASIC Bump Topview Input'!$F$9</f>
        <v>PZT&lt;226&gt;</v>
      </c>
      <c r="F362" s="114" t="s">
        <v>2991</v>
      </c>
      <c r="G362" s="137"/>
      <c r="H362" s="101"/>
      <c r="J362">
        <v>1</v>
      </c>
      <c r="K362" s="100" t="str">
        <f>'[1]ASIC Bump Topview Input'!$F$9</f>
        <v>PZT&lt;226&gt;</v>
      </c>
    </row>
    <row r="363" spans="1:11" x14ac:dyDescent="0.25">
      <c r="A363" s="150"/>
      <c r="B363" s="102">
        <v>356</v>
      </c>
      <c r="C363" s="102"/>
      <c r="D363" s="102"/>
      <c r="E363" s="100" t="str">
        <f>'[1]ASIC Bump Topview Input'!$G$9</f>
        <v>PZT&lt;227&gt;</v>
      </c>
      <c r="F363" s="114" t="s">
        <v>2992</v>
      </c>
      <c r="G363" s="138"/>
      <c r="H363" s="101"/>
      <c r="J363">
        <v>1</v>
      </c>
      <c r="K363" s="100" t="str">
        <f>'[1]ASIC Bump Topview Input'!$G$9</f>
        <v>PZT&lt;227&gt;</v>
      </c>
    </row>
    <row r="364" spans="1:11" x14ac:dyDescent="0.25">
      <c r="A364" s="150"/>
      <c r="B364" s="102">
        <v>357</v>
      </c>
      <c r="C364" s="102"/>
      <c r="D364" s="102"/>
      <c r="E364" s="100" t="str">
        <f>'[1]ASIC Bump Topview Input'!$H$9</f>
        <v>VDDHV</v>
      </c>
      <c r="F364" s="114" t="s">
        <v>2993</v>
      </c>
      <c r="G364" s="106" t="s">
        <v>2988</v>
      </c>
      <c r="H364" s="101"/>
      <c r="J364">
        <v>2</v>
      </c>
      <c r="K364" s="100" t="str">
        <f>'[1]ASIC Bump Topview Input'!$H$9</f>
        <v>VDDHV</v>
      </c>
    </row>
    <row r="365" spans="1:11" x14ac:dyDescent="0.25">
      <c r="A365" s="150"/>
      <c r="B365" s="102">
        <v>358</v>
      </c>
      <c r="C365" s="102"/>
      <c r="D365" s="102"/>
      <c r="E365" s="100" t="str">
        <f>'[1]ASIC Bump Topview Input'!$I$9</f>
        <v>PZT&lt;228&gt;</v>
      </c>
      <c r="F365" s="114" t="s">
        <v>2994</v>
      </c>
      <c r="G365" s="127"/>
      <c r="H365" s="101"/>
      <c r="J365">
        <v>1</v>
      </c>
      <c r="K365" s="100" t="str">
        <f>'[1]ASIC Bump Topview Input'!$I$9</f>
        <v>PZT&lt;228&gt;</v>
      </c>
    </row>
    <row r="366" spans="1:11" x14ac:dyDescent="0.25">
      <c r="A366" s="150"/>
      <c r="B366" s="102">
        <v>359</v>
      </c>
      <c r="C366" s="102"/>
      <c r="D366" s="102"/>
      <c r="E366" s="100" t="str">
        <f>'[1]ASIC Bump Topview Input'!$J$9</f>
        <v>PZT&lt;229&gt;</v>
      </c>
      <c r="F366" s="114" t="s">
        <v>2995</v>
      </c>
      <c r="G366" s="126"/>
      <c r="H366" s="101"/>
      <c r="J366">
        <v>1</v>
      </c>
      <c r="K366" s="100" t="str">
        <f>'[1]ASIC Bump Topview Input'!$J$9</f>
        <v>PZT&lt;229&gt;</v>
      </c>
    </row>
    <row r="367" spans="1:11" x14ac:dyDescent="0.25">
      <c r="A367" s="150"/>
      <c r="B367" s="102">
        <v>360</v>
      </c>
      <c r="C367" s="102"/>
      <c r="D367" s="102"/>
      <c r="E367" s="100" t="str">
        <f>'[1]ASIC Bump Topview Input'!$K$9</f>
        <v>PZT&lt;230&gt;</v>
      </c>
      <c r="F367" s="114" t="s">
        <v>2996</v>
      </c>
      <c r="G367" s="133"/>
      <c r="H367" s="101"/>
      <c r="J367">
        <v>1</v>
      </c>
      <c r="K367" s="100" t="str">
        <f>'[1]ASIC Bump Topview Input'!$K$9</f>
        <v>PZT&lt;230&gt;</v>
      </c>
    </row>
    <row r="368" spans="1:11" x14ac:dyDescent="0.25">
      <c r="A368" s="150"/>
      <c r="B368" s="102">
        <v>361</v>
      </c>
      <c r="C368" s="102"/>
      <c r="D368" s="102"/>
      <c r="E368" s="100" t="str">
        <f>'[1]ASIC Bump Topview Input'!$L$9</f>
        <v>PZT&lt;231&gt;</v>
      </c>
      <c r="F368" s="114" t="s">
        <v>2997</v>
      </c>
      <c r="G368" s="139"/>
      <c r="H368" s="101"/>
      <c r="J368">
        <v>1</v>
      </c>
      <c r="K368" s="100" t="str">
        <f>'[1]ASIC Bump Topview Input'!$L$9</f>
        <v>PZT&lt;231&gt;</v>
      </c>
    </row>
    <row r="369" spans="1:11" ht="15.75" thickBot="1" x14ac:dyDescent="0.3">
      <c r="A369" s="150"/>
      <c r="B369" s="102">
        <v>362</v>
      </c>
      <c r="C369" s="102"/>
      <c r="D369" s="102"/>
      <c r="E369" s="100" t="str">
        <f>'[1]ASIC Bump Topview Input'!$M$9</f>
        <v>VSSHV</v>
      </c>
      <c r="F369" s="114" t="s">
        <v>2998</v>
      </c>
      <c r="G369" s="103" t="s">
        <v>2999</v>
      </c>
      <c r="H369" s="101"/>
      <c r="J369">
        <v>3</v>
      </c>
      <c r="K369" s="100" t="str">
        <f>'[1]ASIC Bump Topview Input'!$M$9</f>
        <v>VSSHV</v>
      </c>
    </row>
    <row r="370" spans="1:11" ht="15" customHeight="1" x14ac:dyDescent="0.35">
      <c r="A370" s="150"/>
      <c r="B370" s="102">
        <v>363</v>
      </c>
      <c r="C370" s="102"/>
      <c r="D370" s="102"/>
      <c r="E370" s="100" t="str">
        <f>'[1]ASIC Bump Topview Input'!$N$9</f>
        <v>PZT&lt;232&gt;</v>
      </c>
      <c r="F370" s="114" t="s">
        <v>3000</v>
      </c>
      <c r="G370" s="59"/>
      <c r="H370" s="101"/>
      <c r="J370">
        <v>1</v>
      </c>
      <c r="K370" s="100" t="str">
        <f>'[1]ASIC Bump Topview Input'!$N$9</f>
        <v>PZT&lt;232&gt;</v>
      </c>
    </row>
    <row r="371" spans="1:11" ht="15" customHeight="1" x14ac:dyDescent="0.35">
      <c r="A371" s="150"/>
      <c r="B371" s="102">
        <v>364</v>
      </c>
      <c r="C371" s="102"/>
      <c r="D371" s="102"/>
      <c r="E371" s="100" t="str">
        <f>'[1]ASIC Bump Topview Input'!$O$9</f>
        <v>PZT&lt;233&gt;</v>
      </c>
      <c r="F371" s="114" t="s">
        <v>3001</v>
      </c>
      <c r="G371" s="152"/>
      <c r="H371" s="101"/>
      <c r="J371">
        <v>1</v>
      </c>
      <c r="K371" s="100" t="str">
        <f>'[1]ASIC Bump Topview Input'!$O$9</f>
        <v>PZT&lt;233&gt;</v>
      </c>
    </row>
    <row r="372" spans="1:11" ht="15" customHeight="1" x14ac:dyDescent="0.25">
      <c r="A372" s="150"/>
      <c r="B372" s="102">
        <v>365</v>
      </c>
      <c r="C372" s="102"/>
      <c r="D372" s="102"/>
      <c r="E372" s="100" t="str">
        <f>'[1]ASIC Bump Topview Input'!$P$9</f>
        <v>PZT&lt;234&gt;</v>
      </c>
      <c r="F372" s="114" t="s">
        <v>3002</v>
      </c>
      <c r="G372" s="153"/>
      <c r="H372" s="101"/>
      <c r="J372">
        <v>1</v>
      </c>
      <c r="K372" s="100" t="str">
        <f>'[1]ASIC Bump Topview Input'!$P$9</f>
        <v>PZT&lt;234&gt;</v>
      </c>
    </row>
    <row r="373" spans="1:11" ht="15" customHeight="1" x14ac:dyDescent="0.35">
      <c r="A373" s="150"/>
      <c r="B373" s="102">
        <v>366</v>
      </c>
      <c r="C373" s="102"/>
      <c r="D373" s="102"/>
      <c r="E373" s="100" t="str">
        <f>'[1]ASIC Bump Topview Input'!$Q$9</f>
        <v>PZT&lt;235&gt;</v>
      </c>
      <c r="F373" s="114" t="s">
        <v>3003</v>
      </c>
      <c r="G373" s="154"/>
      <c r="H373" s="101"/>
      <c r="J373">
        <v>1</v>
      </c>
      <c r="K373" s="100" t="str">
        <f>'[1]ASIC Bump Topview Input'!$Q$9</f>
        <v>PZT&lt;235&gt;</v>
      </c>
    </row>
    <row r="374" spans="1:11" ht="30" x14ac:dyDescent="0.25">
      <c r="A374" s="150"/>
      <c r="B374" s="102">
        <v>367</v>
      </c>
      <c r="C374" s="102"/>
      <c r="D374" s="102"/>
      <c r="E374" s="100" t="str">
        <f>'[1]ASIC Bump Topview Input'!$R$9</f>
        <v>VDDHV</v>
      </c>
      <c r="F374" s="145" t="s">
        <v>3004</v>
      </c>
      <c r="G374" s="106" t="s">
        <v>2988</v>
      </c>
      <c r="H374" s="101"/>
      <c r="J374">
        <v>2</v>
      </c>
      <c r="K374" s="100" t="str">
        <f>'[1]ASIC Bump Topview Input'!$R$9</f>
        <v>VDDHV</v>
      </c>
    </row>
    <row r="375" spans="1:11" x14ac:dyDescent="0.25">
      <c r="A375" s="150"/>
      <c r="B375" s="102">
        <v>368</v>
      </c>
      <c r="C375" s="102"/>
      <c r="D375" s="102"/>
      <c r="E375" s="100" t="str">
        <f>'[1]ASIC Bump Topview Input'!$S$9</f>
        <v>PZT&lt;236&gt;</v>
      </c>
      <c r="F375" s="114" t="s">
        <v>3005</v>
      </c>
      <c r="G375" s="155"/>
      <c r="H375" s="101"/>
      <c r="J375">
        <v>1</v>
      </c>
      <c r="K375" s="100" t="str">
        <f>'[1]ASIC Bump Topview Input'!$S$9</f>
        <v>PZT&lt;236&gt;</v>
      </c>
    </row>
    <row r="376" spans="1:11" x14ac:dyDescent="0.25">
      <c r="A376" s="150"/>
      <c r="B376" s="102">
        <v>369</v>
      </c>
      <c r="C376" s="102"/>
      <c r="D376" s="102"/>
      <c r="E376" s="100" t="str">
        <f>'[1]ASIC Bump Topview Input'!$T$9</f>
        <v>PZT&lt;237&gt;</v>
      </c>
      <c r="F376" s="114" t="s">
        <v>3006</v>
      </c>
      <c r="G376" s="156"/>
      <c r="H376" s="101"/>
      <c r="J376">
        <v>1</v>
      </c>
      <c r="K376" s="100" t="str">
        <f>'[1]ASIC Bump Topview Input'!$T$9</f>
        <v>PZT&lt;237&gt;</v>
      </c>
    </row>
    <row r="377" spans="1:11" x14ac:dyDescent="0.25">
      <c r="A377" s="150"/>
      <c r="B377" s="102">
        <v>370</v>
      </c>
      <c r="C377" s="102"/>
      <c r="D377" s="102"/>
      <c r="E377" s="100" t="str">
        <f>'[1]ASIC Bump Topview Input'!$U$9</f>
        <v>PZT&lt;238&gt;</v>
      </c>
      <c r="F377" s="114" t="s">
        <v>3007</v>
      </c>
      <c r="G377" s="157"/>
      <c r="H377" s="101"/>
      <c r="J377">
        <v>1</v>
      </c>
      <c r="K377" s="100" t="str">
        <f>'[1]ASIC Bump Topview Input'!$U$9</f>
        <v>PZT&lt;238&gt;</v>
      </c>
    </row>
    <row r="378" spans="1:11" x14ac:dyDescent="0.25">
      <c r="A378" s="150"/>
      <c r="B378" s="102">
        <v>371</v>
      </c>
      <c r="C378" s="102"/>
      <c r="D378" s="102"/>
      <c r="E378" s="100" t="str">
        <f>'[1]ASIC Bump Topview Input'!$V$9</f>
        <v>PZT&lt;239&gt;</v>
      </c>
      <c r="F378" s="114" t="s">
        <v>3008</v>
      </c>
      <c r="G378" s="158"/>
      <c r="H378" s="101"/>
      <c r="J378">
        <v>1</v>
      </c>
      <c r="K378" s="100" t="str">
        <f>'[1]ASIC Bump Topview Input'!$V$9</f>
        <v>PZT&lt;239&gt;</v>
      </c>
    </row>
    <row r="379" spans="1:11" ht="30" x14ac:dyDescent="0.25">
      <c r="A379" s="150"/>
      <c r="B379" s="102">
        <v>372</v>
      </c>
      <c r="C379" s="102"/>
      <c r="D379" s="102"/>
      <c r="E379" s="100" t="str">
        <f>'[1]ASIC Bump Topview Input'!$W$9</f>
        <v>VSSHV</v>
      </c>
      <c r="F379" s="145" t="s">
        <v>3009</v>
      </c>
      <c r="G379" s="103" t="s">
        <v>2999</v>
      </c>
      <c r="H379" s="101"/>
      <c r="J379">
        <v>3</v>
      </c>
      <c r="K379" s="100" t="str">
        <f>'[1]ASIC Bump Topview Input'!$W$9</f>
        <v>VSSHV</v>
      </c>
    </row>
    <row r="380" spans="1:11" x14ac:dyDescent="0.25">
      <c r="A380" s="150"/>
      <c r="B380" s="102">
        <v>373</v>
      </c>
      <c r="C380" s="102"/>
      <c r="D380" s="102"/>
      <c r="E380" s="100" t="str">
        <f>'[1]ASIC Bump Topview Input'!$X$9</f>
        <v>PZT&lt;240&gt;</v>
      </c>
      <c r="F380" s="114" t="s">
        <v>3010</v>
      </c>
      <c r="G380" s="158"/>
      <c r="H380" s="101"/>
      <c r="K380" s="100" t="str">
        <f>'[1]ASIC Bump Topview Input'!$X$9</f>
        <v>PZT&lt;240&gt;</v>
      </c>
    </row>
    <row r="381" spans="1:11" x14ac:dyDescent="0.25">
      <c r="A381" s="150"/>
      <c r="B381" s="102">
        <v>374</v>
      </c>
      <c r="C381" s="102"/>
      <c r="D381" s="102"/>
      <c r="E381" s="100" t="str">
        <f>'[1]ASIC Bump Topview Input'!$Y$9</f>
        <v>PZT&lt;241&gt;</v>
      </c>
      <c r="F381" s="114" t="s">
        <v>3011</v>
      </c>
      <c r="G381" s="157"/>
      <c r="H381" s="101"/>
      <c r="K381" s="100" t="str">
        <f>'[1]ASIC Bump Topview Input'!$Y$9</f>
        <v>PZT&lt;241&gt;</v>
      </c>
    </row>
    <row r="382" spans="1:11" x14ac:dyDescent="0.25">
      <c r="A382" s="150"/>
      <c r="B382" s="102">
        <v>375</v>
      </c>
      <c r="C382" s="102"/>
      <c r="D382" s="102"/>
      <c r="E382" s="100" t="str">
        <f>'[1]ASIC Bump Topview Input'!$Z$9</f>
        <v>PZT&lt;242&gt;</v>
      </c>
      <c r="F382" s="114" t="s">
        <v>3012</v>
      </c>
      <c r="G382" s="156"/>
      <c r="H382" s="101"/>
      <c r="K382" s="100" t="str">
        <f>'[1]ASIC Bump Topview Input'!$Z$9</f>
        <v>PZT&lt;242&gt;</v>
      </c>
    </row>
    <row r="383" spans="1:11" x14ac:dyDescent="0.25">
      <c r="A383" s="150"/>
      <c r="B383" s="102">
        <v>376</v>
      </c>
      <c r="C383" s="102"/>
      <c r="D383" s="102"/>
      <c r="E383" s="100" t="str">
        <f>'[1]ASIC Bump Topview Input'!$AA$9</f>
        <v>PZT&lt;243&gt;</v>
      </c>
      <c r="F383" s="114" t="s">
        <v>3013</v>
      </c>
      <c r="G383" s="155"/>
      <c r="H383" s="101"/>
      <c r="K383" s="100" t="str">
        <f>'[1]ASIC Bump Topview Input'!$AA$9</f>
        <v>PZT&lt;243&gt;</v>
      </c>
    </row>
    <row r="384" spans="1:11" x14ac:dyDescent="0.25">
      <c r="A384" s="150"/>
      <c r="B384" s="102">
        <v>377</v>
      </c>
      <c r="C384" s="102"/>
      <c r="D384" s="102"/>
      <c r="E384" s="100" t="str">
        <f>'[1]ASIC Bump Topview Input'!$AB$9</f>
        <v>VDDHV</v>
      </c>
      <c r="F384" s="114" t="s">
        <v>3014</v>
      </c>
      <c r="G384" s="106" t="s">
        <v>2988</v>
      </c>
      <c r="H384" s="101"/>
      <c r="K384" s="100" t="str">
        <f>'[1]ASIC Bump Topview Input'!$AB$9</f>
        <v>VDDHV</v>
      </c>
    </row>
    <row r="385" spans="1:11" ht="15" customHeight="1" x14ac:dyDescent="0.35">
      <c r="A385" s="150"/>
      <c r="B385" s="102">
        <v>378</v>
      </c>
      <c r="C385" s="102"/>
      <c r="D385" s="102"/>
      <c r="E385" s="100" t="str">
        <f>'[1]ASIC Bump Topview Input'!$AC$9</f>
        <v>PZT&lt;244&gt;</v>
      </c>
      <c r="F385" s="114" t="s">
        <v>3015</v>
      </c>
      <c r="G385" s="154"/>
      <c r="H385" s="101"/>
      <c r="J385">
        <v>3</v>
      </c>
      <c r="K385" s="100" t="str">
        <f>'[1]ASIC Bump Topview Input'!$AC$9</f>
        <v>PZT&lt;244&gt;</v>
      </c>
    </row>
    <row r="386" spans="1:11" ht="15" customHeight="1" x14ac:dyDescent="0.25">
      <c r="A386" s="150"/>
      <c r="B386" s="102">
        <v>379</v>
      </c>
      <c r="C386" s="102"/>
      <c r="D386" s="102"/>
      <c r="E386" s="100" t="str">
        <f>'[1]ASIC Bump Topview Input'!$AD$9</f>
        <v>PZT&lt;245&gt;</v>
      </c>
      <c r="F386" s="114" t="s">
        <v>3016</v>
      </c>
      <c r="G386" s="153"/>
      <c r="H386" s="101"/>
      <c r="J386">
        <v>1</v>
      </c>
      <c r="K386" s="100" t="str">
        <f>'[1]ASIC Bump Topview Input'!$AD$9</f>
        <v>PZT&lt;245&gt;</v>
      </c>
    </row>
    <row r="387" spans="1:11" ht="15" customHeight="1" thickBot="1" x14ac:dyDescent="0.4">
      <c r="A387" s="150"/>
      <c r="B387" s="102">
        <v>380</v>
      </c>
      <c r="C387" s="102"/>
      <c r="D387" s="102"/>
      <c r="E387" s="100" t="str">
        <f>'[1]ASIC Bump Topview Input'!$AE$9</f>
        <v>PZT&lt;246&gt;</v>
      </c>
      <c r="F387" s="114" t="s">
        <v>3017</v>
      </c>
      <c r="G387" s="152"/>
      <c r="H387" s="101"/>
      <c r="J387">
        <v>1</v>
      </c>
      <c r="K387" s="100" t="str">
        <f>'[1]ASIC Bump Topview Input'!$AE$9</f>
        <v>PZT&lt;246&gt;</v>
      </c>
    </row>
    <row r="388" spans="1:11" ht="15" customHeight="1" x14ac:dyDescent="0.35">
      <c r="A388" s="150"/>
      <c r="B388" s="102">
        <v>381</v>
      </c>
      <c r="C388" s="102"/>
      <c r="D388" s="102"/>
      <c r="E388" s="100" t="str">
        <f>'[1]ASIC Bump Topview Input'!$AF$9</f>
        <v>PZT&lt;247&gt;</v>
      </c>
      <c r="F388" s="114" t="s">
        <v>3018</v>
      </c>
      <c r="G388" s="59"/>
      <c r="H388" s="101"/>
      <c r="J388">
        <v>1</v>
      </c>
      <c r="K388" s="100" t="str">
        <f>'[1]ASIC Bump Topview Input'!$AF$9</f>
        <v>PZT&lt;247&gt;</v>
      </c>
    </row>
    <row r="389" spans="1:11" x14ac:dyDescent="0.25">
      <c r="A389" s="150"/>
      <c r="B389" s="102">
        <v>382</v>
      </c>
      <c r="C389" s="102"/>
      <c r="D389" s="102"/>
      <c r="E389" s="100" t="str">
        <f>'[1]ASIC Bump Topview Input'!$AG$9</f>
        <v>VSSHV</v>
      </c>
      <c r="F389" s="114" t="s">
        <v>3019</v>
      </c>
      <c r="G389" s="103" t="s">
        <v>2999</v>
      </c>
      <c r="H389" s="101"/>
      <c r="J389">
        <v>1</v>
      </c>
      <c r="K389" s="100" t="str">
        <f>'[1]ASIC Bump Topview Input'!$AG$9</f>
        <v>VSSHV</v>
      </c>
    </row>
    <row r="390" spans="1:11" x14ac:dyDescent="0.25">
      <c r="A390" s="150"/>
      <c r="B390" s="102">
        <v>383</v>
      </c>
      <c r="C390" s="102"/>
      <c r="D390" s="102"/>
      <c r="E390" s="100" t="str">
        <f>'[1]ASIC Bump Topview Input'!$AH$9</f>
        <v>PZT&lt;248&gt;</v>
      </c>
      <c r="F390" s="114" t="s">
        <v>3020</v>
      </c>
      <c r="G390" s="146"/>
      <c r="H390" s="101"/>
      <c r="J390">
        <v>2</v>
      </c>
      <c r="K390" s="100" t="str">
        <f>'[1]ASIC Bump Topview Input'!$AH$9</f>
        <v>PZT&lt;248&gt;</v>
      </c>
    </row>
    <row r="391" spans="1:11" x14ac:dyDescent="0.25">
      <c r="A391" s="150"/>
      <c r="B391" s="102">
        <v>384</v>
      </c>
      <c r="C391" s="102"/>
      <c r="D391" s="102"/>
      <c r="E391" s="100" t="str">
        <f>'[1]ASIC Bump Topview Input'!$AI$9</f>
        <v>PZT&lt;249&gt;</v>
      </c>
      <c r="F391" s="114" t="s">
        <v>3021</v>
      </c>
      <c r="G391" s="133"/>
      <c r="H391" s="101"/>
      <c r="J391">
        <v>1</v>
      </c>
      <c r="K391" s="100" t="str">
        <f>'[1]ASIC Bump Topview Input'!$AI$9</f>
        <v>PZT&lt;249&gt;</v>
      </c>
    </row>
    <row r="392" spans="1:11" x14ac:dyDescent="0.25">
      <c r="A392" s="150"/>
      <c r="B392" s="102">
        <v>385</v>
      </c>
      <c r="C392" s="102"/>
      <c r="D392" s="102"/>
      <c r="E392" s="100" t="str">
        <f>'[1]ASIC Bump Topview Input'!$AJ$9</f>
        <v>PZT&lt;250&gt;</v>
      </c>
      <c r="F392" s="114" t="s">
        <v>3022</v>
      </c>
      <c r="G392" s="126"/>
      <c r="H392" s="101"/>
      <c r="J392">
        <v>1</v>
      </c>
      <c r="K392" s="100" t="str">
        <f>'[1]ASIC Bump Topview Input'!$AJ$9</f>
        <v>PZT&lt;250&gt;</v>
      </c>
    </row>
    <row r="393" spans="1:11" x14ac:dyDescent="0.25">
      <c r="A393" s="150"/>
      <c r="B393" s="102">
        <v>386</v>
      </c>
      <c r="C393" s="102"/>
      <c r="D393" s="102"/>
      <c r="E393" s="100" t="str">
        <f>'[1]ASIC Bump Topview Input'!$AK$9</f>
        <v>PZT&lt;251&gt;</v>
      </c>
      <c r="F393" s="114" t="s">
        <v>3023</v>
      </c>
      <c r="G393" s="127"/>
      <c r="H393" s="101"/>
      <c r="J393">
        <v>1</v>
      </c>
      <c r="K393" s="100" t="str">
        <f>'[1]ASIC Bump Topview Input'!$AK$9</f>
        <v>PZT&lt;251&gt;</v>
      </c>
    </row>
    <row r="394" spans="1:11" ht="30" x14ac:dyDescent="0.25">
      <c r="A394" s="150"/>
      <c r="B394" s="102">
        <v>387</v>
      </c>
      <c r="C394" s="102"/>
      <c r="D394" s="102"/>
      <c r="E394" s="100" t="str">
        <f>'[1]ASIC Bump Topview Input'!$AL$9</f>
        <v>VDDHV</v>
      </c>
      <c r="F394" s="145" t="s">
        <v>3024</v>
      </c>
      <c r="G394" s="106" t="s">
        <v>2988</v>
      </c>
      <c r="H394" s="101"/>
      <c r="J394">
        <v>1</v>
      </c>
      <c r="K394" s="100" t="str">
        <f>'[1]ASIC Bump Topview Input'!$AL$9</f>
        <v>VDDHV</v>
      </c>
    </row>
    <row r="395" spans="1:11" x14ac:dyDescent="0.25">
      <c r="A395" s="150"/>
      <c r="B395" s="102">
        <v>388</v>
      </c>
      <c r="C395" s="102"/>
      <c r="D395" s="102"/>
      <c r="E395" s="100" t="str">
        <f>'[1]ASIC Bump Topview Input'!$AM$9</f>
        <v>PZT&lt;252&gt;</v>
      </c>
      <c r="F395" s="114" t="s">
        <v>3025</v>
      </c>
      <c r="G395" s="138"/>
      <c r="H395" s="101"/>
      <c r="J395">
        <v>3</v>
      </c>
      <c r="K395" s="100" t="str">
        <f>'[1]ASIC Bump Topview Input'!$AM$9</f>
        <v>PZT&lt;252&gt;</v>
      </c>
    </row>
    <row r="396" spans="1:11" x14ac:dyDescent="0.25">
      <c r="A396" s="150"/>
      <c r="B396" s="102">
        <v>389</v>
      </c>
      <c r="C396" s="102"/>
      <c r="D396" s="102"/>
      <c r="E396" s="100" t="str">
        <f>'[1]ASIC Bump Topview Input'!$AN$9</f>
        <v>PZT&lt;253&gt;</v>
      </c>
      <c r="F396" s="114" t="s">
        <v>3026</v>
      </c>
      <c r="G396" s="137"/>
      <c r="H396" s="101"/>
      <c r="J396">
        <v>1</v>
      </c>
      <c r="K396" s="100" t="str">
        <f>'[1]ASIC Bump Topview Input'!$AN$9</f>
        <v>PZT&lt;253&gt;</v>
      </c>
    </row>
    <row r="397" spans="1:11" x14ac:dyDescent="0.25">
      <c r="A397" s="150"/>
      <c r="B397" s="102">
        <v>390</v>
      </c>
      <c r="C397" s="102"/>
      <c r="D397" s="102"/>
      <c r="E397" s="100" t="str">
        <f>'[1]ASIC Bump Topview Input'!$AO$9</f>
        <v>PZT&lt;254&gt;</v>
      </c>
      <c r="F397" s="114" t="s">
        <v>3027</v>
      </c>
      <c r="G397" s="136"/>
      <c r="H397" s="101"/>
      <c r="J397">
        <v>1</v>
      </c>
      <c r="K397" s="100" t="str">
        <f>'[1]ASIC Bump Topview Input'!$AO$9</f>
        <v>PZT&lt;254&gt;</v>
      </c>
    </row>
    <row r="398" spans="1:11" x14ac:dyDescent="0.25">
      <c r="A398" s="150"/>
      <c r="B398" s="102">
        <v>391</v>
      </c>
      <c r="C398" s="102"/>
      <c r="D398" s="102"/>
      <c r="E398" s="100" t="str">
        <f>'[1]ASIC Bump Topview Input'!$AP$9</f>
        <v>PZT&lt;255&gt;</v>
      </c>
      <c r="F398" s="114" t="s">
        <v>3033</v>
      </c>
      <c r="G398" s="135"/>
      <c r="H398" s="101"/>
      <c r="J398">
        <v>1</v>
      </c>
      <c r="K398" s="100" t="str">
        <f>'[1]ASIC Bump Topview Input'!$AP$9</f>
        <v>PZT&lt;255&gt;</v>
      </c>
    </row>
    <row r="399" spans="1:11" ht="30" x14ac:dyDescent="0.25">
      <c r="A399" s="150"/>
      <c r="B399" s="102">
        <v>392</v>
      </c>
      <c r="C399" s="102"/>
      <c r="D399" s="102"/>
      <c r="E399" s="100" t="str">
        <f>'[1]ASIC Bump Topview Input'!$AQ$9</f>
        <v>VDDHV</v>
      </c>
      <c r="F399" s="145" t="s">
        <v>3029</v>
      </c>
      <c r="G399" s="106" t="s">
        <v>2988</v>
      </c>
      <c r="H399" s="101"/>
      <c r="J399">
        <v>1</v>
      </c>
      <c r="K399" s="100" t="str">
        <f>'[1]ASIC Bump Topview Input'!$AQ$9</f>
        <v>VDDHV</v>
      </c>
    </row>
    <row r="400" spans="1:11" ht="30" x14ac:dyDescent="0.25">
      <c r="A400" s="150"/>
      <c r="B400" s="102">
        <v>393</v>
      </c>
      <c r="C400" s="102"/>
      <c r="D400" s="102"/>
      <c r="E400" s="100" t="str">
        <f>'[1]ASIC Bump Topview Input'!$AR$9</f>
        <v>VSSHV</v>
      </c>
      <c r="F400" s="145" t="s">
        <v>3030</v>
      </c>
      <c r="G400" s="103" t="s">
        <v>2999</v>
      </c>
      <c r="H400" s="101"/>
      <c r="J400">
        <v>2</v>
      </c>
      <c r="K400" s="100" t="str">
        <f>'[1]ASIC Bump Topview Input'!$AR$9</f>
        <v>VSSHV</v>
      </c>
    </row>
    <row r="401" spans="1:11" x14ac:dyDescent="0.25">
      <c r="A401" s="150"/>
      <c r="B401" s="102">
        <v>394</v>
      </c>
      <c r="C401" s="102"/>
      <c r="D401" s="102"/>
      <c r="E401" s="100" t="str">
        <f>'[1]ASIC Bump Topview Input'!$AS$9</f>
        <v>NOCON</v>
      </c>
      <c r="F401" s="114"/>
      <c r="G401" s="112"/>
      <c r="H401" s="101"/>
      <c r="J401">
        <v>1</v>
      </c>
      <c r="K401" s="100" t="str">
        <f>'[1]ASIC Bump Topview Input'!$AS$9</f>
        <v>NOCON</v>
      </c>
    </row>
    <row r="402" spans="1:11" x14ac:dyDescent="0.25">
      <c r="A402" s="150"/>
      <c r="B402" s="102">
        <v>395</v>
      </c>
      <c r="C402" s="102"/>
      <c r="D402" s="102"/>
      <c r="E402" s="100" t="str">
        <f>'[1]ASIC Bump Topview Input'!$AT$9</f>
        <v>NOCON</v>
      </c>
      <c r="F402" s="114"/>
      <c r="G402" s="112"/>
      <c r="H402" s="101"/>
      <c r="J402">
        <v>1</v>
      </c>
      <c r="K402" s="100" t="str">
        <f>'[1]ASIC Bump Topview Input'!$AT$9</f>
        <v>NOCON</v>
      </c>
    </row>
    <row r="403" spans="1:11" x14ac:dyDescent="0.25">
      <c r="A403" s="150"/>
      <c r="B403" s="102">
        <v>396</v>
      </c>
      <c r="C403" s="102"/>
      <c r="D403" s="102"/>
      <c r="E403" s="100" t="str">
        <f>'[1]ASIC Bump Topview Input'!$AU$9</f>
        <v>NOCON</v>
      </c>
      <c r="F403" s="114"/>
      <c r="G403" s="112"/>
      <c r="H403" s="101"/>
      <c r="J403">
        <v>1</v>
      </c>
      <c r="K403" s="100" t="str">
        <f>'[1]ASIC Bump Topview Input'!$AU$9</f>
        <v>NOCON</v>
      </c>
    </row>
    <row r="404" spans="1:11" x14ac:dyDescent="0.25">
      <c r="A404" s="150"/>
      <c r="B404" s="102">
        <v>397</v>
      </c>
      <c r="C404" s="102"/>
      <c r="D404" s="102"/>
      <c r="E404" s="100" t="str">
        <f>'[1]ASIC Bump Topview Input'!$AV$9</f>
        <v>NOCON</v>
      </c>
      <c r="F404" s="114"/>
      <c r="G404" s="112"/>
      <c r="H404" s="101"/>
      <c r="J404">
        <v>1</v>
      </c>
      <c r="K404" s="100" t="str">
        <f>'[1]ASIC Bump Topview Input'!$AV$9</f>
        <v>NOCON</v>
      </c>
    </row>
    <row r="405" spans="1:11" x14ac:dyDescent="0.25">
      <c r="A405" s="150"/>
      <c r="B405" s="102">
        <v>398</v>
      </c>
      <c r="C405" s="102"/>
      <c r="D405" s="102"/>
      <c r="E405" s="100" t="str">
        <f>'[1]ASIC Bump Topview Input'!$AW$9</f>
        <v>NOCON</v>
      </c>
      <c r="F405" s="114"/>
      <c r="G405" s="112"/>
      <c r="H405" s="101"/>
      <c r="J405">
        <v>3</v>
      </c>
      <c r="K405" s="100" t="str">
        <f>'[1]ASIC Bump Topview Input'!$AW$9</f>
        <v>NOCON</v>
      </c>
    </row>
    <row r="406" spans="1:11" x14ac:dyDescent="0.25">
      <c r="A406" s="150"/>
      <c r="B406" s="102">
        <v>399</v>
      </c>
      <c r="C406" s="102"/>
      <c r="D406" s="102"/>
      <c r="E406" s="100" t="str">
        <f>'[1]ASIC Bump Topview Input'!$AX$9</f>
        <v>NOCON</v>
      </c>
      <c r="F406" s="114"/>
      <c r="G406" s="112"/>
      <c r="H406" s="101"/>
      <c r="J406">
        <v>1</v>
      </c>
      <c r="K406" s="100" t="str">
        <f>'[1]ASIC Bump Topview Input'!$AX$9</f>
        <v>NOCON</v>
      </c>
    </row>
    <row r="407" spans="1:11" x14ac:dyDescent="0.25">
      <c r="A407" s="150"/>
      <c r="B407" s="102">
        <v>400</v>
      </c>
      <c r="C407" s="102"/>
      <c r="D407" s="102"/>
      <c r="E407" s="100" t="str">
        <f>'[1]ASIC Bump Topview Input'!$AY$9</f>
        <v>EMPTY</v>
      </c>
      <c r="F407" s="114"/>
      <c r="G407" s="112"/>
      <c r="H407" s="101"/>
      <c r="J407">
        <v>1</v>
      </c>
      <c r="K407" s="100" t="str">
        <f>'[1]ASIC Bump Topview Input'!$AY$9</f>
        <v>EMPTY</v>
      </c>
    </row>
    <row r="408" spans="1:11" x14ac:dyDescent="0.25">
      <c r="A408" s="150">
        <v>9</v>
      </c>
      <c r="B408" s="115">
        <v>401</v>
      </c>
      <c r="C408" s="102"/>
      <c r="D408" s="102"/>
      <c r="E408" s="100" t="str">
        <f>'[1]ASIC Bump Topview Input'!$B$10</f>
        <v>VSSHV</v>
      </c>
      <c r="F408" s="111" t="s">
        <v>3034</v>
      </c>
      <c r="G408" s="103" t="s">
        <v>2999</v>
      </c>
      <c r="H408" s="101"/>
      <c r="J408">
        <v>1</v>
      </c>
      <c r="K408" s="100" t="str">
        <f>'[1]ASIC Bump Topview Input'!$B$10</f>
        <v>VSSHV</v>
      </c>
    </row>
    <row r="409" spans="1:11" x14ac:dyDescent="0.25">
      <c r="A409" s="150"/>
      <c r="B409" s="102">
        <v>402</v>
      </c>
      <c r="C409" s="102"/>
      <c r="D409" s="102"/>
      <c r="E409" s="100" t="str">
        <f>'[1]ASIC Bump Topview Input'!$C$10</f>
        <v>VDDHV</v>
      </c>
      <c r="F409" s="111" t="s">
        <v>2987</v>
      </c>
      <c r="G409" s="113" t="s">
        <v>2988</v>
      </c>
      <c r="H409" s="101"/>
      <c r="J409">
        <v>1</v>
      </c>
      <c r="K409" s="100" t="str">
        <f>'[1]ASIC Bump Topview Input'!$C$10</f>
        <v>VDDHV</v>
      </c>
    </row>
    <row r="410" spans="1:11" x14ac:dyDescent="0.25">
      <c r="A410" s="150"/>
      <c r="B410" s="102">
        <v>403</v>
      </c>
      <c r="C410" s="102"/>
      <c r="D410" s="102"/>
      <c r="E410" s="100" t="str">
        <f>'[1]ASIC Bump Topview Input'!$D$10</f>
        <v>PZT&lt;256&gt;</v>
      </c>
      <c r="F410" s="111" t="s">
        <v>3032</v>
      </c>
      <c r="G410" s="135"/>
      <c r="H410" s="101"/>
      <c r="J410">
        <v>2</v>
      </c>
      <c r="K410" s="100" t="str">
        <f>'[1]ASIC Bump Topview Input'!$D$10</f>
        <v>PZT&lt;256&gt;</v>
      </c>
    </row>
    <row r="411" spans="1:11" x14ac:dyDescent="0.25">
      <c r="A411" s="150"/>
      <c r="B411" s="102">
        <v>404</v>
      </c>
      <c r="C411" s="102"/>
      <c r="D411" s="102"/>
      <c r="E411" s="100" t="str">
        <f>'[1]ASIC Bump Topview Input'!$E$10</f>
        <v>PZT&lt;257&gt;</v>
      </c>
      <c r="F411" s="111" t="s">
        <v>2990</v>
      </c>
      <c r="G411" s="136"/>
      <c r="H411" s="101"/>
      <c r="J411">
        <v>1</v>
      </c>
      <c r="K411" s="100" t="str">
        <f>'[1]ASIC Bump Topview Input'!$E$10</f>
        <v>PZT&lt;257&gt;</v>
      </c>
    </row>
    <row r="412" spans="1:11" x14ac:dyDescent="0.25">
      <c r="A412" s="150"/>
      <c r="B412" s="102">
        <v>405</v>
      </c>
      <c r="C412" s="102"/>
      <c r="D412" s="102"/>
      <c r="E412" s="100" t="str">
        <f>'[1]ASIC Bump Topview Input'!$F$10</f>
        <v>PZT&lt;258&gt;</v>
      </c>
      <c r="F412" s="111" t="s">
        <v>2991</v>
      </c>
      <c r="G412" s="137"/>
      <c r="H412" s="101"/>
      <c r="J412">
        <v>1</v>
      </c>
      <c r="K412" s="100" t="str">
        <f>'[1]ASIC Bump Topview Input'!$F$10</f>
        <v>PZT&lt;258&gt;</v>
      </c>
    </row>
    <row r="413" spans="1:11" x14ac:dyDescent="0.25">
      <c r="A413" s="150"/>
      <c r="B413" s="102">
        <v>406</v>
      </c>
      <c r="C413" s="102"/>
      <c r="D413" s="102"/>
      <c r="E413" s="100" t="str">
        <f>'[1]ASIC Bump Topview Input'!$G$10</f>
        <v>PZT&lt;259&gt;</v>
      </c>
      <c r="F413" s="111" t="s">
        <v>2992</v>
      </c>
      <c r="G413" s="138"/>
      <c r="H413" s="101"/>
      <c r="J413">
        <v>1</v>
      </c>
      <c r="K413" s="100" t="str">
        <f>'[1]ASIC Bump Topview Input'!$G$10</f>
        <v>PZT&lt;259&gt;</v>
      </c>
    </row>
    <row r="414" spans="1:11" x14ac:dyDescent="0.25">
      <c r="A414" s="150"/>
      <c r="B414" s="102">
        <v>407</v>
      </c>
      <c r="C414" s="102"/>
      <c r="D414" s="102"/>
      <c r="E414" s="100" t="str">
        <f>'[1]ASIC Bump Topview Input'!$H$10</f>
        <v>VDDHV</v>
      </c>
      <c r="F414" s="111" t="s">
        <v>2993</v>
      </c>
      <c r="G414" s="106" t="s">
        <v>2988</v>
      </c>
      <c r="H414" s="101"/>
      <c r="J414">
        <v>1</v>
      </c>
      <c r="K414" s="100" t="str">
        <f>'[1]ASIC Bump Topview Input'!$H$10</f>
        <v>VDDHV</v>
      </c>
    </row>
    <row r="415" spans="1:11" x14ac:dyDescent="0.25">
      <c r="A415" s="150"/>
      <c r="B415" s="102">
        <v>408</v>
      </c>
      <c r="C415" s="102"/>
      <c r="D415" s="102"/>
      <c r="E415" s="100" t="str">
        <f>'[1]ASIC Bump Topview Input'!$I$10</f>
        <v>PZT&lt;260&gt;</v>
      </c>
      <c r="F415" s="111" t="s">
        <v>2994</v>
      </c>
      <c r="G415" s="127"/>
      <c r="H415" s="101"/>
      <c r="J415">
        <v>3</v>
      </c>
      <c r="K415" s="100" t="str">
        <f>'[1]ASIC Bump Topview Input'!$I$10</f>
        <v>PZT&lt;260&gt;</v>
      </c>
    </row>
    <row r="416" spans="1:11" x14ac:dyDescent="0.25">
      <c r="A416" s="150"/>
      <c r="B416" s="102">
        <v>409</v>
      </c>
      <c r="C416" s="102"/>
      <c r="D416" s="102"/>
      <c r="E416" s="100" t="str">
        <f>'[1]ASIC Bump Topview Input'!$J$10</f>
        <v>PZT&lt;261&gt;</v>
      </c>
      <c r="F416" s="111" t="s">
        <v>2995</v>
      </c>
      <c r="G416" s="126"/>
      <c r="H416" s="101"/>
      <c r="J416">
        <v>1</v>
      </c>
      <c r="K416" s="100" t="str">
        <f>'[1]ASIC Bump Topview Input'!$J$10</f>
        <v>PZT&lt;261&gt;</v>
      </c>
    </row>
    <row r="417" spans="1:11" x14ac:dyDescent="0.25">
      <c r="A417" s="150"/>
      <c r="B417" s="102">
        <v>410</v>
      </c>
      <c r="C417" s="102"/>
      <c r="D417" s="102"/>
      <c r="E417" s="100" t="str">
        <f>'[1]ASIC Bump Topview Input'!$K$10</f>
        <v>PZT&lt;262&gt;</v>
      </c>
      <c r="F417" s="111" t="s">
        <v>2996</v>
      </c>
      <c r="G417" s="133"/>
      <c r="H417" s="101"/>
      <c r="J417">
        <v>1</v>
      </c>
      <c r="K417" s="100" t="str">
        <f>'[1]ASIC Bump Topview Input'!$K$10</f>
        <v>PZT&lt;262&gt;</v>
      </c>
    </row>
    <row r="418" spans="1:11" x14ac:dyDescent="0.25">
      <c r="A418" s="150"/>
      <c r="B418" s="102">
        <v>411</v>
      </c>
      <c r="C418" s="102"/>
      <c r="D418" s="102"/>
      <c r="E418" s="100" t="str">
        <f>'[1]ASIC Bump Topview Input'!$L$10</f>
        <v>PZT&lt;263&gt;</v>
      </c>
      <c r="F418" s="111" t="s">
        <v>2997</v>
      </c>
      <c r="G418" s="139"/>
      <c r="H418" s="101"/>
      <c r="J418">
        <v>1</v>
      </c>
      <c r="K418" s="100" t="str">
        <f>'[1]ASIC Bump Topview Input'!$L$10</f>
        <v>PZT&lt;263&gt;</v>
      </c>
    </row>
    <row r="419" spans="1:11" ht="15.75" thickBot="1" x14ac:dyDescent="0.3">
      <c r="A419" s="150"/>
      <c r="B419" s="102">
        <v>412</v>
      </c>
      <c r="C419" s="102"/>
      <c r="D419" s="102"/>
      <c r="E419" s="100" t="str">
        <f>'[1]ASIC Bump Topview Input'!$M$10</f>
        <v>VSSHV</v>
      </c>
      <c r="F419" s="111" t="s">
        <v>2998</v>
      </c>
      <c r="G419" s="103" t="s">
        <v>2999</v>
      </c>
      <c r="H419" s="101"/>
      <c r="J419">
        <v>1</v>
      </c>
      <c r="K419" s="100" t="str">
        <f>'[1]ASIC Bump Topview Input'!$M$10</f>
        <v>VSSHV</v>
      </c>
    </row>
    <row r="420" spans="1:11" ht="15" customHeight="1" x14ac:dyDescent="0.35">
      <c r="A420" s="150"/>
      <c r="B420" s="102">
        <v>413</v>
      </c>
      <c r="C420" s="102"/>
      <c r="D420" s="102"/>
      <c r="E420" s="100" t="str">
        <f>'[1]ASIC Bump Topview Input'!$N$10</f>
        <v>PZT&lt;264&gt;</v>
      </c>
      <c r="F420" s="111" t="s">
        <v>3000</v>
      </c>
      <c r="G420" s="59"/>
      <c r="H420" s="101"/>
      <c r="J420">
        <v>2</v>
      </c>
      <c r="K420" s="100" t="str">
        <f>'[1]ASIC Bump Topview Input'!$N$10</f>
        <v>PZT&lt;264&gt;</v>
      </c>
    </row>
    <row r="421" spans="1:11" ht="15" customHeight="1" x14ac:dyDescent="0.35">
      <c r="A421" s="150"/>
      <c r="B421" s="102">
        <v>414</v>
      </c>
      <c r="C421" s="102"/>
      <c r="D421" s="102"/>
      <c r="E421" s="100" t="str">
        <f>'[1]ASIC Bump Topview Input'!$O$10</f>
        <v>PZT&lt;265&gt;</v>
      </c>
      <c r="F421" s="111" t="s">
        <v>3001</v>
      </c>
      <c r="G421" s="152"/>
      <c r="H421" s="101"/>
      <c r="J421">
        <v>1</v>
      </c>
      <c r="K421" s="100" t="str">
        <f>'[1]ASIC Bump Topview Input'!$O$10</f>
        <v>PZT&lt;265&gt;</v>
      </c>
    </row>
    <row r="422" spans="1:11" ht="15" customHeight="1" x14ac:dyDescent="0.25">
      <c r="A422" s="150"/>
      <c r="B422" s="102">
        <v>415</v>
      </c>
      <c r="C422" s="102"/>
      <c r="D422" s="102"/>
      <c r="E422" s="100" t="str">
        <f>'[1]ASIC Bump Topview Input'!$P$10</f>
        <v>PZT&lt;266&gt;</v>
      </c>
      <c r="F422" s="111" t="s">
        <v>3002</v>
      </c>
      <c r="G422" s="153"/>
      <c r="H422" s="101"/>
      <c r="J422">
        <v>1</v>
      </c>
      <c r="K422" s="100" t="str">
        <f>'[1]ASIC Bump Topview Input'!$P$10</f>
        <v>PZT&lt;266&gt;</v>
      </c>
    </row>
    <row r="423" spans="1:11" ht="15" customHeight="1" x14ac:dyDescent="0.35">
      <c r="A423" s="150"/>
      <c r="B423" s="102">
        <v>416</v>
      </c>
      <c r="C423" s="102"/>
      <c r="D423" s="102"/>
      <c r="E423" s="100" t="str">
        <f>'[1]ASIC Bump Topview Input'!$Q$10</f>
        <v>PZT&lt;267&gt;</v>
      </c>
      <c r="F423" s="111" t="s">
        <v>3003</v>
      </c>
      <c r="G423" s="154"/>
      <c r="H423" s="101"/>
      <c r="J423">
        <v>1</v>
      </c>
      <c r="K423" s="100" t="str">
        <f>'[1]ASIC Bump Topview Input'!$Q$10</f>
        <v>PZT&lt;267&gt;</v>
      </c>
    </row>
    <row r="424" spans="1:11" ht="30" x14ac:dyDescent="0.25">
      <c r="A424" s="150"/>
      <c r="B424" s="102">
        <v>417</v>
      </c>
      <c r="C424" s="102"/>
      <c r="D424" s="102"/>
      <c r="E424" s="100" t="str">
        <f>'[1]ASIC Bump Topview Input'!$R$10</f>
        <v>VDDHV</v>
      </c>
      <c r="F424" s="107" t="s">
        <v>3004</v>
      </c>
      <c r="G424" s="106" t="s">
        <v>2988</v>
      </c>
      <c r="H424" s="101"/>
      <c r="J424">
        <v>1</v>
      </c>
      <c r="K424" s="100" t="str">
        <f>'[1]ASIC Bump Topview Input'!$R$10</f>
        <v>VDDHV</v>
      </c>
    </row>
    <row r="425" spans="1:11" x14ac:dyDescent="0.25">
      <c r="A425" s="150"/>
      <c r="B425" s="102">
        <v>418</v>
      </c>
      <c r="C425" s="102"/>
      <c r="D425" s="102"/>
      <c r="E425" s="100" t="str">
        <f>'[1]ASIC Bump Topview Input'!$S$10</f>
        <v>PZT&lt;268&gt;</v>
      </c>
      <c r="F425" s="111" t="s">
        <v>3005</v>
      </c>
      <c r="G425" s="155"/>
      <c r="H425" s="101"/>
      <c r="J425">
        <v>3</v>
      </c>
      <c r="K425" s="100" t="str">
        <f>'[1]ASIC Bump Topview Input'!$S$10</f>
        <v>PZT&lt;268&gt;</v>
      </c>
    </row>
    <row r="426" spans="1:11" x14ac:dyDescent="0.25">
      <c r="A426" s="150"/>
      <c r="B426" s="102">
        <v>419</v>
      </c>
      <c r="C426" s="102"/>
      <c r="D426" s="102"/>
      <c r="E426" s="100" t="str">
        <f>'[1]ASIC Bump Topview Input'!$T$10</f>
        <v>PZT&lt;269&gt;</v>
      </c>
      <c r="F426" s="111" t="s">
        <v>3006</v>
      </c>
      <c r="G426" s="156"/>
      <c r="H426" s="101"/>
      <c r="K426" s="100" t="str">
        <f>'[1]ASIC Bump Topview Input'!$T$10</f>
        <v>PZT&lt;269&gt;</v>
      </c>
    </row>
    <row r="427" spans="1:11" x14ac:dyDescent="0.25">
      <c r="A427" s="150"/>
      <c r="B427" s="102">
        <v>420</v>
      </c>
      <c r="C427" s="102"/>
      <c r="D427" s="102"/>
      <c r="E427" s="100" t="str">
        <f>'[1]ASIC Bump Topview Input'!$U$10</f>
        <v>PZT&lt;270&gt;</v>
      </c>
      <c r="F427" s="111" t="s">
        <v>3007</v>
      </c>
      <c r="G427" s="157"/>
      <c r="H427" s="101"/>
      <c r="K427" s="100" t="str">
        <f>'[1]ASIC Bump Topview Input'!$U$10</f>
        <v>PZT&lt;270&gt;</v>
      </c>
    </row>
    <row r="428" spans="1:11" x14ac:dyDescent="0.25">
      <c r="A428" s="150"/>
      <c r="B428" s="102">
        <v>421</v>
      </c>
      <c r="C428" s="102"/>
      <c r="D428" s="102"/>
      <c r="E428" s="100" t="str">
        <f>'[1]ASIC Bump Topview Input'!$V$10</f>
        <v>PZT&lt;271&gt;</v>
      </c>
      <c r="F428" s="111" t="s">
        <v>3008</v>
      </c>
      <c r="G428" s="158"/>
      <c r="H428" s="101"/>
      <c r="K428" s="100" t="str">
        <f>'[1]ASIC Bump Topview Input'!$V$10</f>
        <v>PZT&lt;271&gt;</v>
      </c>
    </row>
    <row r="429" spans="1:11" ht="30" x14ac:dyDescent="0.25">
      <c r="A429" s="150"/>
      <c r="B429" s="102">
        <v>422</v>
      </c>
      <c r="C429" s="102"/>
      <c r="D429" s="102"/>
      <c r="E429" s="100" t="str">
        <f>'[1]ASIC Bump Topview Input'!$W$10</f>
        <v>VSSHV</v>
      </c>
      <c r="F429" s="107" t="s">
        <v>3009</v>
      </c>
      <c r="G429" s="103" t="s">
        <v>2999</v>
      </c>
      <c r="H429" s="101"/>
      <c r="K429" s="100" t="str">
        <f>'[1]ASIC Bump Topview Input'!$W$10</f>
        <v>VSSHV</v>
      </c>
    </row>
    <row r="430" spans="1:11" x14ac:dyDescent="0.25">
      <c r="A430" s="150"/>
      <c r="B430" s="102">
        <v>423</v>
      </c>
      <c r="C430" s="102"/>
      <c r="D430" s="102"/>
      <c r="E430" s="100" t="str">
        <f>'[1]ASIC Bump Topview Input'!$X$10</f>
        <v>PZT&lt;272&gt;</v>
      </c>
      <c r="F430" s="111" t="s">
        <v>3010</v>
      </c>
      <c r="G430" s="158"/>
      <c r="H430" s="101"/>
      <c r="K430" s="100" t="str">
        <f>'[1]ASIC Bump Topview Input'!$X$10</f>
        <v>PZT&lt;272&gt;</v>
      </c>
    </row>
    <row r="431" spans="1:11" x14ac:dyDescent="0.25">
      <c r="A431" s="150"/>
      <c r="B431" s="102">
        <v>424</v>
      </c>
      <c r="C431" s="102"/>
      <c r="D431" s="102"/>
      <c r="E431" s="100" t="str">
        <f>'[1]ASIC Bump Topview Input'!$Y$10</f>
        <v>PZT&lt;273&gt;</v>
      </c>
      <c r="F431" s="111" t="s">
        <v>3011</v>
      </c>
      <c r="G431" s="157"/>
      <c r="H431" s="101"/>
      <c r="J431">
        <v>3</v>
      </c>
      <c r="K431" s="100" t="str">
        <f>'[1]ASIC Bump Topview Input'!$Y$10</f>
        <v>PZT&lt;273&gt;</v>
      </c>
    </row>
    <row r="432" spans="1:11" x14ac:dyDescent="0.25">
      <c r="A432" s="150"/>
      <c r="B432" s="102">
        <v>425</v>
      </c>
      <c r="C432" s="102"/>
      <c r="D432" s="102"/>
      <c r="E432" s="100" t="str">
        <f>'[1]ASIC Bump Topview Input'!$Z$10</f>
        <v>PZT&lt;274&gt;</v>
      </c>
      <c r="F432" s="111" t="s">
        <v>3012</v>
      </c>
      <c r="G432" s="156"/>
      <c r="H432" s="101"/>
      <c r="J432">
        <v>1</v>
      </c>
      <c r="K432" s="100" t="str">
        <f>'[1]ASIC Bump Topview Input'!$Z$10</f>
        <v>PZT&lt;274&gt;</v>
      </c>
    </row>
    <row r="433" spans="1:11" x14ac:dyDescent="0.25">
      <c r="A433" s="150"/>
      <c r="B433" s="102">
        <v>426</v>
      </c>
      <c r="C433" s="102"/>
      <c r="D433" s="102"/>
      <c r="E433" s="100" t="str">
        <f>'[1]ASIC Bump Topview Input'!$AA$10</f>
        <v>PZT&lt;275&gt;</v>
      </c>
      <c r="F433" s="111" t="s">
        <v>3013</v>
      </c>
      <c r="G433" s="155"/>
      <c r="H433" s="101"/>
      <c r="J433">
        <v>1</v>
      </c>
      <c r="K433" s="100" t="str">
        <f>'[1]ASIC Bump Topview Input'!$AA$10</f>
        <v>PZT&lt;275&gt;</v>
      </c>
    </row>
    <row r="434" spans="1:11" x14ac:dyDescent="0.25">
      <c r="A434" s="150"/>
      <c r="B434" s="102">
        <v>427</v>
      </c>
      <c r="C434" s="102"/>
      <c r="D434" s="102"/>
      <c r="E434" s="100" t="str">
        <f>'[1]ASIC Bump Topview Input'!$AB$10</f>
        <v>VDDHV</v>
      </c>
      <c r="F434" s="111" t="s">
        <v>3014</v>
      </c>
      <c r="G434" s="106" t="s">
        <v>2988</v>
      </c>
      <c r="H434" s="101"/>
      <c r="J434">
        <v>1</v>
      </c>
      <c r="K434" s="100" t="str">
        <f>'[1]ASIC Bump Topview Input'!$AB$10</f>
        <v>VDDHV</v>
      </c>
    </row>
    <row r="435" spans="1:11" ht="15" customHeight="1" x14ac:dyDescent="0.35">
      <c r="A435" s="150"/>
      <c r="B435" s="102">
        <v>428</v>
      </c>
      <c r="C435" s="102"/>
      <c r="D435" s="102"/>
      <c r="E435" s="100" t="str">
        <f>'[1]ASIC Bump Topview Input'!$AC$10</f>
        <v>PZT&lt;276&gt;</v>
      </c>
      <c r="F435" s="111" t="s">
        <v>3015</v>
      </c>
      <c r="G435" s="154"/>
      <c r="H435" s="101"/>
      <c r="J435">
        <v>1</v>
      </c>
      <c r="K435" s="100" t="str">
        <f>'[1]ASIC Bump Topview Input'!$AC$10</f>
        <v>PZT&lt;276&gt;</v>
      </c>
    </row>
    <row r="436" spans="1:11" ht="15" customHeight="1" x14ac:dyDescent="0.25">
      <c r="A436" s="150"/>
      <c r="B436" s="102">
        <v>429</v>
      </c>
      <c r="C436" s="102"/>
      <c r="D436" s="102"/>
      <c r="E436" s="100" t="str">
        <f>'[1]ASIC Bump Topview Input'!$AD$10</f>
        <v>PZT&lt;277&gt;</v>
      </c>
      <c r="F436" s="111" t="s">
        <v>3016</v>
      </c>
      <c r="G436" s="153"/>
      <c r="H436" s="101"/>
      <c r="J436">
        <v>2</v>
      </c>
      <c r="K436" s="100" t="str">
        <f>'[1]ASIC Bump Topview Input'!$AD$10</f>
        <v>PZT&lt;277&gt;</v>
      </c>
    </row>
    <row r="437" spans="1:11" ht="15" customHeight="1" thickBot="1" x14ac:dyDescent="0.4">
      <c r="A437" s="150"/>
      <c r="B437" s="102">
        <v>430</v>
      </c>
      <c r="C437" s="102"/>
      <c r="D437" s="102"/>
      <c r="E437" s="100" t="str">
        <f>'[1]ASIC Bump Topview Input'!$AE$10</f>
        <v>PZT&lt;278&gt;</v>
      </c>
      <c r="F437" s="111" t="s">
        <v>3017</v>
      </c>
      <c r="G437" s="152"/>
      <c r="H437" s="101"/>
      <c r="J437">
        <v>1</v>
      </c>
      <c r="K437" s="100" t="str">
        <f>'[1]ASIC Bump Topview Input'!$AE$10</f>
        <v>PZT&lt;278&gt;</v>
      </c>
    </row>
    <row r="438" spans="1:11" ht="15" customHeight="1" x14ac:dyDescent="0.35">
      <c r="A438" s="150"/>
      <c r="B438" s="102">
        <v>431</v>
      </c>
      <c r="C438" s="102"/>
      <c r="D438" s="102"/>
      <c r="E438" s="100" t="str">
        <f>'[1]ASIC Bump Topview Input'!$AF$10</f>
        <v>PZT&lt;279&gt;</v>
      </c>
      <c r="F438" s="111" t="s">
        <v>3018</v>
      </c>
      <c r="G438" s="59"/>
      <c r="H438" s="101"/>
      <c r="J438">
        <v>1</v>
      </c>
      <c r="K438" s="100" t="str">
        <f>'[1]ASIC Bump Topview Input'!$AF$10</f>
        <v>PZT&lt;279&gt;</v>
      </c>
    </row>
    <row r="439" spans="1:11" x14ac:dyDescent="0.25">
      <c r="A439" s="150"/>
      <c r="B439" s="102">
        <v>432</v>
      </c>
      <c r="C439" s="102"/>
      <c r="D439" s="102"/>
      <c r="E439" s="100" t="str">
        <f>'[1]ASIC Bump Topview Input'!$AG$10</f>
        <v>VSSHV</v>
      </c>
      <c r="F439" s="111" t="s">
        <v>3019</v>
      </c>
      <c r="G439" s="103" t="s">
        <v>2999</v>
      </c>
      <c r="H439" s="101"/>
      <c r="J439">
        <v>1</v>
      </c>
      <c r="K439" s="100" t="str">
        <f>'[1]ASIC Bump Topview Input'!$AG$10</f>
        <v>VSSHV</v>
      </c>
    </row>
    <row r="440" spans="1:11" x14ac:dyDescent="0.25">
      <c r="A440" s="150"/>
      <c r="B440" s="102">
        <v>433</v>
      </c>
      <c r="C440" s="102"/>
      <c r="D440" s="102"/>
      <c r="E440" s="100" t="str">
        <f>'[1]ASIC Bump Topview Input'!$AH$10</f>
        <v>PZT&lt;280&gt;</v>
      </c>
      <c r="F440" s="111" t="s">
        <v>3020</v>
      </c>
      <c r="G440" s="146"/>
      <c r="H440" s="101"/>
      <c r="J440">
        <v>1</v>
      </c>
      <c r="K440" s="100" t="str">
        <f>'[1]ASIC Bump Topview Input'!$AH$10</f>
        <v>PZT&lt;280&gt;</v>
      </c>
    </row>
    <row r="441" spans="1:11" x14ac:dyDescent="0.25">
      <c r="A441" s="150"/>
      <c r="B441" s="102">
        <v>434</v>
      </c>
      <c r="C441" s="102"/>
      <c r="D441" s="102"/>
      <c r="E441" s="100" t="str">
        <f>'[1]ASIC Bump Topview Input'!$AI$10</f>
        <v>PZT&lt;281&gt;</v>
      </c>
      <c r="F441" s="111" t="s">
        <v>3021</v>
      </c>
      <c r="G441" s="133"/>
      <c r="H441" s="101"/>
      <c r="J441">
        <v>3</v>
      </c>
      <c r="K441" s="100" t="str">
        <f>'[1]ASIC Bump Topview Input'!$AI$10</f>
        <v>PZT&lt;281&gt;</v>
      </c>
    </row>
    <row r="442" spans="1:11" x14ac:dyDescent="0.25">
      <c r="A442" s="150"/>
      <c r="B442" s="102">
        <v>435</v>
      </c>
      <c r="C442" s="102"/>
      <c r="D442" s="102"/>
      <c r="E442" s="100" t="str">
        <f>'[1]ASIC Bump Topview Input'!$AJ$10</f>
        <v>PZT&lt;282&gt;</v>
      </c>
      <c r="F442" s="111" t="s">
        <v>3022</v>
      </c>
      <c r="G442" s="126"/>
      <c r="H442" s="101"/>
      <c r="J442">
        <v>1</v>
      </c>
      <c r="K442" s="100" t="str">
        <f>'[1]ASIC Bump Topview Input'!$AJ$10</f>
        <v>PZT&lt;282&gt;</v>
      </c>
    </row>
    <row r="443" spans="1:11" x14ac:dyDescent="0.25">
      <c r="A443" s="150"/>
      <c r="B443" s="102">
        <v>436</v>
      </c>
      <c r="C443" s="102"/>
      <c r="D443" s="102"/>
      <c r="E443" s="100" t="str">
        <f>'[1]ASIC Bump Topview Input'!$AK$10</f>
        <v>PZT&lt;283&gt;</v>
      </c>
      <c r="F443" s="111" t="s">
        <v>3023</v>
      </c>
      <c r="G443" s="127"/>
      <c r="H443" s="101"/>
      <c r="J443">
        <v>1</v>
      </c>
      <c r="K443" s="100" t="str">
        <f>'[1]ASIC Bump Topview Input'!$AK$10</f>
        <v>PZT&lt;283&gt;</v>
      </c>
    </row>
    <row r="444" spans="1:11" ht="30" x14ac:dyDescent="0.25">
      <c r="A444" s="150"/>
      <c r="B444" s="102">
        <v>437</v>
      </c>
      <c r="C444" s="102"/>
      <c r="D444" s="102"/>
      <c r="E444" s="100" t="str">
        <f>'[1]ASIC Bump Topview Input'!$AL$10</f>
        <v>VDDHV</v>
      </c>
      <c r="F444" s="107" t="s">
        <v>3024</v>
      </c>
      <c r="G444" s="106" t="s">
        <v>2988</v>
      </c>
      <c r="H444" s="101"/>
      <c r="J444">
        <v>1</v>
      </c>
      <c r="K444" s="100" t="str">
        <f>'[1]ASIC Bump Topview Input'!$AL$10</f>
        <v>VDDHV</v>
      </c>
    </row>
    <row r="445" spans="1:11" x14ac:dyDescent="0.25">
      <c r="A445" s="150"/>
      <c r="B445" s="102">
        <v>438</v>
      </c>
      <c r="C445" s="102"/>
      <c r="D445" s="102"/>
      <c r="E445" s="100" t="str">
        <f>'[1]ASIC Bump Topview Input'!$AM$10</f>
        <v>PZT&lt;284&gt;</v>
      </c>
      <c r="F445" s="111" t="s">
        <v>3025</v>
      </c>
      <c r="G445" s="138"/>
      <c r="H445" s="101"/>
      <c r="J445">
        <v>1</v>
      </c>
      <c r="K445" s="100" t="str">
        <f>'[1]ASIC Bump Topview Input'!$AM$10</f>
        <v>PZT&lt;284&gt;</v>
      </c>
    </row>
    <row r="446" spans="1:11" x14ac:dyDescent="0.25">
      <c r="A446" s="150"/>
      <c r="B446" s="102">
        <v>439</v>
      </c>
      <c r="C446" s="102"/>
      <c r="D446" s="102"/>
      <c r="E446" s="100" t="str">
        <f>'[1]ASIC Bump Topview Input'!$AN$10</f>
        <v>PZT&lt;285&gt;</v>
      </c>
      <c r="F446" s="111" t="s">
        <v>3026</v>
      </c>
      <c r="G446" s="137"/>
      <c r="H446" s="101"/>
      <c r="J446">
        <v>2</v>
      </c>
      <c r="K446" s="100" t="str">
        <f>'[1]ASIC Bump Topview Input'!$AN$10</f>
        <v>PZT&lt;285&gt;</v>
      </c>
    </row>
    <row r="447" spans="1:11" x14ac:dyDescent="0.25">
      <c r="A447" s="150"/>
      <c r="B447" s="102">
        <v>440</v>
      </c>
      <c r="C447" s="102"/>
      <c r="D447" s="102"/>
      <c r="E447" s="100" t="str">
        <f>'[1]ASIC Bump Topview Input'!$AO$10</f>
        <v>PZT&lt;286&gt;</v>
      </c>
      <c r="F447" s="111" t="s">
        <v>3027</v>
      </c>
      <c r="G447" s="136"/>
      <c r="H447" s="101"/>
      <c r="J447">
        <v>1</v>
      </c>
      <c r="K447" s="100" t="str">
        <f>'[1]ASIC Bump Topview Input'!$AO$10</f>
        <v>PZT&lt;286&gt;</v>
      </c>
    </row>
    <row r="448" spans="1:11" x14ac:dyDescent="0.25">
      <c r="A448" s="150"/>
      <c r="B448" s="102">
        <v>441</v>
      </c>
      <c r="C448" s="102"/>
      <c r="D448" s="102"/>
      <c r="E448" s="100" t="str">
        <f>'[1]ASIC Bump Topview Input'!$AP$10</f>
        <v>PZT&lt;287&gt;</v>
      </c>
      <c r="F448" s="111" t="s">
        <v>3033</v>
      </c>
      <c r="G448" s="135"/>
      <c r="H448" s="101"/>
      <c r="J448">
        <v>1</v>
      </c>
      <c r="K448" s="100" t="str">
        <f>'[1]ASIC Bump Topview Input'!$AP$10</f>
        <v>PZT&lt;287&gt;</v>
      </c>
    </row>
    <row r="449" spans="1:11" ht="30" x14ac:dyDescent="0.25">
      <c r="A449" s="150"/>
      <c r="B449" s="102">
        <v>442</v>
      </c>
      <c r="C449" s="102"/>
      <c r="D449" s="102"/>
      <c r="E449" s="100" t="str">
        <f>'[1]ASIC Bump Topview Input'!$AQ$10</f>
        <v>VDDHV</v>
      </c>
      <c r="F449" s="107" t="s">
        <v>3029</v>
      </c>
      <c r="G449" s="106" t="s">
        <v>2988</v>
      </c>
      <c r="H449" s="101"/>
      <c r="J449">
        <v>1</v>
      </c>
      <c r="K449" s="100" t="str">
        <f>'[1]ASIC Bump Topview Input'!$AQ$10</f>
        <v>VDDHV</v>
      </c>
    </row>
    <row r="450" spans="1:11" ht="30" x14ac:dyDescent="0.25">
      <c r="A450" s="150"/>
      <c r="B450" s="102">
        <v>443</v>
      </c>
      <c r="C450" s="102"/>
      <c r="D450" s="102"/>
      <c r="E450" s="100" t="str">
        <f>'[1]ASIC Bump Topview Input'!$AR$10</f>
        <v>VSSHV</v>
      </c>
      <c r="F450" s="107" t="s">
        <v>3030</v>
      </c>
      <c r="G450" s="103" t="s">
        <v>2999</v>
      </c>
      <c r="H450" s="101"/>
      <c r="J450">
        <v>1</v>
      </c>
      <c r="K450" s="100" t="str">
        <f>'[1]ASIC Bump Topview Input'!$AR$10</f>
        <v>VSSHV</v>
      </c>
    </row>
    <row r="451" spans="1:11" x14ac:dyDescent="0.25">
      <c r="A451" s="150"/>
      <c r="B451" s="102">
        <v>444</v>
      </c>
      <c r="C451" s="102"/>
      <c r="D451" s="102"/>
      <c r="E451" s="100" t="str">
        <f>'[1]ASIC Bump Topview Input'!$AS$10</f>
        <v>NOCON</v>
      </c>
      <c r="F451" s="111"/>
      <c r="G451" s="112"/>
      <c r="H451" s="101"/>
      <c r="J451">
        <v>3</v>
      </c>
      <c r="K451" s="100" t="str">
        <f>'[1]ASIC Bump Topview Input'!$AS$10</f>
        <v>NOCON</v>
      </c>
    </row>
    <row r="452" spans="1:11" x14ac:dyDescent="0.25">
      <c r="A452" s="150"/>
      <c r="B452" s="102">
        <v>445</v>
      </c>
      <c r="C452" s="102"/>
      <c r="D452" s="102"/>
      <c r="E452" s="100" t="str">
        <f>'[1]ASIC Bump Topview Input'!$AT$10</f>
        <v>NOCON</v>
      </c>
      <c r="F452" s="111"/>
      <c r="G452" s="112"/>
      <c r="H452" s="101"/>
      <c r="J452">
        <v>1</v>
      </c>
      <c r="K452" s="100" t="str">
        <f>'[1]ASIC Bump Topview Input'!$AT$10</f>
        <v>NOCON</v>
      </c>
    </row>
    <row r="453" spans="1:11" x14ac:dyDescent="0.25">
      <c r="A453" s="150"/>
      <c r="B453" s="102">
        <v>446</v>
      </c>
      <c r="C453" s="102"/>
      <c r="D453" s="102"/>
      <c r="E453" s="100" t="str">
        <f>'[1]ASIC Bump Topview Input'!$AU$10</f>
        <v>NOCON</v>
      </c>
      <c r="F453" s="111"/>
      <c r="G453" s="112"/>
      <c r="H453" s="101"/>
      <c r="J453">
        <v>1</v>
      </c>
      <c r="K453" s="100" t="str">
        <f>'[1]ASIC Bump Topview Input'!$AU$10</f>
        <v>NOCON</v>
      </c>
    </row>
    <row r="454" spans="1:11" x14ac:dyDescent="0.25">
      <c r="A454" s="150"/>
      <c r="B454" s="102">
        <v>447</v>
      </c>
      <c r="C454" s="102"/>
      <c r="D454" s="102"/>
      <c r="E454" s="100" t="str">
        <f>'[1]ASIC Bump Topview Input'!$AV$10</f>
        <v>NOCON</v>
      </c>
      <c r="F454" s="111"/>
      <c r="G454" s="112"/>
      <c r="H454" s="101"/>
      <c r="J454">
        <v>1</v>
      </c>
      <c r="K454" s="100" t="str">
        <f>'[1]ASIC Bump Topview Input'!$AV$10</f>
        <v>NOCON</v>
      </c>
    </row>
    <row r="455" spans="1:11" x14ac:dyDescent="0.25">
      <c r="A455" s="150"/>
      <c r="B455" s="102">
        <v>448</v>
      </c>
      <c r="C455" s="102"/>
      <c r="D455" s="102"/>
      <c r="E455" s="100" t="str">
        <f>'[1]ASIC Bump Topview Input'!$AW$10</f>
        <v>NOCON</v>
      </c>
      <c r="F455" s="111"/>
      <c r="G455" s="112"/>
      <c r="H455" s="101"/>
      <c r="J455">
        <v>1</v>
      </c>
      <c r="K455" s="100" t="str">
        <f>'[1]ASIC Bump Topview Input'!$AW$10</f>
        <v>NOCON</v>
      </c>
    </row>
    <row r="456" spans="1:11" x14ac:dyDescent="0.25">
      <c r="A456" s="150"/>
      <c r="B456" s="102">
        <v>449</v>
      </c>
      <c r="C456" s="102"/>
      <c r="D456" s="102"/>
      <c r="E456" s="100" t="str">
        <f>'[1]ASIC Bump Topview Input'!$AX$10</f>
        <v>NOCON</v>
      </c>
      <c r="F456" s="111"/>
      <c r="G456" s="112"/>
      <c r="H456" s="101"/>
      <c r="J456">
        <v>2</v>
      </c>
      <c r="K456" s="100" t="str">
        <f>'[1]ASIC Bump Topview Input'!$AX$10</f>
        <v>NOCON</v>
      </c>
    </row>
    <row r="457" spans="1:11" x14ac:dyDescent="0.25">
      <c r="A457" s="150"/>
      <c r="B457" s="102">
        <v>450</v>
      </c>
      <c r="C457" s="102"/>
      <c r="D457" s="102"/>
      <c r="E457" s="100" t="str">
        <f>'[1]ASIC Bump Topview Input'!$AY$10</f>
        <v>EMPTY</v>
      </c>
      <c r="F457" s="111"/>
      <c r="G457" s="112"/>
      <c r="H457" s="101"/>
      <c r="J457">
        <v>1</v>
      </c>
      <c r="K457" s="100" t="str">
        <f>'[1]ASIC Bump Topview Input'!$AY$10</f>
        <v>EMPTY</v>
      </c>
    </row>
    <row r="458" spans="1:11" x14ac:dyDescent="0.25">
      <c r="A458" s="150">
        <v>10</v>
      </c>
      <c r="B458" s="115">
        <v>451</v>
      </c>
      <c r="C458" s="102"/>
      <c r="D458" s="102"/>
      <c r="E458" s="100" t="str">
        <f>'[1]ASIC Bump Topview Input'!$B$11</f>
        <v>VSSHV</v>
      </c>
      <c r="F458" s="114" t="s">
        <v>3034</v>
      </c>
      <c r="G458" s="103" t="s">
        <v>2999</v>
      </c>
      <c r="H458" s="101"/>
      <c r="J458">
        <v>1</v>
      </c>
      <c r="K458" s="100" t="str">
        <f>'[1]ASIC Bump Topview Input'!$B$11</f>
        <v>VSSHV</v>
      </c>
    </row>
    <row r="459" spans="1:11" x14ac:dyDescent="0.25">
      <c r="A459" s="150"/>
      <c r="B459" s="102">
        <v>452</v>
      </c>
      <c r="C459" s="102"/>
      <c r="D459" s="102"/>
      <c r="E459" s="100" t="str">
        <f>'[1]ASIC Bump Topview Input'!$C$11</f>
        <v>VDDHV</v>
      </c>
      <c r="F459" s="114" t="s">
        <v>2987</v>
      </c>
      <c r="G459" s="113" t="s">
        <v>2988</v>
      </c>
      <c r="H459" s="101"/>
      <c r="J459">
        <v>1</v>
      </c>
      <c r="K459" s="100" t="str">
        <f>'[1]ASIC Bump Topview Input'!$C$11</f>
        <v>VDDHV</v>
      </c>
    </row>
    <row r="460" spans="1:11" x14ac:dyDescent="0.25">
      <c r="A460" s="150"/>
      <c r="B460" s="102">
        <v>453</v>
      </c>
      <c r="C460" s="102"/>
      <c r="D460" s="102"/>
      <c r="E460" s="100" t="str">
        <f>'[1]ASIC Bump Topview Input'!$D$11</f>
        <v>PZT&lt;288&gt;</v>
      </c>
      <c r="F460" s="114" t="s">
        <v>3032</v>
      </c>
      <c r="G460" s="135"/>
      <c r="H460" s="101"/>
      <c r="J460">
        <v>1</v>
      </c>
      <c r="K460" s="100" t="str">
        <f>'[1]ASIC Bump Topview Input'!$D$11</f>
        <v>PZT&lt;288&gt;</v>
      </c>
    </row>
    <row r="461" spans="1:11" x14ac:dyDescent="0.25">
      <c r="A461" s="150"/>
      <c r="B461" s="102">
        <v>454</v>
      </c>
      <c r="C461" s="102"/>
      <c r="D461" s="102"/>
      <c r="E461" s="100" t="str">
        <f>'[1]ASIC Bump Topview Input'!$E$11</f>
        <v>PZT&lt;289&gt;</v>
      </c>
      <c r="F461" s="114" t="s">
        <v>2990</v>
      </c>
      <c r="G461" s="136"/>
      <c r="H461" s="101"/>
      <c r="J461">
        <v>3</v>
      </c>
      <c r="K461" s="100" t="str">
        <f>'[1]ASIC Bump Topview Input'!$E$11</f>
        <v>PZT&lt;289&gt;</v>
      </c>
    </row>
    <row r="462" spans="1:11" x14ac:dyDescent="0.25">
      <c r="A462" s="150"/>
      <c r="B462" s="102">
        <v>455</v>
      </c>
      <c r="C462" s="102"/>
      <c r="D462" s="102"/>
      <c r="E462" s="100" t="str">
        <f>'[1]ASIC Bump Topview Input'!$F$11</f>
        <v>PZT&lt;290&gt;</v>
      </c>
      <c r="F462" s="114" t="s">
        <v>2991</v>
      </c>
      <c r="G462" s="137"/>
      <c r="H462" s="101"/>
      <c r="J462">
        <v>1</v>
      </c>
      <c r="K462" s="100" t="str">
        <f>'[1]ASIC Bump Topview Input'!$F$11</f>
        <v>PZT&lt;290&gt;</v>
      </c>
    </row>
    <row r="463" spans="1:11" x14ac:dyDescent="0.25">
      <c r="A463" s="150"/>
      <c r="B463" s="102">
        <v>456</v>
      </c>
      <c r="C463" s="102"/>
      <c r="D463" s="102"/>
      <c r="E463" s="100" t="str">
        <f>'[1]ASIC Bump Topview Input'!$G$11</f>
        <v>PZT&lt;291&gt;</v>
      </c>
      <c r="F463" s="114" t="s">
        <v>2992</v>
      </c>
      <c r="G463" s="138"/>
      <c r="H463" s="101"/>
      <c r="J463">
        <v>1</v>
      </c>
      <c r="K463" s="100" t="str">
        <f>'[1]ASIC Bump Topview Input'!$G$11</f>
        <v>PZT&lt;291&gt;</v>
      </c>
    </row>
    <row r="464" spans="1:11" x14ac:dyDescent="0.25">
      <c r="A464" s="150"/>
      <c r="B464" s="102">
        <v>457</v>
      </c>
      <c r="C464" s="102"/>
      <c r="D464" s="102"/>
      <c r="E464" s="100" t="str">
        <f>'[1]ASIC Bump Topview Input'!$H$11</f>
        <v>VDDHV</v>
      </c>
      <c r="F464" s="114" t="s">
        <v>2993</v>
      </c>
      <c r="G464" s="106" t="s">
        <v>2988</v>
      </c>
      <c r="H464" s="101"/>
      <c r="J464">
        <v>1</v>
      </c>
      <c r="K464" s="100" t="str">
        <f>'[1]ASIC Bump Topview Input'!$H$11</f>
        <v>VDDHV</v>
      </c>
    </row>
    <row r="465" spans="1:11" x14ac:dyDescent="0.25">
      <c r="A465" s="150"/>
      <c r="B465" s="102">
        <v>458</v>
      </c>
      <c r="C465" s="102"/>
      <c r="D465" s="102"/>
      <c r="E465" s="100" t="str">
        <f>'[1]ASIC Bump Topview Input'!$I$11</f>
        <v>PZT&lt;292&gt;</v>
      </c>
      <c r="F465" s="114" t="s">
        <v>2994</v>
      </c>
      <c r="G465" s="127"/>
      <c r="H465" s="101"/>
      <c r="J465">
        <v>1</v>
      </c>
      <c r="K465" s="100" t="str">
        <f>'[1]ASIC Bump Topview Input'!$I$11</f>
        <v>PZT&lt;292&gt;</v>
      </c>
    </row>
    <row r="466" spans="1:11" x14ac:dyDescent="0.25">
      <c r="A466" s="150"/>
      <c r="B466" s="102">
        <v>459</v>
      </c>
      <c r="C466" s="102"/>
      <c r="D466" s="102"/>
      <c r="E466" s="100" t="str">
        <f>'[1]ASIC Bump Topview Input'!$J$11</f>
        <v>PZT&lt;293&gt;</v>
      </c>
      <c r="F466" s="114" t="s">
        <v>2995</v>
      </c>
      <c r="G466" s="126"/>
      <c r="H466" s="101"/>
      <c r="J466">
        <v>2</v>
      </c>
      <c r="K466" s="100" t="str">
        <f>'[1]ASIC Bump Topview Input'!$J$11</f>
        <v>PZT&lt;293&gt;</v>
      </c>
    </row>
    <row r="467" spans="1:11" x14ac:dyDescent="0.25">
      <c r="A467" s="150"/>
      <c r="B467" s="102">
        <v>460</v>
      </c>
      <c r="C467" s="102"/>
      <c r="D467" s="102"/>
      <c r="E467" s="100" t="str">
        <f>'[1]ASIC Bump Topview Input'!$K$11</f>
        <v>PZT&lt;294&gt;</v>
      </c>
      <c r="F467" s="114" t="s">
        <v>2996</v>
      </c>
      <c r="G467" s="133"/>
      <c r="H467" s="101"/>
      <c r="J467">
        <v>1</v>
      </c>
      <c r="K467" s="100" t="str">
        <f>'[1]ASIC Bump Topview Input'!$K$11</f>
        <v>PZT&lt;294&gt;</v>
      </c>
    </row>
    <row r="468" spans="1:11" x14ac:dyDescent="0.25">
      <c r="A468" s="150"/>
      <c r="B468" s="102">
        <v>461</v>
      </c>
      <c r="C468" s="102"/>
      <c r="D468" s="102"/>
      <c r="E468" s="100" t="str">
        <f>'[1]ASIC Bump Topview Input'!$L$11</f>
        <v>PZT&lt;295&gt;</v>
      </c>
      <c r="F468" s="114" t="s">
        <v>2997</v>
      </c>
      <c r="G468" s="139"/>
      <c r="H468" s="101"/>
      <c r="J468">
        <v>1</v>
      </c>
      <c r="K468" s="100" t="str">
        <f>'[1]ASIC Bump Topview Input'!$L$11</f>
        <v>PZT&lt;295&gt;</v>
      </c>
    </row>
    <row r="469" spans="1:11" ht="15.75" thickBot="1" x14ac:dyDescent="0.3">
      <c r="A469" s="150"/>
      <c r="B469" s="102">
        <v>462</v>
      </c>
      <c r="C469" s="102"/>
      <c r="D469" s="102"/>
      <c r="E469" s="100" t="str">
        <f>'[1]ASIC Bump Topview Input'!$M$11</f>
        <v>VSSHV</v>
      </c>
      <c r="F469" s="114" t="s">
        <v>2998</v>
      </c>
      <c r="G469" s="103" t="s">
        <v>2999</v>
      </c>
      <c r="H469" s="101"/>
      <c r="J469">
        <v>1</v>
      </c>
      <c r="K469" s="100" t="str">
        <f>'[1]ASIC Bump Topview Input'!$M$11</f>
        <v>VSSHV</v>
      </c>
    </row>
    <row r="470" spans="1:11" ht="15" customHeight="1" x14ac:dyDescent="0.35">
      <c r="A470" s="150"/>
      <c r="B470" s="102">
        <v>463</v>
      </c>
      <c r="C470" s="102"/>
      <c r="D470" s="102"/>
      <c r="E470" s="100" t="str">
        <f>'[1]ASIC Bump Topview Input'!$N$11</f>
        <v>PZT&lt;296&gt;</v>
      </c>
      <c r="F470" s="114" t="s">
        <v>3000</v>
      </c>
      <c r="G470" s="59"/>
      <c r="H470" s="101"/>
      <c r="J470">
        <v>1</v>
      </c>
      <c r="K470" s="100" t="str">
        <f>'[1]ASIC Bump Topview Input'!$N$11</f>
        <v>PZT&lt;296&gt;</v>
      </c>
    </row>
    <row r="471" spans="1:11" ht="15" customHeight="1" x14ac:dyDescent="0.35">
      <c r="A471" s="150"/>
      <c r="B471" s="102">
        <v>464</v>
      </c>
      <c r="C471" s="102"/>
      <c r="D471" s="102"/>
      <c r="E471" s="100" t="str">
        <f>'[1]ASIC Bump Topview Input'!$O$11</f>
        <v>PZT&lt;297&gt;</v>
      </c>
      <c r="F471" s="114" t="s">
        <v>3001</v>
      </c>
      <c r="G471" s="152"/>
      <c r="H471" s="101"/>
      <c r="J471">
        <v>3</v>
      </c>
      <c r="K471" s="100" t="str">
        <f>'[1]ASIC Bump Topview Input'!$O$11</f>
        <v>PZT&lt;297&gt;</v>
      </c>
    </row>
    <row r="472" spans="1:11" ht="15" customHeight="1" x14ac:dyDescent="0.25">
      <c r="A472" s="150"/>
      <c r="B472" s="102">
        <v>465</v>
      </c>
      <c r="C472" s="102"/>
      <c r="D472" s="102"/>
      <c r="E472" s="100" t="str">
        <f>'[1]ASIC Bump Topview Input'!$P$11</f>
        <v>PZT&lt;298&gt;</v>
      </c>
      <c r="F472" s="114" t="s">
        <v>3002</v>
      </c>
      <c r="G472" s="153"/>
      <c r="H472" s="101"/>
      <c r="K472" s="100" t="str">
        <f>'[1]ASIC Bump Topview Input'!$P$11</f>
        <v>PZT&lt;298&gt;</v>
      </c>
    </row>
    <row r="473" spans="1:11" ht="15" customHeight="1" x14ac:dyDescent="0.35">
      <c r="A473" s="150"/>
      <c r="B473" s="102">
        <v>466</v>
      </c>
      <c r="C473" s="102"/>
      <c r="D473" s="102"/>
      <c r="E473" s="100" t="str">
        <f>'[1]ASIC Bump Topview Input'!$Q$11</f>
        <v>PZT&lt;299&gt;</v>
      </c>
      <c r="F473" s="114" t="s">
        <v>3003</v>
      </c>
      <c r="G473" s="154"/>
      <c r="H473" s="101"/>
      <c r="K473" s="100" t="str">
        <f>'[1]ASIC Bump Topview Input'!$Q$11</f>
        <v>PZT&lt;299&gt;</v>
      </c>
    </row>
    <row r="474" spans="1:11" ht="30" x14ac:dyDescent="0.25">
      <c r="A474" s="150"/>
      <c r="B474" s="102">
        <v>467</v>
      </c>
      <c r="C474" s="102"/>
      <c r="D474" s="102"/>
      <c r="E474" s="100" t="str">
        <f>'[1]ASIC Bump Topview Input'!$R$11</f>
        <v>VDDHV</v>
      </c>
      <c r="F474" s="145" t="s">
        <v>3004</v>
      </c>
      <c r="G474" s="106" t="s">
        <v>2988</v>
      </c>
      <c r="H474" s="101"/>
      <c r="K474" s="100" t="str">
        <f>'[1]ASIC Bump Topview Input'!$R$11</f>
        <v>VDDHV</v>
      </c>
    </row>
    <row r="475" spans="1:11" x14ac:dyDescent="0.25">
      <c r="A475" s="150"/>
      <c r="B475" s="102">
        <v>468</v>
      </c>
      <c r="C475" s="102"/>
      <c r="D475" s="102"/>
      <c r="E475" s="100" t="str">
        <f>'[1]ASIC Bump Topview Input'!$S$11</f>
        <v>PZT&lt;300&gt;</v>
      </c>
      <c r="F475" s="114" t="s">
        <v>3005</v>
      </c>
      <c r="G475" s="155"/>
      <c r="H475" s="101"/>
      <c r="K475" s="100" t="str">
        <f>'[1]ASIC Bump Topview Input'!$S$11</f>
        <v>PZT&lt;300&gt;</v>
      </c>
    </row>
    <row r="476" spans="1:11" x14ac:dyDescent="0.25">
      <c r="A476" s="150"/>
      <c r="B476" s="102">
        <v>469</v>
      </c>
      <c r="C476" s="102"/>
      <c r="D476" s="102"/>
      <c r="E476" s="100" t="str">
        <f>'[1]ASIC Bump Topview Input'!$T$11</f>
        <v>PZT&lt;301&gt;</v>
      </c>
      <c r="F476" s="114" t="s">
        <v>3006</v>
      </c>
      <c r="G476" s="156"/>
      <c r="H476" s="101"/>
      <c r="K476" s="100" t="str">
        <f>'[1]ASIC Bump Topview Input'!$T$11</f>
        <v>PZT&lt;301&gt;</v>
      </c>
    </row>
    <row r="477" spans="1:11" x14ac:dyDescent="0.25">
      <c r="A477" s="150"/>
      <c r="B477" s="102">
        <v>470</v>
      </c>
      <c r="C477" s="102"/>
      <c r="D477" s="102"/>
      <c r="E477" s="100" t="str">
        <f>'[1]ASIC Bump Topview Input'!$U$11</f>
        <v>PZT&lt;302&gt;</v>
      </c>
      <c r="F477" s="114" t="s">
        <v>3007</v>
      </c>
      <c r="G477" s="157"/>
      <c r="H477" s="101"/>
      <c r="J477">
        <v>3</v>
      </c>
      <c r="K477" s="100" t="str">
        <f>'[1]ASIC Bump Topview Input'!$U$11</f>
        <v>PZT&lt;302&gt;</v>
      </c>
    </row>
    <row r="478" spans="1:11" x14ac:dyDescent="0.25">
      <c r="A478" s="150"/>
      <c r="B478" s="102">
        <v>471</v>
      </c>
      <c r="C478" s="102"/>
      <c r="D478" s="102"/>
      <c r="E478" s="100" t="str">
        <f>'[1]ASIC Bump Topview Input'!$V$11</f>
        <v>PZT&lt;303&gt;</v>
      </c>
      <c r="F478" s="114" t="s">
        <v>3008</v>
      </c>
      <c r="G478" s="158"/>
      <c r="H478" s="101"/>
      <c r="J478">
        <v>1</v>
      </c>
      <c r="K478" s="100" t="str">
        <f>'[1]ASIC Bump Topview Input'!$V$11</f>
        <v>PZT&lt;303&gt;</v>
      </c>
    </row>
    <row r="479" spans="1:11" ht="30" x14ac:dyDescent="0.25">
      <c r="A479" s="150"/>
      <c r="B479" s="102">
        <v>472</v>
      </c>
      <c r="C479" s="102"/>
      <c r="D479" s="102"/>
      <c r="E479" s="100" t="str">
        <f>'[1]ASIC Bump Topview Input'!$W$11</f>
        <v>VSSHV</v>
      </c>
      <c r="F479" s="145" t="s">
        <v>3009</v>
      </c>
      <c r="G479" s="103" t="s">
        <v>2999</v>
      </c>
      <c r="H479" s="101"/>
      <c r="J479">
        <v>1</v>
      </c>
      <c r="K479" s="100" t="str">
        <f>'[1]ASIC Bump Topview Input'!$W$11</f>
        <v>VSSHV</v>
      </c>
    </row>
    <row r="480" spans="1:11" x14ac:dyDescent="0.25">
      <c r="A480" s="150"/>
      <c r="B480" s="102">
        <v>473</v>
      </c>
      <c r="C480" s="102"/>
      <c r="D480" s="102"/>
      <c r="E480" s="100" t="str">
        <f>'[1]ASIC Bump Topview Input'!$X$11</f>
        <v>PZT&lt;304&gt;</v>
      </c>
      <c r="F480" s="114" t="s">
        <v>3010</v>
      </c>
      <c r="G480" s="158"/>
      <c r="H480" s="101"/>
      <c r="J480">
        <v>1</v>
      </c>
      <c r="K480" s="100" t="str">
        <f>'[1]ASIC Bump Topview Input'!$X$11</f>
        <v>PZT&lt;304&gt;</v>
      </c>
    </row>
    <row r="481" spans="1:11" x14ac:dyDescent="0.25">
      <c r="A481" s="150"/>
      <c r="B481" s="102">
        <v>474</v>
      </c>
      <c r="C481" s="102"/>
      <c r="D481" s="102"/>
      <c r="E481" s="100" t="str">
        <f>'[1]ASIC Bump Topview Input'!$Y$11</f>
        <v>PZT&lt;305&gt;</v>
      </c>
      <c r="F481" s="114" t="s">
        <v>3011</v>
      </c>
      <c r="G481" s="157"/>
      <c r="H481" s="101"/>
      <c r="J481">
        <v>1</v>
      </c>
      <c r="K481" s="100" t="str">
        <f>'[1]ASIC Bump Topview Input'!$Y$11</f>
        <v>PZT&lt;305&gt;</v>
      </c>
    </row>
    <row r="482" spans="1:11" x14ac:dyDescent="0.25">
      <c r="A482" s="150"/>
      <c r="B482" s="102">
        <v>475</v>
      </c>
      <c r="C482" s="102"/>
      <c r="D482" s="102"/>
      <c r="E482" s="100" t="str">
        <f>'[1]ASIC Bump Topview Input'!$Z$11</f>
        <v>PZT&lt;306&gt;</v>
      </c>
      <c r="F482" s="114" t="s">
        <v>3012</v>
      </c>
      <c r="G482" s="156"/>
      <c r="H482" s="101"/>
      <c r="J482">
        <v>2</v>
      </c>
      <c r="K482" s="100" t="str">
        <f>'[1]ASIC Bump Topview Input'!$Z$11</f>
        <v>PZT&lt;306&gt;</v>
      </c>
    </row>
    <row r="483" spans="1:11" x14ac:dyDescent="0.25">
      <c r="A483" s="150"/>
      <c r="B483" s="102">
        <v>476</v>
      </c>
      <c r="C483" s="102"/>
      <c r="D483" s="102"/>
      <c r="E483" s="100" t="str">
        <f>'[1]ASIC Bump Topview Input'!$AA$11</f>
        <v>PZT&lt;307&gt;</v>
      </c>
      <c r="F483" s="114" t="s">
        <v>3013</v>
      </c>
      <c r="G483" s="155"/>
      <c r="H483" s="101"/>
      <c r="J483">
        <v>1</v>
      </c>
      <c r="K483" s="100" t="str">
        <f>'[1]ASIC Bump Topview Input'!$AA$11</f>
        <v>PZT&lt;307&gt;</v>
      </c>
    </row>
    <row r="484" spans="1:11" x14ac:dyDescent="0.25">
      <c r="A484" s="150"/>
      <c r="B484" s="102">
        <v>477</v>
      </c>
      <c r="C484" s="102"/>
      <c r="D484" s="102"/>
      <c r="E484" s="100" t="str">
        <f>'[1]ASIC Bump Topview Input'!$AB$11</f>
        <v>VDDHV</v>
      </c>
      <c r="F484" s="114" t="s">
        <v>3014</v>
      </c>
      <c r="G484" s="106" t="s">
        <v>2988</v>
      </c>
      <c r="H484" s="101"/>
      <c r="J484">
        <v>1</v>
      </c>
      <c r="K484" s="100" t="str">
        <f>'[1]ASIC Bump Topview Input'!$AB$11</f>
        <v>VDDHV</v>
      </c>
    </row>
    <row r="485" spans="1:11" ht="15" customHeight="1" x14ac:dyDescent="0.35">
      <c r="A485" s="150"/>
      <c r="B485" s="102">
        <v>478</v>
      </c>
      <c r="C485" s="102"/>
      <c r="D485" s="102"/>
      <c r="E485" s="100" t="str">
        <f>'[1]ASIC Bump Topview Input'!$AC$11</f>
        <v>PZT&lt;308&gt;</v>
      </c>
      <c r="F485" s="114" t="s">
        <v>3015</v>
      </c>
      <c r="G485" s="154"/>
      <c r="H485" s="101"/>
      <c r="J485">
        <v>1</v>
      </c>
      <c r="K485" s="100" t="str">
        <f>'[1]ASIC Bump Topview Input'!$AC$11</f>
        <v>PZT&lt;308&gt;</v>
      </c>
    </row>
    <row r="486" spans="1:11" ht="15" customHeight="1" x14ac:dyDescent="0.25">
      <c r="A486" s="150"/>
      <c r="B486" s="102">
        <v>479</v>
      </c>
      <c r="C486" s="102"/>
      <c r="D486" s="102"/>
      <c r="E486" s="100" t="str">
        <f>'[1]ASIC Bump Topview Input'!$AD$11</f>
        <v>PZT&lt;309&gt;</v>
      </c>
      <c r="F486" s="114" t="s">
        <v>3016</v>
      </c>
      <c r="G486" s="153"/>
      <c r="H486" s="101"/>
      <c r="J486">
        <v>1</v>
      </c>
      <c r="K486" s="100" t="str">
        <f>'[1]ASIC Bump Topview Input'!$AD$11</f>
        <v>PZT&lt;309&gt;</v>
      </c>
    </row>
    <row r="487" spans="1:11" ht="15" customHeight="1" thickBot="1" x14ac:dyDescent="0.4">
      <c r="A487" s="150"/>
      <c r="B487" s="102">
        <v>480</v>
      </c>
      <c r="C487" s="102"/>
      <c r="D487" s="102"/>
      <c r="E487" s="100" t="str">
        <f>'[1]ASIC Bump Topview Input'!$AE$11</f>
        <v>PZT&lt;310&gt;</v>
      </c>
      <c r="F487" s="114" t="s">
        <v>3017</v>
      </c>
      <c r="G487" s="152"/>
      <c r="H487" s="101"/>
      <c r="J487">
        <v>3</v>
      </c>
      <c r="K487" s="100" t="str">
        <f>'[1]ASIC Bump Topview Input'!$AE$11</f>
        <v>PZT&lt;310&gt;</v>
      </c>
    </row>
    <row r="488" spans="1:11" ht="15" customHeight="1" x14ac:dyDescent="0.35">
      <c r="A488" s="150"/>
      <c r="B488" s="102">
        <v>481</v>
      </c>
      <c r="C488" s="102"/>
      <c r="D488" s="102"/>
      <c r="E488" s="100" t="str">
        <f>'[1]ASIC Bump Topview Input'!$AF$11</f>
        <v>PZT&lt;311&gt;</v>
      </c>
      <c r="F488" s="114" t="s">
        <v>3018</v>
      </c>
      <c r="G488" s="59"/>
      <c r="H488" s="101"/>
      <c r="J488">
        <v>1</v>
      </c>
      <c r="K488" s="100" t="str">
        <f>'[1]ASIC Bump Topview Input'!$AF$11</f>
        <v>PZT&lt;311&gt;</v>
      </c>
    </row>
    <row r="489" spans="1:11" x14ac:dyDescent="0.25">
      <c r="A489" s="150"/>
      <c r="B489" s="102">
        <v>482</v>
      </c>
      <c r="C489" s="102"/>
      <c r="D489" s="102"/>
      <c r="E489" s="100" t="str">
        <f>'[1]ASIC Bump Topview Input'!$AG$11</f>
        <v>VSSHV</v>
      </c>
      <c r="F489" s="114" t="s">
        <v>3019</v>
      </c>
      <c r="G489" s="103" t="s">
        <v>2999</v>
      </c>
      <c r="H489" s="101"/>
      <c r="J489">
        <v>1</v>
      </c>
      <c r="K489" s="100" t="str">
        <f>'[1]ASIC Bump Topview Input'!$AG$11</f>
        <v>VSSHV</v>
      </c>
    </row>
    <row r="490" spans="1:11" x14ac:dyDescent="0.25">
      <c r="A490" s="150"/>
      <c r="B490" s="102">
        <v>483</v>
      </c>
      <c r="C490" s="102"/>
      <c r="D490" s="102"/>
      <c r="E490" s="100" t="str">
        <f>'[1]ASIC Bump Topview Input'!$AH$11</f>
        <v>PZT&lt;312&gt;</v>
      </c>
      <c r="F490" s="114" t="s">
        <v>3020</v>
      </c>
      <c r="G490" s="146"/>
      <c r="H490" s="101"/>
      <c r="J490">
        <v>1</v>
      </c>
      <c r="K490" s="100" t="str">
        <f>'[1]ASIC Bump Topview Input'!$AH$11</f>
        <v>PZT&lt;312&gt;</v>
      </c>
    </row>
    <row r="491" spans="1:11" x14ac:dyDescent="0.25">
      <c r="A491" s="150"/>
      <c r="B491" s="102">
        <v>484</v>
      </c>
      <c r="C491" s="102"/>
      <c r="D491" s="102"/>
      <c r="E491" s="100" t="str">
        <f>'[1]ASIC Bump Topview Input'!$AI$11</f>
        <v>PZT&lt;313&gt;</v>
      </c>
      <c r="F491" s="114" t="s">
        <v>3021</v>
      </c>
      <c r="G491" s="133"/>
      <c r="H491" s="101"/>
      <c r="J491">
        <v>1</v>
      </c>
      <c r="K491" s="100" t="str">
        <f>'[1]ASIC Bump Topview Input'!$AI$11</f>
        <v>PZT&lt;313&gt;</v>
      </c>
    </row>
    <row r="492" spans="1:11" x14ac:dyDescent="0.25">
      <c r="A492" s="150"/>
      <c r="B492" s="102">
        <v>485</v>
      </c>
      <c r="C492" s="102"/>
      <c r="D492" s="102"/>
      <c r="E492" s="100" t="str">
        <f>'[1]ASIC Bump Topview Input'!$AJ$11</f>
        <v>PZT&lt;314&gt;</v>
      </c>
      <c r="F492" s="114" t="s">
        <v>3022</v>
      </c>
      <c r="G492" s="126"/>
      <c r="H492" s="101"/>
      <c r="J492">
        <v>2</v>
      </c>
      <c r="K492" s="100" t="str">
        <f>'[1]ASIC Bump Topview Input'!$AJ$11</f>
        <v>PZT&lt;314&gt;</v>
      </c>
    </row>
    <row r="493" spans="1:11" x14ac:dyDescent="0.25">
      <c r="A493" s="150"/>
      <c r="B493" s="102">
        <v>486</v>
      </c>
      <c r="C493" s="102"/>
      <c r="D493" s="102"/>
      <c r="E493" s="100" t="str">
        <f>'[1]ASIC Bump Topview Input'!$AK$11</f>
        <v>PZT&lt;315&gt;</v>
      </c>
      <c r="F493" s="114" t="s">
        <v>3023</v>
      </c>
      <c r="G493" s="127"/>
      <c r="H493" s="101"/>
      <c r="J493">
        <v>1</v>
      </c>
      <c r="K493" s="100" t="str">
        <f>'[1]ASIC Bump Topview Input'!$AK$11</f>
        <v>PZT&lt;315&gt;</v>
      </c>
    </row>
    <row r="494" spans="1:11" ht="30" x14ac:dyDescent="0.25">
      <c r="A494" s="150"/>
      <c r="B494" s="102">
        <v>487</v>
      </c>
      <c r="C494" s="102"/>
      <c r="D494" s="102"/>
      <c r="E494" s="100" t="str">
        <f>'[1]ASIC Bump Topview Input'!$AL$11</f>
        <v>VDDHV</v>
      </c>
      <c r="F494" s="145" t="s">
        <v>3024</v>
      </c>
      <c r="G494" s="106" t="s">
        <v>2988</v>
      </c>
      <c r="H494" s="101"/>
      <c r="J494">
        <v>1</v>
      </c>
      <c r="K494" s="100" t="str">
        <f>'[1]ASIC Bump Topview Input'!$AL$11</f>
        <v>VDDHV</v>
      </c>
    </row>
    <row r="495" spans="1:11" x14ac:dyDescent="0.25">
      <c r="A495" s="150"/>
      <c r="B495" s="102">
        <v>488</v>
      </c>
      <c r="C495" s="102"/>
      <c r="D495" s="102"/>
      <c r="E495" s="100" t="str">
        <f>'[1]ASIC Bump Topview Input'!$AM$11</f>
        <v>PZT&lt;316&gt;</v>
      </c>
      <c r="F495" s="114" t="s">
        <v>3025</v>
      </c>
      <c r="G495" s="138"/>
      <c r="H495" s="101"/>
      <c r="J495">
        <v>1</v>
      </c>
      <c r="K495" s="100" t="str">
        <f>'[1]ASIC Bump Topview Input'!$AM$11</f>
        <v>PZT&lt;316&gt;</v>
      </c>
    </row>
    <row r="496" spans="1:11" x14ac:dyDescent="0.25">
      <c r="A496" s="150"/>
      <c r="B496" s="102">
        <v>489</v>
      </c>
      <c r="C496" s="102"/>
      <c r="D496" s="102"/>
      <c r="E496" s="100" t="str">
        <f>'[1]ASIC Bump Topview Input'!$AN$11</f>
        <v>PZT&lt;317&gt;</v>
      </c>
      <c r="F496" s="114" t="s">
        <v>3026</v>
      </c>
      <c r="G496" s="137"/>
      <c r="H496" s="101"/>
      <c r="J496">
        <v>1</v>
      </c>
      <c r="K496" s="100" t="str">
        <f>'[1]ASIC Bump Topview Input'!$AN$11</f>
        <v>PZT&lt;317&gt;</v>
      </c>
    </row>
    <row r="497" spans="1:11" x14ac:dyDescent="0.25">
      <c r="A497" s="150"/>
      <c r="B497" s="102">
        <v>490</v>
      </c>
      <c r="C497" s="102"/>
      <c r="D497" s="102"/>
      <c r="E497" s="100" t="str">
        <f>'[1]ASIC Bump Topview Input'!$AO$11</f>
        <v>PZT&lt;318&gt;</v>
      </c>
      <c r="F497" s="114" t="s">
        <v>3027</v>
      </c>
      <c r="G497" s="136"/>
      <c r="H497" s="101"/>
      <c r="J497">
        <v>3</v>
      </c>
      <c r="K497" s="100" t="str">
        <f>'[1]ASIC Bump Topview Input'!$AO$11</f>
        <v>PZT&lt;318&gt;</v>
      </c>
    </row>
    <row r="498" spans="1:11" x14ac:dyDescent="0.25">
      <c r="A498" s="150"/>
      <c r="B498" s="102">
        <v>491</v>
      </c>
      <c r="C498" s="102"/>
      <c r="D498" s="102"/>
      <c r="E498" s="100" t="str">
        <f>'[1]ASIC Bump Topview Input'!$AP$11</f>
        <v>PZT&lt;319&gt;</v>
      </c>
      <c r="F498" s="114" t="s">
        <v>3033</v>
      </c>
      <c r="G498" s="135"/>
      <c r="H498" s="101"/>
      <c r="J498">
        <v>1</v>
      </c>
      <c r="K498" s="100" t="str">
        <f>'[1]ASIC Bump Topview Input'!$AP$11</f>
        <v>PZT&lt;319&gt;</v>
      </c>
    </row>
    <row r="499" spans="1:11" ht="30" x14ac:dyDescent="0.25">
      <c r="A499" s="150"/>
      <c r="B499" s="102">
        <v>492</v>
      </c>
      <c r="C499" s="102"/>
      <c r="D499" s="102"/>
      <c r="E499" s="100" t="str">
        <f>'[1]ASIC Bump Topview Input'!$AQ$11</f>
        <v>VDDHV</v>
      </c>
      <c r="F499" s="145" t="s">
        <v>3029</v>
      </c>
      <c r="G499" s="106" t="s">
        <v>2988</v>
      </c>
      <c r="H499" s="101"/>
      <c r="J499">
        <v>1</v>
      </c>
      <c r="K499" s="100" t="str">
        <f>'[1]ASIC Bump Topview Input'!$AQ$11</f>
        <v>VDDHV</v>
      </c>
    </row>
    <row r="500" spans="1:11" ht="30" x14ac:dyDescent="0.25">
      <c r="A500" s="150"/>
      <c r="B500" s="102">
        <v>493</v>
      </c>
      <c r="C500" s="102"/>
      <c r="D500" s="102"/>
      <c r="E500" s="100" t="str">
        <f>'[1]ASIC Bump Topview Input'!$AR$11</f>
        <v>VSSHV</v>
      </c>
      <c r="F500" s="145" t="s">
        <v>3030</v>
      </c>
      <c r="G500" s="103" t="s">
        <v>2999</v>
      </c>
      <c r="H500" s="101"/>
      <c r="J500">
        <v>1</v>
      </c>
      <c r="K500" s="100" t="str">
        <f>'[1]ASIC Bump Topview Input'!$AR$11</f>
        <v>VSSHV</v>
      </c>
    </row>
    <row r="501" spans="1:11" x14ac:dyDescent="0.25">
      <c r="A501" s="150"/>
      <c r="B501" s="102">
        <v>494</v>
      </c>
      <c r="C501" s="102"/>
      <c r="D501" s="102"/>
      <c r="E501" s="100" t="str">
        <f>'[1]ASIC Bump Topview Input'!$AS$11</f>
        <v>NOCON</v>
      </c>
      <c r="F501" s="114"/>
      <c r="G501" s="112"/>
      <c r="H501" s="101"/>
      <c r="J501">
        <v>1</v>
      </c>
      <c r="K501" s="100" t="str">
        <f>'[1]ASIC Bump Topview Input'!$AS$11</f>
        <v>NOCON</v>
      </c>
    </row>
    <row r="502" spans="1:11" x14ac:dyDescent="0.25">
      <c r="A502" s="150"/>
      <c r="B502" s="102">
        <v>495</v>
      </c>
      <c r="C502" s="102"/>
      <c r="D502" s="102"/>
      <c r="E502" s="100" t="str">
        <f>'[1]ASIC Bump Topview Input'!$AT$11</f>
        <v>NOCON</v>
      </c>
      <c r="F502" s="114"/>
      <c r="G502" s="112"/>
      <c r="H502" s="101"/>
      <c r="J502">
        <v>2</v>
      </c>
      <c r="K502" s="100" t="str">
        <f>'[1]ASIC Bump Topview Input'!$AT$11</f>
        <v>NOCON</v>
      </c>
    </row>
    <row r="503" spans="1:11" x14ac:dyDescent="0.25">
      <c r="A503" s="150"/>
      <c r="B503" s="102">
        <v>496</v>
      </c>
      <c r="C503" s="102"/>
      <c r="D503" s="102"/>
      <c r="E503" s="100" t="str">
        <f>'[1]ASIC Bump Topview Input'!$AU$11</f>
        <v>NOCON</v>
      </c>
      <c r="F503" s="114"/>
      <c r="G503" s="112"/>
      <c r="H503" s="101"/>
      <c r="J503">
        <v>1</v>
      </c>
      <c r="K503" s="100" t="str">
        <f>'[1]ASIC Bump Topview Input'!$AU$11</f>
        <v>NOCON</v>
      </c>
    </row>
    <row r="504" spans="1:11" x14ac:dyDescent="0.25">
      <c r="A504" s="150"/>
      <c r="B504" s="102">
        <v>497</v>
      </c>
      <c r="C504" s="102"/>
      <c r="D504" s="102"/>
      <c r="E504" s="100" t="str">
        <f>'[1]ASIC Bump Topview Input'!$AV$11</f>
        <v>NOCON</v>
      </c>
      <c r="F504" s="114"/>
      <c r="G504" s="112"/>
      <c r="H504" s="101"/>
      <c r="J504">
        <v>1</v>
      </c>
      <c r="K504" s="100" t="str">
        <f>'[1]ASIC Bump Topview Input'!$AV$11</f>
        <v>NOCON</v>
      </c>
    </row>
    <row r="505" spans="1:11" x14ac:dyDescent="0.25">
      <c r="A505" s="150"/>
      <c r="B505" s="102">
        <v>498</v>
      </c>
      <c r="C505" s="102"/>
      <c r="D505" s="102"/>
      <c r="E505" s="100" t="str">
        <f>'[1]ASIC Bump Topview Input'!$AW$11</f>
        <v>NOCON</v>
      </c>
      <c r="F505" s="114"/>
      <c r="G505" s="112"/>
      <c r="H505" s="101"/>
      <c r="J505">
        <v>1</v>
      </c>
      <c r="K505" s="100" t="str">
        <f>'[1]ASIC Bump Topview Input'!$AW$11</f>
        <v>NOCON</v>
      </c>
    </row>
    <row r="506" spans="1:11" x14ac:dyDescent="0.25">
      <c r="A506" s="150"/>
      <c r="B506" s="102">
        <v>499</v>
      </c>
      <c r="C506" s="102"/>
      <c r="D506" s="102"/>
      <c r="E506" s="100" t="str">
        <f>'[1]ASIC Bump Topview Input'!$AX$11</f>
        <v>NOCON</v>
      </c>
      <c r="F506" s="114"/>
      <c r="G506" s="112"/>
      <c r="H506" s="101"/>
      <c r="J506">
        <v>1</v>
      </c>
      <c r="K506" s="100" t="str">
        <f>'[1]ASIC Bump Topview Input'!$AX$11</f>
        <v>NOCON</v>
      </c>
    </row>
    <row r="507" spans="1:11" x14ac:dyDescent="0.25">
      <c r="A507" s="150"/>
      <c r="B507" s="102">
        <v>500</v>
      </c>
      <c r="C507" s="102"/>
      <c r="D507" s="102"/>
      <c r="E507" s="100" t="str">
        <f>'[1]ASIC Bump Topview Input'!$AY$11</f>
        <v>EMPTY</v>
      </c>
      <c r="F507" s="114"/>
      <c r="G507" s="112"/>
      <c r="H507" s="101"/>
      <c r="J507">
        <v>3</v>
      </c>
      <c r="K507" s="100" t="str">
        <f>'[1]ASIC Bump Topview Input'!$AY$11</f>
        <v>EMPTY</v>
      </c>
    </row>
    <row r="508" spans="1:11" x14ac:dyDescent="0.25">
      <c r="A508" s="150">
        <v>11</v>
      </c>
      <c r="B508" s="115">
        <v>501</v>
      </c>
      <c r="C508" s="102"/>
      <c r="D508" s="102"/>
      <c r="E508" s="100" t="str">
        <f>'[1]ASIC Bump Topview Input'!$B$12</f>
        <v>VSSHV</v>
      </c>
      <c r="F508" s="111" t="s">
        <v>3034</v>
      </c>
      <c r="G508" s="103" t="s">
        <v>2999</v>
      </c>
      <c r="H508" s="101"/>
      <c r="J508">
        <v>1</v>
      </c>
      <c r="K508" s="100" t="str">
        <f>'[1]ASIC Bump Topview Input'!$B$12</f>
        <v>VSSHV</v>
      </c>
    </row>
    <row r="509" spans="1:11" x14ac:dyDescent="0.25">
      <c r="A509" s="150"/>
      <c r="B509" s="102">
        <v>502</v>
      </c>
      <c r="C509" s="102"/>
      <c r="D509" s="102"/>
      <c r="E509" s="100" t="str">
        <f>'[1]ASIC Bump Topview Input'!$C$12</f>
        <v>VDDHV</v>
      </c>
      <c r="F509" s="111" t="s">
        <v>2987</v>
      </c>
      <c r="G509" s="113" t="s">
        <v>2988</v>
      </c>
      <c r="H509" s="101"/>
      <c r="J509">
        <v>1</v>
      </c>
      <c r="K509" s="100" t="str">
        <f>'[1]ASIC Bump Topview Input'!$C$12</f>
        <v>VDDHV</v>
      </c>
    </row>
    <row r="510" spans="1:11" x14ac:dyDescent="0.25">
      <c r="A510" s="150"/>
      <c r="B510" s="102">
        <v>503</v>
      </c>
      <c r="C510" s="102"/>
      <c r="D510" s="102"/>
      <c r="E510" s="100" t="str">
        <f>'[1]ASIC Bump Topview Input'!$D$12</f>
        <v>PZT&lt;320&gt;</v>
      </c>
      <c r="F510" s="111" t="s">
        <v>3032</v>
      </c>
      <c r="G510" s="135"/>
      <c r="H510" s="101"/>
      <c r="J510">
        <v>1</v>
      </c>
      <c r="K510" s="100" t="str">
        <f>'[1]ASIC Bump Topview Input'!$D$12</f>
        <v>PZT&lt;320&gt;</v>
      </c>
    </row>
    <row r="511" spans="1:11" x14ac:dyDescent="0.25">
      <c r="A511" s="150"/>
      <c r="B511" s="102">
        <v>504</v>
      </c>
      <c r="C511" s="102"/>
      <c r="D511" s="102"/>
      <c r="E511" s="100" t="str">
        <f>'[1]ASIC Bump Topview Input'!$E$12</f>
        <v>PZT&lt;321&gt;</v>
      </c>
      <c r="F511" s="111" t="s">
        <v>2990</v>
      </c>
      <c r="G511" s="136"/>
      <c r="H511" s="101"/>
      <c r="J511">
        <v>1</v>
      </c>
      <c r="K511" s="100" t="str">
        <f>'[1]ASIC Bump Topview Input'!$E$12</f>
        <v>PZT&lt;321&gt;</v>
      </c>
    </row>
    <row r="512" spans="1:11" x14ac:dyDescent="0.25">
      <c r="A512" s="150"/>
      <c r="B512" s="102">
        <v>505</v>
      </c>
      <c r="C512" s="102"/>
      <c r="D512" s="102"/>
      <c r="E512" s="100" t="str">
        <f>'[1]ASIC Bump Topview Input'!$F$12</f>
        <v>PZT&lt;322&gt;</v>
      </c>
      <c r="F512" s="111" t="s">
        <v>2991</v>
      </c>
      <c r="G512" s="137"/>
      <c r="H512" s="101"/>
      <c r="J512">
        <v>2</v>
      </c>
      <c r="K512" s="100" t="str">
        <f>'[1]ASIC Bump Topview Input'!$F$12</f>
        <v>PZT&lt;322&gt;</v>
      </c>
    </row>
    <row r="513" spans="1:11" x14ac:dyDescent="0.25">
      <c r="A513" s="150"/>
      <c r="B513" s="102">
        <v>506</v>
      </c>
      <c r="C513" s="102"/>
      <c r="D513" s="102"/>
      <c r="E513" s="100" t="str">
        <f>'[1]ASIC Bump Topview Input'!$G$12</f>
        <v>PZT&lt;323&gt;</v>
      </c>
      <c r="F513" s="111" t="s">
        <v>2992</v>
      </c>
      <c r="G513" s="138"/>
      <c r="H513" s="101"/>
      <c r="J513">
        <v>1</v>
      </c>
      <c r="K513" s="100" t="str">
        <f>'[1]ASIC Bump Topview Input'!$G$12</f>
        <v>PZT&lt;323&gt;</v>
      </c>
    </row>
    <row r="514" spans="1:11" x14ac:dyDescent="0.25">
      <c r="A514" s="150"/>
      <c r="B514" s="102">
        <v>507</v>
      </c>
      <c r="C514" s="102"/>
      <c r="D514" s="102"/>
      <c r="E514" s="100" t="str">
        <f>'[1]ASIC Bump Topview Input'!$H$12</f>
        <v>VDDHV</v>
      </c>
      <c r="F514" s="111" t="s">
        <v>2993</v>
      </c>
      <c r="G514" s="106" t="s">
        <v>2988</v>
      </c>
      <c r="H514" s="101"/>
      <c r="J514">
        <v>1</v>
      </c>
      <c r="K514" s="100" t="str">
        <f>'[1]ASIC Bump Topview Input'!$H$12</f>
        <v>VDDHV</v>
      </c>
    </row>
    <row r="515" spans="1:11" x14ac:dyDescent="0.25">
      <c r="A515" s="150"/>
      <c r="B515" s="102">
        <v>508</v>
      </c>
      <c r="C515" s="102"/>
      <c r="D515" s="102"/>
      <c r="E515" s="100" t="str">
        <f>'[1]ASIC Bump Topview Input'!$I$12</f>
        <v>PZT&lt;324&gt;</v>
      </c>
      <c r="F515" s="111" t="s">
        <v>2994</v>
      </c>
      <c r="G515" s="127"/>
      <c r="H515" s="101"/>
      <c r="J515">
        <v>1</v>
      </c>
      <c r="K515" s="100" t="str">
        <f>'[1]ASIC Bump Topview Input'!$I$12</f>
        <v>PZT&lt;324&gt;</v>
      </c>
    </row>
    <row r="516" spans="1:11" x14ac:dyDescent="0.25">
      <c r="A516" s="150"/>
      <c r="B516" s="102">
        <v>509</v>
      </c>
      <c r="C516" s="102"/>
      <c r="D516" s="102"/>
      <c r="E516" s="100" t="str">
        <f>'[1]ASIC Bump Topview Input'!$J$12</f>
        <v>PZT&lt;325&gt;</v>
      </c>
      <c r="F516" s="111" t="s">
        <v>2995</v>
      </c>
      <c r="G516" s="126"/>
      <c r="H516" s="101"/>
      <c r="J516">
        <v>1</v>
      </c>
      <c r="K516" s="100" t="str">
        <f>'[1]ASIC Bump Topview Input'!$J$12</f>
        <v>PZT&lt;325&gt;</v>
      </c>
    </row>
    <row r="517" spans="1:11" x14ac:dyDescent="0.25">
      <c r="A517" s="150"/>
      <c r="B517" s="102">
        <v>510</v>
      </c>
      <c r="C517" s="102"/>
      <c r="D517" s="102"/>
      <c r="E517" s="100" t="str">
        <f>'[1]ASIC Bump Topview Input'!$K$12</f>
        <v>PZT&lt;326&gt;</v>
      </c>
      <c r="F517" s="111" t="s">
        <v>2996</v>
      </c>
      <c r="G517" s="133"/>
      <c r="H517" s="101"/>
      <c r="J517">
        <v>3</v>
      </c>
      <c r="K517" s="100" t="str">
        <f>'[1]ASIC Bump Topview Input'!$K$12</f>
        <v>PZT&lt;326&gt;</v>
      </c>
    </row>
    <row r="518" spans="1:11" x14ac:dyDescent="0.25">
      <c r="A518" s="150"/>
      <c r="B518" s="102">
        <v>511</v>
      </c>
      <c r="C518" s="102"/>
      <c r="D518" s="102"/>
      <c r="E518" s="100" t="str">
        <f>'[1]ASIC Bump Topview Input'!$L$12</f>
        <v>PZT&lt;327&gt;</v>
      </c>
      <c r="F518" s="111" t="s">
        <v>2997</v>
      </c>
      <c r="G518" s="139"/>
      <c r="H518" s="101"/>
      <c r="K518" s="100" t="str">
        <f>'[1]ASIC Bump Topview Input'!$L$12</f>
        <v>PZT&lt;327&gt;</v>
      </c>
    </row>
    <row r="519" spans="1:11" ht="15.75" thickBot="1" x14ac:dyDescent="0.3">
      <c r="A519" s="150"/>
      <c r="B519" s="102">
        <v>512</v>
      </c>
      <c r="C519" s="102"/>
      <c r="D519" s="102"/>
      <c r="E519" s="100" t="str">
        <f>'[1]ASIC Bump Topview Input'!$M$12</f>
        <v>VSSHV</v>
      </c>
      <c r="F519" s="111" t="s">
        <v>2998</v>
      </c>
      <c r="G519" s="103" t="s">
        <v>2999</v>
      </c>
      <c r="H519" s="101"/>
      <c r="K519" s="100" t="str">
        <f>'[1]ASIC Bump Topview Input'!$M$12</f>
        <v>VSSHV</v>
      </c>
    </row>
    <row r="520" spans="1:11" ht="15" customHeight="1" x14ac:dyDescent="0.35">
      <c r="A520" s="150"/>
      <c r="B520" s="102">
        <v>513</v>
      </c>
      <c r="C520" s="102"/>
      <c r="D520" s="102"/>
      <c r="E520" s="100" t="str">
        <f>'[1]ASIC Bump Topview Input'!$N$12</f>
        <v>PZT&lt;328&gt;</v>
      </c>
      <c r="F520" s="111" t="s">
        <v>3000</v>
      </c>
      <c r="G520" s="59"/>
      <c r="H520" s="101"/>
      <c r="K520" s="100" t="str">
        <f>'[1]ASIC Bump Topview Input'!$N$12</f>
        <v>PZT&lt;328&gt;</v>
      </c>
    </row>
    <row r="521" spans="1:11" ht="15" customHeight="1" x14ac:dyDescent="0.35">
      <c r="A521" s="150"/>
      <c r="B521" s="102">
        <v>514</v>
      </c>
      <c r="C521" s="102"/>
      <c r="D521" s="102"/>
      <c r="E521" s="100" t="str">
        <f>'[1]ASIC Bump Topview Input'!$O$12</f>
        <v>PZT&lt;329&gt;</v>
      </c>
      <c r="F521" s="111" t="s">
        <v>3001</v>
      </c>
      <c r="G521" s="152"/>
      <c r="H521" s="101"/>
      <c r="K521" s="100" t="str">
        <f>'[1]ASIC Bump Topview Input'!$O$12</f>
        <v>PZT&lt;329&gt;</v>
      </c>
    </row>
    <row r="522" spans="1:11" ht="15" customHeight="1" x14ac:dyDescent="0.25">
      <c r="A522" s="150"/>
      <c r="B522" s="102">
        <v>515</v>
      </c>
      <c r="C522" s="102"/>
      <c r="D522" s="102"/>
      <c r="E522" s="100" t="str">
        <f>'[1]ASIC Bump Topview Input'!$P$12</f>
        <v>PZT&lt;330&gt;</v>
      </c>
      <c r="F522" s="111" t="s">
        <v>3002</v>
      </c>
      <c r="G522" s="153"/>
      <c r="H522" s="101"/>
      <c r="K522" s="100" t="str">
        <f>'[1]ASIC Bump Topview Input'!$P$12</f>
        <v>PZT&lt;330&gt;</v>
      </c>
    </row>
    <row r="523" spans="1:11" ht="15" customHeight="1" x14ac:dyDescent="0.35">
      <c r="A523" s="150"/>
      <c r="B523" s="102">
        <v>516</v>
      </c>
      <c r="C523" s="102"/>
      <c r="D523" s="102"/>
      <c r="E523" s="100" t="str">
        <f>'[1]ASIC Bump Topview Input'!$Q$12</f>
        <v>PZT&lt;331&gt;</v>
      </c>
      <c r="F523" s="111" t="s">
        <v>3003</v>
      </c>
      <c r="G523" s="154"/>
      <c r="H523" s="101"/>
      <c r="J523">
        <v>3</v>
      </c>
      <c r="K523" s="100" t="str">
        <f>'[1]ASIC Bump Topview Input'!$Q$12</f>
        <v>PZT&lt;331&gt;</v>
      </c>
    </row>
    <row r="524" spans="1:11" ht="30" x14ac:dyDescent="0.25">
      <c r="A524" s="150"/>
      <c r="B524" s="102">
        <v>517</v>
      </c>
      <c r="C524" s="102"/>
      <c r="D524" s="102"/>
      <c r="E524" s="100" t="str">
        <f>'[1]ASIC Bump Topview Input'!$R$12</f>
        <v>VDDHV</v>
      </c>
      <c r="F524" s="107" t="s">
        <v>3004</v>
      </c>
      <c r="G524" s="106" t="s">
        <v>2988</v>
      </c>
      <c r="H524" s="101"/>
      <c r="J524">
        <v>1</v>
      </c>
      <c r="K524" s="100" t="str">
        <f>'[1]ASIC Bump Topview Input'!$R$12</f>
        <v>VDDHV</v>
      </c>
    </row>
    <row r="525" spans="1:11" x14ac:dyDescent="0.25">
      <c r="A525" s="150"/>
      <c r="B525" s="102">
        <v>518</v>
      </c>
      <c r="C525" s="102"/>
      <c r="D525" s="102"/>
      <c r="E525" s="100" t="str">
        <f>'[1]ASIC Bump Topview Input'!$S$12</f>
        <v>PZT&lt;332&gt;</v>
      </c>
      <c r="F525" s="111" t="s">
        <v>3005</v>
      </c>
      <c r="G525" s="155"/>
      <c r="H525" s="101"/>
      <c r="J525">
        <v>1</v>
      </c>
      <c r="K525" s="100" t="str">
        <f>'[1]ASIC Bump Topview Input'!$S$12</f>
        <v>PZT&lt;332&gt;</v>
      </c>
    </row>
    <row r="526" spans="1:11" x14ac:dyDescent="0.25">
      <c r="A526" s="150"/>
      <c r="B526" s="102">
        <v>519</v>
      </c>
      <c r="C526" s="102"/>
      <c r="D526" s="102"/>
      <c r="E526" s="100" t="str">
        <f>'[1]ASIC Bump Topview Input'!$T$12</f>
        <v>PZT&lt;333&gt;</v>
      </c>
      <c r="F526" s="111" t="s">
        <v>3006</v>
      </c>
      <c r="G526" s="156"/>
      <c r="H526" s="101"/>
      <c r="J526">
        <v>1</v>
      </c>
      <c r="K526" s="100" t="str">
        <f>'[1]ASIC Bump Topview Input'!$T$12</f>
        <v>PZT&lt;333&gt;</v>
      </c>
    </row>
    <row r="527" spans="1:11" x14ac:dyDescent="0.25">
      <c r="A527" s="150"/>
      <c r="B527" s="102">
        <v>520</v>
      </c>
      <c r="C527" s="102"/>
      <c r="D527" s="102"/>
      <c r="E527" s="100" t="str">
        <f>'[1]ASIC Bump Topview Input'!$U$12</f>
        <v>PZT&lt;334&gt;</v>
      </c>
      <c r="F527" s="111" t="s">
        <v>3007</v>
      </c>
      <c r="G527" s="157"/>
      <c r="H527" s="101"/>
      <c r="J527">
        <v>1</v>
      </c>
      <c r="K527" s="100" t="str">
        <f>'[1]ASIC Bump Topview Input'!$U$12</f>
        <v>PZT&lt;334&gt;</v>
      </c>
    </row>
    <row r="528" spans="1:11" x14ac:dyDescent="0.25">
      <c r="A528" s="150"/>
      <c r="B528" s="102">
        <v>521</v>
      </c>
      <c r="C528" s="102"/>
      <c r="D528" s="102"/>
      <c r="E528" s="100" t="str">
        <f>'[1]ASIC Bump Topview Input'!$V$12</f>
        <v>PZT&lt;335&gt;</v>
      </c>
      <c r="F528" s="111" t="s">
        <v>3008</v>
      </c>
      <c r="G528" s="158"/>
      <c r="H528" s="101"/>
      <c r="J528">
        <v>2</v>
      </c>
      <c r="K528" s="100" t="str">
        <f>'[1]ASIC Bump Topview Input'!$V$12</f>
        <v>PZT&lt;335&gt;</v>
      </c>
    </row>
    <row r="529" spans="1:11" ht="30" x14ac:dyDescent="0.25">
      <c r="A529" s="150"/>
      <c r="B529" s="102">
        <v>522</v>
      </c>
      <c r="C529" s="102"/>
      <c r="D529" s="102"/>
      <c r="E529" s="100" t="str">
        <f>'[1]ASIC Bump Topview Input'!$W$12</f>
        <v>VSSHV</v>
      </c>
      <c r="F529" s="107" t="s">
        <v>3009</v>
      </c>
      <c r="G529" s="103" t="s">
        <v>2999</v>
      </c>
      <c r="H529" s="101"/>
      <c r="J529">
        <v>1</v>
      </c>
      <c r="K529" s="100" t="str">
        <f>'[1]ASIC Bump Topview Input'!$W$12</f>
        <v>VSSHV</v>
      </c>
    </row>
    <row r="530" spans="1:11" x14ac:dyDescent="0.25">
      <c r="A530" s="150"/>
      <c r="B530" s="102">
        <v>523</v>
      </c>
      <c r="C530" s="102"/>
      <c r="D530" s="102"/>
      <c r="E530" s="100" t="str">
        <f>'[1]ASIC Bump Topview Input'!$X$12</f>
        <v>PZT&lt;336&gt;</v>
      </c>
      <c r="F530" s="111" t="s">
        <v>3010</v>
      </c>
      <c r="G530" s="158"/>
      <c r="H530" s="101"/>
      <c r="J530">
        <v>1</v>
      </c>
      <c r="K530" s="100" t="str">
        <f>'[1]ASIC Bump Topview Input'!$X$12</f>
        <v>PZT&lt;336&gt;</v>
      </c>
    </row>
    <row r="531" spans="1:11" x14ac:dyDescent="0.25">
      <c r="A531" s="150"/>
      <c r="B531" s="102">
        <v>524</v>
      </c>
      <c r="C531" s="102"/>
      <c r="D531" s="102"/>
      <c r="E531" s="100" t="str">
        <f>'[1]ASIC Bump Topview Input'!$Y$12</f>
        <v>PZT&lt;337&gt;</v>
      </c>
      <c r="F531" s="111" t="s">
        <v>3011</v>
      </c>
      <c r="G531" s="157"/>
      <c r="H531" s="101"/>
      <c r="J531">
        <v>1</v>
      </c>
      <c r="K531" s="100" t="str">
        <f>'[1]ASIC Bump Topview Input'!$Y$12</f>
        <v>PZT&lt;337&gt;</v>
      </c>
    </row>
    <row r="532" spans="1:11" x14ac:dyDescent="0.25">
      <c r="A532" s="150"/>
      <c r="B532" s="102">
        <v>525</v>
      </c>
      <c r="C532" s="102"/>
      <c r="D532" s="102"/>
      <c r="E532" s="100" t="str">
        <f>'[1]ASIC Bump Topview Input'!$Z$12</f>
        <v>PZT&lt;338&gt;</v>
      </c>
      <c r="F532" s="111" t="s">
        <v>3012</v>
      </c>
      <c r="G532" s="156"/>
      <c r="H532" s="101"/>
      <c r="J532">
        <v>1</v>
      </c>
      <c r="K532" s="100" t="str">
        <f>'[1]ASIC Bump Topview Input'!$Z$12</f>
        <v>PZT&lt;338&gt;</v>
      </c>
    </row>
    <row r="533" spans="1:11" x14ac:dyDescent="0.25">
      <c r="A533" s="150"/>
      <c r="B533" s="102">
        <v>526</v>
      </c>
      <c r="C533" s="102"/>
      <c r="D533" s="102"/>
      <c r="E533" s="100" t="str">
        <f>'[1]ASIC Bump Topview Input'!$AA$12</f>
        <v>PZT&lt;339&gt;</v>
      </c>
      <c r="F533" s="111" t="s">
        <v>3013</v>
      </c>
      <c r="G533" s="155"/>
      <c r="H533" s="101"/>
      <c r="J533">
        <v>3</v>
      </c>
      <c r="K533" s="100" t="str">
        <f>'[1]ASIC Bump Topview Input'!$AA$12</f>
        <v>PZT&lt;339&gt;</v>
      </c>
    </row>
    <row r="534" spans="1:11" x14ac:dyDescent="0.25">
      <c r="A534" s="150"/>
      <c r="B534" s="102">
        <v>527</v>
      </c>
      <c r="C534" s="102"/>
      <c r="D534" s="102"/>
      <c r="E534" s="100" t="str">
        <f>'[1]ASIC Bump Topview Input'!$AB$12</f>
        <v>VDDHV</v>
      </c>
      <c r="F534" s="111" t="s">
        <v>3014</v>
      </c>
      <c r="G534" s="106" t="s">
        <v>2988</v>
      </c>
      <c r="H534" s="101"/>
      <c r="J534">
        <v>1</v>
      </c>
      <c r="K534" s="100" t="str">
        <f>'[1]ASIC Bump Topview Input'!$AB$12</f>
        <v>VDDHV</v>
      </c>
    </row>
    <row r="535" spans="1:11" ht="15" customHeight="1" x14ac:dyDescent="0.35">
      <c r="A535" s="150"/>
      <c r="B535" s="102">
        <v>528</v>
      </c>
      <c r="C535" s="102"/>
      <c r="D535" s="102"/>
      <c r="E535" s="100" t="str">
        <f>'[1]ASIC Bump Topview Input'!$AC$12</f>
        <v>PZT&lt;340&gt;</v>
      </c>
      <c r="F535" s="111" t="s">
        <v>3015</v>
      </c>
      <c r="G535" s="154"/>
      <c r="H535" s="101"/>
      <c r="J535">
        <v>1</v>
      </c>
      <c r="K535" s="100" t="str">
        <f>'[1]ASIC Bump Topview Input'!$AC$12</f>
        <v>PZT&lt;340&gt;</v>
      </c>
    </row>
    <row r="536" spans="1:11" ht="15" customHeight="1" x14ac:dyDescent="0.25">
      <c r="A536" s="150"/>
      <c r="B536" s="102">
        <v>529</v>
      </c>
      <c r="C536" s="102"/>
      <c r="D536" s="102"/>
      <c r="E536" s="100" t="str">
        <f>'[1]ASIC Bump Topview Input'!$AD$12</f>
        <v>PZT&lt;341&gt;</v>
      </c>
      <c r="F536" s="111" t="s">
        <v>3016</v>
      </c>
      <c r="G536" s="153"/>
      <c r="H536" s="101"/>
      <c r="J536">
        <v>1</v>
      </c>
      <c r="K536" s="100" t="str">
        <f>'[1]ASIC Bump Topview Input'!$AD$12</f>
        <v>PZT&lt;341&gt;</v>
      </c>
    </row>
    <row r="537" spans="1:11" ht="15" customHeight="1" thickBot="1" x14ac:dyDescent="0.4">
      <c r="A537" s="150"/>
      <c r="B537" s="102">
        <v>530</v>
      </c>
      <c r="C537" s="102"/>
      <c r="D537" s="102"/>
      <c r="E537" s="100" t="str">
        <f>'[1]ASIC Bump Topview Input'!$AE$12</f>
        <v>PZT&lt;342&gt;</v>
      </c>
      <c r="F537" s="111" t="s">
        <v>3017</v>
      </c>
      <c r="G537" s="152"/>
      <c r="H537" s="101"/>
      <c r="J537">
        <v>1</v>
      </c>
      <c r="K537" s="100" t="str">
        <f>'[1]ASIC Bump Topview Input'!$AE$12</f>
        <v>PZT&lt;342&gt;</v>
      </c>
    </row>
    <row r="538" spans="1:11" ht="15" customHeight="1" x14ac:dyDescent="0.35">
      <c r="A538" s="150"/>
      <c r="B538" s="102">
        <v>531</v>
      </c>
      <c r="C538" s="102"/>
      <c r="D538" s="102"/>
      <c r="E538" s="100" t="str">
        <f>'[1]ASIC Bump Topview Input'!$AF$12</f>
        <v>PZT&lt;343&gt;</v>
      </c>
      <c r="F538" s="111" t="s">
        <v>3018</v>
      </c>
      <c r="G538" s="59"/>
      <c r="H538" s="101"/>
      <c r="J538">
        <v>2</v>
      </c>
      <c r="K538" s="100" t="str">
        <f>'[1]ASIC Bump Topview Input'!$AF$12</f>
        <v>PZT&lt;343&gt;</v>
      </c>
    </row>
    <row r="539" spans="1:11" x14ac:dyDescent="0.25">
      <c r="A539" s="150"/>
      <c r="B539" s="102">
        <v>532</v>
      </c>
      <c r="C539" s="102"/>
      <c r="D539" s="102"/>
      <c r="E539" s="100" t="str">
        <f>'[1]ASIC Bump Topview Input'!$AG$12</f>
        <v>VSSHV</v>
      </c>
      <c r="F539" s="111" t="s">
        <v>3019</v>
      </c>
      <c r="G539" s="103" t="s">
        <v>2999</v>
      </c>
      <c r="H539" s="101"/>
      <c r="J539">
        <v>1</v>
      </c>
      <c r="K539" s="100" t="str">
        <f>'[1]ASIC Bump Topview Input'!$AG$12</f>
        <v>VSSHV</v>
      </c>
    </row>
    <row r="540" spans="1:11" x14ac:dyDescent="0.25">
      <c r="A540" s="150"/>
      <c r="B540" s="102">
        <v>533</v>
      </c>
      <c r="C540" s="102"/>
      <c r="D540" s="102"/>
      <c r="E540" s="100" t="str">
        <f>'[1]ASIC Bump Topview Input'!$AH$12</f>
        <v>PZT&lt;344&gt;</v>
      </c>
      <c r="F540" s="111" t="s">
        <v>3020</v>
      </c>
      <c r="G540" s="146"/>
      <c r="H540" s="101"/>
      <c r="J540">
        <v>1</v>
      </c>
      <c r="K540" s="100" t="str">
        <f>'[1]ASIC Bump Topview Input'!$AH$12</f>
        <v>PZT&lt;344&gt;</v>
      </c>
    </row>
    <row r="541" spans="1:11" x14ac:dyDescent="0.25">
      <c r="A541" s="150"/>
      <c r="B541" s="102">
        <v>534</v>
      </c>
      <c r="C541" s="102"/>
      <c r="D541" s="102"/>
      <c r="E541" s="100" t="str">
        <f>'[1]ASIC Bump Topview Input'!$AI$12</f>
        <v>PZT&lt;345&gt;</v>
      </c>
      <c r="F541" s="111" t="s">
        <v>3021</v>
      </c>
      <c r="G541" s="133"/>
      <c r="H541" s="101"/>
      <c r="J541">
        <v>1</v>
      </c>
      <c r="K541" s="100" t="str">
        <f>'[1]ASIC Bump Topview Input'!$AI$12</f>
        <v>PZT&lt;345&gt;</v>
      </c>
    </row>
    <row r="542" spans="1:11" x14ac:dyDescent="0.25">
      <c r="A542" s="150"/>
      <c r="B542" s="102">
        <v>535</v>
      </c>
      <c r="C542" s="102"/>
      <c r="D542" s="102"/>
      <c r="E542" s="100" t="str">
        <f>'[1]ASIC Bump Topview Input'!$AJ$12</f>
        <v>PZT&lt;346&gt;</v>
      </c>
      <c r="F542" s="111" t="s">
        <v>3022</v>
      </c>
      <c r="G542" s="126"/>
      <c r="H542" s="101"/>
      <c r="J542">
        <v>1</v>
      </c>
      <c r="K542" s="100" t="str">
        <f>'[1]ASIC Bump Topview Input'!$AJ$12</f>
        <v>PZT&lt;346&gt;</v>
      </c>
    </row>
    <row r="543" spans="1:11" x14ac:dyDescent="0.25">
      <c r="A543" s="150"/>
      <c r="B543" s="102">
        <v>536</v>
      </c>
      <c r="C543" s="102"/>
      <c r="D543" s="102"/>
      <c r="E543" s="100" t="str">
        <f>'[1]ASIC Bump Topview Input'!$AK$12</f>
        <v>PZT&lt;347&gt;</v>
      </c>
      <c r="F543" s="111" t="s">
        <v>3023</v>
      </c>
      <c r="G543" s="127"/>
      <c r="H543" s="101"/>
      <c r="J543">
        <v>3</v>
      </c>
      <c r="K543" s="100" t="str">
        <f>'[1]ASIC Bump Topview Input'!$AK$12</f>
        <v>PZT&lt;347&gt;</v>
      </c>
    </row>
    <row r="544" spans="1:11" ht="30" x14ac:dyDescent="0.25">
      <c r="A544" s="150"/>
      <c r="B544" s="102">
        <v>537</v>
      </c>
      <c r="C544" s="102"/>
      <c r="D544" s="102"/>
      <c r="E544" s="100" t="str">
        <f>'[1]ASIC Bump Topview Input'!$AL$12</f>
        <v>VDDHV</v>
      </c>
      <c r="F544" s="107" t="s">
        <v>3024</v>
      </c>
      <c r="G544" s="106" t="s">
        <v>2988</v>
      </c>
      <c r="H544" s="101"/>
      <c r="J544">
        <v>1</v>
      </c>
      <c r="K544" s="100" t="str">
        <f>'[1]ASIC Bump Topview Input'!$AL$12</f>
        <v>VDDHV</v>
      </c>
    </row>
    <row r="545" spans="1:11" x14ac:dyDescent="0.25">
      <c r="A545" s="150"/>
      <c r="B545" s="102">
        <v>538</v>
      </c>
      <c r="C545" s="102"/>
      <c r="D545" s="102"/>
      <c r="E545" s="100" t="str">
        <f>'[1]ASIC Bump Topview Input'!$AM$12</f>
        <v>PZT&lt;348&gt;</v>
      </c>
      <c r="F545" s="111" t="s">
        <v>3025</v>
      </c>
      <c r="G545" s="138"/>
      <c r="H545" s="101"/>
      <c r="J545">
        <v>1</v>
      </c>
      <c r="K545" s="100" t="str">
        <f>'[1]ASIC Bump Topview Input'!$AM$12</f>
        <v>PZT&lt;348&gt;</v>
      </c>
    </row>
    <row r="546" spans="1:11" x14ac:dyDescent="0.25">
      <c r="A546" s="150"/>
      <c r="B546" s="102">
        <v>539</v>
      </c>
      <c r="C546" s="102"/>
      <c r="D546" s="102"/>
      <c r="E546" s="100" t="str">
        <f>'[1]ASIC Bump Topview Input'!$AN$12</f>
        <v>PZT&lt;349&gt;</v>
      </c>
      <c r="F546" s="111" t="s">
        <v>3026</v>
      </c>
      <c r="G546" s="137"/>
      <c r="H546" s="101"/>
      <c r="J546">
        <v>1</v>
      </c>
      <c r="K546" s="100" t="str">
        <f>'[1]ASIC Bump Topview Input'!$AN$12</f>
        <v>PZT&lt;349&gt;</v>
      </c>
    </row>
    <row r="547" spans="1:11" x14ac:dyDescent="0.25">
      <c r="A547" s="150"/>
      <c r="B547" s="102">
        <v>540</v>
      </c>
      <c r="C547" s="102"/>
      <c r="D547" s="102"/>
      <c r="E547" s="100" t="str">
        <f>'[1]ASIC Bump Topview Input'!$AO$12</f>
        <v>PZT&lt;350&gt;</v>
      </c>
      <c r="F547" s="111" t="s">
        <v>3027</v>
      </c>
      <c r="G547" s="136"/>
      <c r="H547" s="101"/>
      <c r="J547">
        <v>1</v>
      </c>
      <c r="K547" s="100" t="str">
        <f>'[1]ASIC Bump Topview Input'!$AO$12</f>
        <v>PZT&lt;350&gt;</v>
      </c>
    </row>
    <row r="548" spans="1:11" x14ac:dyDescent="0.25">
      <c r="A548" s="150"/>
      <c r="B548" s="102">
        <v>541</v>
      </c>
      <c r="C548" s="102"/>
      <c r="D548" s="102"/>
      <c r="E548" s="100" t="str">
        <f>'[1]ASIC Bump Topview Input'!$AP$12</f>
        <v>PZT&lt;351&gt;</v>
      </c>
      <c r="F548" s="111" t="s">
        <v>3033</v>
      </c>
      <c r="G548" s="135"/>
      <c r="H548" s="101"/>
      <c r="J548">
        <v>2</v>
      </c>
      <c r="K548" s="100" t="str">
        <f>'[1]ASIC Bump Topview Input'!$AP$12</f>
        <v>PZT&lt;351&gt;</v>
      </c>
    </row>
    <row r="549" spans="1:11" ht="30" x14ac:dyDescent="0.25">
      <c r="A549" s="150"/>
      <c r="B549" s="102">
        <v>542</v>
      </c>
      <c r="C549" s="102"/>
      <c r="D549" s="102"/>
      <c r="E549" s="100" t="str">
        <f>'[1]ASIC Bump Topview Input'!$AQ$12</f>
        <v>VDDHV</v>
      </c>
      <c r="F549" s="107" t="s">
        <v>3029</v>
      </c>
      <c r="G549" s="106" t="s">
        <v>2988</v>
      </c>
      <c r="H549" s="101"/>
      <c r="J549">
        <v>1</v>
      </c>
      <c r="K549" s="100" t="str">
        <f>'[1]ASIC Bump Topview Input'!$AQ$12</f>
        <v>VDDHV</v>
      </c>
    </row>
    <row r="550" spans="1:11" ht="30" x14ac:dyDescent="0.25">
      <c r="A550" s="150"/>
      <c r="B550" s="102">
        <v>543</v>
      </c>
      <c r="C550" s="102"/>
      <c r="D550" s="102"/>
      <c r="E550" s="100" t="str">
        <f>'[1]ASIC Bump Topview Input'!$AR$12</f>
        <v>VSSHV</v>
      </c>
      <c r="F550" s="107" t="s">
        <v>3030</v>
      </c>
      <c r="G550" s="103" t="s">
        <v>2999</v>
      </c>
      <c r="H550" s="101"/>
      <c r="J550">
        <v>1</v>
      </c>
      <c r="K550" s="100" t="str">
        <f>'[1]ASIC Bump Topview Input'!$AR$12</f>
        <v>VSSHV</v>
      </c>
    </row>
    <row r="551" spans="1:11" x14ac:dyDescent="0.25">
      <c r="A551" s="150"/>
      <c r="B551" s="102">
        <v>544</v>
      </c>
      <c r="C551" s="102"/>
      <c r="D551" s="102"/>
      <c r="E551" s="100" t="str">
        <f>'[1]ASIC Bump Topview Input'!$AS$12</f>
        <v>NOCON</v>
      </c>
      <c r="F551" s="111"/>
      <c r="G551" s="112"/>
      <c r="H551" s="101"/>
      <c r="J551">
        <v>1</v>
      </c>
      <c r="K551" s="100" t="str">
        <f>'[1]ASIC Bump Topview Input'!$AS$12</f>
        <v>NOCON</v>
      </c>
    </row>
    <row r="552" spans="1:11" x14ac:dyDescent="0.25">
      <c r="A552" s="150"/>
      <c r="B552" s="102">
        <v>545</v>
      </c>
      <c r="C552" s="102"/>
      <c r="D552" s="102"/>
      <c r="E552" s="100" t="str">
        <f>'[1]ASIC Bump Topview Input'!$AT$12</f>
        <v>NOCON</v>
      </c>
      <c r="F552" s="111"/>
      <c r="G552" s="112"/>
      <c r="H552" s="101"/>
      <c r="J552">
        <v>1</v>
      </c>
      <c r="K552" s="100" t="str">
        <f>'[1]ASIC Bump Topview Input'!$AT$12</f>
        <v>NOCON</v>
      </c>
    </row>
    <row r="553" spans="1:11" x14ac:dyDescent="0.25">
      <c r="A553" s="150"/>
      <c r="B553" s="102">
        <v>546</v>
      </c>
      <c r="C553" s="102"/>
      <c r="D553" s="102"/>
      <c r="E553" s="100" t="str">
        <f>'[1]ASIC Bump Topview Input'!$AU$12</f>
        <v>NOCON</v>
      </c>
      <c r="F553" s="111"/>
      <c r="G553" s="112"/>
      <c r="H553" s="101"/>
      <c r="J553">
        <v>3</v>
      </c>
      <c r="K553" s="100" t="str">
        <f>'[1]ASIC Bump Topview Input'!$AU$12</f>
        <v>NOCON</v>
      </c>
    </row>
    <row r="554" spans="1:11" x14ac:dyDescent="0.25">
      <c r="A554" s="150"/>
      <c r="B554" s="102">
        <v>547</v>
      </c>
      <c r="C554" s="102"/>
      <c r="D554" s="102"/>
      <c r="E554" s="100" t="str">
        <f>'[1]ASIC Bump Topview Input'!$AV$12</f>
        <v>NOCON</v>
      </c>
      <c r="F554" s="111"/>
      <c r="G554" s="112"/>
      <c r="H554" s="101"/>
      <c r="J554">
        <v>1</v>
      </c>
      <c r="K554" s="100" t="str">
        <f>'[1]ASIC Bump Topview Input'!$AV$12</f>
        <v>NOCON</v>
      </c>
    </row>
    <row r="555" spans="1:11" x14ac:dyDescent="0.25">
      <c r="A555" s="150"/>
      <c r="B555" s="102">
        <v>548</v>
      </c>
      <c r="C555" s="102"/>
      <c r="D555" s="102"/>
      <c r="E555" s="100" t="str">
        <f>'[1]ASIC Bump Topview Input'!$AW$12</f>
        <v>NOCON</v>
      </c>
      <c r="F555" s="111"/>
      <c r="G555" s="112"/>
      <c r="H555" s="101"/>
      <c r="J555">
        <v>1</v>
      </c>
      <c r="K555" s="100" t="str">
        <f>'[1]ASIC Bump Topview Input'!$AW$12</f>
        <v>NOCON</v>
      </c>
    </row>
    <row r="556" spans="1:11" x14ac:dyDescent="0.25">
      <c r="A556" s="150"/>
      <c r="B556" s="102">
        <v>549</v>
      </c>
      <c r="C556" s="102"/>
      <c r="D556" s="102"/>
      <c r="E556" s="100" t="str">
        <f>'[1]ASIC Bump Topview Input'!$AX$12</f>
        <v>VSSD</v>
      </c>
      <c r="F556" s="111" t="s">
        <v>3035</v>
      </c>
      <c r="G556" s="128"/>
      <c r="H556" s="101" t="s">
        <v>3039</v>
      </c>
      <c r="J556">
        <v>1</v>
      </c>
      <c r="K556" s="100" t="str">
        <f>'[1]ASIC Bump Topview Input'!$AX$12</f>
        <v>VSSD</v>
      </c>
    </row>
    <row r="557" spans="1:11" x14ac:dyDescent="0.25">
      <c r="A557" s="150"/>
      <c r="B557" s="102">
        <v>550</v>
      </c>
      <c r="C557" s="102"/>
      <c r="D557" s="102"/>
      <c r="E557" s="100" t="str">
        <f>'[1]ASIC Bump Topview Input'!$AY$12</f>
        <v>EMPTY</v>
      </c>
      <c r="F557" s="111"/>
      <c r="G557" s="112"/>
      <c r="H557" s="101"/>
      <c r="J557">
        <v>1</v>
      </c>
      <c r="K557" s="100" t="str">
        <f>'[1]ASIC Bump Topview Input'!$AY$12</f>
        <v>EMPTY</v>
      </c>
    </row>
    <row r="558" spans="1:11" x14ac:dyDescent="0.25">
      <c r="A558" s="150">
        <v>12</v>
      </c>
      <c r="B558" s="115">
        <v>551</v>
      </c>
      <c r="C558" s="102"/>
      <c r="D558" s="102"/>
      <c r="E558" s="100" t="str">
        <f>'[1]ASIC Bump Topview Input'!$B$13</f>
        <v>VSSHV</v>
      </c>
      <c r="F558" s="114" t="s">
        <v>3034</v>
      </c>
      <c r="G558" s="103" t="s">
        <v>2999</v>
      </c>
      <c r="H558" s="101"/>
      <c r="J558">
        <v>2</v>
      </c>
      <c r="K558" s="100" t="str">
        <f>'[1]ASIC Bump Topview Input'!$B$13</f>
        <v>VSSHV</v>
      </c>
    </row>
    <row r="559" spans="1:11" x14ac:dyDescent="0.25">
      <c r="A559" s="150"/>
      <c r="B559" s="102">
        <v>552</v>
      </c>
      <c r="C559" s="102"/>
      <c r="D559" s="102"/>
      <c r="E559" s="100" t="str">
        <f>'[1]ASIC Bump Topview Input'!$C$13</f>
        <v>VDDHV</v>
      </c>
      <c r="F559" s="114" t="s">
        <v>2987</v>
      </c>
      <c r="G559" s="113" t="s">
        <v>2988</v>
      </c>
      <c r="H559" s="101"/>
      <c r="J559">
        <v>1</v>
      </c>
      <c r="K559" s="100" t="str">
        <f>'[1]ASIC Bump Topview Input'!$C$13</f>
        <v>VDDHV</v>
      </c>
    </row>
    <row r="560" spans="1:11" x14ac:dyDescent="0.25">
      <c r="A560" s="150"/>
      <c r="B560" s="102">
        <v>553</v>
      </c>
      <c r="C560" s="102"/>
      <c r="D560" s="102"/>
      <c r="E560" s="100" t="str">
        <f>'[1]ASIC Bump Topview Input'!$D$13</f>
        <v>PZT&lt;352&gt;</v>
      </c>
      <c r="F560" s="114" t="s">
        <v>3032</v>
      </c>
      <c r="G560" s="135"/>
      <c r="H560" s="101"/>
      <c r="J560">
        <v>1</v>
      </c>
      <c r="K560" s="100" t="str">
        <f>'[1]ASIC Bump Topview Input'!$D$13</f>
        <v>PZT&lt;352&gt;</v>
      </c>
    </row>
    <row r="561" spans="1:11" x14ac:dyDescent="0.25">
      <c r="A561" s="150"/>
      <c r="B561" s="102">
        <v>554</v>
      </c>
      <c r="C561" s="102"/>
      <c r="D561" s="102"/>
      <c r="E561" s="100" t="str">
        <f>'[1]ASIC Bump Topview Input'!$E$13</f>
        <v>PZT&lt;353&gt;</v>
      </c>
      <c r="F561" s="114" t="s">
        <v>2990</v>
      </c>
      <c r="G561" s="136"/>
      <c r="H561" s="101"/>
      <c r="J561">
        <v>1</v>
      </c>
      <c r="K561" s="100" t="str">
        <f>'[1]ASIC Bump Topview Input'!$E$13</f>
        <v>PZT&lt;353&gt;</v>
      </c>
    </row>
    <row r="562" spans="1:11" x14ac:dyDescent="0.25">
      <c r="A562" s="150"/>
      <c r="B562" s="102">
        <v>555</v>
      </c>
      <c r="C562" s="102"/>
      <c r="D562" s="102"/>
      <c r="E562" s="100" t="str">
        <f>'[1]ASIC Bump Topview Input'!$F$13</f>
        <v>PZT&lt;354&gt;</v>
      </c>
      <c r="F562" s="114" t="s">
        <v>2991</v>
      </c>
      <c r="G562" s="137"/>
      <c r="H562" s="101"/>
      <c r="J562">
        <v>1</v>
      </c>
      <c r="K562" s="100" t="str">
        <f>'[1]ASIC Bump Topview Input'!$F$13</f>
        <v>PZT&lt;354&gt;</v>
      </c>
    </row>
    <row r="563" spans="1:11" x14ac:dyDescent="0.25">
      <c r="A563" s="150"/>
      <c r="B563" s="102">
        <v>556</v>
      </c>
      <c r="C563" s="102"/>
      <c r="D563" s="102"/>
      <c r="E563" s="100" t="str">
        <f>'[1]ASIC Bump Topview Input'!$G$13</f>
        <v>PZT&lt;355&gt;</v>
      </c>
      <c r="F563" s="114" t="s">
        <v>2992</v>
      </c>
      <c r="G563" s="138"/>
      <c r="H563" s="101"/>
      <c r="J563">
        <v>3</v>
      </c>
      <c r="K563" s="100" t="str">
        <f>'[1]ASIC Bump Topview Input'!$G$13</f>
        <v>PZT&lt;355&gt;</v>
      </c>
    </row>
    <row r="564" spans="1:11" x14ac:dyDescent="0.25">
      <c r="A564" s="150"/>
      <c r="B564" s="102">
        <v>557</v>
      </c>
      <c r="C564" s="102"/>
      <c r="D564" s="102"/>
      <c r="E564" s="100" t="str">
        <f>'[1]ASIC Bump Topview Input'!$H$13</f>
        <v>VDDHV</v>
      </c>
      <c r="F564" s="114" t="s">
        <v>2993</v>
      </c>
      <c r="G564" s="106" t="s">
        <v>2988</v>
      </c>
      <c r="H564" s="101"/>
      <c r="K564" s="100" t="str">
        <f>'[1]ASIC Bump Topview Input'!$H$13</f>
        <v>VDDHV</v>
      </c>
    </row>
    <row r="565" spans="1:11" x14ac:dyDescent="0.25">
      <c r="A565" s="150"/>
      <c r="B565" s="102">
        <v>558</v>
      </c>
      <c r="C565" s="102"/>
      <c r="D565" s="102"/>
      <c r="E565" s="100" t="str">
        <f>'[1]ASIC Bump Topview Input'!$I$13</f>
        <v>PZT&lt;356&gt;</v>
      </c>
      <c r="F565" s="114" t="s">
        <v>2994</v>
      </c>
      <c r="G565" s="127"/>
      <c r="H565" s="101"/>
      <c r="K565" s="100" t="str">
        <f>'[1]ASIC Bump Topview Input'!$I$13</f>
        <v>PZT&lt;356&gt;</v>
      </c>
    </row>
    <row r="566" spans="1:11" x14ac:dyDescent="0.25">
      <c r="A566" s="150"/>
      <c r="B566" s="102">
        <v>559</v>
      </c>
      <c r="C566" s="102"/>
      <c r="D566" s="102"/>
      <c r="E566" s="100" t="str">
        <f>'[1]ASIC Bump Topview Input'!$J$13</f>
        <v>PZT&lt;357&gt;</v>
      </c>
      <c r="F566" s="114" t="s">
        <v>2995</v>
      </c>
      <c r="G566" s="126"/>
      <c r="H566" s="101"/>
      <c r="K566" s="100" t="str">
        <f>'[1]ASIC Bump Topview Input'!$J$13</f>
        <v>PZT&lt;357&gt;</v>
      </c>
    </row>
    <row r="567" spans="1:11" x14ac:dyDescent="0.25">
      <c r="A567" s="150"/>
      <c r="B567" s="102">
        <v>560</v>
      </c>
      <c r="C567" s="102"/>
      <c r="D567" s="102"/>
      <c r="E567" s="100" t="str">
        <f>'[1]ASIC Bump Topview Input'!$K$13</f>
        <v>PZT&lt;358&gt;</v>
      </c>
      <c r="F567" s="114" t="s">
        <v>2996</v>
      </c>
      <c r="G567" s="133"/>
      <c r="H567" s="101"/>
      <c r="K567" s="100" t="str">
        <f>'[1]ASIC Bump Topview Input'!$K$13</f>
        <v>PZT&lt;358&gt;</v>
      </c>
    </row>
    <row r="568" spans="1:11" x14ac:dyDescent="0.25">
      <c r="A568" s="150"/>
      <c r="B568" s="102">
        <v>561</v>
      </c>
      <c r="C568" s="102"/>
      <c r="D568" s="102"/>
      <c r="E568" s="100" t="str">
        <f>'[1]ASIC Bump Topview Input'!$L$13</f>
        <v>PZT&lt;359&gt;</v>
      </c>
      <c r="F568" s="114" t="s">
        <v>2997</v>
      </c>
      <c r="G568" s="139"/>
      <c r="H568" s="101"/>
      <c r="K568" s="100" t="str">
        <f>'[1]ASIC Bump Topview Input'!$L$13</f>
        <v>PZT&lt;359&gt;</v>
      </c>
    </row>
    <row r="569" spans="1:11" ht="15.75" thickBot="1" x14ac:dyDescent="0.3">
      <c r="A569" s="150"/>
      <c r="B569" s="102">
        <v>562</v>
      </c>
      <c r="C569" s="102"/>
      <c r="D569" s="102"/>
      <c r="E569" s="100" t="str">
        <f>'[1]ASIC Bump Topview Input'!$M$13</f>
        <v>VSSHV</v>
      </c>
      <c r="F569" s="114" t="s">
        <v>2998</v>
      </c>
      <c r="G569" s="103" t="s">
        <v>2999</v>
      </c>
      <c r="H569" s="101"/>
      <c r="J569">
        <v>3</v>
      </c>
      <c r="K569" s="100" t="str">
        <f>'[1]ASIC Bump Topview Input'!$M$13</f>
        <v>VSSHV</v>
      </c>
    </row>
    <row r="570" spans="1:11" ht="15" customHeight="1" x14ac:dyDescent="0.35">
      <c r="A570" s="150"/>
      <c r="B570" s="102">
        <v>563</v>
      </c>
      <c r="C570" s="102"/>
      <c r="D570" s="102"/>
      <c r="E570" s="100" t="str">
        <f>'[1]ASIC Bump Topview Input'!$N$13</f>
        <v>PZT&lt;360&gt;</v>
      </c>
      <c r="F570" s="114" t="s">
        <v>3000</v>
      </c>
      <c r="G570" s="59"/>
      <c r="H570" s="101"/>
      <c r="J570">
        <v>1</v>
      </c>
      <c r="K570" s="100" t="str">
        <f>'[1]ASIC Bump Topview Input'!$N$13</f>
        <v>PZT&lt;360&gt;</v>
      </c>
    </row>
    <row r="571" spans="1:11" ht="15" customHeight="1" x14ac:dyDescent="0.35">
      <c r="A571" s="150"/>
      <c r="B571" s="102">
        <v>564</v>
      </c>
      <c r="C571" s="102"/>
      <c r="D571" s="102"/>
      <c r="E571" s="100" t="str">
        <f>'[1]ASIC Bump Topview Input'!$O$13</f>
        <v>PZT&lt;361&gt;</v>
      </c>
      <c r="F571" s="114" t="s">
        <v>3001</v>
      </c>
      <c r="G571" s="152"/>
      <c r="H571" s="101"/>
      <c r="J571">
        <v>1</v>
      </c>
      <c r="K571" s="100" t="str">
        <f>'[1]ASIC Bump Topview Input'!$O$13</f>
        <v>PZT&lt;361&gt;</v>
      </c>
    </row>
    <row r="572" spans="1:11" ht="15" customHeight="1" x14ac:dyDescent="0.25">
      <c r="A572" s="150"/>
      <c r="B572" s="102">
        <v>565</v>
      </c>
      <c r="C572" s="102"/>
      <c r="D572" s="102"/>
      <c r="E572" s="100" t="str">
        <f>'[1]ASIC Bump Topview Input'!$P$13</f>
        <v>PZT&lt;362&gt;</v>
      </c>
      <c r="F572" s="114" t="s">
        <v>3002</v>
      </c>
      <c r="G572" s="153"/>
      <c r="H572" s="101"/>
      <c r="J572">
        <v>1</v>
      </c>
      <c r="K572" s="100" t="str">
        <f>'[1]ASIC Bump Topview Input'!$P$13</f>
        <v>PZT&lt;362&gt;</v>
      </c>
    </row>
    <row r="573" spans="1:11" ht="15" customHeight="1" x14ac:dyDescent="0.35">
      <c r="A573" s="150"/>
      <c r="B573" s="102">
        <v>566</v>
      </c>
      <c r="C573" s="102"/>
      <c r="D573" s="102"/>
      <c r="E573" s="100" t="str">
        <f>'[1]ASIC Bump Topview Input'!$Q$13</f>
        <v>PZT&lt;363&gt;</v>
      </c>
      <c r="F573" s="114" t="s">
        <v>3003</v>
      </c>
      <c r="G573" s="154"/>
      <c r="H573" s="101"/>
      <c r="J573">
        <v>1</v>
      </c>
      <c r="K573" s="100" t="str">
        <f>'[1]ASIC Bump Topview Input'!$Q$13</f>
        <v>PZT&lt;363&gt;</v>
      </c>
    </row>
    <row r="574" spans="1:11" ht="30" x14ac:dyDescent="0.25">
      <c r="A574" s="150"/>
      <c r="B574" s="102">
        <v>567</v>
      </c>
      <c r="C574" s="102"/>
      <c r="D574" s="102"/>
      <c r="E574" s="100" t="str">
        <f>'[1]ASIC Bump Topview Input'!$R$13</f>
        <v>VDDHV</v>
      </c>
      <c r="F574" s="145" t="s">
        <v>3004</v>
      </c>
      <c r="G574" s="106" t="s">
        <v>2988</v>
      </c>
      <c r="H574" s="101"/>
      <c r="J574">
        <v>2</v>
      </c>
      <c r="K574" s="100" t="str">
        <f>'[1]ASIC Bump Topview Input'!$R$13</f>
        <v>VDDHV</v>
      </c>
    </row>
    <row r="575" spans="1:11" x14ac:dyDescent="0.25">
      <c r="A575" s="150"/>
      <c r="B575" s="102">
        <v>568</v>
      </c>
      <c r="C575" s="102"/>
      <c r="D575" s="102"/>
      <c r="E575" s="100" t="str">
        <f>'[1]ASIC Bump Topview Input'!$S$13</f>
        <v>PZT&lt;364&gt;</v>
      </c>
      <c r="F575" s="114" t="s">
        <v>3005</v>
      </c>
      <c r="G575" s="155"/>
      <c r="H575" s="101"/>
      <c r="J575">
        <v>1</v>
      </c>
      <c r="K575" s="100" t="str">
        <f>'[1]ASIC Bump Topview Input'!$S$13</f>
        <v>PZT&lt;364&gt;</v>
      </c>
    </row>
    <row r="576" spans="1:11" x14ac:dyDescent="0.25">
      <c r="A576" s="150"/>
      <c r="B576" s="102">
        <v>569</v>
      </c>
      <c r="C576" s="102"/>
      <c r="D576" s="102"/>
      <c r="E576" s="100" t="str">
        <f>'[1]ASIC Bump Topview Input'!$T$13</f>
        <v>PZT&lt;365&gt;</v>
      </c>
      <c r="F576" s="114" t="s">
        <v>3006</v>
      </c>
      <c r="G576" s="156"/>
      <c r="H576" s="101"/>
      <c r="J576">
        <v>1</v>
      </c>
      <c r="K576" s="100" t="str">
        <f>'[1]ASIC Bump Topview Input'!$T$13</f>
        <v>PZT&lt;365&gt;</v>
      </c>
    </row>
    <row r="577" spans="1:11" x14ac:dyDescent="0.25">
      <c r="A577" s="150"/>
      <c r="B577" s="102">
        <v>570</v>
      </c>
      <c r="C577" s="102"/>
      <c r="D577" s="102"/>
      <c r="E577" s="100" t="str">
        <f>'[1]ASIC Bump Topview Input'!$U$13</f>
        <v>PZT&lt;366&gt;</v>
      </c>
      <c r="F577" s="114" t="s">
        <v>3007</v>
      </c>
      <c r="G577" s="157"/>
      <c r="H577" s="101"/>
      <c r="J577">
        <v>1</v>
      </c>
      <c r="K577" s="100" t="str">
        <f>'[1]ASIC Bump Topview Input'!$U$13</f>
        <v>PZT&lt;366&gt;</v>
      </c>
    </row>
    <row r="578" spans="1:11" x14ac:dyDescent="0.25">
      <c r="A578" s="150"/>
      <c r="B578" s="102">
        <v>571</v>
      </c>
      <c r="C578" s="102"/>
      <c r="D578" s="102"/>
      <c r="E578" s="100" t="str">
        <f>'[1]ASIC Bump Topview Input'!$V$13</f>
        <v>PZT&lt;367&gt;</v>
      </c>
      <c r="F578" s="114" t="s">
        <v>3008</v>
      </c>
      <c r="G578" s="158"/>
      <c r="H578" s="101"/>
      <c r="J578">
        <v>1</v>
      </c>
      <c r="K578" s="100" t="str">
        <f>'[1]ASIC Bump Topview Input'!$V$13</f>
        <v>PZT&lt;367&gt;</v>
      </c>
    </row>
    <row r="579" spans="1:11" ht="30" x14ac:dyDescent="0.25">
      <c r="A579" s="150"/>
      <c r="B579" s="102">
        <v>572</v>
      </c>
      <c r="C579" s="102"/>
      <c r="D579" s="102"/>
      <c r="E579" s="100" t="str">
        <f>'[1]ASIC Bump Topview Input'!$W$13</f>
        <v>VSSHV</v>
      </c>
      <c r="F579" s="145" t="s">
        <v>3009</v>
      </c>
      <c r="G579" s="103" t="s">
        <v>2999</v>
      </c>
      <c r="H579" s="101"/>
      <c r="J579">
        <v>3</v>
      </c>
      <c r="K579" s="100" t="str">
        <f>'[1]ASIC Bump Topview Input'!$W$13</f>
        <v>VSSHV</v>
      </c>
    </row>
    <row r="580" spans="1:11" x14ac:dyDescent="0.25">
      <c r="A580" s="150"/>
      <c r="B580" s="102">
        <v>573</v>
      </c>
      <c r="C580" s="102"/>
      <c r="D580" s="102"/>
      <c r="E580" s="100" t="str">
        <f>'[1]ASIC Bump Topview Input'!$X$13</f>
        <v>PZT&lt;368&gt;</v>
      </c>
      <c r="F580" s="114" t="s">
        <v>3010</v>
      </c>
      <c r="G580" s="158"/>
      <c r="H580" s="101"/>
      <c r="J580">
        <v>1</v>
      </c>
      <c r="K580" s="100" t="str">
        <f>'[1]ASIC Bump Topview Input'!$X$13</f>
        <v>PZT&lt;368&gt;</v>
      </c>
    </row>
    <row r="581" spans="1:11" x14ac:dyDescent="0.25">
      <c r="A581" s="150"/>
      <c r="B581" s="102">
        <v>574</v>
      </c>
      <c r="C581" s="102"/>
      <c r="D581" s="102"/>
      <c r="E581" s="100" t="str">
        <f>'[1]ASIC Bump Topview Input'!$Y$13</f>
        <v>PZT&lt;369&gt;</v>
      </c>
      <c r="F581" s="114" t="s">
        <v>3011</v>
      </c>
      <c r="G581" s="157"/>
      <c r="H581" s="101"/>
      <c r="J581">
        <v>1</v>
      </c>
      <c r="K581" s="100" t="str">
        <f>'[1]ASIC Bump Topview Input'!$Y$13</f>
        <v>PZT&lt;369&gt;</v>
      </c>
    </row>
    <row r="582" spans="1:11" x14ac:dyDescent="0.25">
      <c r="A582" s="150"/>
      <c r="B582" s="102">
        <v>575</v>
      </c>
      <c r="C582" s="102"/>
      <c r="D582" s="102"/>
      <c r="E582" s="100" t="str">
        <f>'[1]ASIC Bump Topview Input'!$Z$13</f>
        <v>PZT&lt;370&gt;</v>
      </c>
      <c r="F582" s="114" t="s">
        <v>3012</v>
      </c>
      <c r="G582" s="156"/>
      <c r="H582" s="101"/>
      <c r="J582">
        <v>1</v>
      </c>
      <c r="K582" s="100" t="str">
        <f>'[1]ASIC Bump Topview Input'!$Z$13</f>
        <v>PZT&lt;370&gt;</v>
      </c>
    </row>
    <row r="583" spans="1:11" x14ac:dyDescent="0.25">
      <c r="A583" s="150"/>
      <c r="B583" s="102">
        <v>576</v>
      </c>
      <c r="C583" s="102"/>
      <c r="D583" s="102"/>
      <c r="E583" s="100" t="str">
        <f>'[1]ASIC Bump Topview Input'!$AA$13</f>
        <v>PZT&lt;371&gt;</v>
      </c>
      <c r="F583" s="114" t="s">
        <v>3013</v>
      </c>
      <c r="G583" s="155"/>
      <c r="H583" s="101"/>
      <c r="J583">
        <v>1</v>
      </c>
      <c r="K583" s="100" t="str">
        <f>'[1]ASIC Bump Topview Input'!$AA$13</f>
        <v>PZT&lt;371&gt;</v>
      </c>
    </row>
    <row r="584" spans="1:11" x14ac:dyDescent="0.25">
      <c r="A584" s="150"/>
      <c r="B584" s="102">
        <v>577</v>
      </c>
      <c r="C584" s="102"/>
      <c r="D584" s="102"/>
      <c r="E584" s="100" t="str">
        <f>'[1]ASIC Bump Topview Input'!$AB$13</f>
        <v>VDDHV</v>
      </c>
      <c r="F584" s="114" t="s">
        <v>3014</v>
      </c>
      <c r="G584" s="106" t="s">
        <v>2988</v>
      </c>
      <c r="H584" s="101"/>
      <c r="J584">
        <v>2</v>
      </c>
      <c r="K584" s="100" t="str">
        <f>'[1]ASIC Bump Topview Input'!$AB$13</f>
        <v>VDDHV</v>
      </c>
    </row>
    <row r="585" spans="1:11" ht="23.25" x14ac:dyDescent="0.35">
      <c r="A585" s="150"/>
      <c r="B585" s="102">
        <v>578</v>
      </c>
      <c r="C585" s="102"/>
      <c r="D585" s="102"/>
      <c r="E585" s="100" t="str">
        <f>'[1]ASIC Bump Topview Input'!$AC$13</f>
        <v>PZT&lt;372&gt;</v>
      </c>
      <c r="F585" s="114" t="s">
        <v>3015</v>
      </c>
      <c r="G585" s="154"/>
      <c r="H585" s="101"/>
      <c r="J585">
        <v>1</v>
      </c>
      <c r="K585" s="100" t="str">
        <f>'[1]ASIC Bump Topview Input'!$AC$13</f>
        <v>PZT&lt;372&gt;</v>
      </c>
    </row>
    <row r="586" spans="1:11" x14ac:dyDescent="0.25">
      <c r="A586" s="150"/>
      <c r="B586" s="102">
        <v>579</v>
      </c>
      <c r="C586" s="102"/>
      <c r="D586" s="102"/>
      <c r="E586" s="100" t="str">
        <f>'[1]ASIC Bump Topview Input'!$AD$13</f>
        <v>PZT&lt;373&gt;</v>
      </c>
      <c r="F586" s="114" t="s">
        <v>3016</v>
      </c>
      <c r="G586" s="153"/>
      <c r="H586" s="101"/>
      <c r="J586">
        <v>1</v>
      </c>
      <c r="K586" s="100" t="str">
        <f>'[1]ASIC Bump Topview Input'!$AD$13</f>
        <v>PZT&lt;373&gt;</v>
      </c>
    </row>
    <row r="587" spans="1:11" ht="24" thickBot="1" x14ac:dyDescent="0.4">
      <c r="A587" s="150"/>
      <c r="B587" s="102">
        <v>580</v>
      </c>
      <c r="C587" s="102"/>
      <c r="D587" s="102"/>
      <c r="E587" s="100" t="str">
        <f>'[1]ASIC Bump Topview Input'!$AE$13</f>
        <v>PZT&lt;374&gt;</v>
      </c>
      <c r="F587" s="114" t="s">
        <v>3017</v>
      </c>
      <c r="G587" s="152"/>
      <c r="H587" s="101"/>
      <c r="J587">
        <v>1</v>
      </c>
      <c r="K587" s="100" t="str">
        <f>'[1]ASIC Bump Topview Input'!$AE$13</f>
        <v>PZT&lt;374&gt;</v>
      </c>
    </row>
    <row r="588" spans="1:11" ht="23.25" x14ac:dyDescent="0.35">
      <c r="A588" s="150"/>
      <c r="B588" s="102">
        <v>581</v>
      </c>
      <c r="C588" s="102"/>
      <c r="D588" s="102"/>
      <c r="E588" s="100" t="str">
        <f>'[1]ASIC Bump Topview Input'!$AF$13</f>
        <v>PZT&lt;375&gt;</v>
      </c>
      <c r="F588" s="114" t="s">
        <v>3018</v>
      </c>
      <c r="G588" s="59"/>
      <c r="H588" s="101"/>
      <c r="J588">
        <v>1</v>
      </c>
      <c r="K588" s="100" t="str">
        <f>'[1]ASIC Bump Topview Input'!$AF$13</f>
        <v>PZT&lt;375&gt;</v>
      </c>
    </row>
    <row r="589" spans="1:11" x14ac:dyDescent="0.25">
      <c r="A589" s="150"/>
      <c r="B589" s="102">
        <v>582</v>
      </c>
      <c r="C589" s="102"/>
      <c r="D589" s="102"/>
      <c r="E589" s="100" t="str">
        <f>'[1]ASIC Bump Topview Input'!$AG$13</f>
        <v>VSSHV</v>
      </c>
      <c r="F589" s="114" t="s">
        <v>3019</v>
      </c>
      <c r="G589" s="103" t="s">
        <v>2999</v>
      </c>
      <c r="H589" s="101"/>
      <c r="J589">
        <v>3</v>
      </c>
      <c r="K589" s="100" t="str">
        <f>'[1]ASIC Bump Topview Input'!$AG$13</f>
        <v>VSSHV</v>
      </c>
    </row>
    <row r="590" spans="1:11" x14ac:dyDescent="0.25">
      <c r="A590" s="150"/>
      <c r="B590" s="102">
        <v>583</v>
      </c>
      <c r="C590" s="102"/>
      <c r="D590" s="102"/>
      <c r="E590" s="100" t="str">
        <f>'[1]ASIC Bump Topview Input'!$AH$13</f>
        <v>PZT&lt;376&gt;</v>
      </c>
      <c r="F590" s="114" t="s">
        <v>3020</v>
      </c>
      <c r="G590" s="146"/>
      <c r="H590" s="101"/>
      <c r="J590">
        <v>1</v>
      </c>
      <c r="K590" s="100" t="str">
        <f>'[1]ASIC Bump Topview Input'!$AH$13</f>
        <v>PZT&lt;376&gt;</v>
      </c>
    </row>
    <row r="591" spans="1:11" x14ac:dyDescent="0.25">
      <c r="A591" s="150"/>
      <c r="B591" s="102">
        <v>584</v>
      </c>
      <c r="C591" s="102"/>
      <c r="D591" s="102"/>
      <c r="E591" s="100" t="str">
        <f>'[1]ASIC Bump Topview Input'!$AI$13</f>
        <v>PZT&lt;377&gt;</v>
      </c>
      <c r="F591" s="114" t="s">
        <v>3021</v>
      </c>
      <c r="G591" s="133"/>
      <c r="H591" s="101"/>
      <c r="J591">
        <v>1</v>
      </c>
      <c r="K591" s="100" t="str">
        <f>'[1]ASIC Bump Topview Input'!$AI$13</f>
        <v>PZT&lt;377&gt;</v>
      </c>
    </row>
    <row r="592" spans="1:11" x14ac:dyDescent="0.25">
      <c r="A592" s="150"/>
      <c r="B592" s="102">
        <v>585</v>
      </c>
      <c r="C592" s="102"/>
      <c r="D592" s="102"/>
      <c r="E592" s="100" t="str">
        <f>'[1]ASIC Bump Topview Input'!$AJ$13</f>
        <v>PZT&lt;378&gt;</v>
      </c>
      <c r="F592" s="114" t="s">
        <v>3022</v>
      </c>
      <c r="G592" s="126"/>
      <c r="H592" s="101"/>
      <c r="J592">
        <v>1</v>
      </c>
      <c r="K592" s="100" t="str">
        <f>'[1]ASIC Bump Topview Input'!$AJ$13</f>
        <v>PZT&lt;378&gt;</v>
      </c>
    </row>
    <row r="593" spans="1:11" x14ac:dyDescent="0.25">
      <c r="A593" s="150"/>
      <c r="B593" s="102">
        <v>586</v>
      </c>
      <c r="C593" s="102"/>
      <c r="D593" s="102"/>
      <c r="E593" s="100" t="str">
        <f>'[1]ASIC Bump Topview Input'!$AK$13</f>
        <v>PZT&lt;379&gt;</v>
      </c>
      <c r="F593" s="114" t="s">
        <v>3023</v>
      </c>
      <c r="G593" s="127"/>
      <c r="H593" s="101"/>
      <c r="J593">
        <v>1</v>
      </c>
      <c r="K593" s="100" t="str">
        <f>'[1]ASIC Bump Topview Input'!$AK$13</f>
        <v>PZT&lt;379&gt;</v>
      </c>
    </row>
    <row r="594" spans="1:11" ht="30" x14ac:dyDescent="0.25">
      <c r="A594" s="150"/>
      <c r="B594" s="102">
        <v>587</v>
      </c>
      <c r="C594" s="102"/>
      <c r="D594" s="102"/>
      <c r="E594" s="100" t="str">
        <f>'[1]ASIC Bump Topview Input'!$AL$13</f>
        <v>VDDHV</v>
      </c>
      <c r="F594" s="145" t="s">
        <v>3024</v>
      </c>
      <c r="G594" s="106" t="s">
        <v>2988</v>
      </c>
      <c r="H594" s="101"/>
      <c r="J594">
        <v>2</v>
      </c>
      <c r="K594" s="100" t="str">
        <f>'[1]ASIC Bump Topview Input'!$AL$13</f>
        <v>VDDHV</v>
      </c>
    </row>
    <row r="595" spans="1:11" x14ac:dyDescent="0.25">
      <c r="A595" s="150"/>
      <c r="B595" s="102">
        <v>588</v>
      </c>
      <c r="C595" s="102"/>
      <c r="D595" s="102"/>
      <c r="E595" s="100" t="str">
        <f>'[1]ASIC Bump Topview Input'!$AM$13</f>
        <v>PZT&lt;380&gt;</v>
      </c>
      <c r="F595" s="114" t="s">
        <v>3025</v>
      </c>
      <c r="G595" s="138"/>
      <c r="H595" s="101"/>
      <c r="J595">
        <v>1</v>
      </c>
      <c r="K595" s="100" t="str">
        <f>'[1]ASIC Bump Topview Input'!$AM$13</f>
        <v>PZT&lt;380&gt;</v>
      </c>
    </row>
    <row r="596" spans="1:11" x14ac:dyDescent="0.25">
      <c r="A596" s="150"/>
      <c r="B596" s="102">
        <v>589</v>
      </c>
      <c r="C596" s="102"/>
      <c r="D596" s="102"/>
      <c r="E596" s="100" t="str">
        <f>'[1]ASIC Bump Topview Input'!$AN$13</f>
        <v>PZT&lt;381&gt;</v>
      </c>
      <c r="F596" s="114" t="s">
        <v>3026</v>
      </c>
      <c r="G596" s="137"/>
      <c r="H596" s="101"/>
      <c r="J596">
        <v>1</v>
      </c>
      <c r="K596" s="100" t="str">
        <f>'[1]ASIC Bump Topview Input'!$AN$13</f>
        <v>PZT&lt;381&gt;</v>
      </c>
    </row>
    <row r="597" spans="1:11" x14ac:dyDescent="0.25">
      <c r="A597" s="150"/>
      <c r="B597" s="102">
        <v>590</v>
      </c>
      <c r="C597" s="102"/>
      <c r="D597" s="102"/>
      <c r="E597" s="100" t="str">
        <f>'[1]ASIC Bump Topview Input'!$AO$13</f>
        <v>PZT&lt;382&gt;</v>
      </c>
      <c r="F597" s="114" t="s">
        <v>3027</v>
      </c>
      <c r="G597" s="136"/>
      <c r="H597" s="101"/>
      <c r="J597">
        <v>1</v>
      </c>
      <c r="K597" s="100" t="str">
        <f>'[1]ASIC Bump Topview Input'!$AO$13</f>
        <v>PZT&lt;382&gt;</v>
      </c>
    </row>
    <row r="598" spans="1:11" x14ac:dyDescent="0.25">
      <c r="A598" s="150"/>
      <c r="B598" s="102">
        <v>591</v>
      </c>
      <c r="C598" s="102"/>
      <c r="D598" s="102"/>
      <c r="E598" s="100" t="str">
        <f>'[1]ASIC Bump Topview Input'!$AP$13</f>
        <v>PZT&lt;383&gt;</v>
      </c>
      <c r="F598" s="114" t="s">
        <v>3033</v>
      </c>
      <c r="G598" s="135"/>
      <c r="H598" s="101"/>
      <c r="J598">
        <v>1</v>
      </c>
      <c r="K598" s="100" t="str">
        <f>'[1]ASIC Bump Topview Input'!$AP$13</f>
        <v>PZT&lt;383&gt;</v>
      </c>
    </row>
    <row r="599" spans="1:11" ht="30" x14ac:dyDescent="0.25">
      <c r="A599" s="150"/>
      <c r="B599" s="102">
        <v>592</v>
      </c>
      <c r="C599" s="102"/>
      <c r="D599" s="102"/>
      <c r="E599" s="100" t="str">
        <f>'[1]ASIC Bump Topview Input'!$AQ$13</f>
        <v>VDDHV</v>
      </c>
      <c r="F599" s="145" t="s">
        <v>3029</v>
      </c>
      <c r="G599" s="106" t="s">
        <v>2988</v>
      </c>
      <c r="H599" s="101"/>
      <c r="J599">
        <v>3</v>
      </c>
      <c r="K599" s="100" t="str">
        <f>'[1]ASIC Bump Topview Input'!$AQ$13</f>
        <v>VDDHV</v>
      </c>
    </row>
    <row r="600" spans="1:11" ht="30" x14ac:dyDescent="0.25">
      <c r="A600" s="150"/>
      <c r="B600" s="102">
        <v>593</v>
      </c>
      <c r="C600" s="102"/>
      <c r="D600" s="102"/>
      <c r="E600" s="100" t="str">
        <f>'[1]ASIC Bump Topview Input'!$AR$13</f>
        <v>VSSHV</v>
      </c>
      <c r="F600" s="145" t="s">
        <v>3030</v>
      </c>
      <c r="G600" s="103" t="s">
        <v>2999</v>
      </c>
      <c r="H600" s="101"/>
      <c r="J600">
        <v>1</v>
      </c>
      <c r="K600" s="100" t="str">
        <f>'[1]ASIC Bump Topview Input'!$AR$13</f>
        <v>VSSHV</v>
      </c>
    </row>
    <row r="601" spans="1:11" x14ac:dyDescent="0.25">
      <c r="A601" s="150"/>
      <c r="B601" s="102">
        <v>594</v>
      </c>
      <c r="C601" s="102"/>
      <c r="D601" s="102"/>
      <c r="E601" s="100" t="str">
        <f>'[1]ASIC Bump Topview Input'!$AS$13</f>
        <v>NOCON</v>
      </c>
      <c r="F601" s="114"/>
      <c r="G601" s="112"/>
      <c r="H601" s="101"/>
      <c r="J601">
        <v>1</v>
      </c>
      <c r="K601" s="100" t="str">
        <f>'[1]ASIC Bump Topview Input'!$AS$13</f>
        <v>NOCON</v>
      </c>
    </row>
    <row r="602" spans="1:11" x14ac:dyDescent="0.25">
      <c r="A602" s="150"/>
      <c r="B602" s="102">
        <v>595</v>
      </c>
      <c r="C602" s="102"/>
      <c r="D602" s="102"/>
      <c r="E602" s="100" t="str">
        <f>'[1]ASIC Bump Topview Input'!$AT$13</f>
        <v>NOCON</v>
      </c>
      <c r="F602" s="114"/>
      <c r="G602" s="112"/>
      <c r="H602" s="101"/>
      <c r="J602">
        <v>1</v>
      </c>
      <c r="K602" s="100" t="str">
        <f>'[1]ASIC Bump Topview Input'!$AT$13</f>
        <v>NOCON</v>
      </c>
    </row>
    <row r="603" spans="1:11" x14ac:dyDescent="0.25">
      <c r="A603" s="150"/>
      <c r="B603" s="102">
        <v>596</v>
      </c>
      <c r="C603" s="102"/>
      <c r="D603" s="102"/>
      <c r="E603" s="100" t="str">
        <f>'[1]ASIC Bump Topview Input'!$AU$13</f>
        <v>NOCON</v>
      </c>
      <c r="F603" s="114"/>
      <c r="G603" s="112"/>
      <c r="H603" s="101"/>
      <c r="J603">
        <v>1</v>
      </c>
      <c r="K603" s="100" t="str">
        <f>'[1]ASIC Bump Topview Input'!$AU$13</f>
        <v>NOCON</v>
      </c>
    </row>
    <row r="604" spans="1:11" x14ac:dyDescent="0.25">
      <c r="A604" s="150"/>
      <c r="B604" s="102">
        <v>597</v>
      </c>
      <c r="C604" s="102"/>
      <c r="D604" s="102"/>
      <c r="E604" s="100" t="str">
        <f>'[1]ASIC Bump Topview Input'!$AV$13</f>
        <v>NOCON</v>
      </c>
      <c r="F604" s="114"/>
      <c r="G604" s="112"/>
      <c r="H604" s="101"/>
      <c r="J604">
        <v>2</v>
      </c>
      <c r="K604" s="100" t="str">
        <f>'[1]ASIC Bump Topview Input'!$AV$13</f>
        <v>NOCON</v>
      </c>
    </row>
    <row r="605" spans="1:11" x14ac:dyDescent="0.25">
      <c r="A605" s="150"/>
      <c r="B605" s="102">
        <v>598</v>
      </c>
      <c r="C605" s="102"/>
      <c r="D605" s="102"/>
      <c r="E605" s="100" t="str">
        <f>'[1]ASIC Bump Topview Input'!$AW$13</f>
        <v>NOCON</v>
      </c>
      <c r="F605" s="114"/>
      <c r="G605" s="112"/>
      <c r="H605" s="101"/>
      <c r="J605">
        <v>1</v>
      </c>
      <c r="K605" s="100" t="str">
        <f>'[1]ASIC Bump Topview Input'!$AW$13</f>
        <v>NOCON</v>
      </c>
    </row>
    <row r="606" spans="1:11" x14ac:dyDescent="0.25">
      <c r="A606" s="150"/>
      <c r="B606" s="102">
        <v>599</v>
      </c>
      <c r="C606" s="102"/>
      <c r="D606" s="102"/>
      <c r="E606" s="100" t="str">
        <f>'[1]ASIC Bump Topview Input'!$AX$13</f>
        <v>VDDD</v>
      </c>
      <c r="F606" s="114" t="s">
        <v>3037</v>
      </c>
      <c r="G606" s="124"/>
      <c r="H606" s="101" t="s">
        <v>3040</v>
      </c>
      <c r="J606">
        <v>1</v>
      </c>
      <c r="K606" s="100" t="str">
        <f>'[1]ASIC Bump Topview Input'!$AX$13</f>
        <v>VDDD</v>
      </c>
    </row>
    <row r="607" spans="1:11" x14ac:dyDescent="0.25">
      <c r="A607" s="150"/>
      <c r="B607" s="102">
        <v>600</v>
      </c>
      <c r="C607" s="102"/>
      <c r="D607" s="102"/>
      <c r="E607" s="100" t="str">
        <f>'[1]ASIC Bump Topview Input'!$AY$13</f>
        <v>EMPTY</v>
      </c>
      <c r="F607" s="114"/>
      <c r="G607" s="112"/>
      <c r="H607" s="101"/>
      <c r="J607">
        <v>1</v>
      </c>
      <c r="K607" s="100" t="str">
        <f>'[1]ASIC Bump Topview Input'!$AY$13</f>
        <v>EMPTY</v>
      </c>
    </row>
    <row r="608" spans="1:11" x14ac:dyDescent="0.25">
      <c r="A608" s="150">
        <v>13</v>
      </c>
      <c r="B608" s="115">
        <v>601</v>
      </c>
      <c r="C608" s="102"/>
      <c r="D608" s="102"/>
      <c r="E608" s="100" t="str">
        <f>'[1]ASIC Bump Topview Input'!$B$14</f>
        <v>VSSHV</v>
      </c>
      <c r="F608" s="111" t="s">
        <v>3034</v>
      </c>
      <c r="G608" s="103" t="s">
        <v>2999</v>
      </c>
      <c r="H608" s="101"/>
      <c r="J608">
        <v>1</v>
      </c>
      <c r="K608" s="100" t="str">
        <f>'[1]ASIC Bump Topview Input'!$B$14</f>
        <v>VSSHV</v>
      </c>
    </row>
    <row r="609" spans="1:11" x14ac:dyDescent="0.25">
      <c r="A609" s="150"/>
      <c r="B609" s="102">
        <v>602</v>
      </c>
      <c r="C609" s="102"/>
      <c r="D609" s="102"/>
      <c r="E609" s="100" t="str">
        <f>'[1]ASIC Bump Topview Input'!$C$14</f>
        <v>VDDHV</v>
      </c>
      <c r="F609" s="111" t="s">
        <v>2987</v>
      </c>
      <c r="G609" s="113" t="s">
        <v>2988</v>
      </c>
      <c r="H609" s="101"/>
      <c r="J609">
        <v>3</v>
      </c>
      <c r="K609" s="100" t="str">
        <f>'[1]ASIC Bump Topview Input'!$C$14</f>
        <v>VDDHV</v>
      </c>
    </row>
    <row r="610" spans="1:11" x14ac:dyDescent="0.25">
      <c r="A610" s="150"/>
      <c r="B610" s="102">
        <v>603</v>
      </c>
      <c r="C610" s="102"/>
      <c r="D610" s="102"/>
      <c r="E610" s="100" t="str">
        <f>'[1]ASIC Bump Topview Input'!$D$14</f>
        <v>PZT&lt;384&gt;</v>
      </c>
      <c r="F610" s="111" t="s">
        <v>3032</v>
      </c>
      <c r="G610" s="135"/>
      <c r="H610" s="101"/>
      <c r="K610" s="100" t="str">
        <f>'[1]ASIC Bump Topview Input'!$D$14</f>
        <v>PZT&lt;384&gt;</v>
      </c>
    </row>
    <row r="611" spans="1:11" x14ac:dyDescent="0.25">
      <c r="A611" s="150"/>
      <c r="B611" s="102">
        <v>604</v>
      </c>
      <c r="C611" s="102"/>
      <c r="D611" s="102"/>
      <c r="E611" s="100" t="str">
        <f>'[1]ASIC Bump Topview Input'!$E$14</f>
        <v>PZT&lt;385&gt;</v>
      </c>
      <c r="F611" s="111" t="s">
        <v>2990</v>
      </c>
      <c r="G611" s="136"/>
      <c r="H611" s="101"/>
      <c r="K611" s="100" t="str">
        <f>'[1]ASIC Bump Topview Input'!$E$14</f>
        <v>PZT&lt;385&gt;</v>
      </c>
    </row>
    <row r="612" spans="1:11" x14ac:dyDescent="0.25">
      <c r="A612" s="150"/>
      <c r="B612" s="102">
        <v>605</v>
      </c>
      <c r="C612" s="102"/>
      <c r="D612" s="102"/>
      <c r="E612" s="100" t="str">
        <f>'[1]ASIC Bump Topview Input'!$F$14</f>
        <v>PZT&lt;386&gt;</v>
      </c>
      <c r="F612" s="111" t="s">
        <v>2991</v>
      </c>
      <c r="G612" s="137"/>
      <c r="H612" s="101"/>
      <c r="K612" s="100" t="str">
        <f>'[1]ASIC Bump Topview Input'!$F$14</f>
        <v>PZT&lt;386&gt;</v>
      </c>
    </row>
    <row r="613" spans="1:11" x14ac:dyDescent="0.25">
      <c r="A613" s="150"/>
      <c r="B613" s="102">
        <v>606</v>
      </c>
      <c r="C613" s="102"/>
      <c r="D613" s="102"/>
      <c r="E613" s="100" t="str">
        <f>'[1]ASIC Bump Topview Input'!$G$14</f>
        <v>PZT&lt;387&gt;</v>
      </c>
      <c r="F613" s="111" t="s">
        <v>2992</v>
      </c>
      <c r="G613" s="138"/>
      <c r="H613" s="101"/>
      <c r="K613" s="100" t="str">
        <f>'[1]ASIC Bump Topview Input'!$G$14</f>
        <v>PZT&lt;387&gt;</v>
      </c>
    </row>
    <row r="614" spans="1:11" x14ac:dyDescent="0.25">
      <c r="A614" s="150"/>
      <c r="B614" s="102">
        <v>607</v>
      </c>
      <c r="C614" s="102"/>
      <c r="D614" s="102"/>
      <c r="E614" s="100" t="str">
        <f>'[1]ASIC Bump Topview Input'!$H$14</f>
        <v>VDDHV</v>
      </c>
      <c r="F614" s="111" t="s">
        <v>2993</v>
      </c>
      <c r="G614" s="106" t="s">
        <v>2988</v>
      </c>
      <c r="H614" s="101"/>
      <c r="K614" s="100" t="str">
        <f>'[1]ASIC Bump Topview Input'!$H$14</f>
        <v>VDDHV</v>
      </c>
    </row>
    <row r="615" spans="1:11" x14ac:dyDescent="0.25">
      <c r="A615" s="150"/>
      <c r="B615" s="102">
        <v>608</v>
      </c>
      <c r="C615" s="102"/>
      <c r="D615" s="102"/>
      <c r="E615" s="100" t="str">
        <f>'[1]ASIC Bump Topview Input'!$I$14</f>
        <v>PZT&lt;388&gt;</v>
      </c>
      <c r="F615" s="111" t="s">
        <v>2994</v>
      </c>
      <c r="G615" s="127"/>
      <c r="H615" s="101"/>
      <c r="J615">
        <v>3</v>
      </c>
      <c r="K615" s="100" t="str">
        <f>'[1]ASIC Bump Topview Input'!$I$14</f>
        <v>PZT&lt;388&gt;</v>
      </c>
    </row>
    <row r="616" spans="1:11" x14ac:dyDescent="0.25">
      <c r="A616" s="150"/>
      <c r="B616" s="102">
        <v>609</v>
      </c>
      <c r="C616" s="102"/>
      <c r="D616" s="102"/>
      <c r="E616" s="100" t="str">
        <f>'[1]ASIC Bump Topview Input'!$J$14</f>
        <v>PZT&lt;389&gt;</v>
      </c>
      <c r="F616" s="111" t="s">
        <v>2995</v>
      </c>
      <c r="G616" s="126"/>
      <c r="H616" s="101"/>
      <c r="J616">
        <v>1</v>
      </c>
      <c r="K616" s="100" t="str">
        <f>'[1]ASIC Bump Topview Input'!$J$14</f>
        <v>PZT&lt;389&gt;</v>
      </c>
    </row>
    <row r="617" spans="1:11" x14ac:dyDescent="0.25">
      <c r="A617" s="150"/>
      <c r="B617" s="102">
        <v>610</v>
      </c>
      <c r="C617" s="102"/>
      <c r="D617" s="102"/>
      <c r="E617" s="100" t="str">
        <f>'[1]ASIC Bump Topview Input'!$K$14</f>
        <v>PZT&lt;390&gt;</v>
      </c>
      <c r="F617" s="111" t="s">
        <v>2996</v>
      </c>
      <c r="G617" s="133"/>
      <c r="H617" s="101"/>
      <c r="J617">
        <v>1</v>
      </c>
      <c r="K617" s="100" t="str">
        <f>'[1]ASIC Bump Topview Input'!$K$14</f>
        <v>PZT&lt;390&gt;</v>
      </c>
    </row>
    <row r="618" spans="1:11" x14ac:dyDescent="0.25">
      <c r="A618" s="150"/>
      <c r="B618" s="102">
        <v>611</v>
      </c>
      <c r="C618" s="102"/>
      <c r="D618" s="102"/>
      <c r="E618" s="100" t="str">
        <f>'[1]ASIC Bump Topview Input'!$L$14</f>
        <v>PZT&lt;391&gt;</v>
      </c>
      <c r="F618" s="111" t="s">
        <v>2997</v>
      </c>
      <c r="G618" s="139"/>
      <c r="H618" s="101"/>
      <c r="J618">
        <v>1</v>
      </c>
      <c r="K618" s="100" t="str">
        <f>'[1]ASIC Bump Topview Input'!$L$14</f>
        <v>PZT&lt;391&gt;</v>
      </c>
    </row>
    <row r="619" spans="1:11" ht="15.75" thickBot="1" x14ac:dyDescent="0.3">
      <c r="A619" s="150"/>
      <c r="B619" s="102">
        <v>612</v>
      </c>
      <c r="C619" s="102"/>
      <c r="D619" s="102"/>
      <c r="E619" s="100" t="str">
        <f>'[1]ASIC Bump Topview Input'!$M$14</f>
        <v>VSSHV</v>
      </c>
      <c r="F619" s="111" t="s">
        <v>2998</v>
      </c>
      <c r="G619" s="103" t="s">
        <v>2999</v>
      </c>
      <c r="H619" s="101"/>
      <c r="J619">
        <v>1</v>
      </c>
      <c r="K619" s="100" t="str">
        <f>'[1]ASIC Bump Topview Input'!$M$14</f>
        <v>VSSHV</v>
      </c>
    </row>
    <row r="620" spans="1:11" ht="15" customHeight="1" x14ac:dyDescent="0.35">
      <c r="A620" s="150"/>
      <c r="B620" s="102">
        <v>613</v>
      </c>
      <c r="C620" s="102"/>
      <c r="D620" s="102"/>
      <c r="E620" s="100" t="str">
        <f>'[1]ASIC Bump Topview Input'!$N$14</f>
        <v>PZT&lt;392&gt;</v>
      </c>
      <c r="F620" s="111" t="s">
        <v>3000</v>
      </c>
      <c r="G620" s="59"/>
      <c r="H620" s="101"/>
      <c r="J620">
        <v>2</v>
      </c>
      <c r="K620" s="100" t="str">
        <f>'[1]ASIC Bump Topview Input'!$N$14</f>
        <v>PZT&lt;392&gt;</v>
      </c>
    </row>
    <row r="621" spans="1:11" ht="15" customHeight="1" x14ac:dyDescent="0.35">
      <c r="A621" s="150"/>
      <c r="B621" s="102">
        <v>614</v>
      </c>
      <c r="C621" s="102"/>
      <c r="D621" s="102"/>
      <c r="E621" s="100" t="str">
        <f>'[1]ASIC Bump Topview Input'!$O$14</f>
        <v>PZT&lt;393&gt;</v>
      </c>
      <c r="F621" s="111" t="s">
        <v>3001</v>
      </c>
      <c r="G621" s="152"/>
      <c r="H621" s="101"/>
      <c r="J621">
        <v>1</v>
      </c>
      <c r="K621" s="100" t="str">
        <f>'[1]ASIC Bump Topview Input'!$O$14</f>
        <v>PZT&lt;393&gt;</v>
      </c>
    </row>
    <row r="622" spans="1:11" ht="15" customHeight="1" x14ac:dyDescent="0.25">
      <c r="A622" s="150"/>
      <c r="B622" s="102">
        <v>615</v>
      </c>
      <c r="C622" s="102"/>
      <c r="D622" s="102"/>
      <c r="E622" s="100" t="str">
        <f>'[1]ASIC Bump Topview Input'!$P$14</f>
        <v>PZT&lt;394&gt;</v>
      </c>
      <c r="F622" s="111" t="s">
        <v>3002</v>
      </c>
      <c r="G622" s="153"/>
      <c r="H622" s="101"/>
      <c r="J622">
        <v>1</v>
      </c>
      <c r="K622" s="100" t="str">
        <f>'[1]ASIC Bump Topview Input'!$P$14</f>
        <v>PZT&lt;394&gt;</v>
      </c>
    </row>
    <row r="623" spans="1:11" ht="15" customHeight="1" x14ac:dyDescent="0.35">
      <c r="A623" s="150"/>
      <c r="B623" s="102">
        <v>616</v>
      </c>
      <c r="C623" s="102"/>
      <c r="D623" s="102"/>
      <c r="E623" s="100" t="str">
        <f>'[1]ASIC Bump Topview Input'!$Q$14</f>
        <v>PZT&lt;395&gt;</v>
      </c>
      <c r="F623" s="111" t="s">
        <v>3003</v>
      </c>
      <c r="G623" s="154"/>
      <c r="H623" s="101"/>
      <c r="J623">
        <v>1</v>
      </c>
      <c r="K623" s="100" t="str">
        <f>'[1]ASIC Bump Topview Input'!$Q$14</f>
        <v>PZT&lt;395&gt;</v>
      </c>
    </row>
    <row r="624" spans="1:11" ht="30" x14ac:dyDescent="0.25">
      <c r="A624" s="150"/>
      <c r="B624" s="102">
        <v>617</v>
      </c>
      <c r="C624" s="102"/>
      <c r="D624" s="102"/>
      <c r="E624" s="100" t="str">
        <f>'[1]ASIC Bump Topview Input'!$R$14</f>
        <v>VDDHV</v>
      </c>
      <c r="F624" s="107" t="s">
        <v>3004</v>
      </c>
      <c r="G624" s="106" t="s">
        <v>2988</v>
      </c>
      <c r="H624" s="101"/>
      <c r="J624">
        <v>1</v>
      </c>
      <c r="K624" s="100" t="str">
        <f>'[1]ASIC Bump Topview Input'!$R$14</f>
        <v>VDDHV</v>
      </c>
    </row>
    <row r="625" spans="1:11" x14ac:dyDescent="0.25">
      <c r="A625" s="150"/>
      <c r="B625" s="102">
        <v>618</v>
      </c>
      <c r="C625" s="102"/>
      <c r="D625" s="102"/>
      <c r="E625" s="100" t="str">
        <f>'[1]ASIC Bump Topview Input'!$S$14</f>
        <v>PZT&lt;396&gt;</v>
      </c>
      <c r="F625" s="111" t="s">
        <v>3005</v>
      </c>
      <c r="G625" s="155"/>
      <c r="H625" s="101"/>
      <c r="J625">
        <v>3</v>
      </c>
      <c r="K625" s="100" t="str">
        <f>'[1]ASIC Bump Topview Input'!$S$14</f>
        <v>PZT&lt;396&gt;</v>
      </c>
    </row>
    <row r="626" spans="1:11" x14ac:dyDescent="0.25">
      <c r="A626" s="150"/>
      <c r="B626" s="102">
        <v>619</v>
      </c>
      <c r="C626" s="102"/>
      <c r="D626" s="102"/>
      <c r="E626" s="100" t="str">
        <f>'[1]ASIC Bump Topview Input'!$T$14</f>
        <v>PZT&lt;397&gt;</v>
      </c>
      <c r="F626" s="111" t="s">
        <v>3006</v>
      </c>
      <c r="G626" s="156"/>
      <c r="H626" s="101"/>
      <c r="J626">
        <v>1</v>
      </c>
      <c r="K626" s="100" t="str">
        <f>'[1]ASIC Bump Topview Input'!$T$14</f>
        <v>PZT&lt;397&gt;</v>
      </c>
    </row>
    <row r="627" spans="1:11" x14ac:dyDescent="0.25">
      <c r="A627" s="150"/>
      <c r="B627" s="102">
        <v>620</v>
      </c>
      <c r="C627" s="102"/>
      <c r="D627" s="102"/>
      <c r="E627" s="100" t="str">
        <f>'[1]ASIC Bump Topview Input'!$U$14</f>
        <v>PZT&lt;398&gt;</v>
      </c>
      <c r="F627" s="111" t="s">
        <v>3007</v>
      </c>
      <c r="G627" s="157"/>
      <c r="H627" s="101"/>
      <c r="J627">
        <v>1</v>
      </c>
      <c r="K627" s="100" t="str">
        <f>'[1]ASIC Bump Topview Input'!$U$14</f>
        <v>PZT&lt;398&gt;</v>
      </c>
    </row>
    <row r="628" spans="1:11" x14ac:dyDescent="0.25">
      <c r="A628" s="150"/>
      <c r="B628" s="102">
        <v>621</v>
      </c>
      <c r="C628" s="102"/>
      <c r="D628" s="102"/>
      <c r="E628" s="100" t="str">
        <f>'[1]ASIC Bump Topview Input'!$V$14</f>
        <v>PZT&lt;399&gt;</v>
      </c>
      <c r="F628" s="111" t="s">
        <v>3008</v>
      </c>
      <c r="G628" s="158"/>
      <c r="H628" s="101"/>
      <c r="J628">
        <v>1</v>
      </c>
      <c r="K628" s="100" t="str">
        <f>'[1]ASIC Bump Topview Input'!$V$14</f>
        <v>PZT&lt;399&gt;</v>
      </c>
    </row>
    <row r="629" spans="1:11" ht="30" x14ac:dyDescent="0.25">
      <c r="A629" s="150"/>
      <c r="B629" s="102">
        <v>622</v>
      </c>
      <c r="C629" s="102"/>
      <c r="D629" s="102"/>
      <c r="E629" s="100" t="str">
        <f>'[1]ASIC Bump Topview Input'!$W$14</f>
        <v>VSSHV</v>
      </c>
      <c r="F629" s="107" t="s">
        <v>3009</v>
      </c>
      <c r="G629" s="103" t="s">
        <v>2999</v>
      </c>
      <c r="H629" s="101"/>
      <c r="J629">
        <v>1</v>
      </c>
      <c r="K629" s="100" t="str">
        <f>'[1]ASIC Bump Topview Input'!$W$14</f>
        <v>VSSHV</v>
      </c>
    </row>
    <row r="630" spans="1:11" x14ac:dyDescent="0.25">
      <c r="A630" s="150"/>
      <c r="B630" s="102">
        <v>623</v>
      </c>
      <c r="C630" s="102"/>
      <c r="D630" s="102"/>
      <c r="E630" s="100" t="str">
        <f>'[1]ASIC Bump Topview Input'!$X$14</f>
        <v>PZT&lt;400&gt;</v>
      </c>
      <c r="F630" s="111" t="s">
        <v>3010</v>
      </c>
      <c r="G630" s="158"/>
      <c r="H630" s="101"/>
      <c r="J630">
        <v>2</v>
      </c>
      <c r="K630" s="100" t="str">
        <f>'[1]ASIC Bump Topview Input'!$X$14</f>
        <v>PZT&lt;400&gt;</v>
      </c>
    </row>
    <row r="631" spans="1:11" x14ac:dyDescent="0.25">
      <c r="A631" s="150"/>
      <c r="B631" s="102">
        <v>624</v>
      </c>
      <c r="C631" s="102"/>
      <c r="D631" s="102"/>
      <c r="E631" s="100" t="str">
        <f>'[1]ASIC Bump Topview Input'!$Y$14</f>
        <v>PZT&lt;401&gt;</v>
      </c>
      <c r="F631" s="111" t="s">
        <v>3011</v>
      </c>
      <c r="G631" s="157"/>
      <c r="H631" s="101"/>
      <c r="J631">
        <v>1</v>
      </c>
      <c r="K631" s="100" t="str">
        <f>'[1]ASIC Bump Topview Input'!$Y$14</f>
        <v>PZT&lt;401&gt;</v>
      </c>
    </row>
    <row r="632" spans="1:11" x14ac:dyDescent="0.25">
      <c r="A632" s="150"/>
      <c r="B632" s="102">
        <v>625</v>
      </c>
      <c r="C632" s="102"/>
      <c r="D632" s="102"/>
      <c r="E632" s="100" t="str">
        <f>'[1]ASIC Bump Topview Input'!$Z$14</f>
        <v>PZT&lt;402&gt;</v>
      </c>
      <c r="F632" s="111" t="s">
        <v>3012</v>
      </c>
      <c r="G632" s="156"/>
      <c r="H632" s="101"/>
      <c r="J632">
        <v>1</v>
      </c>
      <c r="K632" s="100" t="str">
        <f>'[1]ASIC Bump Topview Input'!$Z$14</f>
        <v>PZT&lt;402&gt;</v>
      </c>
    </row>
    <row r="633" spans="1:11" x14ac:dyDescent="0.25">
      <c r="A633" s="150"/>
      <c r="B633" s="102">
        <v>626</v>
      </c>
      <c r="C633" s="102"/>
      <c r="D633" s="102"/>
      <c r="E633" s="100" t="str">
        <f>'[1]ASIC Bump Topview Input'!$AA$14</f>
        <v>PZT&lt;403&gt;</v>
      </c>
      <c r="F633" s="111" t="s">
        <v>3013</v>
      </c>
      <c r="G633" s="155"/>
      <c r="H633" s="101"/>
      <c r="J633">
        <v>1</v>
      </c>
      <c r="K633" s="100" t="str">
        <f>'[1]ASIC Bump Topview Input'!$AA$14</f>
        <v>PZT&lt;403&gt;</v>
      </c>
    </row>
    <row r="634" spans="1:11" x14ac:dyDescent="0.25">
      <c r="A634" s="150"/>
      <c r="B634" s="102">
        <v>627</v>
      </c>
      <c r="C634" s="102"/>
      <c r="D634" s="102"/>
      <c r="E634" s="100" t="str">
        <f>'[1]ASIC Bump Topview Input'!$AB$14</f>
        <v>VDDHV</v>
      </c>
      <c r="F634" s="111" t="s">
        <v>3014</v>
      </c>
      <c r="G634" s="106" t="s">
        <v>2988</v>
      </c>
      <c r="H634" s="101"/>
      <c r="J634">
        <v>1</v>
      </c>
      <c r="K634" s="100" t="str">
        <f>'[1]ASIC Bump Topview Input'!$AB$14</f>
        <v>VDDHV</v>
      </c>
    </row>
    <row r="635" spans="1:11" ht="15" customHeight="1" x14ac:dyDescent="0.35">
      <c r="A635" s="150"/>
      <c r="B635" s="102">
        <v>628</v>
      </c>
      <c r="C635" s="102"/>
      <c r="D635" s="102"/>
      <c r="E635" s="100" t="str">
        <f>'[1]ASIC Bump Topview Input'!$AC$14</f>
        <v>PZT&lt;404&gt;</v>
      </c>
      <c r="F635" s="111" t="s">
        <v>3015</v>
      </c>
      <c r="G635" s="154"/>
      <c r="H635" s="101"/>
      <c r="J635">
        <v>3</v>
      </c>
      <c r="K635" s="100" t="str">
        <f>'[1]ASIC Bump Topview Input'!$AC$14</f>
        <v>PZT&lt;404&gt;</v>
      </c>
    </row>
    <row r="636" spans="1:11" ht="15" customHeight="1" x14ac:dyDescent="0.25">
      <c r="A636" s="150"/>
      <c r="B636" s="102">
        <v>629</v>
      </c>
      <c r="C636" s="102"/>
      <c r="D636" s="102"/>
      <c r="E636" s="100" t="str">
        <f>'[1]ASIC Bump Topview Input'!$AD$14</f>
        <v>PZT&lt;405&gt;</v>
      </c>
      <c r="F636" s="111" t="s">
        <v>3016</v>
      </c>
      <c r="G636" s="153"/>
      <c r="H636" s="101"/>
      <c r="J636">
        <v>1</v>
      </c>
      <c r="K636" s="100" t="str">
        <f>'[1]ASIC Bump Topview Input'!$AD$14</f>
        <v>PZT&lt;405&gt;</v>
      </c>
    </row>
    <row r="637" spans="1:11" ht="15" customHeight="1" thickBot="1" x14ac:dyDescent="0.4">
      <c r="A637" s="150"/>
      <c r="B637" s="102">
        <v>630</v>
      </c>
      <c r="C637" s="102"/>
      <c r="D637" s="102"/>
      <c r="E637" s="100" t="str">
        <f>'[1]ASIC Bump Topview Input'!$AE$14</f>
        <v>PZT&lt;406&gt;</v>
      </c>
      <c r="F637" s="111" t="s">
        <v>3017</v>
      </c>
      <c r="G637" s="152"/>
      <c r="H637" s="101"/>
      <c r="J637">
        <v>1</v>
      </c>
      <c r="K637" s="100" t="str">
        <f>'[1]ASIC Bump Topview Input'!$AE$14</f>
        <v>PZT&lt;406&gt;</v>
      </c>
    </row>
    <row r="638" spans="1:11" ht="15" customHeight="1" x14ac:dyDescent="0.35">
      <c r="A638" s="150"/>
      <c r="B638" s="102">
        <v>631</v>
      </c>
      <c r="C638" s="102"/>
      <c r="D638" s="102"/>
      <c r="E638" s="100" t="str">
        <f>'[1]ASIC Bump Topview Input'!$AF$14</f>
        <v>PZT&lt;407&gt;</v>
      </c>
      <c r="F638" s="111" t="s">
        <v>3018</v>
      </c>
      <c r="G638" s="59"/>
      <c r="H638" s="101"/>
      <c r="J638">
        <v>1</v>
      </c>
      <c r="K638" s="100" t="str">
        <f>'[1]ASIC Bump Topview Input'!$AF$14</f>
        <v>PZT&lt;407&gt;</v>
      </c>
    </row>
    <row r="639" spans="1:11" x14ac:dyDescent="0.25">
      <c r="A639" s="150"/>
      <c r="B639" s="102">
        <v>632</v>
      </c>
      <c r="C639" s="102"/>
      <c r="D639" s="102"/>
      <c r="E639" s="100" t="str">
        <f>'[1]ASIC Bump Topview Input'!$AG$14</f>
        <v>VSSHV</v>
      </c>
      <c r="F639" s="111" t="s">
        <v>3019</v>
      </c>
      <c r="G639" s="103" t="s">
        <v>2999</v>
      </c>
      <c r="H639" s="101"/>
      <c r="J639">
        <v>1</v>
      </c>
      <c r="K639" s="100" t="str">
        <f>'[1]ASIC Bump Topview Input'!$AG$14</f>
        <v>VSSHV</v>
      </c>
    </row>
    <row r="640" spans="1:11" x14ac:dyDescent="0.25">
      <c r="A640" s="150"/>
      <c r="B640" s="102">
        <v>633</v>
      </c>
      <c r="C640" s="102"/>
      <c r="D640" s="102"/>
      <c r="E640" s="100" t="str">
        <f>'[1]ASIC Bump Topview Input'!$AH$14</f>
        <v>PZT&lt;408&gt;</v>
      </c>
      <c r="F640" s="111" t="s">
        <v>3020</v>
      </c>
      <c r="G640" s="146"/>
      <c r="H640" s="101"/>
      <c r="J640">
        <v>2</v>
      </c>
      <c r="K640" s="100" t="str">
        <f>'[1]ASIC Bump Topview Input'!$AH$14</f>
        <v>PZT&lt;408&gt;</v>
      </c>
    </row>
    <row r="641" spans="1:11" x14ac:dyDescent="0.25">
      <c r="A641" s="150"/>
      <c r="B641" s="102">
        <v>634</v>
      </c>
      <c r="C641" s="102"/>
      <c r="D641" s="102"/>
      <c r="E641" s="100" t="str">
        <f>'[1]ASIC Bump Topview Input'!$AI$14</f>
        <v>PZT&lt;409&gt;</v>
      </c>
      <c r="F641" s="111" t="s">
        <v>3021</v>
      </c>
      <c r="G641" s="133"/>
      <c r="H641" s="101"/>
      <c r="J641">
        <v>1</v>
      </c>
      <c r="K641" s="100" t="str">
        <f>'[1]ASIC Bump Topview Input'!$AI$14</f>
        <v>PZT&lt;409&gt;</v>
      </c>
    </row>
    <row r="642" spans="1:11" x14ac:dyDescent="0.25">
      <c r="A642" s="150"/>
      <c r="B642" s="102">
        <v>635</v>
      </c>
      <c r="C642" s="102"/>
      <c r="D642" s="102"/>
      <c r="E642" s="100" t="str">
        <f>'[1]ASIC Bump Topview Input'!$AJ$14</f>
        <v>PZT&lt;410&gt;</v>
      </c>
      <c r="F642" s="111" t="s">
        <v>3022</v>
      </c>
      <c r="G642" s="126"/>
      <c r="H642" s="101"/>
      <c r="J642">
        <v>1</v>
      </c>
      <c r="K642" s="100" t="str">
        <f>'[1]ASIC Bump Topview Input'!$AJ$14</f>
        <v>PZT&lt;410&gt;</v>
      </c>
    </row>
    <row r="643" spans="1:11" x14ac:dyDescent="0.25">
      <c r="A643" s="150"/>
      <c r="B643" s="102">
        <v>636</v>
      </c>
      <c r="C643" s="102"/>
      <c r="D643" s="102"/>
      <c r="E643" s="100" t="str">
        <f>'[1]ASIC Bump Topview Input'!$AK$14</f>
        <v>PZT&lt;411&gt;</v>
      </c>
      <c r="F643" s="111" t="s">
        <v>3023</v>
      </c>
      <c r="G643" s="127"/>
      <c r="H643" s="101"/>
      <c r="J643">
        <v>1</v>
      </c>
      <c r="K643" s="100" t="str">
        <f>'[1]ASIC Bump Topview Input'!$AK$14</f>
        <v>PZT&lt;411&gt;</v>
      </c>
    </row>
    <row r="644" spans="1:11" ht="30" x14ac:dyDescent="0.25">
      <c r="A644" s="150"/>
      <c r="B644" s="102">
        <v>637</v>
      </c>
      <c r="C644" s="102"/>
      <c r="D644" s="102"/>
      <c r="E644" s="100" t="str">
        <f>'[1]ASIC Bump Topview Input'!$AL$14</f>
        <v>VDDHV</v>
      </c>
      <c r="F644" s="107" t="s">
        <v>3024</v>
      </c>
      <c r="G644" s="106" t="s">
        <v>2988</v>
      </c>
      <c r="H644" s="101"/>
      <c r="J644">
        <v>1</v>
      </c>
      <c r="K644" s="100" t="str">
        <f>'[1]ASIC Bump Topview Input'!$AL$14</f>
        <v>VDDHV</v>
      </c>
    </row>
    <row r="645" spans="1:11" x14ac:dyDescent="0.25">
      <c r="A645" s="150"/>
      <c r="B645" s="102">
        <v>638</v>
      </c>
      <c r="C645" s="102"/>
      <c r="D645" s="102"/>
      <c r="E645" s="100" t="str">
        <f>'[1]ASIC Bump Topview Input'!$AM$14</f>
        <v>PZT&lt;412&gt;</v>
      </c>
      <c r="F645" s="111" t="s">
        <v>3025</v>
      </c>
      <c r="G645" s="138"/>
      <c r="H645" s="101"/>
      <c r="J645">
        <v>3</v>
      </c>
      <c r="K645" s="100" t="str">
        <f>'[1]ASIC Bump Topview Input'!$AM$14</f>
        <v>PZT&lt;412&gt;</v>
      </c>
    </row>
    <row r="646" spans="1:11" x14ac:dyDescent="0.25">
      <c r="A646" s="150"/>
      <c r="B646" s="102">
        <v>639</v>
      </c>
      <c r="C646" s="102"/>
      <c r="D646" s="102"/>
      <c r="E646" s="100" t="str">
        <f>'[1]ASIC Bump Topview Input'!$AN$14</f>
        <v>PZT&lt;413&gt;</v>
      </c>
      <c r="F646" s="111" t="s">
        <v>3026</v>
      </c>
      <c r="G646" s="137"/>
      <c r="H646" s="101"/>
      <c r="J646">
        <v>1</v>
      </c>
      <c r="K646" s="100" t="str">
        <f>'[1]ASIC Bump Topview Input'!$AN$14</f>
        <v>PZT&lt;413&gt;</v>
      </c>
    </row>
    <row r="647" spans="1:11" x14ac:dyDescent="0.25">
      <c r="A647" s="150"/>
      <c r="B647" s="102">
        <v>640</v>
      </c>
      <c r="C647" s="102"/>
      <c r="D647" s="102"/>
      <c r="E647" s="100" t="str">
        <f>'[1]ASIC Bump Topview Input'!$AO$14</f>
        <v>PZT&lt;414&gt;</v>
      </c>
      <c r="F647" s="111" t="s">
        <v>3027</v>
      </c>
      <c r="G647" s="136"/>
      <c r="H647" s="101"/>
      <c r="J647">
        <v>1</v>
      </c>
      <c r="K647" s="100" t="str">
        <f>'[1]ASIC Bump Topview Input'!$AO$14</f>
        <v>PZT&lt;414&gt;</v>
      </c>
    </row>
    <row r="648" spans="1:11" x14ac:dyDescent="0.25">
      <c r="A648" s="150"/>
      <c r="B648" s="102">
        <v>641</v>
      </c>
      <c r="C648" s="102"/>
      <c r="D648" s="102"/>
      <c r="E648" s="100" t="str">
        <f>'[1]ASIC Bump Topview Input'!$AP$14</f>
        <v>PZT&lt;415&gt;</v>
      </c>
      <c r="F648" s="111" t="s">
        <v>3033</v>
      </c>
      <c r="G648" s="135"/>
      <c r="H648" s="101"/>
      <c r="J648">
        <v>1</v>
      </c>
      <c r="K648" s="100" t="str">
        <f>'[1]ASIC Bump Topview Input'!$AP$14</f>
        <v>PZT&lt;415&gt;</v>
      </c>
    </row>
    <row r="649" spans="1:11" ht="30" x14ac:dyDescent="0.25">
      <c r="A649" s="150"/>
      <c r="B649" s="102">
        <v>642</v>
      </c>
      <c r="C649" s="102"/>
      <c r="D649" s="102"/>
      <c r="E649" s="100" t="str">
        <f>'[1]ASIC Bump Topview Input'!$AQ$14</f>
        <v>VDDHV</v>
      </c>
      <c r="F649" s="107" t="s">
        <v>3029</v>
      </c>
      <c r="G649" s="106" t="s">
        <v>2988</v>
      </c>
      <c r="H649" s="101"/>
      <c r="J649">
        <v>1</v>
      </c>
      <c r="K649" s="100" t="str">
        <f>'[1]ASIC Bump Topview Input'!$AQ$14</f>
        <v>VDDHV</v>
      </c>
    </row>
    <row r="650" spans="1:11" ht="30" x14ac:dyDescent="0.25">
      <c r="A650" s="150"/>
      <c r="B650" s="102">
        <v>643</v>
      </c>
      <c r="C650" s="102"/>
      <c r="D650" s="102"/>
      <c r="E650" s="100" t="str">
        <f>'[1]ASIC Bump Topview Input'!$AR$14</f>
        <v>VSSHV</v>
      </c>
      <c r="F650" s="107" t="s">
        <v>3030</v>
      </c>
      <c r="G650" s="103" t="s">
        <v>2999</v>
      </c>
      <c r="H650" s="101"/>
      <c r="J650">
        <v>2</v>
      </c>
      <c r="K650" s="100" t="str">
        <f>'[1]ASIC Bump Topview Input'!$AR$14</f>
        <v>VSSHV</v>
      </c>
    </row>
    <row r="651" spans="1:11" x14ac:dyDescent="0.25">
      <c r="A651" s="150"/>
      <c r="B651" s="102">
        <v>644</v>
      </c>
      <c r="C651" s="102"/>
      <c r="D651" s="102"/>
      <c r="E651" s="100" t="str">
        <f>'[1]ASIC Bump Topview Input'!$AS$14</f>
        <v>NOCON</v>
      </c>
      <c r="F651" s="111"/>
      <c r="G651" s="112"/>
      <c r="H651" s="101"/>
      <c r="J651">
        <v>1</v>
      </c>
      <c r="K651" s="100" t="str">
        <f>'[1]ASIC Bump Topview Input'!$AS$14</f>
        <v>NOCON</v>
      </c>
    </row>
    <row r="652" spans="1:11" x14ac:dyDescent="0.25">
      <c r="A652" s="150"/>
      <c r="B652" s="102">
        <v>645</v>
      </c>
      <c r="C652" s="102"/>
      <c r="D652" s="102"/>
      <c r="E652" s="100" t="str">
        <f>'[1]ASIC Bump Topview Input'!$AT$14</f>
        <v>NOCON</v>
      </c>
      <c r="F652" s="111"/>
      <c r="G652" s="112"/>
      <c r="H652" s="101"/>
      <c r="J652">
        <v>1</v>
      </c>
      <c r="K652" s="100" t="str">
        <f>'[1]ASIC Bump Topview Input'!$AT$14</f>
        <v>NOCON</v>
      </c>
    </row>
    <row r="653" spans="1:11" x14ac:dyDescent="0.25">
      <c r="A653" s="150"/>
      <c r="B653" s="102">
        <v>646</v>
      </c>
      <c r="C653" s="102"/>
      <c r="D653" s="102"/>
      <c r="E653" s="100" t="str">
        <f>'[1]ASIC Bump Topview Input'!$AU$14</f>
        <v>NOCON</v>
      </c>
      <c r="F653" s="111"/>
      <c r="G653" s="112"/>
      <c r="H653" s="101"/>
      <c r="J653">
        <v>1</v>
      </c>
      <c r="K653" s="100" t="str">
        <f>'[1]ASIC Bump Topview Input'!$AU$14</f>
        <v>NOCON</v>
      </c>
    </row>
    <row r="654" spans="1:11" x14ac:dyDescent="0.25">
      <c r="A654" s="150"/>
      <c r="B654" s="102">
        <v>647</v>
      </c>
      <c r="C654" s="102"/>
      <c r="D654" s="102"/>
      <c r="E654" s="100" t="str">
        <f>'[1]ASIC Bump Topview Input'!$AV$14</f>
        <v>NOCON</v>
      </c>
      <c r="F654" s="111"/>
      <c r="G654" s="112"/>
      <c r="H654" s="101"/>
      <c r="J654">
        <v>1</v>
      </c>
      <c r="K654" s="100" t="str">
        <f>'[1]ASIC Bump Topview Input'!$AV$14</f>
        <v>NOCON</v>
      </c>
    </row>
    <row r="655" spans="1:11" x14ac:dyDescent="0.25">
      <c r="A655" s="150"/>
      <c r="B655" s="102">
        <v>648</v>
      </c>
      <c r="C655" s="102"/>
      <c r="D655" s="102"/>
      <c r="E655" s="100" t="str">
        <f>'[1]ASIC Bump Topview Input'!$AW$14</f>
        <v>NOCON</v>
      </c>
      <c r="F655" s="111"/>
      <c r="G655" s="112"/>
      <c r="H655" s="101"/>
      <c r="J655">
        <v>3</v>
      </c>
      <c r="K655" s="100" t="str">
        <f>'[1]ASIC Bump Topview Input'!$AW$14</f>
        <v>NOCON</v>
      </c>
    </row>
    <row r="656" spans="1:11" x14ac:dyDescent="0.25">
      <c r="A656" s="150"/>
      <c r="B656" s="102">
        <v>649</v>
      </c>
      <c r="C656" s="102"/>
      <c r="D656" s="102"/>
      <c r="E656" s="100" t="str">
        <f>'[1]ASIC Bump Topview Input'!$AX$14</f>
        <v>NOCON</v>
      </c>
      <c r="F656" s="111"/>
      <c r="G656" s="112"/>
      <c r="H656" s="101"/>
      <c r="K656" s="100" t="str">
        <f>'[1]ASIC Bump Topview Input'!$AX$14</f>
        <v>NOCON</v>
      </c>
    </row>
    <row r="657" spans="1:11" x14ac:dyDescent="0.25">
      <c r="A657" s="150"/>
      <c r="B657" s="102">
        <v>650</v>
      </c>
      <c r="C657" s="102"/>
      <c r="D657" s="102"/>
      <c r="E657" s="100" t="str">
        <f>'[1]ASIC Bump Topview Input'!$AY$14</f>
        <v>EMPTY</v>
      </c>
      <c r="F657" s="111"/>
      <c r="G657" s="112"/>
      <c r="H657" s="101"/>
      <c r="K657" s="100" t="str">
        <f>'[1]ASIC Bump Topview Input'!$AY$14</f>
        <v>EMPTY</v>
      </c>
    </row>
    <row r="658" spans="1:11" x14ac:dyDescent="0.25">
      <c r="A658" s="150">
        <v>14</v>
      </c>
      <c r="B658" s="115">
        <v>651</v>
      </c>
      <c r="C658" s="102"/>
      <c r="D658" s="102"/>
      <c r="E658" s="100" t="str">
        <f>'[1]ASIC Bump Topview Input'!$B$15</f>
        <v>VSSHV</v>
      </c>
      <c r="F658" s="114" t="s">
        <v>3034</v>
      </c>
      <c r="G658" s="103" t="s">
        <v>2999</v>
      </c>
      <c r="H658" s="101"/>
      <c r="K658" s="100" t="str">
        <f>'[1]ASIC Bump Topview Input'!$B$15</f>
        <v>VSSHV</v>
      </c>
    </row>
    <row r="659" spans="1:11" x14ac:dyDescent="0.25">
      <c r="A659" s="150"/>
      <c r="B659" s="102">
        <v>652</v>
      </c>
      <c r="C659" s="102"/>
      <c r="D659" s="102"/>
      <c r="E659" s="100" t="str">
        <f>'[1]ASIC Bump Topview Input'!$C$15</f>
        <v>VDDHV</v>
      </c>
      <c r="F659" s="114" t="s">
        <v>2987</v>
      </c>
      <c r="G659" s="113" t="s">
        <v>2988</v>
      </c>
      <c r="H659" s="101"/>
      <c r="K659" s="100" t="str">
        <f>'[1]ASIC Bump Topview Input'!$C$15</f>
        <v>VDDHV</v>
      </c>
    </row>
    <row r="660" spans="1:11" x14ac:dyDescent="0.25">
      <c r="A660" s="150"/>
      <c r="B660" s="102">
        <v>653</v>
      </c>
      <c r="C660" s="102"/>
      <c r="D660" s="102"/>
      <c r="E660" s="100" t="str">
        <f>'[1]ASIC Bump Topview Input'!$D$15</f>
        <v>PZT&lt;416&gt;</v>
      </c>
      <c r="F660" s="114" t="s">
        <v>3032</v>
      </c>
      <c r="G660" s="135"/>
      <c r="H660" s="101"/>
      <c r="K660" s="100" t="str">
        <f>'[1]ASIC Bump Topview Input'!$D$15</f>
        <v>PZT&lt;416&gt;</v>
      </c>
    </row>
    <row r="661" spans="1:11" x14ac:dyDescent="0.25">
      <c r="A661" s="150"/>
      <c r="B661" s="102">
        <v>654</v>
      </c>
      <c r="C661" s="102"/>
      <c r="D661" s="102"/>
      <c r="E661" s="100" t="str">
        <f>'[1]ASIC Bump Topview Input'!$E$15</f>
        <v>PZT&lt;417&gt;</v>
      </c>
      <c r="F661" s="114" t="s">
        <v>2990</v>
      </c>
      <c r="G661" s="136"/>
      <c r="H661" s="101"/>
      <c r="J661">
        <v>3</v>
      </c>
      <c r="K661" s="100" t="str">
        <f>'[1]ASIC Bump Topview Input'!$E$15</f>
        <v>PZT&lt;417&gt;</v>
      </c>
    </row>
    <row r="662" spans="1:11" x14ac:dyDescent="0.25">
      <c r="A662" s="150"/>
      <c r="B662" s="102">
        <v>655</v>
      </c>
      <c r="C662" s="102"/>
      <c r="D662" s="102"/>
      <c r="E662" s="100" t="str">
        <f>'[1]ASIC Bump Topview Input'!$F$15</f>
        <v>PZT&lt;418&gt;</v>
      </c>
      <c r="F662" s="114" t="s">
        <v>2991</v>
      </c>
      <c r="G662" s="137"/>
      <c r="H662" s="101"/>
      <c r="J662">
        <v>1</v>
      </c>
      <c r="K662" s="100" t="str">
        <f>'[1]ASIC Bump Topview Input'!$F$15</f>
        <v>PZT&lt;418&gt;</v>
      </c>
    </row>
    <row r="663" spans="1:11" x14ac:dyDescent="0.25">
      <c r="A663" s="150"/>
      <c r="B663" s="102">
        <v>656</v>
      </c>
      <c r="C663" s="102"/>
      <c r="D663" s="102"/>
      <c r="E663" s="100" t="str">
        <f>'[1]ASIC Bump Topview Input'!$G$15</f>
        <v>PZT&lt;419&gt;</v>
      </c>
      <c r="F663" s="114" t="s">
        <v>2992</v>
      </c>
      <c r="G663" s="138"/>
      <c r="H663" s="101"/>
      <c r="J663">
        <v>1</v>
      </c>
      <c r="K663" s="100" t="str">
        <f>'[1]ASIC Bump Topview Input'!$G$15</f>
        <v>PZT&lt;419&gt;</v>
      </c>
    </row>
    <row r="664" spans="1:11" x14ac:dyDescent="0.25">
      <c r="A664" s="150"/>
      <c r="B664" s="102">
        <v>657</v>
      </c>
      <c r="C664" s="102"/>
      <c r="D664" s="102"/>
      <c r="E664" s="100" t="str">
        <f>'[1]ASIC Bump Topview Input'!$H$15</f>
        <v>VDDHV</v>
      </c>
      <c r="F664" s="114" t="s">
        <v>2993</v>
      </c>
      <c r="G664" s="106" t="s">
        <v>2988</v>
      </c>
      <c r="H664" s="101"/>
      <c r="J664">
        <v>1</v>
      </c>
      <c r="K664" s="100" t="str">
        <f>'[1]ASIC Bump Topview Input'!$H$15</f>
        <v>VDDHV</v>
      </c>
    </row>
    <row r="665" spans="1:11" x14ac:dyDescent="0.25">
      <c r="A665" s="150"/>
      <c r="B665" s="102">
        <v>658</v>
      </c>
      <c r="C665" s="102"/>
      <c r="D665" s="102"/>
      <c r="E665" s="100" t="str">
        <f>'[1]ASIC Bump Topview Input'!$I$15</f>
        <v>PZT&lt;420&gt;</v>
      </c>
      <c r="F665" s="114" t="s">
        <v>2994</v>
      </c>
      <c r="G665" s="127"/>
      <c r="H665" s="101"/>
      <c r="J665">
        <v>1</v>
      </c>
      <c r="K665" s="100" t="str">
        <f>'[1]ASIC Bump Topview Input'!$I$15</f>
        <v>PZT&lt;420&gt;</v>
      </c>
    </row>
    <row r="666" spans="1:11" x14ac:dyDescent="0.25">
      <c r="A666" s="150"/>
      <c r="B666" s="102">
        <v>659</v>
      </c>
      <c r="C666" s="102"/>
      <c r="D666" s="102"/>
      <c r="E666" s="100" t="str">
        <f>'[1]ASIC Bump Topview Input'!$J$15</f>
        <v>PZT&lt;421&gt;</v>
      </c>
      <c r="F666" s="114" t="s">
        <v>2995</v>
      </c>
      <c r="G666" s="126"/>
      <c r="H666" s="101"/>
      <c r="J666">
        <v>2</v>
      </c>
      <c r="K666" s="100" t="str">
        <f>'[1]ASIC Bump Topview Input'!$J$15</f>
        <v>PZT&lt;421&gt;</v>
      </c>
    </row>
    <row r="667" spans="1:11" x14ac:dyDescent="0.25">
      <c r="A667" s="150"/>
      <c r="B667" s="102">
        <v>660</v>
      </c>
      <c r="C667" s="102"/>
      <c r="D667" s="102"/>
      <c r="E667" s="100" t="str">
        <f>'[1]ASIC Bump Topview Input'!$K$15</f>
        <v>PZT&lt;422&gt;</v>
      </c>
      <c r="F667" s="114" t="s">
        <v>2996</v>
      </c>
      <c r="G667" s="133"/>
      <c r="H667" s="101"/>
      <c r="J667">
        <v>1</v>
      </c>
      <c r="K667" s="100" t="str">
        <f>'[1]ASIC Bump Topview Input'!$K$15</f>
        <v>PZT&lt;422&gt;</v>
      </c>
    </row>
    <row r="668" spans="1:11" x14ac:dyDescent="0.25">
      <c r="A668" s="150"/>
      <c r="B668" s="102">
        <v>661</v>
      </c>
      <c r="C668" s="102"/>
      <c r="D668" s="102"/>
      <c r="E668" s="100" t="str">
        <f>'[1]ASIC Bump Topview Input'!$L$15</f>
        <v>PZT&lt;423&gt;</v>
      </c>
      <c r="F668" s="114" t="s">
        <v>2997</v>
      </c>
      <c r="G668" s="139"/>
      <c r="H668" s="101"/>
      <c r="J668">
        <v>1</v>
      </c>
      <c r="K668" s="100" t="str">
        <f>'[1]ASIC Bump Topview Input'!$L$15</f>
        <v>PZT&lt;423&gt;</v>
      </c>
    </row>
    <row r="669" spans="1:11" ht="15.75" thickBot="1" x14ac:dyDescent="0.3">
      <c r="A669" s="150"/>
      <c r="B669" s="102">
        <v>662</v>
      </c>
      <c r="C669" s="102"/>
      <c r="D669" s="102"/>
      <c r="E669" s="100" t="str">
        <f>'[1]ASIC Bump Topview Input'!$M$15</f>
        <v>VSSHV</v>
      </c>
      <c r="F669" s="114" t="s">
        <v>2998</v>
      </c>
      <c r="G669" s="103" t="s">
        <v>2999</v>
      </c>
      <c r="H669" s="101"/>
      <c r="J669">
        <v>1</v>
      </c>
      <c r="K669" s="100" t="str">
        <f>'[1]ASIC Bump Topview Input'!$M$15</f>
        <v>VSSHV</v>
      </c>
    </row>
    <row r="670" spans="1:11" ht="15" customHeight="1" x14ac:dyDescent="0.35">
      <c r="A670" s="150"/>
      <c r="B670" s="102">
        <v>663</v>
      </c>
      <c r="C670" s="102"/>
      <c r="D670" s="102"/>
      <c r="E670" s="100" t="str">
        <f>'[1]ASIC Bump Topview Input'!$N$15</f>
        <v>PZT&lt;424&gt;</v>
      </c>
      <c r="F670" s="114" t="s">
        <v>3000</v>
      </c>
      <c r="G670" s="59"/>
      <c r="H670" s="101"/>
      <c r="J670">
        <v>1</v>
      </c>
      <c r="K670" s="100" t="str">
        <f>'[1]ASIC Bump Topview Input'!$N$15</f>
        <v>PZT&lt;424&gt;</v>
      </c>
    </row>
    <row r="671" spans="1:11" ht="15" customHeight="1" x14ac:dyDescent="0.35">
      <c r="A671" s="150"/>
      <c r="B671" s="102">
        <v>664</v>
      </c>
      <c r="C671" s="102"/>
      <c r="D671" s="102"/>
      <c r="E671" s="100" t="str">
        <f>'[1]ASIC Bump Topview Input'!$O$15</f>
        <v>PZT&lt;425&gt;</v>
      </c>
      <c r="F671" s="114" t="s">
        <v>3001</v>
      </c>
      <c r="G671" s="152"/>
      <c r="H671" s="101"/>
      <c r="J671">
        <v>3</v>
      </c>
      <c r="K671" s="100" t="str">
        <f>'[1]ASIC Bump Topview Input'!$O$15</f>
        <v>PZT&lt;425&gt;</v>
      </c>
    </row>
    <row r="672" spans="1:11" ht="15" customHeight="1" x14ac:dyDescent="0.25">
      <c r="A672" s="150"/>
      <c r="B672" s="102">
        <v>665</v>
      </c>
      <c r="C672" s="102"/>
      <c r="D672" s="102"/>
      <c r="E672" s="100" t="str">
        <f>'[1]ASIC Bump Topview Input'!$P$15</f>
        <v>PZT&lt;426&gt;</v>
      </c>
      <c r="F672" s="114" t="s">
        <v>3002</v>
      </c>
      <c r="G672" s="153"/>
      <c r="H672" s="101"/>
      <c r="J672">
        <v>1</v>
      </c>
      <c r="K672" s="100" t="str">
        <f>'[1]ASIC Bump Topview Input'!$P$15</f>
        <v>PZT&lt;426&gt;</v>
      </c>
    </row>
    <row r="673" spans="1:11" ht="15" customHeight="1" x14ac:dyDescent="0.35">
      <c r="A673" s="150"/>
      <c r="B673" s="102">
        <v>666</v>
      </c>
      <c r="C673" s="102"/>
      <c r="D673" s="102"/>
      <c r="E673" s="100" t="str">
        <f>'[1]ASIC Bump Topview Input'!$Q$15</f>
        <v>PZT&lt;427&gt;</v>
      </c>
      <c r="F673" s="114" t="s">
        <v>3003</v>
      </c>
      <c r="G673" s="154"/>
      <c r="H673" s="101"/>
      <c r="J673">
        <v>1</v>
      </c>
      <c r="K673" s="100" t="str">
        <f>'[1]ASIC Bump Topview Input'!$Q$15</f>
        <v>PZT&lt;427&gt;</v>
      </c>
    </row>
    <row r="674" spans="1:11" ht="30" x14ac:dyDescent="0.25">
      <c r="A674" s="150"/>
      <c r="B674" s="102">
        <v>667</v>
      </c>
      <c r="C674" s="102"/>
      <c r="D674" s="102"/>
      <c r="E674" s="100" t="str">
        <f>'[1]ASIC Bump Topview Input'!$R$15</f>
        <v>VDDHV</v>
      </c>
      <c r="F674" s="145" t="s">
        <v>3004</v>
      </c>
      <c r="G674" s="106" t="s">
        <v>2988</v>
      </c>
      <c r="H674" s="101"/>
      <c r="J674">
        <v>1</v>
      </c>
      <c r="K674" s="100" t="str">
        <f>'[1]ASIC Bump Topview Input'!$R$15</f>
        <v>VDDHV</v>
      </c>
    </row>
    <row r="675" spans="1:11" x14ac:dyDescent="0.25">
      <c r="A675" s="150"/>
      <c r="B675" s="102">
        <v>668</v>
      </c>
      <c r="C675" s="102"/>
      <c r="D675" s="102"/>
      <c r="E675" s="100" t="str">
        <f>'[1]ASIC Bump Topview Input'!$S$15</f>
        <v>PZT&lt;428&gt;</v>
      </c>
      <c r="F675" s="114" t="s">
        <v>3005</v>
      </c>
      <c r="G675" s="155"/>
      <c r="H675" s="101"/>
      <c r="J675">
        <v>1</v>
      </c>
      <c r="K675" s="100" t="str">
        <f>'[1]ASIC Bump Topview Input'!$S$15</f>
        <v>PZT&lt;428&gt;</v>
      </c>
    </row>
    <row r="676" spans="1:11" x14ac:dyDescent="0.25">
      <c r="A676" s="150"/>
      <c r="B676" s="102">
        <v>669</v>
      </c>
      <c r="C676" s="102"/>
      <c r="D676" s="102"/>
      <c r="E676" s="100" t="str">
        <f>'[1]ASIC Bump Topview Input'!$T$15</f>
        <v>PZT&lt;429&gt;</v>
      </c>
      <c r="F676" s="114" t="s">
        <v>3006</v>
      </c>
      <c r="G676" s="156"/>
      <c r="H676" s="101"/>
      <c r="J676">
        <v>2</v>
      </c>
      <c r="K676" s="100" t="str">
        <f>'[1]ASIC Bump Topview Input'!$T$15</f>
        <v>PZT&lt;429&gt;</v>
      </c>
    </row>
    <row r="677" spans="1:11" x14ac:dyDescent="0.25">
      <c r="A677" s="150"/>
      <c r="B677" s="102">
        <v>670</v>
      </c>
      <c r="C677" s="102"/>
      <c r="D677" s="102"/>
      <c r="E677" s="100" t="str">
        <f>'[1]ASIC Bump Topview Input'!$U$15</f>
        <v>PZT&lt;430&gt;</v>
      </c>
      <c r="F677" s="114" t="s">
        <v>3007</v>
      </c>
      <c r="G677" s="157"/>
      <c r="H677" s="101"/>
      <c r="J677">
        <v>1</v>
      </c>
      <c r="K677" s="100" t="str">
        <f>'[1]ASIC Bump Topview Input'!$U$15</f>
        <v>PZT&lt;430&gt;</v>
      </c>
    </row>
    <row r="678" spans="1:11" x14ac:dyDescent="0.25">
      <c r="A678" s="150"/>
      <c r="B678" s="102">
        <v>671</v>
      </c>
      <c r="C678" s="102"/>
      <c r="D678" s="102"/>
      <c r="E678" s="100" t="str">
        <f>'[1]ASIC Bump Topview Input'!$V$15</f>
        <v>PZT&lt;431&gt;</v>
      </c>
      <c r="F678" s="114" t="s">
        <v>3008</v>
      </c>
      <c r="G678" s="158"/>
      <c r="H678" s="101"/>
      <c r="J678">
        <v>1</v>
      </c>
      <c r="K678" s="100" t="str">
        <f>'[1]ASIC Bump Topview Input'!$V$15</f>
        <v>PZT&lt;431&gt;</v>
      </c>
    </row>
    <row r="679" spans="1:11" ht="30" x14ac:dyDescent="0.25">
      <c r="A679" s="150"/>
      <c r="B679" s="102">
        <v>672</v>
      </c>
      <c r="C679" s="102"/>
      <c r="D679" s="102"/>
      <c r="E679" s="100" t="str">
        <f>'[1]ASIC Bump Topview Input'!$W$15</f>
        <v>VSSHV</v>
      </c>
      <c r="F679" s="145" t="s">
        <v>3009</v>
      </c>
      <c r="G679" s="103" t="s">
        <v>2999</v>
      </c>
      <c r="H679" s="101"/>
      <c r="J679">
        <v>1</v>
      </c>
      <c r="K679" s="100" t="str">
        <f>'[1]ASIC Bump Topview Input'!$W$15</f>
        <v>VSSHV</v>
      </c>
    </row>
    <row r="680" spans="1:11" x14ac:dyDescent="0.25">
      <c r="A680" s="150"/>
      <c r="B680" s="102">
        <v>673</v>
      </c>
      <c r="C680" s="102"/>
      <c r="D680" s="102"/>
      <c r="E680" s="100" t="str">
        <f>'[1]ASIC Bump Topview Input'!$X$15</f>
        <v>PZT&lt;432&gt;</v>
      </c>
      <c r="F680" s="114" t="s">
        <v>3010</v>
      </c>
      <c r="G680" s="158"/>
      <c r="H680" s="101"/>
      <c r="J680">
        <v>1</v>
      </c>
      <c r="K680" s="100" t="str">
        <f>'[1]ASIC Bump Topview Input'!$X$15</f>
        <v>PZT&lt;432&gt;</v>
      </c>
    </row>
    <row r="681" spans="1:11" x14ac:dyDescent="0.25">
      <c r="A681" s="150"/>
      <c r="B681" s="102">
        <v>674</v>
      </c>
      <c r="C681" s="102"/>
      <c r="D681" s="102"/>
      <c r="E681" s="100" t="str">
        <f>'[1]ASIC Bump Topview Input'!$Y$15</f>
        <v>PZT&lt;433&gt;</v>
      </c>
      <c r="F681" s="114" t="s">
        <v>3011</v>
      </c>
      <c r="G681" s="157"/>
      <c r="H681" s="101"/>
      <c r="J681">
        <v>3</v>
      </c>
      <c r="K681" s="100" t="str">
        <f>'[1]ASIC Bump Topview Input'!$Y$15</f>
        <v>PZT&lt;433&gt;</v>
      </c>
    </row>
    <row r="682" spans="1:11" x14ac:dyDescent="0.25">
      <c r="A682" s="150"/>
      <c r="B682" s="102">
        <v>675</v>
      </c>
      <c r="C682" s="102"/>
      <c r="D682" s="102"/>
      <c r="E682" s="100" t="str">
        <f>'[1]ASIC Bump Topview Input'!$Z$15</f>
        <v>PZT&lt;434&gt;</v>
      </c>
      <c r="F682" s="114" t="s">
        <v>3012</v>
      </c>
      <c r="G682" s="156"/>
      <c r="H682" s="101"/>
      <c r="J682">
        <v>1</v>
      </c>
      <c r="K682" s="100" t="str">
        <f>'[1]ASIC Bump Topview Input'!$Z$15</f>
        <v>PZT&lt;434&gt;</v>
      </c>
    </row>
    <row r="683" spans="1:11" x14ac:dyDescent="0.25">
      <c r="A683" s="150"/>
      <c r="B683" s="102">
        <v>676</v>
      </c>
      <c r="C683" s="102"/>
      <c r="D683" s="102"/>
      <c r="E683" s="100" t="str">
        <f>'[1]ASIC Bump Topview Input'!$AA$15</f>
        <v>PZT&lt;435&gt;</v>
      </c>
      <c r="F683" s="114" t="s">
        <v>3013</v>
      </c>
      <c r="G683" s="155"/>
      <c r="H683" s="101"/>
      <c r="J683">
        <v>1</v>
      </c>
      <c r="K683" s="100" t="str">
        <f>'[1]ASIC Bump Topview Input'!$AA$15</f>
        <v>PZT&lt;435&gt;</v>
      </c>
    </row>
    <row r="684" spans="1:11" x14ac:dyDescent="0.25">
      <c r="A684" s="150"/>
      <c r="B684" s="102">
        <v>677</v>
      </c>
      <c r="C684" s="102"/>
      <c r="D684" s="102"/>
      <c r="E684" s="100" t="str">
        <f>'[1]ASIC Bump Topview Input'!$AB$15</f>
        <v>VDDHV</v>
      </c>
      <c r="F684" s="114" t="s">
        <v>3014</v>
      </c>
      <c r="G684" s="106" t="s">
        <v>2988</v>
      </c>
      <c r="H684" s="101"/>
      <c r="J684">
        <v>1</v>
      </c>
      <c r="K684" s="100" t="str">
        <f>'[1]ASIC Bump Topview Input'!$AB$15</f>
        <v>VDDHV</v>
      </c>
    </row>
    <row r="685" spans="1:11" ht="15" customHeight="1" x14ac:dyDescent="0.35">
      <c r="A685" s="150"/>
      <c r="B685" s="102">
        <v>678</v>
      </c>
      <c r="C685" s="102"/>
      <c r="D685" s="102"/>
      <c r="E685" s="100" t="str">
        <f>'[1]ASIC Bump Topview Input'!$AC$15</f>
        <v>PZT&lt;436&gt;</v>
      </c>
      <c r="F685" s="114" t="s">
        <v>3015</v>
      </c>
      <c r="G685" s="154"/>
      <c r="H685" s="101"/>
      <c r="J685">
        <v>1</v>
      </c>
      <c r="K685" s="100" t="str">
        <f>'[1]ASIC Bump Topview Input'!$AC$15</f>
        <v>PZT&lt;436&gt;</v>
      </c>
    </row>
    <row r="686" spans="1:11" ht="15" customHeight="1" x14ac:dyDescent="0.25">
      <c r="A686" s="150"/>
      <c r="B686" s="102">
        <v>679</v>
      </c>
      <c r="C686" s="102"/>
      <c r="D686" s="102"/>
      <c r="E686" s="100" t="str">
        <f>'[1]ASIC Bump Topview Input'!$AD$15</f>
        <v>PZT&lt;437&gt;</v>
      </c>
      <c r="F686" s="114" t="s">
        <v>3016</v>
      </c>
      <c r="G686" s="153"/>
      <c r="H686" s="101"/>
      <c r="J686">
        <v>2</v>
      </c>
      <c r="K686" s="100" t="str">
        <f>'[1]ASIC Bump Topview Input'!$AD$15</f>
        <v>PZT&lt;437&gt;</v>
      </c>
    </row>
    <row r="687" spans="1:11" ht="15" customHeight="1" thickBot="1" x14ac:dyDescent="0.4">
      <c r="A687" s="150"/>
      <c r="B687" s="102">
        <v>680</v>
      </c>
      <c r="C687" s="102"/>
      <c r="D687" s="102"/>
      <c r="E687" s="100" t="str">
        <f>'[1]ASIC Bump Topview Input'!$AE$15</f>
        <v>PZT&lt;438&gt;</v>
      </c>
      <c r="F687" s="114" t="s">
        <v>3017</v>
      </c>
      <c r="G687" s="152"/>
      <c r="H687" s="101"/>
      <c r="J687">
        <v>1</v>
      </c>
      <c r="K687" s="100" t="str">
        <f>'[1]ASIC Bump Topview Input'!$AE$15</f>
        <v>PZT&lt;438&gt;</v>
      </c>
    </row>
    <row r="688" spans="1:11" ht="15" customHeight="1" x14ac:dyDescent="0.35">
      <c r="A688" s="150"/>
      <c r="B688" s="102">
        <v>681</v>
      </c>
      <c r="C688" s="102"/>
      <c r="D688" s="102"/>
      <c r="E688" s="100" t="str">
        <f>'[1]ASIC Bump Topview Input'!$AF$15</f>
        <v>PZT&lt;439&gt;</v>
      </c>
      <c r="F688" s="114" t="s">
        <v>3018</v>
      </c>
      <c r="G688" s="59"/>
      <c r="H688" s="101"/>
      <c r="J688">
        <v>1</v>
      </c>
      <c r="K688" s="100" t="str">
        <f>'[1]ASIC Bump Topview Input'!$AF$15</f>
        <v>PZT&lt;439&gt;</v>
      </c>
    </row>
    <row r="689" spans="1:11" x14ac:dyDescent="0.25">
      <c r="A689" s="150"/>
      <c r="B689" s="102">
        <v>682</v>
      </c>
      <c r="C689" s="102"/>
      <c r="D689" s="102"/>
      <c r="E689" s="100" t="str">
        <f>'[1]ASIC Bump Topview Input'!$AG$15</f>
        <v>VSSHV</v>
      </c>
      <c r="F689" s="114" t="s">
        <v>3019</v>
      </c>
      <c r="G689" s="103" t="s">
        <v>2999</v>
      </c>
      <c r="H689" s="101"/>
      <c r="J689">
        <v>1</v>
      </c>
      <c r="K689" s="100" t="str">
        <f>'[1]ASIC Bump Topview Input'!$AG$15</f>
        <v>VSSHV</v>
      </c>
    </row>
    <row r="690" spans="1:11" x14ac:dyDescent="0.25">
      <c r="A690" s="150"/>
      <c r="B690" s="102">
        <v>683</v>
      </c>
      <c r="C690" s="102"/>
      <c r="D690" s="102"/>
      <c r="E690" s="100" t="str">
        <f>'[1]ASIC Bump Topview Input'!$AH$15</f>
        <v>PZT&lt;440&gt;</v>
      </c>
      <c r="F690" s="114" t="s">
        <v>3020</v>
      </c>
      <c r="G690" s="146"/>
      <c r="H690" s="101"/>
      <c r="J690">
        <v>1</v>
      </c>
      <c r="K690" s="100" t="str">
        <f>'[1]ASIC Bump Topview Input'!$AH$15</f>
        <v>PZT&lt;440&gt;</v>
      </c>
    </row>
    <row r="691" spans="1:11" x14ac:dyDescent="0.25">
      <c r="A691" s="150"/>
      <c r="B691" s="102">
        <v>684</v>
      </c>
      <c r="C691" s="102"/>
      <c r="D691" s="102"/>
      <c r="E691" s="100" t="str">
        <f>'[1]ASIC Bump Topview Input'!$AI$15</f>
        <v>PZT&lt;441&gt;</v>
      </c>
      <c r="F691" s="114" t="s">
        <v>3021</v>
      </c>
      <c r="G691" s="133"/>
      <c r="H691" s="101"/>
      <c r="J691">
        <v>3</v>
      </c>
      <c r="K691" s="100" t="str">
        <f>'[1]ASIC Bump Topview Input'!$AI$15</f>
        <v>PZT&lt;441&gt;</v>
      </c>
    </row>
    <row r="692" spans="1:11" x14ac:dyDescent="0.25">
      <c r="A692" s="150"/>
      <c r="B692" s="102">
        <v>685</v>
      </c>
      <c r="C692" s="102"/>
      <c r="D692" s="102"/>
      <c r="E692" s="100" t="str">
        <f>'[1]ASIC Bump Topview Input'!$AJ$15</f>
        <v>PZT&lt;442&gt;</v>
      </c>
      <c r="F692" s="114" t="s">
        <v>3022</v>
      </c>
      <c r="G692" s="126"/>
      <c r="H692" s="101"/>
      <c r="J692">
        <v>1</v>
      </c>
      <c r="K692" s="100" t="str">
        <f>'[1]ASIC Bump Topview Input'!$AJ$15</f>
        <v>PZT&lt;442&gt;</v>
      </c>
    </row>
    <row r="693" spans="1:11" x14ac:dyDescent="0.25">
      <c r="A693" s="150"/>
      <c r="B693" s="102">
        <v>686</v>
      </c>
      <c r="C693" s="102"/>
      <c r="D693" s="102"/>
      <c r="E693" s="100" t="str">
        <f>'[1]ASIC Bump Topview Input'!$AK$15</f>
        <v>PZT&lt;443&gt;</v>
      </c>
      <c r="F693" s="114" t="s">
        <v>3023</v>
      </c>
      <c r="G693" s="127"/>
      <c r="H693" s="101"/>
      <c r="J693">
        <v>1</v>
      </c>
      <c r="K693" s="100" t="str">
        <f>'[1]ASIC Bump Topview Input'!$AK$15</f>
        <v>PZT&lt;443&gt;</v>
      </c>
    </row>
    <row r="694" spans="1:11" ht="30" x14ac:dyDescent="0.25">
      <c r="A694" s="150"/>
      <c r="B694" s="102">
        <v>687</v>
      </c>
      <c r="C694" s="102"/>
      <c r="D694" s="102"/>
      <c r="E694" s="100" t="str">
        <f>'[1]ASIC Bump Topview Input'!$AL$15</f>
        <v>VDDHV</v>
      </c>
      <c r="F694" s="145" t="s">
        <v>3024</v>
      </c>
      <c r="G694" s="106" t="s">
        <v>2988</v>
      </c>
      <c r="H694" s="101"/>
      <c r="J694">
        <v>1</v>
      </c>
      <c r="K694" s="100" t="str">
        <f>'[1]ASIC Bump Topview Input'!$AL$15</f>
        <v>VDDHV</v>
      </c>
    </row>
    <row r="695" spans="1:11" x14ac:dyDescent="0.25">
      <c r="A695" s="150"/>
      <c r="B695" s="102">
        <v>688</v>
      </c>
      <c r="C695" s="102"/>
      <c r="D695" s="102"/>
      <c r="E695" s="100" t="str">
        <f>'[1]ASIC Bump Topview Input'!$AM$15</f>
        <v>PZT&lt;444&gt;</v>
      </c>
      <c r="F695" s="114" t="s">
        <v>3025</v>
      </c>
      <c r="G695" s="138"/>
      <c r="H695" s="101"/>
      <c r="J695">
        <v>1</v>
      </c>
      <c r="K695" s="100" t="str">
        <f>'[1]ASIC Bump Topview Input'!$AM$15</f>
        <v>PZT&lt;444&gt;</v>
      </c>
    </row>
    <row r="696" spans="1:11" x14ac:dyDescent="0.25">
      <c r="A696" s="150"/>
      <c r="B696" s="102">
        <v>689</v>
      </c>
      <c r="C696" s="102"/>
      <c r="D696" s="102"/>
      <c r="E696" s="100" t="str">
        <f>'[1]ASIC Bump Topview Input'!$AN$15</f>
        <v>PZT&lt;445&gt;</v>
      </c>
      <c r="F696" s="114" t="s">
        <v>3026</v>
      </c>
      <c r="G696" s="137"/>
      <c r="H696" s="101"/>
      <c r="J696">
        <v>2</v>
      </c>
      <c r="K696" s="100" t="str">
        <f>'[1]ASIC Bump Topview Input'!$AN$15</f>
        <v>PZT&lt;445&gt;</v>
      </c>
    </row>
    <row r="697" spans="1:11" x14ac:dyDescent="0.25">
      <c r="A697" s="150"/>
      <c r="B697" s="102">
        <v>690</v>
      </c>
      <c r="C697" s="102"/>
      <c r="D697" s="102"/>
      <c r="E697" s="100" t="str">
        <f>'[1]ASIC Bump Topview Input'!$AO$15</f>
        <v>PZT&lt;446&gt;</v>
      </c>
      <c r="F697" s="114" t="s">
        <v>3027</v>
      </c>
      <c r="G697" s="136"/>
      <c r="H697" s="101"/>
      <c r="J697">
        <v>1</v>
      </c>
      <c r="K697" s="100" t="str">
        <f>'[1]ASIC Bump Topview Input'!$AO$15</f>
        <v>PZT&lt;446&gt;</v>
      </c>
    </row>
    <row r="698" spans="1:11" x14ac:dyDescent="0.25">
      <c r="A698" s="150"/>
      <c r="B698" s="102">
        <v>691</v>
      </c>
      <c r="C698" s="102"/>
      <c r="D698" s="102"/>
      <c r="E698" s="100" t="str">
        <f>'[1]ASIC Bump Topview Input'!$AP$15</f>
        <v>PZT&lt;447&gt;</v>
      </c>
      <c r="F698" s="114" t="s">
        <v>3033</v>
      </c>
      <c r="G698" s="135"/>
      <c r="H698" s="101"/>
      <c r="J698">
        <v>1</v>
      </c>
      <c r="K698" s="100" t="str">
        <f>'[1]ASIC Bump Topview Input'!$AP$15</f>
        <v>PZT&lt;447&gt;</v>
      </c>
    </row>
    <row r="699" spans="1:11" ht="30" x14ac:dyDescent="0.25">
      <c r="A699" s="150"/>
      <c r="B699" s="102">
        <v>692</v>
      </c>
      <c r="C699" s="102"/>
      <c r="D699" s="102"/>
      <c r="E699" s="100" t="str">
        <f>'[1]ASIC Bump Topview Input'!$AQ$15</f>
        <v>VDDHV</v>
      </c>
      <c r="F699" s="145" t="s">
        <v>3029</v>
      </c>
      <c r="G699" s="106" t="s">
        <v>2988</v>
      </c>
      <c r="H699" s="101"/>
      <c r="J699">
        <v>1</v>
      </c>
      <c r="K699" s="100" t="str">
        <f>'[1]ASIC Bump Topview Input'!$AQ$15</f>
        <v>VDDHV</v>
      </c>
    </row>
    <row r="700" spans="1:11" ht="30" x14ac:dyDescent="0.25">
      <c r="A700" s="150"/>
      <c r="B700" s="102">
        <v>693</v>
      </c>
      <c r="C700" s="102"/>
      <c r="D700" s="102"/>
      <c r="E700" s="100" t="str">
        <f>'[1]ASIC Bump Topview Input'!$AR$15</f>
        <v>VSSHV</v>
      </c>
      <c r="F700" s="145" t="s">
        <v>3030</v>
      </c>
      <c r="G700" s="103" t="s">
        <v>2999</v>
      </c>
      <c r="H700" s="101"/>
      <c r="J700">
        <v>1</v>
      </c>
      <c r="K700" s="100" t="str">
        <f>'[1]ASIC Bump Topview Input'!$AR$15</f>
        <v>VSSHV</v>
      </c>
    </row>
    <row r="701" spans="1:11" x14ac:dyDescent="0.25">
      <c r="A701" s="150"/>
      <c r="B701" s="102">
        <v>694</v>
      </c>
      <c r="C701" s="102"/>
      <c r="D701" s="102"/>
      <c r="E701" s="100" t="str">
        <f>'[1]ASIC Bump Topview Input'!$AS$15</f>
        <v>NOCON</v>
      </c>
      <c r="F701" s="114"/>
      <c r="G701" s="112"/>
      <c r="H701" s="101"/>
      <c r="J701">
        <v>3</v>
      </c>
      <c r="K701" s="100" t="str">
        <f>'[1]ASIC Bump Topview Input'!$AS$15</f>
        <v>NOCON</v>
      </c>
    </row>
    <row r="702" spans="1:11" x14ac:dyDescent="0.25">
      <c r="A702" s="150"/>
      <c r="B702" s="102">
        <v>695</v>
      </c>
      <c r="C702" s="102"/>
      <c r="D702" s="102"/>
      <c r="E702" s="100" t="str">
        <f>'[1]ASIC Bump Topview Input'!$AT$15</f>
        <v>NOCON</v>
      </c>
      <c r="F702" s="114"/>
      <c r="G702" s="112"/>
      <c r="H702" s="101"/>
      <c r="K702" s="100" t="str">
        <f>'[1]ASIC Bump Topview Input'!$AT$15</f>
        <v>NOCON</v>
      </c>
    </row>
    <row r="703" spans="1:11" x14ac:dyDescent="0.25">
      <c r="A703" s="150"/>
      <c r="B703" s="102">
        <v>696</v>
      </c>
      <c r="C703" s="102"/>
      <c r="D703" s="102"/>
      <c r="E703" s="100" t="str">
        <f>'[1]ASIC Bump Topview Input'!$AU$15</f>
        <v>NOCON</v>
      </c>
      <c r="F703" s="114"/>
      <c r="G703" s="112"/>
      <c r="H703" s="101"/>
      <c r="K703" s="100" t="str">
        <f>'[1]ASIC Bump Topview Input'!$AU$15</f>
        <v>NOCON</v>
      </c>
    </row>
    <row r="704" spans="1:11" x14ac:dyDescent="0.25">
      <c r="A704" s="150"/>
      <c r="B704" s="102">
        <v>697</v>
      </c>
      <c r="C704" s="102"/>
      <c r="D704" s="102"/>
      <c r="E704" s="100" t="str">
        <f>'[1]ASIC Bump Topview Input'!$AV$15</f>
        <v>NOCON</v>
      </c>
      <c r="F704" s="114"/>
      <c r="G704" s="112"/>
      <c r="H704" s="101"/>
      <c r="K704" s="100" t="str">
        <f>'[1]ASIC Bump Topview Input'!$AV$15</f>
        <v>NOCON</v>
      </c>
    </row>
    <row r="705" spans="1:11" x14ac:dyDescent="0.25">
      <c r="A705" s="150"/>
      <c r="B705" s="102">
        <v>698</v>
      </c>
      <c r="C705" s="102"/>
      <c r="D705" s="102"/>
      <c r="E705" s="100" t="str">
        <f>'[1]ASIC Bump Topview Input'!$AW$15</f>
        <v>NOCON</v>
      </c>
      <c r="F705" s="114"/>
      <c r="G705" s="112"/>
      <c r="H705" s="101"/>
      <c r="K705" s="100" t="str">
        <f>'[1]ASIC Bump Topview Input'!$AW$15</f>
        <v>NOCON</v>
      </c>
    </row>
    <row r="706" spans="1:11" x14ac:dyDescent="0.25">
      <c r="A706" s="150"/>
      <c r="B706" s="102">
        <v>699</v>
      </c>
      <c r="C706" s="102"/>
      <c r="D706" s="102"/>
      <c r="E706" s="100" t="str">
        <f>'[1]ASIC Bump Topview Input'!$AX$15</f>
        <v>NOCON</v>
      </c>
      <c r="F706" s="114"/>
      <c r="G706" s="112"/>
      <c r="H706" s="101"/>
      <c r="K706" s="100" t="str">
        <f>'[1]ASIC Bump Topview Input'!$AX$15</f>
        <v>NOCON</v>
      </c>
    </row>
    <row r="707" spans="1:11" x14ac:dyDescent="0.25">
      <c r="A707" s="150"/>
      <c r="B707" s="102">
        <v>700</v>
      </c>
      <c r="C707" s="102"/>
      <c r="D707" s="102"/>
      <c r="E707" s="100" t="str">
        <f>'[1]ASIC Bump Topview Input'!$AY$15</f>
        <v>EMPTY</v>
      </c>
      <c r="F707" s="114"/>
      <c r="G707" s="112"/>
      <c r="H707" s="101"/>
      <c r="J707">
        <v>3</v>
      </c>
      <c r="K707" s="100" t="str">
        <f>'[1]ASIC Bump Topview Input'!$AY$15</f>
        <v>EMPTY</v>
      </c>
    </row>
    <row r="708" spans="1:11" x14ac:dyDescent="0.25">
      <c r="A708" s="150">
        <v>15</v>
      </c>
      <c r="B708" s="115">
        <v>701</v>
      </c>
      <c r="C708" s="102"/>
      <c r="D708" s="102"/>
      <c r="E708" s="100" t="str">
        <f>'[1]ASIC Bump Topview Input'!$B$16</f>
        <v>VSSHV</v>
      </c>
      <c r="F708" s="111" t="s">
        <v>3034</v>
      </c>
      <c r="G708" s="103" t="s">
        <v>2999</v>
      </c>
      <c r="H708" s="101"/>
      <c r="J708">
        <v>1</v>
      </c>
      <c r="K708" s="100" t="str">
        <f>'[1]ASIC Bump Topview Input'!$B$16</f>
        <v>VSSHV</v>
      </c>
    </row>
    <row r="709" spans="1:11" x14ac:dyDescent="0.25">
      <c r="A709" s="150"/>
      <c r="B709" s="102">
        <v>702</v>
      </c>
      <c r="C709" s="102"/>
      <c r="D709" s="102"/>
      <c r="E709" s="100" t="str">
        <f>'[1]ASIC Bump Topview Input'!$C$16</f>
        <v>VDDHV</v>
      </c>
      <c r="F709" s="111" t="s">
        <v>2987</v>
      </c>
      <c r="G709" s="113" t="s">
        <v>2988</v>
      </c>
      <c r="H709" s="101"/>
      <c r="J709">
        <v>1</v>
      </c>
      <c r="K709" s="100" t="str">
        <f>'[1]ASIC Bump Topview Input'!$C$16</f>
        <v>VDDHV</v>
      </c>
    </row>
    <row r="710" spans="1:11" x14ac:dyDescent="0.25">
      <c r="A710" s="150"/>
      <c r="B710" s="102">
        <v>703</v>
      </c>
      <c r="C710" s="102"/>
      <c r="D710" s="102"/>
      <c r="E710" s="100" t="str">
        <f>'[1]ASIC Bump Topview Input'!$D$16</f>
        <v>PZT&lt;448&gt;</v>
      </c>
      <c r="F710" s="111" t="s">
        <v>3032</v>
      </c>
      <c r="G710" s="135"/>
      <c r="H710" s="101"/>
      <c r="J710">
        <v>1</v>
      </c>
      <c r="K710" s="100" t="str">
        <f>'[1]ASIC Bump Topview Input'!$D$16</f>
        <v>PZT&lt;448&gt;</v>
      </c>
    </row>
    <row r="711" spans="1:11" x14ac:dyDescent="0.25">
      <c r="A711" s="150"/>
      <c r="B711" s="102">
        <v>704</v>
      </c>
      <c r="C711" s="102"/>
      <c r="D711" s="102"/>
      <c r="E711" s="100" t="str">
        <f>'[1]ASIC Bump Topview Input'!$E$16</f>
        <v>PZT&lt;449&gt;</v>
      </c>
      <c r="F711" s="111" t="s">
        <v>2990</v>
      </c>
      <c r="G711" s="136"/>
      <c r="H711" s="101"/>
      <c r="J711">
        <v>1</v>
      </c>
      <c r="K711" s="100" t="str">
        <f>'[1]ASIC Bump Topview Input'!$E$16</f>
        <v>PZT&lt;449&gt;</v>
      </c>
    </row>
    <row r="712" spans="1:11" x14ac:dyDescent="0.25">
      <c r="A712" s="150"/>
      <c r="B712" s="102">
        <v>705</v>
      </c>
      <c r="C712" s="102"/>
      <c r="D712" s="102"/>
      <c r="E712" s="100" t="str">
        <f>'[1]ASIC Bump Topview Input'!$F$16</f>
        <v>PZT&lt;450&gt;</v>
      </c>
      <c r="F712" s="111" t="s">
        <v>2991</v>
      </c>
      <c r="G712" s="137"/>
      <c r="H712" s="101"/>
      <c r="J712">
        <v>2</v>
      </c>
      <c r="K712" s="100" t="str">
        <f>'[1]ASIC Bump Topview Input'!$F$16</f>
        <v>PZT&lt;450&gt;</v>
      </c>
    </row>
    <row r="713" spans="1:11" x14ac:dyDescent="0.25">
      <c r="A713" s="150"/>
      <c r="B713" s="102">
        <v>706</v>
      </c>
      <c r="C713" s="102"/>
      <c r="D713" s="102"/>
      <c r="E713" s="100" t="str">
        <f>'[1]ASIC Bump Topview Input'!$G$16</f>
        <v>PZT&lt;451&gt;</v>
      </c>
      <c r="F713" s="111" t="s">
        <v>2992</v>
      </c>
      <c r="G713" s="138"/>
      <c r="H713" s="101"/>
      <c r="J713">
        <v>1</v>
      </c>
      <c r="K713" s="100" t="str">
        <f>'[1]ASIC Bump Topview Input'!$G$16</f>
        <v>PZT&lt;451&gt;</v>
      </c>
    </row>
    <row r="714" spans="1:11" x14ac:dyDescent="0.25">
      <c r="A714" s="150"/>
      <c r="B714" s="102">
        <v>707</v>
      </c>
      <c r="C714" s="102"/>
      <c r="D714" s="102"/>
      <c r="E714" s="100" t="str">
        <f>'[1]ASIC Bump Topview Input'!$H$16</f>
        <v>VDDHV</v>
      </c>
      <c r="F714" s="111" t="s">
        <v>2993</v>
      </c>
      <c r="G714" s="106" t="s">
        <v>2988</v>
      </c>
      <c r="H714" s="101"/>
      <c r="J714">
        <v>1</v>
      </c>
      <c r="K714" s="100" t="str">
        <f>'[1]ASIC Bump Topview Input'!$H$16</f>
        <v>VDDHV</v>
      </c>
    </row>
    <row r="715" spans="1:11" x14ac:dyDescent="0.25">
      <c r="A715" s="150"/>
      <c r="B715" s="102">
        <v>708</v>
      </c>
      <c r="C715" s="102"/>
      <c r="D715" s="102"/>
      <c r="E715" s="100" t="str">
        <f>'[1]ASIC Bump Topview Input'!$I$16</f>
        <v>PZT&lt;452&gt;</v>
      </c>
      <c r="F715" s="111" t="s">
        <v>2994</v>
      </c>
      <c r="G715" s="127"/>
      <c r="H715" s="101"/>
      <c r="J715">
        <v>1</v>
      </c>
      <c r="K715" s="100" t="str">
        <f>'[1]ASIC Bump Topview Input'!$I$16</f>
        <v>PZT&lt;452&gt;</v>
      </c>
    </row>
    <row r="716" spans="1:11" x14ac:dyDescent="0.25">
      <c r="A716" s="150"/>
      <c r="B716" s="102">
        <v>709</v>
      </c>
      <c r="C716" s="102"/>
      <c r="D716" s="102"/>
      <c r="E716" s="100" t="str">
        <f>'[1]ASIC Bump Topview Input'!$J$16</f>
        <v>PZT&lt;453&gt;</v>
      </c>
      <c r="F716" s="111" t="s">
        <v>2995</v>
      </c>
      <c r="G716" s="126"/>
      <c r="H716" s="101"/>
      <c r="J716">
        <v>1</v>
      </c>
      <c r="K716" s="100" t="str">
        <f>'[1]ASIC Bump Topview Input'!$J$16</f>
        <v>PZT&lt;453&gt;</v>
      </c>
    </row>
    <row r="717" spans="1:11" x14ac:dyDescent="0.25">
      <c r="A717" s="150"/>
      <c r="B717" s="102">
        <v>710</v>
      </c>
      <c r="C717" s="102"/>
      <c r="D717" s="102"/>
      <c r="E717" s="100" t="str">
        <f>'[1]ASIC Bump Topview Input'!$K$16</f>
        <v>PZT&lt;454&gt;</v>
      </c>
      <c r="F717" s="111" t="s">
        <v>2996</v>
      </c>
      <c r="G717" s="133"/>
      <c r="H717" s="101"/>
      <c r="J717">
        <v>3</v>
      </c>
      <c r="K717" s="100" t="str">
        <f>'[1]ASIC Bump Topview Input'!$K$16</f>
        <v>PZT&lt;454&gt;</v>
      </c>
    </row>
    <row r="718" spans="1:11" x14ac:dyDescent="0.25">
      <c r="A718" s="150"/>
      <c r="B718" s="102">
        <v>711</v>
      </c>
      <c r="C718" s="102"/>
      <c r="D718" s="102"/>
      <c r="E718" s="100" t="str">
        <f>'[1]ASIC Bump Topview Input'!$L$16</f>
        <v>PZT&lt;455&gt;</v>
      </c>
      <c r="F718" s="111" t="s">
        <v>2997</v>
      </c>
      <c r="G718" s="139"/>
      <c r="H718" s="101"/>
      <c r="J718">
        <v>1</v>
      </c>
      <c r="K718" s="100" t="str">
        <f>'[1]ASIC Bump Topview Input'!$L$16</f>
        <v>PZT&lt;455&gt;</v>
      </c>
    </row>
    <row r="719" spans="1:11" ht="15.75" thickBot="1" x14ac:dyDescent="0.3">
      <c r="A719" s="150"/>
      <c r="B719" s="102">
        <v>712</v>
      </c>
      <c r="C719" s="102"/>
      <c r="D719" s="102"/>
      <c r="E719" s="100" t="str">
        <f>'[1]ASIC Bump Topview Input'!$M$16</f>
        <v>VSSHV</v>
      </c>
      <c r="F719" s="111" t="s">
        <v>2998</v>
      </c>
      <c r="G719" s="103" t="s">
        <v>2999</v>
      </c>
      <c r="H719" s="101"/>
      <c r="J719">
        <v>1</v>
      </c>
      <c r="K719" s="100" t="str">
        <f>'[1]ASIC Bump Topview Input'!$M$16</f>
        <v>VSSHV</v>
      </c>
    </row>
    <row r="720" spans="1:11" ht="15" customHeight="1" x14ac:dyDescent="0.35">
      <c r="A720" s="150"/>
      <c r="B720" s="102">
        <v>713</v>
      </c>
      <c r="C720" s="102"/>
      <c r="D720" s="102"/>
      <c r="E720" s="100" t="str">
        <f>'[1]ASIC Bump Topview Input'!$N$16</f>
        <v>PZT&lt;456&gt;</v>
      </c>
      <c r="F720" s="111" t="s">
        <v>3000</v>
      </c>
      <c r="G720" s="59"/>
      <c r="H720" s="101"/>
      <c r="J720">
        <v>1</v>
      </c>
      <c r="K720" s="100" t="str">
        <f>'[1]ASIC Bump Topview Input'!$N$16</f>
        <v>PZT&lt;456&gt;</v>
      </c>
    </row>
    <row r="721" spans="1:11" ht="15" customHeight="1" x14ac:dyDescent="0.35">
      <c r="A721" s="150"/>
      <c r="B721" s="102">
        <v>714</v>
      </c>
      <c r="C721" s="102"/>
      <c r="D721" s="102"/>
      <c r="E721" s="100" t="str">
        <f>'[1]ASIC Bump Topview Input'!$O$16</f>
        <v>PZT&lt;457&gt;</v>
      </c>
      <c r="F721" s="111" t="s">
        <v>3001</v>
      </c>
      <c r="G721" s="152"/>
      <c r="H721" s="101"/>
      <c r="J721">
        <v>1</v>
      </c>
      <c r="K721" s="100" t="str">
        <f>'[1]ASIC Bump Topview Input'!$O$16</f>
        <v>PZT&lt;457&gt;</v>
      </c>
    </row>
    <row r="722" spans="1:11" ht="15" customHeight="1" x14ac:dyDescent="0.25">
      <c r="A722" s="150"/>
      <c r="B722" s="102">
        <v>715</v>
      </c>
      <c r="C722" s="102"/>
      <c r="D722" s="102"/>
      <c r="E722" s="100" t="str">
        <f>'[1]ASIC Bump Topview Input'!$P$16</f>
        <v>PZT&lt;458&gt;</v>
      </c>
      <c r="F722" s="111" t="s">
        <v>3002</v>
      </c>
      <c r="G722" s="153"/>
      <c r="H722" s="101"/>
      <c r="J722">
        <v>2</v>
      </c>
      <c r="K722" s="100" t="str">
        <f>'[1]ASIC Bump Topview Input'!$P$16</f>
        <v>PZT&lt;458&gt;</v>
      </c>
    </row>
    <row r="723" spans="1:11" ht="15" customHeight="1" x14ac:dyDescent="0.35">
      <c r="A723" s="150"/>
      <c r="B723" s="102">
        <v>716</v>
      </c>
      <c r="C723" s="102"/>
      <c r="D723" s="102"/>
      <c r="E723" s="100" t="str">
        <f>'[1]ASIC Bump Topview Input'!$Q$16</f>
        <v>PZT&lt;459&gt;</v>
      </c>
      <c r="F723" s="111" t="s">
        <v>3003</v>
      </c>
      <c r="G723" s="154"/>
      <c r="H723" s="101"/>
      <c r="J723">
        <v>1</v>
      </c>
      <c r="K723" s="100" t="str">
        <f>'[1]ASIC Bump Topview Input'!$Q$16</f>
        <v>PZT&lt;459&gt;</v>
      </c>
    </row>
    <row r="724" spans="1:11" ht="30" x14ac:dyDescent="0.25">
      <c r="A724" s="150"/>
      <c r="B724" s="102">
        <v>717</v>
      </c>
      <c r="C724" s="102"/>
      <c r="D724" s="102"/>
      <c r="E724" s="100" t="str">
        <f>'[1]ASIC Bump Topview Input'!$R$16</f>
        <v>VDDHV</v>
      </c>
      <c r="F724" s="107" t="s">
        <v>3004</v>
      </c>
      <c r="G724" s="106" t="s">
        <v>2988</v>
      </c>
      <c r="H724" s="101"/>
      <c r="J724">
        <v>1</v>
      </c>
      <c r="K724" s="100" t="str">
        <f>'[1]ASIC Bump Topview Input'!$R$16</f>
        <v>VDDHV</v>
      </c>
    </row>
    <row r="725" spans="1:11" x14ac:dyDescent="0.25">
      <c r="A725" s="150"/>
      <c r="B725" s="102">
        <v>718</v>
      </c>
      <c r="C725" s="102"/>
      <c r="D725" s="102"/>
      <c r="E725" s="100" t="str">
        <f>'[1]ASIC Bump Topview Input'!$S$16</f>
        <v>PZT&lt;460&gt;</v>
      </c>
      <c r="F725" s="111" t="s">
        <v>3005</v>
      </c>
      <c r="G725" s="155"/>
      <c r="H725" s="101"/>
      <c r="J725">
        <v>1</v>
      </c>
      <c r="K725" s="100" t="str">
        <f>'[1]ASIC Bump Topview Input'!$S$16</f>
        <v>PZT&lt;460&gt;</v>
      </c>
    </row>
    <row r="726" spans="1:11" x14ac:dyDescent="0.25">
      <c r="A726" s="150"/>
      <c r="B726" s="102">
        <v>719</v>
      </c>
      <c r="C726" s="102"/>
      <c r="D726" s="102"/>
      <c r="E726" s="100" t="str">
        <f>'[1]ASIC Bump Topview Input'!$T$16</f>
        <v>PZT&lt;461&gt;</v>
      </c>
      <c r="F726" s="111" t="s">
        <v>3006</v>
      </c>
      <c r="G726" s="156"/>
      <c r="H726" s="101"/>
      <c r="J726">
        <v>1</v>
      </c>
      <c r="K726" s="100" t="str">
        <f>'[1]ASIC Bump Topview Input'!$T$16</f>
        <v>PZT&lt;461&gt;</v>
      </c>
    </row>
    <row r="727" spans="1:11" x14ac:dyDescent="0.25">
      <c r="A727" s="150"/>
      <c r="B727" s="102">
        <v>720</v>
      </c>
      <c r="C727" s="102"/>
      <c r="D727" s="102"/>
      <c r="E727" s="100" t="str">
        <f>'[1]ASIC Bump Topview Input'!$U$16</f>
        <v>PZT&lt;462&gt;</v>
      </c>
      <c r="F727" s="111" t="s">
        <v>3007</v>
      </c>
      <c r="G727" s="157"/>
      <c r="H727" s="101"/>
      <c r="J727">
        <v>3</v>
      </c>
      <c r="K727" s="100" t="str">
        <f>'[1]ASIC Bump Topview Input'!$U$16</f>
        <v>PZT&lt;462&gt;</v>
      </c>
    </row>
    <row r="728" spans="1:11" x14ac:dyDescent="0.25">
      <c r="A728" s="150"/>
      <c r="B728" s="102">
        <v>721</v>
      </c>
      <c r="C728" s="102"/>
      <c r="D728" s="102"/>
      <c r="E728" s="100" t="str">
        <f>'[1]ASIC Bump Topview Input'!$V$16</f>
        <v>PZT&lt;463&gt;</v>
      </c>
      <c r="F728" s="111" t="s">
        <v>3008</v>
      </c>
      <c r="G728" s="158"/>
      <c r="H728" s="101"/>
      <c r="J728">
        <v>1</v>
      </c>
      <c r="K728" s="100" t="str">
        <f>'[1]ASIC Bump Topview Input'!$V$16</f>
        <v>PZT&lt;463&gt;</v>
      </c>
    </row>
    <row r="729" spans="1:11" ht="30" x14ac:dyDescent="0.25">
      <c r="A729" s="150"/>
      <c r="B729" s="102">
        <v>722</v>
      </c>
      <c r="C729" s="102"/>
      <c r="D729" s="102"/>
      <c r="E729" s="100" t="str">
        <f>'[1]ASIC Bump Topview Input'!$W$16</f>
        <v>VSSHV</v>
      </c>
      <c r="F729" s="107" t="s">
        <v>3009</v>
      </c>
      <c r="G729" s="103" t="s">
        <v>2999</v>
      </c>
      <c r="H729" s="101"/>
      <c r="J729">
        <v>1</v>
      </c>
      <c r="K729" s="100" t="str">
        <f>'[1]ASIC Bump Topview Input'!$W$16</f>
        <v>VSSHV</v>
      </c>
    </row>
    <row r="730" spans="1:11" x14ac:dyDescent="0.25">
      <c r="A730" s="150"/>
      <c r="B730" s="102">
        <v>723</v>
      </c>
      <c r="C730" s="102"/>
      <c r="D730" s="102"/>
      <c r="E730" s="100" t="str">
        <f>'[1]ASIC Bump Topview Input'!$X$16</f>
        <v>PZT&lt;464&gt;</v>
      </c>
      <c r="F730" s="111" t="s">
        <v>3010</v>
      </c>
      <c r="G730" s="158"/>
      <c r="H730" s="101"/>
      <c r="J730">
        <v>1</v>
      </c>
      <c r="K730" s="100" t="str">
        <f>'[1]ASIC Bump Topview Input'!$X$16</f>
        <v>PZT&lt;464&gt;</v>
      </c>
    </row>
    <row r="731" spans="1:11" x14ac:dyDescent="0.25">
      <c r="A731" s="150"/>
      <c r="B731" s="102">
        <v>724</v>
      </c>
      <c r="C731" s="102"/>
      <c r="D731" s="102"/>
      <c r="E731" s="100" t="str">
        <f>'[1]ASIC Bump Topview Input'!$Y$16</f>
        <v>PZT&lt;465&gt;</v>
      </c>
      <c r="F731" s="111" t="s">
        <v>3011</v>
      </c>
      <c r="G731" s="157"/>
      <c r="H731" s="101"/>
      <c r="J731">
        <v>1</v>
      </c>
      <c r="K731" s="100" t="str">
        <f>'[1]ASIC Bump Topview Input'!$Y$16</f>
        <v>PZT&lt;465&gt;</v>
      </c>
    </row>
    <row r="732" spans="1:11" x14ac:dyDescent="0.25">
      <c r="A732" s="150"/>
      <c r="B732" s="102">
        <v>725</v>
      </c>
      <c r="C732" s="102"/>
      <c r="D732" s="102"/>
      <c r="E732" s="100" t="str">
        <f>'[1]ASIC Bump Topview Input'!$Z$16</f>
        <v>PZT&lt;466&gt;</v>
      </c>
      <c r="F732" s="111" t="s">
        <v>3012</v>
      </c>
      <c r="G732" s="156"/>
      <c r="H732" s="101"/>
      <c r="J732">
        <v>2</v>
      </c>
      <c r="K732" s="100" t="str">
        <f>'[1]ASIC Bump Topview Input'!$Z$16</f>
        <v>PZT&lt;466&gt;</v>
      </c>
    </row>
    <row r="733" spans="1:11" x14ac:dyDescent="0.25">
      <c r="A733" s="150"/>
      <c r="B733" s="102">
        <v>726</v>
      </c>
      <c r="C733" s="102"/>
      <c r="D733" s="102"/>
      <c r="E733" s="100" t="str">
        <f>'[1]ASIC Bump Topview Input'!$AA$16</f>
        <v>PZT&lt;467&gt;</v>
      </c>
      <c r="F733" s="111" t="s">
        <v>3013</v>
      </c>
      <c r="G733" s="155"/>
      <c r="H733" s="101"/>
      <c r="J733">
        <v>1</v>
      </c>
      <c r="K733" s="100" t="str">
        <f>'[1]ASIC Bump Topview Input'!$AA$16</f>
        <v>PZT&lt;467&gt;</v>
      </c>
    </row>
    <row r="734" spans="1:11" x14ac:dyDescent="0.25">
      <c r="A734" s="150"/>
      <c r="B734" s="102">
        <v>727</v>
      </c>
      <c r="C734" s="102"/>
      <c r="D734" s="102"/>
      <c r="E734" s="100" t="str">
        <f>'[1]ASIC Bump Topview Input'!$AB$16</f>
        <v>VDDHV</v>
      </c>
      <c r="F734" s="111" t="s">
        <v>3014</v>
      </c>
      <c r="G734" s="106" t="s">
        <v>2988</v>
      </c>
      <c r="H734" s="101"/>
      <c r="J734">
        <v>1</v>
      </c>
      <c r="K734" s="100" t="str">
        <f>'[1]ASIC Bump Topview Input'!$AB$16</f>
        <v>VDDHV</v>
      </c>
    </row>
    <row r="735" spans="1:11" ht="15" customHeight="1" x14ac:dyDescent="0.35">
      <c r="A735" s="150"/>
      <c r="B735" s="102">
        <v>728</v>
      </c>
      <c r="C735" s="102"/>
      <c r="D735" s="102"/>
      <c r="E735" s="100" t="str">
        <f>'[1]ASIC Bump Topview Input'!$AC$16</f>
        <v>PZT&lt;468&gt;</v>
      </c>
      <c r="F735" s="111" t="s">
        <v>3015</v>
      </c>
      <c r="G735" s="154"/>
      <c r="H735" s="101"/>
      <c r="J735">
        <v>1</v>
      </c>
      <c r="K735" s="100" t="str">
        <f>'[1]ASIC Bump Topview Input'!$AC$16</f>
        <v>PZT&lt;468&gt;</v>
      </c>
    </row>
    <row r="736" spans="1:11" ht="15" customHeight="1" x14ac:dyDescent="0.25">
      <c r="A736" s="150"/>
      <c r="B736" s="102">
        <v>729</v>
      </c>
      <c r="C736" s="102"/>
      <c r="D736" s="102"/>
      <c r="E736" s="100" t="str">
        <f>'[1]ASIC Bump Topview Input'!$AD$16</f>
        <v>PZT&lt;469&gt;</v>
      </c>
      <c r="F736" s="111" t="s">
        <v>3016</v>
      </c>
      <c r="G736" s="153"/>
      <c r="H736" s="101"/>
      <c r="J736">
        <v>1</v>
      </c>
      <c r="K736" s="100" t="str">
        <f>'[1]ASIC Bump Topview Input'!$AD$16</f>
        <v>PZT&lt;469&gt;</v>
      </c>
    </row>
    <row r="737" spans="1:11" ht="15" customHeight="1" thickBot="1" x14ac:dyDescent="0.4">
      <c r="A737" s="150"/>
      <c r="B737" s="102">
        <v>730</v>
      </c>
      <c r="C737" s="102"/>
      <c r="D737" s="102"/>
      <c r="E737" s="100" t="str">
        <f>'[1]ASIC Bump Topview Input'!$AE$16</f>
        <v>PZT&lt;470&gt;</v>
      </c>
      <c r="F737" s="111" t="s">
        <v>3017</v>
      </c>
      <c r="G737" s="152"/>
      <c r="H737" s="101"/>
      <c r="J737">
        <v>3</v>
      </c>
      <c r="K737" s="100" t="str">
        <f>'[1]ASIC Bump Topview Input'!$AE$16</f>
        <v>PZT&lt;470&gt;</v>
      </c>
    </row>
    <row r="738" spans="1:11" ht="15" customHeight="1" x14ac:dyDescent="0.35">
      <c r="A738" s="150"/>
      <c r="B738" s="102">
        <v>731</v>
      </c>
      <c r="C738" s="102"/>
      <c r="D738" s="102"/>
      <c r="E738" s="100" t="str">
        <f>'[1]ASIC Bump Topview Input'!$AF$16</f>
        <v>PZT&lt;471&gt;</v>
      </c>
      <c r="F738" s="111" t="s">
        <v>3018</v>
      </c>
      <c r="G738" s="59"/>
      <c r="H738" s="101"/>
      <c r="J738">
        <v>1</v>
      </c>
      <c r="K738" s="100" t="str">
        <f>'[1]ASIC Bump Topview Input'!$AF$16</f>
        <v>PZT&lt;471&gt;</v>
      </c>
    </row>
    <row r="739" spans="1:11" x14ac:dyDescent="0.25">
      <c r="A739" s="150"/>
      <c r="B739" s="102">
        <v>732</v>
      </c>
      <c r="C739" s="102"/>
      <c r="D739" s="102"/>
      <c r="E739" s="100" t="str">
        <f>'[1]ASIC Bump Topview Input'!$AG$16</f>
        <v>VSSHV</v>
      </c>
      <c r="F739" s="111" t="s">
        <v>3019</v>
      </c>
      <c r="G739" s="103" t="s">
        <v>2999</v>
      </c>
      <c r="H739" s="101"/>
      <c r="J739">
        <v>1</v>
      </c>
      <c r="K739" s="100" t="str">
        <f>'[1]ASIC Bump Topview Input'!$AG$16</f>
        <v>VSSHV</v>
      </c>
    </row>
    <row r="740" spans="1:11" x14ac:dyDescent="0.25">
      <c r="A740" s="150"/>
      <c r="B740" s="102">
        <v>733</v>
      </c>
      <c r="C740" s="102"/>
      <c r="D740" s="102"/>
      <c r="E740" s="100" t="str">
        <f>'[1]ASIC Bump Topview Input'!$AH$16</f>
        <v>PZT&lt;472&gt;</v>
      </c>
      <c r="F740" s="111" t="s">
        <v>3020</v>
      </c>
      <c r="G740" s="146"/>
      <c r="H740" s="101"/>
      <c r="J740">
        <v>1</v>
      </c>
      <c r="K740" s="100" t="str">
        <f>'[1]ASIC Bump Topview Input'!$AH$16</f>
        <v>PZT&lt;472&gt;</v>
      </c>
    </row>
    <row r="741" spans="1:11" x14ac:dyDescent="0.25">
      <c r="A741" s="150"/>
      <c r="B741" s="102">
        <v>734</v>
      </c>
      <c r="C741" s="102"/>
      <c r="D741" s="102"/>
      <c r="E741" s="100" t="str">
        <f>'[1]ASIC Bump Topview Input'!$AI$16</f>
        <v>PZT&lt;473&gt;</v>
      </c>
      <c r="F741" s="111" t="s">
        <v>3021</v>
      </c>
      <c r="G741" s="133"/>
      <c r="H741" s="101"/>
      <c r="J741">
        <v>1</v>
      </c>
      <c r="K741" s="100" t="str">
        <f>'[1]ASIC Bump Topview Input'!$AI$16</f>
        <v>PZT&lt;473&gt;</v>
      </c>
    </row>
    <row r="742" spans="1:11" x14ac:dyDescent="0.25">
      <c r="A742" s="150"/>
      <c r="B742" s="102">
        <v>735</v>
      </c>
      <c r="C742" s="102"/>
      <c r="D742" s="102"/>
      <c r="E742" s="100" t="str">
        <f>'[1]ASIC Bump Topview Input'!$AJ$16</f>
        <v>PZT&lt;474&gt;</v>
      </c>
      <c r="F742" s="111" t="s">
        <v>3022</v>
      </c>
      <c r="G742" s="126"/>
      <c r="H742" s="101"/>
      <c r="J742">
        <v>2</v>
      </c>
      <c r="K742" s="100" t="str">
        <f>'[1]ASIC Bump Topview Input'!$AJ$16</f>
        <v>PZT&lt;474&gt;</v>
      </c>
    </row>
    <row r="743" spans="1:11" x14ac:dyDescent="0.25">
      <c r="A743" s="150"/>
      <c r="B743" s="102">
        <v>736</v>
      </c>
      <c r="C743" s="102"/>
      <c r="D743" s="102"/>
      <c r="E743" s="100" t="str">
        <f>'[1]ASIC Bump Topview Input'!$AK$16</f>
        <v>PZT&lt;475&gt;</v>
      </c>
      <c r="F743" s="111" t="s">
        <v>3023</v>
      </c>
      <c r="G743" s="127"/>
      <c r="H743" s="101"/>
      <c r="J743">
        <v>1</v>
      </c>
      <c r="K743" s="100" t="str">
        <f>'[1]ASIC Bump Topview Input'!$AK$16</f>
        <v>PZT&lt;475&gt;</v>
      </c>
    </row>
    <row r="744" spans="1:11" ht="30" x14ac:dyDescent="0.25">
      <c r="A744" s="150"/>
      <c r="B744" s="102">
        <v>737</v>
      </c>
      <c r="C744" s="102"/>
      <c r="D744" s="102"/>
      <c r="E744" s="100" t="str">
        <f>'[1]ASIC Bump Topview Input'!$AL$16</f>
        <v>VDDHV</v>
      </c>
      <c r="F744" s="107" t="s">
        <v>3024</v>
      </c>
      <c r="G744" s="106" t="s">
        <v>2988</v>
      </c>
      <c r="H744" s="101"/>
      <c r="J744">
        <v>1</v>
      </c>
      <c r="K744" s="100" t="str">
        <f>'[1]ASIC Bump Topview Input'!$AL$16</f>
        <v>VDDHV</v>
      </c>
    </row>
    <row r="745" spans="1:11" x14ac:dyDescent="0.25">
      <c r="A745" s="150"/>
      <c r="B745" s="102">
        <v>738</v>
      </c>
      <c r="C745" s="102"/>
      <c r="D745" s="102"/>
      <c r="E745" s="100" t="str">
        <f>'[1]ASIC Bump Topview Input'!$AM$16</f>
        <v>PZT&lt;476&gt;</v>
      </c>
      <c r="F745" s="111" t="s">
        <v>3025</v>
      </c>
      <c r="G745" s="138"/>
      <c r="H745" s="101"/>
      <c r="J745">
        <v>1</v>
      </c>
      <c r="K745" s="100" t="str">
        <f>'[1]ASIC Bump Topview Input'!$AM$16</f>
        <v>PZT&lt;476&gt;</v>
      </c>
    </row>
    <row r="746" spans="1:11" x14ac:dyDescent="0.25">
      <c r="A746" s="150"/>
      <c r="B746" s="102">
        <v>739</v>
      </c>
      <c r="C746" s="102"/>
      <c r="D746" s="102"/>
      <c r="E746" s="100" t="str">
        <f>'[1]ASIC Bump Topview Input'!$AN$16</f>
        <v>PZT&lt;477&gt;</v>
      </c>
      <c r="F746" s="111" t="s">
        <v>3026</v>
      </c>
      <c r="G746" s="137"/>
      <c r="H746" s="101"/>
      <c r="J746">
        <v>1</v>
      </c>
      <c r="K746" s="100" t="str">
        <f>'[1]ASIC Bump Topview Input'!$AN$16</f>
        <v>PZT&lt;477&gt;</v>
      </c>
    </row>
    <row r="747" spans="1:11" x14ac:dyDescent="0.25">
      <c r="A747" s="150"/>
      <c r="B747" s="102">
        <v>740</v>
      </c>
      <c r="C747" s="102"/>
      <c r="D747" s="102"/>
      <c r="E747" s="100" t="str">
        <f>'[1]ASIC Bump Topview Input'!$AO$16</f>
        <v>PZT&lt;478&gt;</v>
      </c>
      <c r="F747" s="111" t="s">
        <v>3027</v>
      </c>
      <c r="G747" s="136"/>
      <c r="H747" s="101"/>
      <c r="J747">
        <v>3</v>
      </c>
      <c r="K747" s="100" t="str">
        <f>'[1]ASIC Bump Topview Input'!$AO$16</f>
        <v>PZT&lt;478&gt;</v>
      </c>
    </row>
    <row r="748" spans="1:11" x14ac:dyDescent="0.25">
      <c r="A748" s="150"/>
      <c r="B748" s="102">
        <v>741</v>
      </c>
      <c r="C748" s="102"/>
      <c r="D748" s="102"/>
      <c r="E748" s="100" t="str">
        <f>'[1]ASIC Bump Topview Input'!$AP$16</f>
        <v>PZT&lt;479&gt;</v>
      </c>
      <c r="F748" s="111" t="s">
        <v>3033</v>
      </c>
      <c r="G748" s="135"/>
      <c r="H748" s="101"/>
      <c r="K748" s="100" t="str">
        <f>'[1]ASIC Bump Topview Input'!$AP$16</f>
        <v>PZT&lt;479&gt;</v>
      </c>
    </row>
    <row r="749" spans="1:11" ht="30" x14ac:dyDescent="0.25">
      <c r="A749" s="150"/>
      <c r="B749" s="102">
        <v>742</v>
      </c>
      <c r="C749" s="102"/>
      <c r="D749" s="102"/>
      <c r="E749" s="100" t="str">
        <f>'[1]ASIC Bump Topview Input'!$AQ$16</f>
        <v>VDDHV</v>
      </c>
      <c r="F749" s="107" t="s">
        <v>3029</v>
      </c>
      <c r="G749" s="106" t="s">
        <v>2988</v>
      </c>
      <c r="H749" s="101"/>
      <c r="K749" s="100" t="str">
        <f>'[1]ASIC Bump Topview Input'!$AQ$16</f>
        <v>VDDHV</v>
      </c>
    </row>
    <row r="750" spans="1:11" ht="30" x14ac:dyDescent="0.25">
      <c r="A750" s="150"/>
      <c r="B750" s="102">
        <v>743</v>
      </c>
      <c r="C750" s="102"/>
      <c r="D750" s="102"/>
      <c r="E750" s="100" t="str">
        <f>'[1]ASIC Bump Topview Input'!$AR$16</f>
        <v>VSSHV</v>
      </c>
      <c r="F750" s="107" t="s">
        <v>3030</v>
      </c>
      <c r="G750" s="103" t="s">
        <v>2999</v>
      </c>
      <c r="H750" s="101"/>
      <c r="K750" s="100" t="str">
        <f>'[1]ASIC Bump Topview Input'!$AR$16</f>
        <v>VSSHV</v>
      </c>
    </row>
    <row r="751" spans="1:11" x14ac:dyDescent="0.25">
      <c r="A751" s="150"/>
      <c r="B751" s="102">
        <v>744</v>
      </c>
      <c r="C751" s="102"/>
      <c r="D751" s="102"/>
      <c r="E751" s="100" t="str">
        <f>'[1]ASIC Bump Topview Input'!$AS$16</f>
        <v>NOCON</v>
      </c>
      <c r="F751" s="111"/>
      <c r="G751" s="112"/>
      <c r="H751" s="101"/>
      <c r="K751" s="100" t="str">
        <f>'[1]ASIC Bump Topview Input'!$AS$16</f>
        <v>NOCON</v>
      </c>
    </row>
    <row r="752" spans="1:11" x14ac:dyDescent="0.25">
      <c r="A752" s="150"/>
      <c r="B752" s="102">
        <v>745</v>
      </c>
      <c r="C752" s="102"/>
      <c r="D752" s="102"/>
      <c r="E752" s="100" t="str">
        <f>'[1]ASIC Bump Topview Input'!$AT$16</f>
        <v>NOCON</v>
      </c>
      <c r="F752" s="111"/>
      <c r="G752" s="112"/>
      <c r="H752" s="101"/>
      <c r="K752" s="100" t="str">
        <f>'[1]ASIC Bump Topview Input'!$AT$16</f>
        <v>NOCON</v>
      </c>
    </row>
    <row r="753" spans="1:11" x14ac:dyDescent="0.25">
      <c r="A753" s="150"/>
      <c r="B753" s="102">
        <v>746</v>
      </c>
      <c r="C753" s="102"/>
      <c r="D753" s="102"/>
      <c r="E753" s="100" t="str">
        <f>'[1]ASIC Bump Topview Input'!$AU$16</f>
        <v>NOCON</v>
      </c>
      <c r="F753" s="111"/>
      <c r="G753" s="112"/>
      <c r="H753" s="101"/>
      <c r="J753">
        <v>3</v>
      </c>
      <c r="K753" s="100" t="str">
        <f>'[1]ASIC Bump Topview Input'!$AU$16</f>
        <v>NOCON</v>
      </c>
    </row>
    <row r="754" spans="1:11" x14ac:dyDescent="0.25">
      <c r="A754" s="150"/>
      <c r="B754" s="102">
        <v>747</v>
      </c>
      <c r="C754" s="102"/>
      <c r="D754" s="102"/>
      <c r="E754" s="100" t="str">
        <f>'[1]ASIC Bump Topview Input'!$AV$16</f>
        <v>NOCON</v>
      </c>
      <c r="F754" s="111"/>
      <c r="G754" s="112"/>
      <c r="H754" s="101"/>
      <c r="J754">
        <v>1</v>
      </c>
      <c r="K754" s="100" t="str">
        <f>'[1]ASIC Bump Topview Input'!$AV$16</f>
        <v>NOCON</v>
      </c>
    </row>
    <row r="755" spans="1:11" x14ac:dyDescent="0.25">
      <c r="A755" s="150"/>
      <c r="B755" s="102">
        <v>748</v>
      </c>
      <c r="C755" s="102"/>
      <c r="D755" s="102"/>
      <c r="E755" s="100" t="str">
        <f>'[1]ASIC Bump Topview Input'!$AW$16</f>
        <v>NOCON</v>
      </c>
      <c r="F755" s="111"/>
      <c r="G755" s="112"/>
      <c r="H755" s="101"/>
      <c r="J755">
        <v>1</v>
      </c>
      <c r="K755" s="100" t="str">
        <f>'[1]ASIC Bump Topview Input'!$AW$16</f>
        <v>NOCON</v>
      </c>
    </row>
    <row r="756" spans="1:11" x14ac:dyDescent="0.25">
      <c r="A756" s="150"/>
      <c r="B756" s="102">
        <v>749</v>
      </c>
      <c r="C756" s="102"/>
      <c r="D756" s="102"/>
      <c r="E756" s="100" t="str">
        <f>'[1]ASIC Bump Topview Input'!$AX$16</f>
        <v>NOCON</v>
      </c>
      <c r="F756" s="111"/>
      <c r="G756" s="112"/>
      <c r="H756" s="101"/>
      <c r="J756">
        <v>1</v>
      </c>
      <c r="K756" s="100" t="str">
        <f>'[1]ASIC Bump Topview Input'!$AX$16</f>
        <v>NOCON</v>
      </c>
    </row>
    <row r="757" spans="1:11" x14ac:dyDescent="0.25">
      <c r="A757" s="150"/>
      <c r="B757" s="102">
        <v>750</v>
      </c>
      <c r="C757" s="102"/>
      <c r="D757" s="102"/>
      <c r="E757" s="100" t="str">
        <f>'[1]ASIC Bump Topview Input'!$AY$16</f>
        <v>EMPTY</v>
      </c>
      <c r="F757" s="111"/>
      <c r="G757" s="112"/>
      <c r="H757" s="101"/>
      <c r="J757">
        <v>1</v>
      </c>
      <c r="K757" s="100" t="str">
        <f>'[1]ASIC Bump Topview Input'!$AY$16</f>
        <v>EMPTY</v>
      </c>
    </row>
    <row r="758" spans="1:11" x14ac:dyDescent="0.25">
      <c r="A758" s="150">
        <v>16</v>
      </c>
      <c r="B758" s="115">
        <v>751</v>
      </c>
      <c r="C758" s="102"/>
      <c r="D758" s="102"/>
      <c r="E758" s="100" t="str">
        <f>'[1]ASIC Bump Topview Input'!$B$17</f>
        <v>VSSHV</v>
      </c>
      <c r="F758" s="114" t="s">
        <v>3034</v>
      </c>
      <c r="G758" s="103" t="s">
        <v>2999</v>
      </c>
      <c r="H758" s="101"/>
      <c r="J758">
        <v>2</v>
      </c>
      <c r="K758" s="100" t="str">
        <f>'[1]ASIC Bump Topview Input'!$B$17</f>
        <v>VSSHV</v>
      </c>
    </row>
    <row r="759" spans="1:11" x14ac:dyDescent="0.25">
      <c r="A759" s="150"/>
      <c r="B759" s="102">
        <v>752</v>
      </c>
      <c r="C759" s="102"/>
      <c r="D759" s="102"/>
      <c r="E759" s="100" t="str">
        <f>'[1]ASIC Bump Topview Input'!$C$17</f>
        <v>VDDHV</v>
      </c>
      <c r="F759" s="114" t="s">
        <v>2987</v>
      </c>
      <c r="G759" s="113" t="s">
        <v>2988</v>
      </c>
      <c r="H759" s="101"/>
      <c r="J759">
        <v>1</v>
      </c>
      <c r="K759" s="100" t="str">
        <f>'[1]ASIC Bump Topview Input'!$C$17</f>
        <v>VDDHV</v>
      </c>
    </row>
    <row r="760" spans="1:11" x14ac:dyDescent="0.25">
      <c r="A760" s="150"/>
      <c r="B760" s="102">
        <v>753</v>
      </c>
      <c r="C760" s="102"/>
      <c r="D760" s="102"/>
      <c r="E760" s="100" t="str">
        <f>'[1]ASIC Bump Topview Input'!$D$17</f>
        <v>PZT&lt;480&gt;</v>
      </c>
      <c r="F760" s="114" t="s">
        <v>3032</v>
      </c>
      <c r="G760" s="135"/>
      <c r="H760" s="101"/>
      <c r="J760">
        <v>1</v>
      </c>
      <c r="K760" s="100" t="str">
        <f>'[1]ASIC Bump Topview Input'!$D$17</f>
        <v>PZT&lt;480&gt;</v>
      </c>
    </row>
    <row r="761" spans="1:11" x14ac:dyDescent="0.25">
      <c r="A761" s="150"/>
      <c r="B761" s="102">
        <v>754</v>
      </c>
      <c r="C761" s="102"/>
      <c r="D761" s="102"/>
      <c r="E761" s="100" t="str">
        <f>'[1]ASIC Bump Topview Input'!$E$17</f>
        <v>PZT&lt;481&gt;</v>
      </c>
      <c r="F761" s="114" t="s">
        <v>2990</v>
      </c>
      <c r="G761" s="136"/>
      <c r="H761" s="101"/>
      <c r="J761">
        <v>1</v>
      </c>
      <c r="K761" s="100" t="str">
        <f>'[1]ASIC Bump Topview Input'!$E$17</f>
        <v>PZT&lt;481&gt;</v>
      </c>
    </row>
    <row r="762" spans="1:11" x14ac:dyDescent="0.25">
      <c r="A762" s="150"/>
      <c r="B762" s="102">
        <v>755</v>
      </c>
      <c r="C762" s="102"/>
      <c r="D762" s="102"/>
      <c r="E762" s="100" t="str">
        <f>'[1]ASIC Bump Topview Input'!$F$17</f>
        <v>PZT&lt;482&gt;</v>
      </c>
      <c r="F762" s="114" t="s">
        <v>2991</v>
      </c>
      <c r="G762" s="137"/>
      <c r="H762" s="101"/>
      <c r="J762">
        <v>1</v>
      </c>
      <c r="K762" s="100" t="str">
        <f>'[1]ASIC Bump Topview Input'!$F$17</f>
        <v>PZT&lt;482&gt;</v>
      </c>
    </row>
    <row r="763" spans="1:11" x14ac:dyDescent="0.25">
      <c r="A763" s="150"/>
      <c r="B763" s="102">
        <v>756</v>
      </c>
      <c r="C763" s="102"/>
      <c r="D763" s="102"/>
      <c r="E763" s="100" t="str">
        <f>'[1]ASIC Bump Topview Input'!$G$17</f>
        <v>PZT&lt;483&gt;</v>
      </c>
      <c r="F763" s="114" t="s">
        <v>2992</v>
      </c>
      <c r="G763" s="138"/>
      <c r="H763" s="101"/>
      <c r="J763">
        <v>3</v>
      </c>
      <c r="K763" s="100" t="str">
        <f>'[1]ASIC Bump Topview Input'!$G$17</f>
        <v>PZT&lt;483&gt;</v>
      </c>
    </row>
    <row r="764" spans="1:11" x14ac:dyDescent="0.25">
      <c r="A764" s="150"/>
      <c r="B764" s="102">
        <v>757</v>
      </c>
      <c r="C764" s="102"/>
      <c r="D764" s="102"/>
      <c r="E764" s="100" t="str">
        <f>'[1]ASIC Bump Topview Input'!$H$17</f>
        <v>VDDHV</v>
      </c>
      <c r="F764" s="114" t="s">
        <v>2993</v>
      </c>
      <c r="G764" s="106" t="s">
        <v>2988</v>
      </c>
      <c r="H764" s="101"/>
      <c r="J764">
        <v>1</v>
      </c>
      <c r="K764" s="100" t="str">
        <f>'[1]ASIC Bump Topview Input'!$H$17</f>
        <v>VDDHV</v>
      </c>
    </row>
    <row r="765" spans="1:11" x14ac:dyDescent="0.25">
      <c r="A765" s="150"/>
      <c r="B765" s="102">
        <v>758</v>
      </c>
      <c r="C765" s="102"/>
      <c r="D765" s="102"/>
      <c r="E765" s="100" t="str">
        <f>'[1]ASIC Bump Topview Input'!$I$17</f>
        <v>PZT&lt;484&gt;</v>
      </c>
      <c r="F765" s="114" t="s">
        <v>2994</v>
      </c>
      <c r="G765" s="127"/>
      <c r="H765" s="101"/>
      <c r="J765">
        <v>1</v>
      </c>
      <c r="K765" s="100" t="str">
        <f>'[1]ASIC Bump Topview Input'!$I$17</f>
        <v>PZT&lt;484&gt;</v>
      </c>
    </row>
    <row r="766" spans="1:11" x14ac:dyDescent="0.25">
      <c r="A766" s="150"/>
      <c r="B766" s="102">
        <v>759</v>
      </c>
      <c r="C766" s="102"/>
      <c r="D766" s="102"/>
      <c r="E766" s="100" t="str">
        <f>'[1]ASIC Bump Topview Input'!$J$17</f>
        <v>PZT&lt;485&gt;</v>
      </c>
      <c r="F766" s="114" t="s">
        <v>2995</v>
      </c>
      <c r="G766" s="126"/>
      <c r="H766" s="101"/>
      <c r="J766">
        <v>1</v>
      </c>
      <c r="K766" s="100" t="str">
        <f>'[1]ASIC Bump Topview Input'!$J$17</f>
        <v>PZT&lt;485&gt;</v>
      </c>
    </row>
    <row r="767" spans="1:11" x14ac:dyDescent="0.25">
      <c r="A767" s="150"/>
      <c r="B767" s="102">
        <v>760</v>
      </c>
      <c r="C767" s="102"/>
      <c r="D767" s="102"/>
      <c r="E767" s="100" t="str">
        <f>'[1]ASIC Bump Topview Input'!$K$17</f>
        <v>PZT&lt;486&gt;</v>
      </c>
      <c r="F767" s="114" t="s">
        <v>2996</v>
      </c>
      <c r="G767" s="133"/>
      <c r="H767" s="101"/>
      <c r="J767">
        <v>1</v>
      </c>
      <c r="K767" s="100" t="str">
        <f>'[1]ASIC Bump Topview Input'!$K$17</f>
        <v>PZT&lt;486&gt;</v>
      </c>
    </row>
    <row r="768" spans="1:11" x14ac:dyDescent="0.25">
      <c r="A768" s="150"/>
      <c r="B768" s="102">
        <v>761</v>
      </c>
      <c r="C768" s="102"/>
      <c r="D768" s="102"/>
      <c r="E768" s="100" t="str">
        <f>'[1]ASIC Bump Topview Input'!$L$17</f>
        <v>PZT&lt;487&gt;</v>
      </c>
      <c r="F768" s="114" t="s">
        <v>2997</v>
      </c>
      <c r="G768" s="139"/>
      <c r="H768" s="101"/>
      <c r="J768">
        <v>2</v>
      </c>
      <c r="K768" s="100" t="str">
        <f>'[1]ASIC Bump Topview Input'!$L$17</f>
        <v>PZT&lt;487&gt;</v>
      </c>
    </row>
    <row r="769" spans="1:11" ht="15.75" thickBot="1" x14ac:dyDescent="0.3">
      <c r="A769" s="150"/>
      <c r="B769" s="102">
        <v>762</v>
      </c>
      <c r="C769" s="102"/>
      <c r="D769" s="102"/>
      <c r="E769" s="100" t="str">
        <f>'[1]ASIC Bump Topview Input'!$M$17</f>
        <v>VSSHV</v>
      </c>
      <c r="F769" s="114" t="s">
        <v>2998</v>
      </c>
      <c r="G769" s="103" t="s">
        <v>2999</v>
      </c>
      <c r="H769" s="101"/>
      <c r="J769">
        <v>1</v>
      </c>
      <c r="K769" s="100" t="str">
        <f>'[1]ASIC Bump Topview Input'!$M$17</f>
        <v>VSSHV</v>
      </c>
    </row>
    <row r="770" spans="1:11" ht="23.25" x14ac:dyDescent="0.35">
      <c r="A770" s="150"/>
      <c r="B770" s="102">
        <v>763</v>
      </c>
      <c r="C770" s="102"/>
      <c r="D770" s="102"/>
      <c r="E770" s="100" t="str">
        <f>'[1]ASIC Bump Topview Input'!$N$17</f>
        <v>PZT&lt;488&gt;</v>
      </c>
      <c r="F770" s="114" t="s">
        <v>3000</v>
      </c>
      <c r="G770" s="59"/>
      <c r="H770" s="101"/>
      <c r="J770">
        <v>1</v>
      </c>
      <c r="K770" s="100" t="str">
        <f>'[1]ASIC Bump Topview Input'!$N$17</f>
        <v>PZT&lt;488&gt;</v>
      </c>
    </row>
    <row r="771" spans="1:11" ht="23.25" x14ac:dyDescent="0.35">
      <c r="A771" s="150"/>
      <c r="B771" s="102">
        <v>764</v>
      </c>
      <c r="C771" s="102"/>
      <c r="D771" s="102"/>
      <c r="E771" s="100" t="str">
        <f>'[1]ASIC Bump Topview Input'!$O$17</f>
        <v>PZT&lt;489&gt;</v>
      </c>
      <c r="F771" s="114" t="s">
        <v>3001</v>
      </c>
      <c r="G771" s="152"/>
      <c r="H771" s="101"/>
      <c r="J771">
        <v>1</v>
      </c>
      <c r="K771" s="100" t="str">
        <f>'[1]ASIC Bump Topview Input'!$O$17</f>
        <v>PZT&lt;489&gt;</v>
      </c>
    </row>
    <row r="772" spans="1:11" x14ac:dyDescent="0.25">
      <c r="A772" s="150"/>
      <c r="B772" s="102">
        <v>765</v>
      </c>
      <c r="C772" s="102"/>
      <c r="D772" s="102"/>
      <c r="E772" s="100" t="str">
        <f>'[1]ASIC Bump Topview Input'!$P$17</f>
        <v>PZT&lt;490&gt;</v>
      </c>
      <c r="F772" s="114" t="s">
        <v>3002</v>
      </c>
      <c r="G772" s="153"/>
      <c r="H772" s="101"/>
      <c r="J772">
        <v>1</v>
      </c>
      <c r="K772" s="100" t="str">
        <f>'[1]ASIC Bump Topview Input'!$P$17</f>
        <v>PZT&lt;490&gt;</v>
      </c>
    </row>
    <row r="773" spans="1:11" ht="23.25" x14ac:dyDescent="0.35">
      <c r="A773" s="150"/>
      <c r="B773" s="102">
        <v>766</v>
      </c>
      <c r="C773" s="102"/>
      <c r="D773" s="102"/>
      <c r="E773" s="100" t="str">
        <f>'[1]ASIC Bump Topview Input'!$Q$17</f>
        <v>PZT&lt;491&gt;</v>
      </c>
      <c r="F773" s="114" t="s">
        <v>3003</v>
      </c>
      <c r="G773" s="154"/>
      <c r="H773" s="101"/>
      <c r="J773">
        <v>3</v>
      </c>
      <c r="K773" s="100" t="str">
        <f>'[1]ASIC Bump Topview Input'!$Q$17</f>
        <v>PZT&lt;491&gt;</v>
      </c>
    </row>
    <row r="774" spans="1:11" ht="30" x14ac:dyDescent="0.25">
      <c r="A774" s="150"/>
      <c r="B774" s="102">
        <v>767</v>
      </c>
      <c r="C774" s="102"/>
      <c r="D774" s="102"/>
      <c r="E774" s="100" t="str">
        <f>'[1]ASIC Bump Topview Input'!$R$17</f>
        <v>VDDHV</v>
      </c>
      <c r="F774" s="145" t="s">
        <v>3004</v>
      </c>
      <c r="G774" s="106" t="s">
        <v>2988</v>
      </c>
      <c r="H774" s="101"/>
      <c r="J774">
        <v>1</v>
      </c>
      <c r="K774" s="100" t="str">
        <f>'[1]ASIC Bump Topview Input'!$R$17</f>
        <v>VDDHV</v>
      </c>
    </row>
    <row r="775" spans="1:11" x14ac:dyDescent="0.25">
      <c r="A775" s="150"/>
      <c r="B775" s="102">
        <v>768</v>
      </c>
      <c r="C775" s="102"/>
      <c r="D775" s="102"/>
      <c r="E775" s="100" t="str">
        <f>'[1]ASIC Bump Topview Input'!$S$17</f>
        <v>PZT&lt;492&gt;</v>
      </c>
      <c r="F775" s="114" t="s">
        <v>3005</v>
      </c>
      <c r="G775" s="155"/>
      <c r="H775" s="101"/>
      <c r="J775">
        <v>1</v>
      </c>
      <c r="K775" s="100" t="str">
        <f>'[1]ASIC Bump Topview Input'!$S$17</f>
        <v>PZT&lt;492&gt;</v>
      </c>
    </row>
    <row r="776" spans="1:11" x14ac:dyDescent="0.25">
      <c r="A776" s="150"/>
      <c r="B776" s="102">
        <v>769</v>
      </c>
      <c r="C776" s="102"/>
      <c r="D776" s="102"/>
      <c r="E776" s="100" t="str">
        <f>'[1]ASIC Bump Topview Input'!$T$17</f>
        <v>PZT&lt;493&gt;</v>
      </c>
      <c r="F776" s="114" t="s">
        <v>3006</v>
      </c>
      <c r="G776" s="156"/>
      <c r="H776" s="101"/>
      <c r="J776">
        <v>1</v>
      </c>
      <c r="K776" s="100" t="str">
        <f>'[1]ASIC Bump Topview Input'!$T$17</f>
        <v>PZT&lt;493&gt;</v>
      </c>
    </row>
    <row r="777" spans="1:11" x14ac:dyDescent="0.25">
      <c r="A777" s="150"/>
      <c r="B777" s="102">
        <v>770</v>
      </c>
      <c r="C777" s="102"/>
      <c r="D777" s="102"/>
      <c r="E777" s="100" t="str">
        <f>'[1]ASIC Bump Topview Input'!$U$17</f>
        <v>PZT&lt;494&gt;</v>
      </c>
      <c r="F777" s="114" t="s">
        <v>3007</v>
      </c>
      <c r="G777" s="157"/>
      <c r="H777" s="101"/>
      <c r="J777">
        <v>1</v>
      </c>
      <c r="K777" s="100" t="str">
        <f>'[1]ASIC Bump Topview Input'!$U$17</f>
        <v>PZT&lt;494&gt;</v>
      </c>
    </row>
    <row r="778" spans="1:11" x14ac:dyDescent="0.25">
      <c r="A778" s="150"/>
      <c r="B778" s="102">
        <v>771</v>
      </c>
      <c r="C778" s="102"/>
      <c r="D778" s="102"/>
      <c r="E778" s="100" t="str">
        <f>'[1]ASIC Bump Topview Input'!$V$17</f>
        <v>PZT&lt;495&gt;</v>
      </c>
      <c r="F778" s="114" t="s">
        <v>3008</v>
      </c>
      <c r="G778" s="158"/>
      <c r="H778" s="101"/>
      <c r="J778">
        <v>2</v>
      </c>
      <c r="K778" s="100" t="str">
        <f>'[1]ASIC Bump Topview Input'!$V$17</f>
        <v>PZT&lt;495&gt;</v>
      </c>
    </row>
    <row r="779" spans="1:11" ht="30" x14ac:dyDescent="0.25">
      <c r="A779" s="150"/>
      <c r="B779" s="102">
        <v>772</v>
      </c>
      <c r="C779" s="102"/>
      <c r="D779" s="102"/>
      <c r="E779" s="100" t="str">
        <f>'[1]ASIC Bump Topview Input'!$W$17</f>
        <v>VSSHV</v>
      </c>
      <c r="F779" s="145" t="s">
        <v>3009</v>
      </c>
      <c r="G779" s="103" t="s">
        <v>2999</v>
      </c>
      <c r="H779" s="101"/>
      <c r="J779">
        <v>1</v>
      </c>
      <c r="K779" s="100" t="str">
        <f>'[1]ASIC Bump Topview Input'!$W$17</f>
        <v>VSSHV</v>
      </c>
    </row>
    <row r="780" spans="1:11" x14ac:dyDescent="0.25">
      <c r="A780" s="150"/>
      <c r="B780" s="102">
        <v>773</v>
      </c>
      <c r="C780" s="102"/>
      <c r="D780" s="102"/>
      <c r="E780" s="100" t="str">
        <f>'[1]ASIC Bump Topview Input'!$X$17</f>
        <v>PZT&lt;496&gt;</v>
      </c>
      <c r="F780" s="114" t="s">
        <v>3010</v>
      </c>
      <c r="G780" s="158"/>
      <c r="H780" s="101"/>
      <c r="J780">
        <v>1</v>
      </c>
      <c r="K780" s="100" t="str">
        <f>'[1]ASIC Bump Topview Input'!$X$17</f>
        <v>PZT&lt;496&gt;</v>
      </c>
    </row>
    <row r="781" spans="1:11" x14ac:dyDescent="0.25">
      <c r="A781" s="150"/>
      <c r="B781" s="102">
        <v>774</v>
      </c>
      <c r="C781" s="102"/>
      <c r="D781" s="102"/>
      <c r="E781" s="100" t="str">
        <f>'[1]ASIC Bump Topview Input'!$Y$17</f>
        <v>PZT&lt;497&gt;</v>
      </c>
      <c r="F781" s="114" t="s">
        <v>3011</v>
      </c>
      <c r="G781" s="157"/>
      <c r="H781" s="101"/>
      <c r="J781">
        <v>1</v>
      </c>
      <c r="K781" s="100" t="str">
        <f>'[1]ASIC Bump Topview Input'!$Y$17</f>
        <v>PZT&lt;497&gt;</v>
      </c>
    </row>
    <row r="782" spans="1:11" x14ac:dyDescent="0.25">
      <c r="A782" s="150"/>
      <c r="B782" s="102">
        <v>775</v>
      </c>
      <c r="C782" s="102"/>
      <c r="D782" s="102"/>
      <c r="E782" s="100" t="str">
        <f>'[1]ASIC Bump Topview Input'!$Z$17</f>
        <v>PZT&lt;498&gt;</v>
      </c>
      <c r="F782" s="114" t="s">
        <v>3012</v>
      </c>
      <c r="G782" s="156"/>
      <c r="H782" s="101"/>
      <c r="J782">
        <v>1</v>
      </c>
      <c r="K782" s="100" t="str">
        <f>'[1]ASIC Bump Topview Input'!$Z$17</f>
        <v>PZT&lt;498&gt;</v>
      </c>
    </row>
    <row r="783" spans="1:11" x14ac:dyDescent="0.25">
      <c r="A783" s="150"/>
      <c r="B783" s="102">
        <v>776</v>
      </c>
      <c r="C783" s="102"/>
      <c r="D783" s="102"/>
      <c r="E783" s="100" t="str">
        <f>'[1]ASIC Bump Topview Input'!$AA$17</f>
        <v>PZT&lt;499&gt;</v>
      </c>
      <c r="F783" s="114" t="s">
        <v>3013</v>
      </c>
      <c r="G783" s="155"/>
      <c r="H783" s="101"/>
      <c r="J783">
        <v>3</v>
      </c>
      <c r="K783" s="100" t="str">
        <f>'[1]ASIC Bump Topview Input'!$AA$17</f>
        <v>PZT&lt;499&gt;</v>
      </c>
    </row>
    <row r="784" spans="1:11" x14ac:dyDescent="0.25">
      <c r="A784" s="150"/>
      <c r="B784" s="102">
        <v>777</v>
      </c>
      <c r="C784" s="102"/>
      <c r="D784" s="102"/>
      <c r="E784" s="100" t="str">
        <f>'[1]ASIC Bump Topview Input'!$AB$17</f>
        <v>VDDHV</v>
      </c>
      <c r="F784" s="114" t="s">
        <v>3014</v>
      </c>
      <c r="G784" s="106" t="s">
        <v>2988</v>
      </c>
      <c r="H784" s="101"/>
      <c r="J784">
        <v>1</v>
      </c>
      <c r="K784" s="100" t="str">
        <f>'[1]ASIC Bump Topview Input'!$AB$17</f>
        <v>VDDHV</v>
      </c>
    </row>
    <row r="785" spans="1:11" ht="23.25" x14ac:dyDescent="0.35">
      <c r="A785" s="150"/>
      <c r="B785" s="102">
        <v>778</v>
      </c>
      <c r="C785" s="102"/>
      <c r="D785" s="102"/>
      <c r="E785" s="100" t="str">
        <f>'[1]ASIC Bump Topview Input'!$AC$17</f>
        <v>PZT&lt;500&gt;</v>
      </c>
      <c r="F785" s="114" t="s">
        <v>3015</v>
      </c>
      <c r="G785" s="154"/>
      <c r="H785" s="101"/>
      <c r="J785">
        <v>1</v>
      </c>
      <c r="K785" s="100" t="str">
        <f>'[1]ASIC Bump Topview Input'!$AC$17</f>
        <v>PZT&lt;500&gt;</v>
      </c>
    </row>
    <row r="786" spans="1:11" x14ac:dyDescent="0.25">
      <c r="A786" s="150"/>
      <c r="B786" s="102">
        <v>779</v>
      </c>
      <c r="C786" s="102"/>
      <c r="D786" s="102"/>
      <c r="E786" s="100" t="str">
        <f>'[1]ASIC Bump Topview Input'!$AD$17</f>
        <v>PZT&lt;501&gt;</v>
      </c>
      <c r="F786" s="114" t="s">
        <v>3016</v>
      </c>
      <c r="G786" s="153"/>
      <c r="H786" s="101"/>
      <c r="J786">
        <v>1</v>
      </c>
      <c r="K786" s="100" t="str">
        <f>'[1]ASIC Bump Topview Input'!$AD$17</f>
        <v>PZT&lt;501&gt;</v>
      </c>
    </row>
    <row r="787" spans="1:11" ht="24" thickBot="1" x14ac:dyDescent="0.4">
      <c r="A787" s="150"/>
      <c r="B787" s="102">
        <v>780</v>
      </c>
      <c r="C787" s="102"/>
      <c r="D787" s="102"/>
      <c r="E787" s="100" t="str">
        <f>'[1]ASIC Bump Topview Input'!$AE$17</f>
        <v>PZT&lt;502&gt;</v>
      </c>
      <c r="F787" s="114" t="s">
        <v>3017</v>
      </c>
      <c r="G787" s="152"/>
      <c r="H787" s="101"/>
      <c r="J787">
        <v>1</v>
      </c>
      <c r="K787" s="100" t="str">
        <f>'[1]ASIC Bump Topview Input'!$AE$17</f>
        <v>PZT&lt;502&gt;</v>
      </c>
    </row>
    <row r="788" spans="1:11" ht="23.25" x14ac:dyDescent="0.35">
      <c r="A788" s="150"/>
      <c r="B788" s="102">
        <v>781</v>
      </c>
      <c r="C788" s="102"/>
      <c r="D788" s="102"/>
      <c r="E788" s="100" t="str">
        <f>'[1]ASIC Bump Topview Input'!$AF$17</f>
        <v>PZT&lt;503&gt;</v>
      </c>
      <c r="F788" s="114" t="s">
        <v>3018</v>
      </c>
      <c r="G788" s="59"/>
      <c r="H788" s="101"/>
      <c r="J788">
        <v>2</v>
      </c>
      <c r="K788" s="100" t="str">
        <f>'[1]ASIC Bump Topview Input'!$AF$17</f>
        <v>PZT&lt;503&gt;</v>
      </c>
    </row>
    <row r="789" spans="1:11" x14ac:dyDescent="0.25">
      <c r="A789" s="150"/>
      <c r="B789" s="102">
        <v>782</v>
      </c>
      <c r="C789" s="102"/>
      <c r="D789" s="102"/>
      <c r="E789" s="100" t="str">
        <f>'[1]ASIC Bump Topview Input'!$AG$17</f>
        <v>VSSHV</v>
      </c>
      <c r="F789" s="114" t="s">
        <v>3019</v>
      </c>
      <c r="G789" s="103" t="s">
        <v>2999</v>
      </c>
      <c r="H789" s="101"/>
      <c r="J789">
        <v>1</v>
      </c>
      <c r="K789" s="100" t="str">
        <f>'[1]ASIC Bump Topview Input'!$AG$17</f>
        <v>VSSHV</v>
      </c>
    </row>
    <row r="790" spans="1:11" x14ac:dyDescent="0.25">
      <c r="A790" s="150"/>
      <c r="B790" s="102">
        <v>783</v>
      </c>
      <c r="C790" s="102"/>
      <c r="D790" s="102"/>
      <c r="E790" s="100" t="str">
        <f>'[1]ASIC Bump Topview Input'!$AH$17</f>
        <v>PZT&lt;504&gt;</v>
      </c>
      <c r="F790" s="114" t="s">
        <v>3020</v>
      </c>
      <c r="G790" s="146"/>
      <c r="H790" s="101"/>
      <c r="J790">
        <v>1</v>
      </c>
      <c r="K790" s="100" t="str">
        <f>'[1]ASIC Bump Topview Input'!$AH$17</f>
        <v>PZT&lt;504&gt;</v>
      </c>
    </row>
    <row r="791" spans="1:11" x14ac:dyDescent="0.25">
      <c r="A791" s="150"/>
      <c r="B791" s="102">
        <v>784</v>
      </c>
      <c r="C791" s="102"/>
      <c r="D791" s="102"/>
      <c r="E791" s="100" t="str">
        <f>'[1]ASIC Bump Topview Input'!$AI$17</f>
        <v>PZT&lt;505&gt;</v>
      </c>
      <c r="F791" s="114" t="s">
        <v>3021</v>
      </c>
      <c r="G791" s="133"/>
      <c r="H791" s="101"/>
      <c r="J791">
        <v>1</v>
      </c>
      <c r="K791" s="100" t="str">
        <f>'[1]ASIC Bump Topview Input'!$AI$17</f>
        <v>PZT&lt;505&gt;</v>
      </c>
    </row>
    <row r="792" spans="1:11" x14ac:dyDescent="0.25">
      <c r="A792" s="150"/>
      <c r="B792" s="102">
        <v>785</v>
      </c>
      <c r="C792" s="102"/>
      <c r="D792" s="102"/>
      <c r="E792" s="100" t="str">
        <f>'[1]ASIC Bump Topview Input'!$AJ$17</f>
        <v>PZT&lt;506&gt;</v>
      </c>
      <c r="F792" s="114" t="s">
        <v>3022</v>
      </c>
      <c r="G792" s="126"/>
      <c r="H792" s="101"/>
      <c r="J792">
        <v>1</v>
      </c>
      <c r="K792" s="100" t="str">
        <f>'[1]ASIC Bump Topview Input'!$AJ$17</f>
        <v>PZT&lt;506&gt;</v>
      </c>
    </row>
    <row r="793" spans="1:11" x14ac:dyDescent="0.25">
      <c r="A793" s="150"/>
      <c r="B793" s="102">
        <v>786</v>
      </c>
      <c r="C793" s="102"/>
      <c r="D793" s="102"/>
      <c r="E793" s="100" t="str">
        <f>'[1]ASIC Bump Topview Input'!$AK$17</f>
        <v>PZT&lt;507&gt;</v>
      </c>
      <c r="F793" s="114" t="s">
        <v>3023</v>
      </c>
      <c r="G793" s="127"/>
      <c r="H793" s="101"/>
      <c r="J793">
        <v>3</v>
      </c>
      <c r="K793" s="100" t="str">
        <f>'[1]ASIC Bump Topview Input'!$AK$17</f>
        <v>PZT&lt;507&gt;</v>
      </c>
    </row>
    <row r="794" spans="1:11" ht="30" x14ac:dyDescent="0.25">
      <c r="A794" s="150"/>
      <c r="B794" s="102">
        <v>787</v>
      </c>
      <c r="C794" s="102"/>
      <c r="D794" s="102"/>
      <c r="E794" s="100" t="str">
        <f>'[1]ASIC Bump Topview Input'!$AL$17</f>
        <v>VDDHV</v>
      </c>
      <c r="F794" s="145" t="s">
        <v>3024</v>
      </c>
      <c r="G794" s="106" t="s">
        <v>2988</v>
      </c>
      <c r="H794" s="101"/>
      <c r="K794" s="100" t="str">
        <f>'[1]ASIC Bump Topview Input'!$AL$17</f>
        <v>VDDHV</v>
      </c>
    </row>
    <row r="795" spans="1:11" x14ac:dyDescent="0.25">
      <c r="A795" s="150"/>
      <c r="B795" s="102">
        <v>788</v>
      </c>
      <c r="C795" s="102"/>
      <c r="D795" s="102"/>
      <c r="E795" s="100" t="str">
        <f>'[1]ASIC Bump Topview Input'!$AM$17</f>
        <v>PZT&lt;508&gt;</v>
      </c>
      <c r="F795" s="114" t="s">
        <v>3025</v>
      </c>
      <c r="G795" s="138"/>
      <c r="H795" s="101"/>
      <c r="K795" s="100" t="str">
        <f>'[1]ASIC Bump Topview Input'!$AM$17</f>
        <v>PZT&lt;508&gt;</v>
      </c>
    </row>
    <row r="796" spans="1:11" x14ac:dyDescent="0.25">
      <c r="A796" s="150"/>
      <c r="B796" s="102">
        <v>789</v>
      </c>
      <c r="C796" s="102"/>
      <c r="D796" s="102"/>
      <c r="E796" s="100" t="str">
        <f>'[1]ASIC Bump Topview Input'!$AN$17</f>
        <v>PZT&lt;509&gt;</v>
      </c>
      <c r="F796" s="114" t="s">
        <v>3026</v>
      </c>
      <c r="G796" s="137"/>
      <c r="H796" s="101"/>
      <c r="K796" s="100" t="str">
        <f>'[1]ASIC Bump Topview Input'!$AN$17</f>
        <v>PZT&lt;509&gt;</v>
      </c>
    </row>
    <row r="797" spans="1:11" x14ac:dyDescent="0.25">
      <c r="A797" s="150"/>
      <c r="B797" s="102">
        <v>790</v>
      </c>
      <c r="C797" s="102"/>
      <c r="D797" s="102"/>
      <c r="E797" s="100" t="str">
        <f>'[1]ASIC Bump Topview Input'!$AO$17</f>
        <v>PZT&lt;510&gt;</v>
      </c>
      <c r="F797" s="114" t="s">
        <v>3027</v>
      </c>
      <c r="G797" s="136"/>
      <c r="H797" s="101"/>
      <c r="K797" s="100" t="str">
        <f>'[1]ASIC Bump Topview Input'!$AO$17</f>
        <v>PZT&lt;510&gt;</v>
      </c>
    </row>
    <row r="798" spans="1:11" x14ac:dyDescent="0.25">
      <c r="A798" s="150"/>
      <c r="B798" s="102">
        <v>791</v>
      </c>
      <c r="C798" s="102"/>
      <c r="D798" s="102"/>
      <c r="E798" s="100" t="str">
        <f>'[1]ASIC Bump Topview Input'!$AP$17</f>
        <v>PZT&lt;511&gt;</v>
      </c>
      <c r="F798" s="114" t="s">
        <v>3033</v>
      </c>
      <c r="G798" s="135"/>
      <c r="H798" s="101"/>
      <c r="K798" s="100" t="str">
        <f>'[1]ASIC Bump Topview Input'!$AP$17</f>
        <v>PZT&lt;511&gt;</v>
      </c>
    </row>
    <row r="799" spans="1:11" ht="30" x14ac:dyDescent="0.25">
      <c r="A799" s="150"/>
      <c r="B799" s="102">
        <v>792</v>
      </c>
      <c r="C799" s="102"/>
      <c r="D799" s="102"/>
      <c r="E799" s="100" t="str">
        <f>'[1]ASIC Bump Topview Input'!$AQ$17</f>
        <v>VDDHV</v>
      </c>
      <c r="F799" s="145" t="s">
        <v>3029</v>
      </c>
      <c r="G799" s="106" t="s">
        <v>2988</v>
      </c>
      <c r="H799" s="101"/>
      <c r="J799">
        <v>3</v>
      </c>
      <c r="K799" s="100" t="str">
        <f>'[1]ASIC Bump Topview Input'!$AQ$17</f>
        <v>VDDHV</v>
      </c>
    </row>
    <row r="800" spans="1:11" ht="30" x14ac:dyDescent="0.25">
      <c r="A800" s="150"/>
      <c r="B800" s="102">
        <v>793</v>
      </c>
      <c r="C800" s="102"/>
      <c r="D800" s="102"/>
      <c r="E800" s="100" t="str">
        <f>'[1]ASIC Bump Topview Input'!$AR$17</f>
        <v>VSSHV</v>
      </c>
      <c r="F800" s="145" t="s">
        <v>3030</v>
      </c>
      <c r="G800" s="103" t="s">
        <v>2999</v>
      </c>
      <c r="H800" s="101"/>
      <c r="J800">
        <v>1</v>
      </c>
      <c r="K800" s="100" t="str">
        <f>'[1]ASIC Bump Topview Input'!$AR$17</f>
        <v>VSSHV</v>
      </c>
    </row>
    <row r="801" spans="1:11" x14ac:dyDescent="0.25">
      <c r="A801" s="150"/>
      <c r="B801" s="102">
        <v>794</v>
      </c>
      <c r="C801" s="102"/>
      <c r="D801" s="102"/>
      <c r="E801" s="100" t="str">
        <f>'[1]ASIC Bump Topview Input'!$AS$17</f>
        <v>NOCON</v>
      </c>
      <c r="F801" s="114"/>
      <c r="G801" s="112"/>
      <c r="H801" s="101"/>
      <c r="J801">
        <v>1</v>
      </c>
      <c r="K801" s="100" t="str">
        <f>'[1]ASIC Bump Topview Input'!$AS$17</f>
        <v>NOCON</v>
      </c>
    </row>
    <row r="802" spans="1:11" x14ac:dyDescent="0.25">
      <c r="A802" s="150"/>
      <c r="B802" s="102">
        <v>795</v>
      </c>
      <c r="C802" s="102"/>
      <c r="D802" s="102"/>
      <c r="E802" s="100" t="str">
        <f>'[1]ASIC Bump Topview Input'!$AT$17</f>
        <v>NOCON</v>
      </c>
      <c r="F802" s="114"/>
      <c r="G802" s="112"/>
      <c r="H802" s="101"/>
      <c r="J802">
        <v>1</v>
      </c>
      <c r="K802" s="100" t="str">
        <f>'[1]ASIC Bump Topview Input'!$AT$17</f>
        <v>NOCON</v>
      </c>
    </row>
    <row r="803" spans="1:11" x14ac:dyDescent="0.25">
      <c r="A803" s="150"/>
      <c r="B803" s="102">
        <v>796</v>
      </c>
      <c r="C803" s="102"/>
      <c r="D803" s="102"/>
      <c r="E803" s="100" t="str">
        <f>'[1]ASIC Bump Topview Input'!$AU$17</f>
        <v>NOCON</v>
      </c>
      <c r="F803" s="114"/>
      <c r="G803" s="112"/>
      <c r="H803" s="101"/>
      <c r="J803">
        <v>1</v>
      </c>
      <c r="K803" s="100" t="str">
        <f>'[1]ASIC Bump Topview Input'!$AU$17</f>
        <v>NOCON</v>
      </c>
    </row>
    <row r="804" spans="1:11" x14ac:dyDescent="0.25">
      <c r="A804" s="150"/>
      <c r="B804" s="102">
        <v>797</v>
      </c>
      <c r="C804" s="102"/>
      <c r="D804" s="102"/>
      <c r="E804" s="100" t="str">
        <f>'[1]ASIC Bump Topview Input'!$AV$17</f>
        <v>NOCON</v>
      </c>
      <c r="F804" s="114"/>
      <c r="G804" s="112"/>
      <c r="H804" s="101"/>
      <c r="J804">
        <v>2</v>
      </c>
      <c r="K804" s="100" t="str">
        <f>'[1]ASIC Bump Topview Input'!$AV$17</f>
        <v>NOCON</v>
      </c>
    </row>
    <row r="805" spans="1:11" x14ac:dyDescent="0.25">
      <c r="A805" s="150"/>
      <c r="B805" s="102">
        <v>798</v>
      </c>
      <c r="C805" s="102"/>
      <c r="D805" s="102"/>
      <c r="E805" s="100" t="str">
        <f>'[1]ASIC Bump Topview Input'!$AW$17</f>
        <v>NOCON</v>
      </c>
      <c r="F805" s="114"/>
      <c r="G805" s="112"/>
      <c r="H805" s="101"/>
      <c r="J805">
        <v>1</v>
      </c>
      <c r="K805" s="100" t="str">
        <f>'[1]ASIC Bump Topview Input'!$AW$17</f>
        <v>NOCON</v>
      </c>
    </row>
    <row r="806" spans="1:11" x14ac:dyDescent="0.25">
      <c r="A806" s="150"/>
      <c r="B806" s="102">
        <v>799</v>
      </c>
      <c r="C806" s="102"/>
      <c r="D806" s="102"/>
      <c r="E806" s="100" t="str">
        <f>'[1]ASIC Bump Topview Input'!$AX$17</f>
        <v>NOCON</v>
      </c>
      <c r="F806" s="114" t="s">
        <v>3037</v>
      </c>
      <c r="G806" s="124"/>
      <c r="H806" s="101"/>
      <c r="J806">
        <v>1</v>
      </c>
      <c r="K806" s="100" t="str">
        <f>'[1]ASIC Bump Topview Input'!$AX$17</f>
        <v>NOCON</v>
      </c>
    </row>
    <row r="807" spans="1:11" x14ac:dyDescent="0.25">
      <c r="A807" s="150"/>
      <c r="B807" s="102">
        <v>800</v>
      </c>
      <c r="C807" s="102"/>
      <c r="D807" s="102"/>
      <c r="E807" s="100" t="str">
        <f>'[1]ASIC Bump Topview Input'!$AY$17</f>
        <v>EMPTY</v>
      </c>
      <c r="F807" s="114"/>
      <c r="G807" s="112"/>
      <c r="H807" s="101"/>
      <c r="J807">
        <v>1</v>
      </c>
      <c r="K807" s="100" t="str">
        <f>'[1]ASIC Bump Topview Input'!$AY$17</f>
        <v>EMPTY</v>
      </c>
    </row>
    <row r="808" spans="1:11" x14ac:dyDescent="0.25">
      <c r="A808" s="150">
        <v>17</v>
      </c>
      <c r="B808" s="115">
        <v>801</v>
      </c>
      <c r="C808" s="102"/>
      <c r="D808" s="102"/>
      <c r="E808" s="100" t="str">
        <f>'[1]ASIC Bump Topview Input'!$B$18</f>
        <v>NOCON</v>
      </c>
      <c r="F808" s="111"/>
      <c r="G808" s="112"/>
      <c r="H808" s="101"/>
      <c r="J808">
        <v>1</v>
      </c>
      <c r="K808" s="100" t="str">
        <f>'[1]ASIC Bump Topview Input'!$B$18</f>
        <v>NOCON</v>
      </c>
    </row>
    <row r="809" spans="1:11" x14ac:dyDescent="0.25">
      <c r="A809" s="150"/>
      <c r="B809" s="102">
        <v>802</v>
      </c>
      <c r="C809" s="102"/>
      <c r="D809" s="102"/>
      <c r="E809" s="100" t="str">
        <f>'[1]ASIC Bump Topview Input'!$C$18</f>
        <v>NOCON</v>
      </c>
      <c r="F809" s="111"/>
      <c r="G809" s="112"/>
      <c r="H809" s="101"/>
      <c r="J809">
        <v>3</v>
      </c>
      <c r="K809" s="100" t="str">
        <f>'[1]ASIC Bump Topview Input'!$C$18</f>
        <v>NOCON</v>
      </c>
    </row>
    <row r="810" spans="1:11" x14ac:dyDescent="0.25">
      <c r="A810" s="150"/>
      <c r="B810" s="102">
        <v>803</v>
      </c>
      <c r="C810" s="102"/>
      <c r="D810" s="102"/>
      <c r="E810" s="100" t="str">
        <f>'[1]ASIC Bump Topview Input'!$D$18</f>
        <v>NOCON</v>
      </c>
      <c r="F810" s="111"/>
      <c r="G810" s="112"/>
      <c r="H810" s="101"/>
      <c r="J810">
        <v>1</v>
      </c>
      <c r="K810" s="100" t="str">
        <f>'[1]ASIC Bump Topview Input'!$D$18</f>
        <v>NOCON</v>
      </c>
    </row>
    <row r="811" spans="1:11" x14ac:dyDescent="0.25">
      <c r="A811" s="150"/>
      <c r="B811" s="102">
        <v>804</v>
      </c>
      <c r="C811" s="102"/>
      <c r="D811" s="102"/>
      <c r="E811" s="100" t="str">
        <f>'[1]ASIC Bump Topview Input'!$E$18</f>
        <v>NOCON</v>
      </c>
      <c r="F811" s="111"/>
      <c r="G811" s="112"/>
      <c r="H811" s="101"/>
      <c r="J811">
        <v>1</v>
      </c>
      <c r="K811" s="100" t="str">
        <f>'[1]ASIC Bump Topview Input'!$E$18</f>
        <v>NOCON</v>
      </c>
    </row>
    <row r="812" spans="1:11" x14ac:dyDescent="0.25">
      <c r="A812" s="150"/>
      <c r="B812" s="102">
        <v>805</v>
      </c>
      <c r="C812" s="102"/>
      <c r="D812" s="102"/>
      <c r="E812" s="100" t="str">
        <f>'[1]ASIC Bump Topview Input'!$F$18</f>
        <v>NOCON</v>
      </c>
      <c r="F812" s="111"/>
      <c r="G812" s="112"/>
      <c r="H812" s="101"/>
      <c r="J812">
        <v>1</v>
      </c>
      <c r="K812" s="100" t="str">
        <f>'[1]ASIC Bump Topview Input'!$F$18</f>
        <v>NOCON</v>
      </c>
    </row>
    <row r="813" spans="1:11" x14ac:dyDescent="0.25">
      <c r="A813" s="150"/>
      <c r="B813" s="102">
        <v>806</v>
      </c>
      <c r="C813" s="102"/>
      <c r="D813" s="102"/>
      <c r="E813" s="100" t="str">
        <f>'[1]ASIC Bump Topview Input'!$G$18</f>
        <v>NOCON</v>
      </c>
      <c r="F813" s="111"/>
      <c r="G813" s="112"/>
      <c r="H813" s="101"/>
      <c r="J813">
        <v>1</v>
      </c>
      <c r="K813" s="100" t="str">
        <f>'[1]ASIC Bump Topview Input'!$G$18</f>
        <v>NOCON</v>
      </c>
    </row>
    <row r="814" spans="1:11" x14ac:dyDescent="0.25">
      <c r="A814" s="150"/>
      <c r="B814" s="102">
        <v>807</v>
      </c>
      <c r="C814" s="102"/>
      <c r="D814" s="102"/>
      <c r="E814" s="100" t="str">
        <f>'[1]ASIC Bump Topview Input'!$H$18</f>
        <v>NOCON</v>
      </c>
      <c r="F814" s="111"/>
      <c r="G814" s="112"/>
      <c r="H814" s="101"/>
      <c r="J814">
        <v>2</v>
      </c>
      <c r="K814" s="100" t="str">
        <f>'[1]ASIC Bump Topview Input'!$H$18</f>
        <v>NOCON</v>
      </c>
    </row>
    <row r="815" spans="1:11" x14ac:dyDescent="0.25">
      <c r="A815" s="150"/>
      <c r="B815" s="102">
        <v>808</v>
      </c>
      <c r="C815" s="102"/>
      <c r="D815" s="102"/>
      <c r="E815" s="100" t="str">
        <f>'[1]ASIC Bump Topview Input'!$I$18</f>
        <v>NOCON</v>
      </c>
      <c r="F815" s="111"/>
      <c r="G815" s="112"/>
      <c r="H815" s="101"/>
      <c r="J815">
        <v>1</v>
      </c>
      <c r="K815" s="100" t="str">
        <f>'[1]ASIC Bump Topview Input'!$I$18</f>
        <v>NOCON</v>
      </c>
    </row>
    <row r="816" spans="1:11" x14ac:dyDescent="0.25">
      <c r="A816" s="150"/>
      <c r="B816" s="102">
        <v>809</v>
      </c>
      <c r="C816" s="102"/>
      <c r="D816" s="102"/>
      <c r="E816" s="100" t="str">
        <f>'[1]ASIC Bump Topview Input'!$J$18</f>
        <v>NOCON</v>
      </c>
      <c r="F816" s="111"/>
      <c r="G816" s="112"/>
      <c r="H816" s="101"/>
      <c r="J816">
        <v>1</v>
      </c>
      <c r="K816" s="100" t="str">
        <f>'[1]ASIC Bump Topview Input'!$J$18</f>
        <v>NOCON</v>
      </c>
    </row>
    <row r="817" spans="1:11" x14ac:dyDescent="0.25">
      <c r="A817" s="150"/>
      <c r="B817" s="102">
        <v>810</v>
      </c>
      <c r="C817" s="102"/>
      <c r="D817" s="102"/>
      <c r="E817" s="100" t="str">
        <f>'[1]ASIC Bump Topview Input'!$K$18</f>
        <v>NOCON</v>
      </c>
      <c r="F817" s="111"/>
      <c r="G817" s="112"/>
      <c r="H817" s="101"/>
      <c r="J817">
        <v>1</v>
      </c>
      <c r="K817" s="100" t="str">
        <f>'[1]ASIC Bump Topview Input'!$K$18</f>
        <v>NOCON</v>
      </c>
    </row>
    <row r="818" spans="1:11" x14ac:dyDescent="0.25">
      <c r="A818" s="150"/>
      <c r="B818" s="102">
        <v>811</v>
      </c>
      <c r="C818" s="102"/>
      <c r="D818" s="102"/>
      <c r="E818" s="100" t="str">
        <f>'[1]ASIC Bump Topview Input'!$L$18</f>
        <v>NOCON</v>
      </c>
      <c r="F818" s="111"/>
      <c r="G818" s="112"/>
      <c r="H818" s="101"/>
      <c r="J818">
        <v>1</v>
      </c>
      <c r="K818" s="100" t="str">
        <f>'[1]ASIC Bump Topview Input'!$L$18</f>
        <v>NOCON</v>
      </c>
    </row>
    <row r="819" spans="1:11" x14ac:dyDescent="0.25">
      <c r="A819" s="150"/>
      <c r="B819" s="102">
        <v>812</v>
      </c>
      <c r="C819" s="102"/>
      <c r="D819" s="102"/>
      <c r="E819" s="100" t="str">
        <f>'[1]ASIC Bump Topview Input'!$M$18</f>
        <v>NOCON</v>
      </c>
      <c r="F819" s="111"/>
      <c r="G819" s="112"/>
      <c r="H819" s="101"/>
      <c r="J819">
        <v>3</v>
      </c>
      <c r="K819" s="100" t="str">
        <f>'[1]ASIC Bump Topview Input'!$M$18</f>
        <v>NOCON</v>
      </c>
    </row>
    <row r="820" spans="1:11" x14ac:dyDescent="0.25">
      <c r="A820" s="150"/>
      <c r="B820" s="102">
        <v>813</v>
      </c>
      <c r="C820" s="102"/>
      <c r="D820" s="102"/>
      <c r="E820" s="100" t="str">
        <f>'[1]ASIC Bump Topview Input'!$N$18</f>
        <v>NOCON</v>
      </c>
      <c r="F820" s="111"/>
      <c r="G820" s="112"/>
      <c r="H820" s="101"/>
      <c r="J820">
        <v>1</v>
      </c>
      <c r="K820" s="100" t="str">
        <f>'[1]ASIC Bump Topview Input'!$N$18</f>
        <v>NOCON</v>
      </c>
    </row>
    <row r="821" spans="1:11" x14ac:dyDescent="0.25">
      <c r="A821" s="150"/>
      <c r="B821" s="102">
        <v>814</v>
      </c>
      <c r="C821" s="102"/>
      <c r="D821" s="102"/>
      <c r="E821" s="100" t="str">
        <f>'[1]ASIC Bump Topview Input'!$O$18</f>
        <v>NOCON</v>
      </c>
      <c r="F821" s="111"/>
      <c r="G821" s="112"/>
      <c r="H821" s="101"/>
      <c r="J821">
        <v>1</v>
      </c>
      <c r="K821" s="100" t="str">
        <f>'[1]ASIC Bump Topview Input'!$O$18</f>
        <v>NOCON</v>
      </c>
    </row>
    <row r="822" spans="1:11" x14ac:dyDescent="0.25">
      <c r="A822" s="150"/>
      <c r="B822" s="102">
        <v>815</v>
      </c>
      <c r="C822" s="102"/>
      <c r="D822" s="102"/>
      <c r="E822" s="100" t="str">
        <f>'[1]ASIC Bump Topview Input'!$P$18</f>
        <v>NOCON</v>
      </c>
      <c r="F822" s="111"/>
      <c r="G822" s="112"/>
      <c r="H822" s="101"/>
      <c r="J822">
        <v>1</v>
      </c>
      <c r="K822" s="100" t="str">
        <f>'[1]ASIC Bump Topview Input'!$P$18</f>
        <v>NOCON</v>
      </c>
    </row>
    <row r="823" spans="1:11" x14ac:dyDescent="0.25">
      <c r="A823" s="150"/>
      <c r="B823" s="102">
        <v>816</v>
      </c>
      <c r="C823" s="102"/>
      <c r="D823" s="102"/>
      <c r="E823" s="100" t="str">
        <f>'[1]ASIC Bump Topview Input'!$Q$18</f>
        <v>NOCON</v>
      </c>
      <c r="F823" s="111"/>
      <c r="G823" s="112"/>
      <c r="H823" s="101"/>
      <c r="J823">
        <v>1</v>
      </c>
      <c r="K823" s="100" t="str">
        <f>'[1]ASIC Bump Topview Input'!$Q$18</f>
        <v>NOCON</v>
      </c>
    </row>
    <row r="824" spans="1:11" x14ac:dyDescent="0.25">
      <c r="A824" s="150"/>
      <c r="B824" s="102">
        <v>817</v>
      </c>
      <c r="C824" s="102"/>
      <c r="D824" s="102"/>
      <c r="E824" s="100" t="str">
        <f>'[1]ASIC Bump Topview Input'!$R$18</f>
        <v>NOCON</v>
      </c>
      <c r="F824" s="111"/>
      <c r="G824" s="112"/>
      <c r="H824" s="101"/>
      <c r="J824">
        <v>2</v>
      </c>
      <c r="K824" s="100" t="str">
        <f>'[1]ASIC Bump Topview Input'!$R$18</f>
        <v>NOCON</v>
      </c>
    </row>
    <row r="825" spans="1:11" x14ac:dyDescent="0.25">
      <c r="A825" s="150"/>
      <c r="B825" s="102">
        <v>818</v>
      </c>
      <c r="C825" s="102"/>
      <c r="D825" s="102"/>
      <c r="E825" s="100" t="str">
        <f>'[1]ASIC Bump Topview Input'!$S$18</f>
        <v>NOCON</v>
      </c>
      <c r="F825" s="111"/>
      <c r="G825" s="112"/>
      <c r="H825" s="101"/>
      <c r="J825">
        <v>1</v>
      </c>
      <c r="K825" s="100" t="str">
        <f>'[1]ASIC Bump Topview Input'!$S$18</f>
        <v>NOCON</v>
      </c>
    </row>
    <row r="826" spans="1:11" x14ac:dyDescent="0.25">
      <c r="A826" s="150"/>
      <c r="B826" s="102">
        <v>819</v>
      </c>
      <c r="C826" s="102"/>
      <c r="D826" s="102"/>
      <c r="E826" s="100" t="str">
        <f>'[1]ASIC Bump Topview Input'!$T$18</f>
        <v>NOCON</v>
      </c>
      <c r="F826" s="111"/>
      <c r="G826" s="112"/>
      <c r="H826" s="101"/>
      <c r="J826">
        <v>1</v>
      </c>
      <c r="K826" s="100" t="str">
        <f>'[1]ASIC Bump Topview Input'!$T$18</f>
        <v>NOCON</v>
      </c>
    </row>
    <row r="827" spans="1:11" x14ac:dyDescent="0.25">
      <c r="A827" s="150"/>
      <c r="B827" s="102">
        <v>820</v>
      </c>
      <c r="C827" s="102"/>
      <c r="D827" s="102"/>
      <c r="E827" s="100" t="str">
        <f>'[1]ASIC Bump Topview Input'!$U$18</f>
        <v>NOCON</v>
      </c>
      <c r="F827" s="111"/>
      <c r="G827" s="112"/>
      <c r="H827" s="101"/>
      <c r="J827">
        <v>1</v>
      </c>
      <c r="K827" s="100" t="str">
        <f>'[1]ASIC Bump Topview Input'!$U$18</f>
        <v>NOCON</v>
      </c>
    </row>
    <row r="828" spans="1:11" x14ac:dyDescent="0.25">
      <c r="A828" s="150"/>
      <c r="B828" s="102">
        <v>821</v>
      </c>
      <c r="C828" s="102"/>
      <c r="D828" s="102"/>
      <c r="E828" s="100" t="str">
        <f>'[1]ASIC Bump Topview Input'!$V$18</f>
        <v>NOCON</v>
      </c>
      <c r="F828" s="111"/>
      <c r="G828" s="112"/>
      <c r="H828" s="101"/>
      <c r="J828">
        <v>1</v>
      </c>
      <c r="K828" s="100" t="str">
        <f>'[1]ASIC Bump Topview Input'!$V$18</f>
        <v>NOCON</v>
      </c>
    </row>
    <row r="829" spans="1:11" x14ac:dyDescent="0.25">
      <c r="A829" s="150"/>
      <c r="B829" s="102">
        <v>822</v>
      </c>
      <c r="C829" s="102"/>
      <c r="D829" s="102"/>
      <c r="E829" s="100" t="str">
        <f>'[1]ASIC Bump Topview Input'!$W$18</f>
        <v>NOCON</v>
      </c>
      <c r="F829" s="111"/>
      <c r="G829" s="112"/>
      <c r="H829" s="101"/>
      <c r="J829">
        <v>3</v>
      </c>
      <c r="K829" s="100" t="str">
        <f>'[1]ASIC Bump Topview Input'!$W$18</f>
        <v>NOCON</v>
      </c>
    </row>
    <row r="830" spans="1:11" x14ac:dyDescent="0.25">
      <c r="A830" s="150"/>
      <c r="B830" s="102">
        <v>823</v>
      </c>
      <c r="C830" s="102"/>
      <c r="D830" s="102"/>
      <c r="E830" s="100" t="str">
        <f>'[1]ASIC Bump Topview Input'!$X$18</f>
        <v>NOCON</v>
      </c>
      <c r="F830" s="111"/>
      <c r="G830" s="112"/>
      <c r="H830" s="101"/>
      <c r="J830">
        <v>1</v>
      </c>
      <c r="K830" s="100" t="str">
        <f>'[1]ASIC Bump Topview Input'!$X$18</f>
        <v>NOCON</v>
      </c>
    </row>
    <row r="831" spans="1:11" x14ac:dyDescent="0.25">
      <c r="A831" s="150"/>
      <c r="B831" s="102">
        <v>824</v>
      </c>
      <c r="C831" s="102"/>
      <c r="D831" s="102"/>
      <c r="E831" s="100" t="str">
        <f>'[1]ASIC Bump Topview Input'!$Y$18</f>
        <v>NOCON</v>
      </c>
      <c r="F831" s="111"/>
      <c r="G831" s="112"/>
      <c r="H831" s="101"/>
      <c r="J831">
        <v>1</v>
      </c>
      <c r="K831" s="100" t="str">
        <f>'[1]ASIC Bump Topview Input'!$Y$18</f>
        <v>NOCON</v>
      </c>
    </row>
    <row r="832" spans="1:11" x14ac:dyDescent="0.25">
      <c r="A832" s="150"/>
      <c r="B832" s="102">
        <v>825</v>
      </c>
      <c r="C832" s="102"/>
      <c r="D832" s="102"/>
      <c r="E832" s="100" t="str">
        <f>'[1]ASIC Bump Topview Input'!$Z$18</f>
        <v>NOCON</v>
      </c>
      <c r="F832" s="111"/>
      <c r="G832" s="112"/>
      <c r="H832" s="101"/>
      <c r="J832">
        <v>1</v>
      </c>
      <c r="K832" s="100" t="str">
        <f>'[1]ASIC Bump Topview Input'!$Z$18</f>
        <v>NOCON</v>
      </c>
    </row>
    <row r="833" spans="1:11" x14ac:dyDescent="0.25">
      <c r="A833" s="150"/>
      <c r="B833" s="102">
        <v>826</v>
      </c>
      <c r="C833" s="102"/>
      <c r="D833" s="102"/>
      <c r="E833" s="100" t="str">
        <f>'[1]ASIC Bump Topview Input'!$AA$18</f>
        <v>NOCON</v>
      </c>
      <c r="F833" s="111"/>
      <c r="G833" s="112"/>
      <c r="H833" s="101"/>
      <c r="J833">
        <v>1</v>
      </c>
      <c r="K833" s="100" t="str">
        <f>'[1]ASIC Bump Topview Input'!$AA$18</f>
        <v>NOCON</v>
      </c>
    </row>
    <row r="834" spans="1:11" x14ac:dyDescent="0.25">
      <c r="A834" s="150"/>
      <c r="B834" s="102">
        <v>827</v>
      </c>
      <c r="C834" s="102"/>
      <c r="D834" s="102"/>
      <c r="E834" s="100" t="str">
        <f>'[1]ASIC Bump Topview Input'!$AB$18</f>
        <v>NOCON</v>
      </c>
      <c r="F834" s="111"/>
      <c r="G834" s="112"/>
      <c r="H834" s="101"/>
      <c r="J834">
        <v>2</v>
      </c>
      <c r="K834" s="100" t="str">
        <f>'[1]ASIC Bump Topview Input'!$AB$18</f>
        <v>NOCON</v>
      </c>
    </row>
    <row r="835" spans="1:11" x14ac:dyDescent="0.25">
      <c r="A835" s="150"/>
      <c r="B835" s="102">
        <v>828</v>
      </c>
      <c r="C835" s="102"/>
      <c r="D835" s="102"/>
      <c r="E835" s="100" t="str">
        <f>'[1]ASIC Bump Topview Input'!$AC$18</f>
        <v>NOCON</v>
      </c>
      <c r="F835" s="111"/>
      <c r="G835" s="112"/>
      <c r="H835" s="101"/>
      <c r="J835">
        <v>1</v>
      </c>
      <c r="K835" s="100" t="str">
        <f>'[1]ASIC Bump Topview Input'!$AC$18</f>
        <v>NOCON</v>
      </c>
    </row>
    <row r="836" spans="1:11" x14ac:dyDescent="0.25">
      <c r="A836" s="150"/>
      <c r="B836" s="102">
        <v>829</v>
      </c>
      <c r="C836" s="102"/>
      <c r="D836" s="102"/>
      <c r="E836" s="100" t="str">
        <f>'[1]ASIC Bump Topview Input'!$AD$18</f>
        <v>NOCON</v>
      </c>
      <c r="F836" s="111"/>
      <c r="G836" s="112"/>
      <c r="H836" s="101"/>
      <c r="J836">
        <v>1</v>
      </c>
      <c r="K836" s="100" t="str">
        <f>'[1]ASIC Bump Topview Input'!$AD$18</f>
        <v>NOCON</v>
      </c>
    </row>
    <row r="837" spans="1:11" x14ac:dyDescent="0.25">
      <c r="A837" s="150"/>
      <c r="B837" s="102">
        <v>830</v>
      </c>
      <c r="C837" s="102"/>
      <c r="D837" s="102"/>
      <c r="E837" s="100" t="str">
        <f>'[1]ASIC Bump Topview Input'!$AE$18</f>
        <v>NOCON</v>
      </c>
      <c r="F837" s="111"/>
      <c r="G837" s="112"/>
      <c r="H837" s="101"/>
      <c r="J837">
        <v>1</v>
      </c>
      <c r="K837" s="100" t="str">
        <f>'[1]ASIC Bump Topview Input'!$AE$18</f>
        <v>NOCON</v>
      </c>
    </row>
    <row r="838" spans="1:11" x14ac:dyDescent="0.25">
      <c r="A838" s="150"/>
      <c r="B838" s="102">
        <v>831</v>
      </c>
      <c r="C838" s="102"/>
      <c r="D838" s="102"/>
      <c r="E838" s="100" t="str">
        <f>'[1]ASIC Bump Topview Input'!$AF$18</f>
        <v>NOCON</v>
      </c>
      <c r="F838" s="111"/>
      <c r="G838" s="112"/>
      <c r="H838" s="101"/>
      <c r="J838">
        <v>1</v>
      </c>
      <c r="K838" s="100" t="str">
        <f>'[1]ASIC Bump Topview Input'!$AF$18</f>
        <v>NOCON</v>
      </c>
    </row>
    <row r="839" spans="1:11" x14ac:dyDescent="0.25">
      <c r="A839" s="150"/>
      <c r="B839" s="102">
        <v>832</v>
      </c>
      <c r="C839" s="102"/>
      <c r="D839" s="102"/>
      <c r="E839" s="100" t="str">
        <f>'[1]ASIC Bump Topview Input'!$AG$18</f>
        <v>NOCON</v>
      </c>
      <c r="F839" s="111"/>
      <c r="G839" s="112"/>
      <c r="H839" s="101"/>
      <c r="J839">
        <v>3</v>
      </c>
      <c r="K839" s="100" t="str">
        <f>'[1]ASIC Bump Topview Input'!$AG$18</f>
        <v>NOCON</v>
      </c>
    </row>
    <row r="840" spans="1:11" x14ac:dyDescent="0.25">
      <c r="A840" s="150"/>
      <c r="B840" s="102">
        <v>833</v>
      </c>
      <c r="C840" s="102"/>
      <c r="D840" s="102"/>
      <c r="E840" s="100" t="str">
        <f>'[1]ASIC Bump Topview Input'!$AH$18</f>
        <v>NOCON</v>
      </c>
      <c r="F840" s="111"/>
      <c r="G840" s="112"/>
      <c r="H840" s="101"/>
      <c r="K840" s="100" t="str">
        <f>'[1]ASIC Bump Topview Input'!$AH$18</f>
        <v>NOCON</v>
      </c>
    </row>
    <row r="841" spans="1:11" x14ac:dyDescent="0.25">
      <c r="A841" s="150"/>
      <c r="B841" s="102">
        <v>834</v>
      </c>
      <c r="C841" s="102"/>
      <c r="D841" s="102"/>
      <c r="E841" s="100" t="str">
        <f>'[1]ASIC Bump Topview Input'!$AI$18</f>
        <v>NOCON</v>
      </c>
      <c r="F841" s="111"/>
      <c r="G841" s="112"/>
      <c r="H841" s="101"/>
      <c r="K841" s="100" t="str">
        <f>'[1]ASIC Bump Topview Input'!$AI$18</f>
        <v>NOCON</v>
      </c>
    </row>
    <row r="842" spans="1:11" x14ac:dyDescent="0.25">
      <c r="A842" s="150"/>
      <c r="B842" s="102">
        <v>835</v>
      </c>
      <c r="C842" s="102"/>
      <c r="D842" s="102"/>
      <c r="E842" s="100" t="str">
        <f>'[1]ASIC Bump Topview Input'!$AJ$18</f>
        <v>NOCON</v>
      </c>
      <c r="F842" s="111"/>
      <c r="G842" s="112"/>
      <c r="H842" s="101"/>
      <c r="K842" s="100" t="str">
        <f>'[1]ASIC Bump Topview Input'!$AJ$18</f>
        <v>NOCON</v>
      </c>
    </row>
    <row r="843" spans="1:11" x14ac:dyDescent="0.25">
      <c r="A843" s="150"/>
      <c r="B843" s="102">
        <v>836</v>
      </c>
      <c r="C843" s="102"/>
      <c r="D843" s="102"/>
      <c r="E843" s="100" t="str">
        <f>'[1]ASIC Bump Topview Input'!$AK$18</f>
        <v>NOCON</v>
      </c>
      <c r="F843" s="111"/>
      <c r="G843" s="112"/>
      <c r="H843" s="101"/>
      <c r="K843" s="100" t="str">
        <f>'[1]ASIC Bump Topview Input'!$AK$18</f>
        <v>NOCON</v>
      </c>
    </row>
    <row r="844" spans="1:11" x14ac:dyDescent="0.25">
      <c r="A844" s="150"/>
      <c r="B844" s="102">
        <v>837</v>
      </c>
      <c r="C844" s="102"/>
      <c r="D844" s="102"/>
      <c r="E844" s="100" t="str">
        <f>'[1]ASIC Bump Topview Input'!$AL$18</f>
        <v>NOCON</v>
      </c>
      <c r="F844" s="111"/>
      <c r="G844" s="112"/>
      <c r="H844" s="101"/>
      <c r="K844" s="100" t="str">
        <f>'[1]ASIC Bump Topview Input'!$AL$18</f>
        <v>NOCON</v>
      </c>
    </row>
    <row r="845" spans="1:11" x14ac:dyDescent="0.25">
      <c r="A845" s="150"/>
      <c r="B845" s="102">
        <v>838</v>
      </c>
      <c r="C845" s="102"/>
      <c r="D845" s="102"/>
      <c r="E845" s="100" t="str">
        <f>'[1]ASIC Bump Topview Input'!$AM$18</f>
        <v>NOCON</v>
      </c>
      <c r="F845" s="111"/>
      <c r="G845" s="112"/>
      <c r="H845" s="101"/>
      <c r="J845">
        <v>3</v>
      </c>
      <c r="K845" s="100" t="str">
        <f>'[1]ASIC Bump Topview Input'!$AM$18</f>
        <v>NOCON</v>
      </c>
    </row>
    <row r="846" spans="1:11" x14ac:dyDescent="0.25">
      <c r="A846" s="150"/>
      <c r="B846" s="102">
        <v>839</v>
      </c>
      <c r="C846" s="102"/>
      <c r="D846" s="102"/>
      <c r="E846" s="100" t="str">
        <f>'[1]ASIC Bump Topview Input'!$AN$18</f>
        <v>NOCON</v>
      </c>
      <c r="F846" s="111"/>
      <c r="G846" s="112"/>
      <c r="H846" s="101"/>
      <c r="J846">
        <v>1</v>
      </c>
      <c r="K846" s="100" t="str">
        <f>'[1]ASIC Bump Topview Input'!$AN$18</f>
        <v>NOCON</v>
      </c>
    </row>
    <row r="847" spans="1:11" x14ac:dyDescent="0.25">
      <c r="A847" s="150"/>
      <c r="B847" s="102">
        <v>840</v>
      </c>
      <c r="C847" s="102"/>
      <c r="D847" s="102"/>
      <c r="E847" s="100" t="str">
        <f>'[1]ASIC Bump Topview Input'!$AO$18</f>
        <v>NOCON</v>
      </c>
      <c r="F847" s="111"/>
      <c r="G847" s="112"/>
      <c r="H847" s="101"/>
      <c r="J847">
        <v>1</v>
      </c>
      <c r="K847" s="100" t="str">
        <f>'[1]ASIC Bump Topview Input'!$AO$18</f>
        <v>NOCON</v>
      </c>
    </row>
    <row r="848" spans="1:11" x14ac:dyDescent="0.25">
      <c r="A848" s="150"/>
      <c r="B848" s="102">
        <v>841</v>
      </c>
      <c r="C848" s="102"/>
      <c r="D848" s="102"/>
      <c r="E848" s="100" t="str">
        <f>'[1]ASIC Bump Topview Input'!$AP$18</f>
        <v>NOCON</v>
      </c>
      <c r="F848" s="111"/>
      <c r="G848" s="112"/>
      <c r="H848" s="101"/>
      <c r="J848">
        <v>1</v>
      </c>
      <c r="K848" s="100" t="str">
        <f>'[1]ASIC Bump Topview Input'!$AP$18</f>
        <v>NOCON</v>
      </c>
    </row>
    <row r="849" spans="1:11" x14ac:dyDescent="0.25">
      <c r="A849" s="150"/>
      <c r="B849" s="102">
        <v>842</v>
      </c>
      <c r="C849" s="102"/>
      <c r="D849" s="102"/>
      <c r="E849" s="100" t="str">
        <f>'[1]ASIC Bump Topview Input'!$AQ$18</f>
        <v>NOCON</v>
      </c>
      <c r="F849" s="111"/>
      <c r="G849" s="112"/>
      <c r="H849" s="101"/>
      <c r="J849">
        <v>1</v>
      </c>
      <c r="K849" s="100" t="str">
        <f>'[1]ASIC Bump Topview Input'!$AQ$18</f>
        <v>NOCON</v>
      </c>
    </row>
    <row r="850" spans="1:11" x14ac:dyDescent="0.25">
      <c r="A850" s="150"/>
      <c r="B850" s="102">
        <v>843</v>
      </c>
      <c r="C850" s="102"/>
      <c r="D850" s="102"/>
      <c r="E850" s="100" t="str">
        <f>'[1]ASIC Bump Topview Input'!$AR$18</f>
        <v>NOCON</v>
      </c>
      <c r="F850" s="111"/>
      <c r="G850" s="112"/>
      <c r="H850" s="101"/>
      <c r="J850">
        <v>2</v>
      </c>
      <c r="K850" s="100" t="str">
        <f>'[1]ASIC Bump Topview Input'!$AR$18</f>
        <v>NOCON</v>
      </c>
    </row>
    <row r="851" spans="1:11" x14ac:dyDescent="0.25">
      <c r="A851" s="150"/>
      <c r="B851" s="102">
        <v>844</v>
      </c>
      <c r="C851" s="102"/>
      <c r="D851" s="102"/>
      <c r="E851" s="100" t="str">
        <f>'[1]ASIC Bump Topview Input'!$AS$18</f>
        <v>NOCON</v>
      </c>
      <c r="F851" s="111"/>
      <c r="G851" s="112"/>
      <c r="H851" s="101"/>
      <c r="J851">
        <v>1</v>
      </c>
      <c r="K851" s="100" t="str">
        <f>'[1]ASIC Bump Topview Input'!$AS$18</f>
        <v>NOCON</v>
      </c>
    </row>
    <row r="852" spans="1:11" x14ac:dyDescent="0.25">
      <c r="A852" s="150"/>
      <c r="B852" s="102">
        <v>845</v>
      </c>
      <c r="C852" s="102"/>
      <c r="D852" s="102"/>
      <c r="E852" s="100" t="str">
        <f>'[1]ASIC Bump Topview Input'!$AT$18</f>
        <v>NOCON</v>
      </c>
      <c r="F852" s="111"/>
      <c r="G852" s="112"/>
      <c r="H852" s="101"/>
      <c r="J852">
        <v>1</v>
      </c>
      <c r="K852" s="100" t="str">
        <f>'[1]ASIC Bump Topview Input'!$AT$18</f>
        <v>NOCON</v>
      </c>
    </row>
    <row r="853" spans="1:11" x14ac:dyDescent="0.25">
      <c r="A853" s="150"/>
      <c r="B853" s="102">
        <v>846</v>
      </c>
      <c r="C853" s="102"/>
      <c r="D853" s="102"/>
      <c r="E853" s="100" t="str">
        <f>'[1]ASIC Bump Topview Input'!$AU$18</f>
        <v>NOCON</v>
      </c>
      <c r="F853" s="111"/>
      <c r="G853" s="112"/>
      <c r="H853" s="101"/>
      <c r="J853">
        <v>1</v>
      </c>
      <c r="K853" s="100" t="str">
        <f>'[1]ASIC Bump Topview Input'!$AU$18</f>
        <v>NOCON</v>
      </c>
    </row>
    <row r="854" spans="1:11" x14ac:dyDescent="0.25">
      <c r="A854" s="150"/>
      <c r="B854" s="102">
        <v>847</v>
      </c>
      <c r="C854" s="102"/>
      <c r="D854" s="102"/>
      <c r="E854" s="100" t="str">
        <f>'[1]ASIC Bump Topview Input'!$AV$18</f>
        <v>NOCON</v>
      </c>
      <c r="F854" s="111"/>
      <c r="G854" s="112"/>
      <c r="H854" s="101"/>
      <c r="J854">
        <v>1</v>
      </c>
      <c r="K854" s="100" t="str">
        <f>'[1]ASIC Bump Topview Input'!$AV$18</f>
        <v>NOCON</v>
      </c>
    </row>
    <row r="855" spans="1:11" x14ac:dyDescent="0.25">
      <c r="A855" s="150"/>
      <c r="B855" s="102">
        <v>848</v>
      </c>
      <c r="C855" s="102"/>
      <c r="D855" s="102"/>
      <c r="E855" s="100" t="str">
        <f>'[1]ASIC Bump Topview Input'!$AW$18</f>
        <v>NOCON</v>
      </c>
      <c r="F855" s="111"/>
      <c r="G855" s="112"/>
      <c r="H855" s="101"/>
      <c r="J855">
        <v>3</v>
      </c>
      <c r="K855" s="100" t="str">
        <f>'[1]ASIC Bump Topview Input'!$AW$18</f>
        <v>NOCON</v>
      </c>
    </row>
    <row r="856" spans="1:11" x14ac:dyDescent="0.25">
      <c r="A856" s="150"/>
      <c r="B856" s="102">
        <v>849</v>
      </c>
      <c r="C856" s="102"/>
      <c r="D856" s="102"/>
      <c r="E856" s="100" t="str">
        <f>'[1]ASIC Bump Topview Input'!$AX$18</f>
        <v>NOCON</v>
      </c>
      <c r="F856" s="111"/>
      <c r="G856" s="112"/>
      <c r="H856" s="101"/>
      <c r="J856">
        <v>1</v>
      </c>
      <c r="K856" s="100" t="str">
        <f>'[1]ASIC Bump Topview Input'!$AX$18</f>
        <v>NOCON</v>
      </c>
    </row>
    <row r="857" spans="1:11" x14ac:dyDescent="0.25">
      <c r="A857" s="150"/>
      <c r="B857" s="102">
        <v>850</v>
      </c>
      <c r="C857" s="102"/>
      <c r="D857" s="102"/>
      <c r="E857" s="100" t="str">
        <f>'[1]ASIC Bump Topview Input'!$AY$18</f>
        <v>EMPTY</v>
      </c>
      <c r="F857" s="111"/>
      <c r="G857" s="112"/>
      <c r="H857" s="101"/>
      <c r="J857">
        <v>1</v>
      </c>
      <c r="K857" s="100" t="str">
        <f>'[1]ASIC Bump Topview Input'!$AY$18</f>
        <v>EMPTY</v>
      </c>
    </row>
    <row r="858" spans="1:11" x14ac:dyDescent="0.25">
      <c r="A858" s="150">
        <v>18</v>
      </c>
      <c r="B858" s="115">
        <v>851</v>
      </c>
      <c r="C858" s="102"/>
      <c r="D858" s="102"/>
      <c r="E858" s="100" t="str">
        <f>'[1]ASIC Bump Topview Input'!$B$19</f>
        <v>NOCON</v>
      </c>
      <c r="F858" s="111"/>
      <c r="G858" s="112"/>
      <c r="H858" s="101"/>
      <c r="J858">
        <v>1</v>
      </c>
      <c r="K858" s="100" t="str">
        <f>'[1]ASIC Bump Topview Input'!$B$19</f>
        <v>NOCON</v>
      </c>
    </row>
    <row r="859" spans="1:11" x14ac:dyDescent="0.25">
      <c r="A859" s="150"/>
      <c r="B859" s="102">
        <v>852</v>
      </c>
      <c r="C859" s="102"/>
      <c r="D859" s="102"/>
      <c r="E859" s="100" t="str">
        <f>'[1]ASIC Bump Topview Input'!$C$19</f>
        <v>NOCON</v>
      </c>
      <c r="F859" s="111"/>
      <c r="G859" s="112"/>
      <c r="H859" s="101"/>
      <c r="J859">
        <v>1</v>
      </c>
      <c r="K859" s="100" t="str">
        <f>'[1]ASIC Bump Topview Input'!$C$19</f>
        <v>NOCON</v>
      </c>
    </row>
    <row r="860" spans="1:11" x14ac:dyDescent="0.25">
      <c r="A860" s="150"/>
      <c r="B860" s="102">
        <v>853</v>
      </c>
      <c r="C860" s="102"/>
      <c r="D860" s="102"/>
      <c r="E860" s="100" t="str">
        <f>'[1]ASIC Bump Topview Input'!$D$19</f>
        <v>NOCON</v>
      </c>
      <c r="F860" s="111"/>
      <c r="G860" s="112"/>
      <c r="H860" s="101"/>
      <c r="J860">
        <v>2</v>
      </c>
      <c r="K860" s="100" t="str">
        <f>'[1]ASIC Bump Topview Input'!$D$19</f>
        <v>NOCON</v>
      </c>
    </row>
    <row r="861" spans="1:11" x14ac:dyDescent="0.25">
      <c r="A861" s="150"/>
      <c r="B861" s="102">
        <v>854</v>
      </c>
      <c r="C861" s="102"/>
      <c r="D861" s="102"/>
      <c r="E861" s="100" t="str">
        <f>'[1]ASIC Bump Topview Input'!$E$19</f>
        <v>NOCON</v>
      </c>
      <c r="F861" s="111"/>
      <c r="G861" s="112"/>
      <c r="H861" s="101"/>
      <c r="J861">
        <v>1</v>
      </c>
      <c r="K861" s="100" t="str">
        <f>'[1]ASIC Bump Topview Input'!$E$19</f>
        <v>NOCON</v>
      </c>
    </row>
    <row r="862" spans="1:11" x14ac:dyDescent="0.25">
      <c r="A862" s="150"/>
      <c r="B862" s="102">
        <v>855</v>
      </c>
      <c r="C862" s="102"/>
      <c r="D862" s="102"/>
      <c r="E862" s="100" t="str">
        <f>'[1]ASIC Bump Topview Input'!$F$19</f>
        <v>NOCON</v>
      </c>
      <c r="F862" s="111"/>
      <c r="G862" s="112"/>
      <c r="H862" s="101"/>
      <c r="J862">
        <v>1</v>
      </c>
      <c r="K862" s="100" t="str">
        <f>'[1]ASIC Bump Topview Input'!$F$19</f>
        <v>NOCON</v>
      </c>
    </row>
    <row r="863" spans="1:11" x14ac:dyDescent="0.25">
      <c r="A863" s="150"/>
      <c r="B863" s="102">
        <v>856</v>
      </c>
      <c r="C863" s="102"/>
      <c r="D863" s="102"/>
      <c r="E863" s="100" t="str">
        <f>'[1]ASIC Bump Topview Input'!$G$19</f>
        <v>NOCON</v>
      </c>
      <c r="F863" s="111"/>
      <c r="G863" s="112"/>
      <c r="H863" s="101"/>
      <c r="J863">
        <v>1</v>
      </c>
      <c r="K863" s="100" t="str">
        <f>'[1]ASIC Bump Topview Input'!$G$19</f>
        <v>NOCON</v>
      </c>
    </row>
    <row r="864" spans="1:11" x14ac:dyDescent="0.25">
      <c r="A864" s="150"/>
      <c r="B864" s="102">
        <v>857</v>
      </c>
      <c r="C864" s="102"/>
      <c r="D864" s="102"/>
      <c r="E864" s="100" t="str">
        <f>'[1]ASIC Bump Topview Input'!$H$19</f>
        <v>NOCON</v>
      </c>
      <c r="F864" s="111"/>
      <c r="G864" s="112"/>
      <c r="H864" s="101"/>
      <c r="J864">
        <v>1</v>
      </c>
      <c r="K864" s="100" t="str">
        <f>'[1]ASIC Bump Topview Input'!$H$19</f>
        <v>NOCON</v>
      </c>
    </row>
    <row r="865" spans="1:11" x14ac:dyDescent="0.25">
      <c r="A865" s="150"/>
      <c r="B865" s="102">
        <v>858</v>
      </c>
      <c r="C865" s="102"/>
      <c r="D865" s="102"/>
      <c r="E865" s="100" t="str">
        <f>'[1]ASIC Bump Topview Input'!$I$19</f>
        <v>NOCON</v>
      </c>
      <c r="F865" s="111"/>
      <c r="G865" s="112"/>
      <c r="H865" s="101"/>
      <c r="J865">
        <v>3</v>
      </c>
      <c r="K865" s="100" t="str">
        <f>'[1]ASIC Bump Topview Input'!$I$19</f>
        <v>NOCON</v>
      </c>
    </row>
    <row r="866" spans="1:11" x14ac:dyDescent="0.25">
      <c r="A866" s="150"/>
      <c r="B866" s="102">
        <v>859</v>
      </c>
      <c r="C866" s="102"/>
      <c r="D866" s="102"/>
      <c r="E866" s="100" t="str">
        <f>'[1]ASIC Bump Topview Input'!$J$19</f>
        <v>NOCON</v>
      </c>
      <c r="F866" s="111"/>
      <c r="G866" s="112"/>
      <c r="H866" s="101"/>
      <c r="J866">
        <v>1</v>
      </c>
      <c r="K866" s="100" t="str">
        <f>'[1]ASIC Bump Topview Input'!$J$19</f>
        <v>NOCON</v>
      </c>
    </row>
    <row r="867" spans="1:11" x14ac:dyDescent="0.25">
      <c r="A867" s="150"/>
      <c r="B867" s="102">
        <v>860</v>
      </c>
      <c r="C867" s="102"/>
      <c r="D867" s="102"/>
      <c r="E867" s="100" t="str">
        <f>'[1]ASIC Bump Topview Input'!$K$19</f>
        <v>NOCON</v>
      </c>
      <c r="F867" s="111"/>
      <c r="G867" s="112"/>
      <c r="H867" s="101"/>
      <c r="J867">
        <v>1</v>
      </c>
      <c r="K867" s="100" t="str">
        <f>'[1]ASIC Bump Topview Input'!$K$19</f>
        <v>NOCON</v>
      </c>
    </row>
    <row r="868" spans="1:11" x14ac:dyDescent="0.25">
      <c r="A868" s="150"/>
      <c r="B868" s="102">
        <v>861</v>
      </c>
      <c r="C868" s="102"/>
      <c r="D868" s="102"/>
      <c r="E868" s="100" t="str">
        <f>'[1]ASIC Bump Topview Input'!$L$19</f>
        <v>NOCON</v>
      </c>
      <c r="F868" s="111"/>
      <c r="G868" s="112"/>
      <c r="H868" s="101"/>
      <c r="J868">
        <v>1</v>
      </c>
      <c r="K868" s="100" t="str">
        <f>'[1]ASIC Bump Topview Input'!$L$19</f>
        <v>NOCON</v>
      </c>
    </row>
    <row r="869" spans="1:11" x14ac:dyDescent="0.25">
      <c r="A869" s="150"/>
      <c r="B869" s="102">
        <v>862</v>
      </c>
      <c r="C869" s="102"/>
      <c r="D869" s="102"/>
      <c r="E869" s="100" t="str">
        <f>'[1]ASIC Bump Topview Input'!$M$19</f>
        <v>NOCON</v>
      </c>
      <c r="F869" s="111"/>
      <c r="G869" s="112"/>
      <c r="H869" s="101"/>
      <c r="J869">
        <v>1</v>
      </c>
      <c r="K869" s="100" t="str">
        <f>'[1]ASIC Bump Topview Input'!$M$19</f>
        <v>NOCON</v>
      </c>
    </row>
    <row r="870" spans="1:11" x14ac:dyDescent="0.25">
      <c r="A870" s="150"/>
      <c r="B870" s="102">
        <v>863</v>
      </c>
      <c r="C870" s="102"/>
      <c r="D870" s="102"/>
      <c r="E870" s="100" t="str">
        <f>'[1]ASIC Bump Topview Input'!$N$19</f>
        <v>NOCON</v>
      </c>
      <c r="F870" s="111"/>
      <c r="G870" s="112"/>
      <c r="H870" s="101"/>
      <c r="J870">
        <v>2</v>
      </c>
      <c r="K870" s="100" t="str">
        <f>'[1]ASIC Bump Topview Input'!$N$19</f>
        <v>NOCON</v>
      </c>
    </row>
    <row r="871" spans="1:11" x14ac:dyDescent="0.25">
      <c r="A871" s="150"/>
      <c r="B871" s="102">
        <v>864</v>
      </c>
      <c r="C871" s="102"/>
      <c r="D871" s="102"/>
      <c r="E871" s="100" t="str">
        <f>'[1]ASIC Bump Topview Input'!$O$19</f>
        <v>NOCON</v>
      </c>
      <c r="F871" s="111"/>
      <c r="G871" s="112"/>
      <c r="H871" s="101"/>
      <c r="J871">
        <v>1</v>
      </c>
      <c r="K871" s="100" t="str">
        <f>'[1]ASIC Bump Topview Input'!$O$19</f>
        <v>NOCON</v>
      </c>
    </row>
    <row r="872" spans="1:11" x14ac:dyDescent="0.25">
      <c r="A872" s="150"/>
      <c r="B872" s="102">
        <v>865</v>
      </c>
      <c r="C872" s="102"/>
      <c r="D872" s="102"/>
      <c r="E872" s="100" t="str">
        <f>'[1]ASIC Bump Topview Input'!$P$19</f>
        <v>NOCON</v>
      </c>
      <c r="F872" s="111"/>
      <c r="G872" s="112"/>
      <c r="H872" s="101"/>
      <c r="J872">
        <v>1</v>
      </c>
      <c r="K872" s="100" t="str">
        <f>'[1]ASIC Bump Topview Input'!$P$19</f>
        <v>NOCON</v>
      </c>
    </row>
    <row r="873" spans="1:11" x14ac:dyDescent="0.25">
      <c r="A873" s="150"/>
      <c r="B873" s="102">
        <v>866</v>
      </c>
      <c r="C873" s="102"/>
      <c r="D873" s="102"/>
      <c r="E873" s="100" t="str">
        <f>'[1]ASIC Bump Topview Input'!$Q$19</f>
        <v>NOCON</v>
      </c>
      <c r="F873" s="111"/>
      <c r="G873" s="112"/>
      <c r="H873" s="101"/>
      <c r="J873">
        <v>1</v>
      </c>
      <c r="K873" s="100" t="str">
        <f>'[1]ASIC Bump Topview Input'!$Q$19</f>
        <v>NOCON</v>
      </c>
    </row>
    <row r="874" spans="1:11" x14ac:dyDescent="0.25">
      <c r="A874" s="150"/>
      <c r="B874" s="102">
        <v>867</v>
      </c>
      <c r="C874" s="102"/>
      <c r="D874" s="102"/>
      <c r="E874" s="100" t="str">
        <f>'[1]ASIC Bump Topview Input'!$R$19</f>
        <v>NOCON</v>
      </c>
      <c r="F874" s="111"/>
      <c r="G874" s="112"/>
      <c r="H874" s="101"/>
      <c r="J874">
        <v>1</v>
      </c>
      <c r="K874" s="100" t="str">
        <f>'[1]ASIC Bump Topview Input'!$R$19</f>
        <v>NOCON</v>
      </c>
    </row>
    <row r="875" spans="1:11" x14ac:dyDescent="0.25">
      <c r="A875" s="150"/>
      <c r="B875" s="102">
        <v>868</v>
      </c>
      <c r="C875" s="102"/>
      <c r="D875" s="102"/>
      <c r="E875" s="100" t="str">
        <f>'[1]ASIC Bump Topview Input'!$S$19</f>
        <v>NOCON</v>
      </c>
      <c r="F875" s="111"/>
      <c r="G875" s="112"/>
      <c r="H875" s="101"/>
      <c r="J875">
        <v>3</v>
      </c>
      <c r="K875" s="100" t="str">
        <f>'[1]ASIC Bump Topview Input'!$S$19</f>
        <v>NOCON</v>
      </c>
    </row>
    <row r="876" spans="1:11" x14ac:dyDescent="0.25">
      <c r="A876" s="150"/>
      <c r="B876" s="102">
        <v>869</v>
      </c>
      <c r="C876" s="102"/>
      <c r="D876" s="102"/>
      <c r="E876" s="100" t="str">
        <f>'[1]ASIC Bump Topview Input'!$T$19</f>
        <v>NOCON</v>
      </c>
      <c r="F876" s="111"/>
      <c r="G876" s="112"/>
      <c r="H876" s="101"/>
      <c r="J876">
        <v>1</v>
      </c>
      <c r="K876" s="100" t="str">
        <f>'[1]ASIC Bump Topview Input'!$T$19</f>
        <v>NOCON</v>
      </c>
    </row>
    <row r="877" spans="1:11" x14ac:dyDescent="0.25">
      <c r="A877" s="150"/>
      <c r="B877" s="102">
        <v>870</v>
      </c>
      <c r="C877" s="102"/>
      <c r="D877" s="102"/>
      <c r="E877" s="100" t="str">
        <f>'[1]ASIC Bump Topview Input'!$U$19</f>
        <v>NOCON</v>
      </c>
      <c r="F877" s="111"/>
      <c r="G877" s="112"/>
      <c r="H877" s="101"/>
      <c r="J877">
        <v>1</v>
      </c>
      <c r="K877" s="100" t="str">
        <f>'[1]ASIC Bump Topview Input'!$U$19</f>
        <v>NOCON</v>
      </c>
    </row>
    <row r="878" spans="1:11" x14ac:dyDescent="0.25">
      <c r="A878" s="150"/>
      <c r="B878" s="102">
        <v>871</v>
      </c>
      <c r="C878" s="102"/>
      <c r="D878" s="102"/>
      <c r="E878" s="100" t="str">
        <f>'[1]ASIC Bump Topview Input'!$V$19</f>
        <v>NOCON</v>
      </c>
      <c r="F878" s="111"/>
      <c r="G878" s="112"/>
      <c r="H878" s="101"/>
      <c r="J878">
        <v>1</v>
      </c>
      <c r="K878" s="100" t="str">
        <f>'[1]ASIC Bump Topview Input'!$V$19</f>
        <v>NOCON</v>
      </c>
    </row>
    <row r="879" spans="1:11" x14ac:dyDescent="0.25">
      <c r="A879" s="150"/>
      <c r="B879" s="102">
        <v>872</v>
      </c>
      <c r="C879" s="102"/>
      <c r="D879" s="102"/>
      <c r="E879" s="100" t="str">
        <f>'[1]ASIC Bump Topview Input'!$W$19</f>
        <v>NOCON</v>
      </c>
      <c r="F879" s="111"/>
      <c r="G879" s="112"/>
      <c r="H879" s="101"/>
      <c r="J879">
        <v>1</v>
      </c>
      <c r="K879" s="100" t="str">
        <f>'[1]ASIC Bump Topview Input'!$W$19</f>
        <v>NOCON</v>
      </c>
    </row>
    <row r="880" spans="1:11" x14ac:dyDescent="0.25">
      <c r="A880" s="150"/>
      <c r="B880" s="102">
        <v>873</v>
      </c>
      <c r="C880" s="102"/>
      <c r="D880" s="102"/>
      <c r="E880" s="100" t="str">
        <f>'[1]ASIC Bump Topview Input'!$X$19</f>
        <v>NOCON</v>
      </c>
      <c r="F880" s="111"/>
      <c r="G880" s="112"/>
      <c r="H880" s="101"/>
      <c r="J880">
        <v>2</v>
      </c>
      <c r="K880" s="100" t="str">
        <f>'[1]ASIC Bump Topview Input'!$X$19</f>
        <v>NOCON</v>
      </c>
    </row>
    <row r="881" spans="1:11" x14ac:dyDescent="0.25">
      <c r="A881" s="150"/>
      <c r="B881" s="102">
        <v>874</v>
      </c>
      <c r="C881" s="102"/>
      <c r="D881" s="102"/>
      <c r="E881" s="100" t="str">
        <f>'[1]ASIC Bump Topview Input'!$Y$19</f>
        <v>NOCON</v>
      </c>
      <c r="F881" s="111"/>
      <c r="G881" s="112"/>
      <c r="H881" s="101"/>
      <c r="J881">
        <v>1</v>
      </c>
      <c r="K881" s="100" t="str">
        <f>'[1]ASIC Bump Topview Input'!$Y$19</f>
        <v>NOCON</v>
      </c>
    </row>
    <row r="882" spans="1:11" x14ac:dyDescent="0.25">
      <c r="A882" s="150"/>
      <c r="B882" s="102">
        <v>875</v>
      </c>
      <c r="C882" s="102"/>
      <c r="D882" s="102"/>
      <c r="E882" s="100" t="str">
        <f>'[1]ASIC Bump Topview Input'!$Z$19</f>
        <v>NOCON</v>
      </c>
      <c r="F882" s="111"/>
      <c r="G882" s="112"/>
      <c r="H882" s="101"/>
      <c r="J882">
        <v>1</v>
      </c>
      <c r="K882" s="100" t="str">
        <f>'[1]ASIC Bump Topview Input'!$Z$19</f>
        <v>NOCON</v>
      </c>
    </row>
    <row r="883" spans="1:11" x14ac:dyDescent="0.25">
      <c r="A883" s="150"/>
      <c r="B883" s="102">
        <v>876</v>
      </c>
      <c r="C883" s="102"/>
      <c r="D883" s="102"/>
      <c r="E883" s="100" t="str">
        <f>'[1]ASIC Bump Topview Input'!$AA$19</f>
        <v>NOCON</v>
      </c>
      <c r="F883" s="111"/>
      <c r="G883" s="112"/>
      <c r="H883" s="101"/>
      <c r="J883">
        <v>1</v>
      </c>
      <c r="K883" s="100" t="str">
        <f>'[1]ASIC Bump Topview Input'!$AA$19</f>
        <v>NOCON</v>
      </c>
    </row>
    <row r="884" spans="1:11" x14ac:dyDescent="0.25">
      <c r="A884" s="150"/>
      <c r="B884" s="102">
        <v>877</v>
      </c>
      <c r="C884" s="102"/>
      <c r="D884" s="102"/>
      <c r="E884" s="100" t="str">
        <f>'[1]ASIC Bump Topview Input'!$AB$19</f>
        <v>NOCON</v>
      </c>
      <c r="F884" s="111"/>
      <c r="G884" s="112"/>
      <c r="H884" s="101"/>
      <c r="J884">
        <v>1</v>
      </c>
      <c r="K884" s="100" t="str">
        <f>'[1]ASIC Bump Topview Input'!$AB$19</f>
        <v>NOCON</v>
      </c>
    </row>
    <row r="885" spans="1:11" x14ac:dyDescent="0.25">
      <c r="A885" s="150"/>
      <c r="B885" s="102">
        <v>878</v>
      </c>
      <c r="C885" s="102"/>
      <c r="D885" s="102"/>
      <c r="E885" s="100" t="str">
        <f>'[1]ASIC Bump Topview Input'!$AC$19</f>
        <v>NOCON</v>
      </c>
      <c r="F885" s="111"/>
      <c r="G885" s="112"/>
      <c r="H885" s="101"/>
      <c r="J885">
        <v>3</v>
      </c>
      <c r="K885" s="100" t="str">
        <f>'[1]ASIC Bump Topview Input'!$AC$19</f>
        <v>NOCON</v>
      </c>
    </row>
    <row r="886" spans="1:11" x14ac:dyDescent="0.25">
      <c r="A886" s="150"/>
      <c r="B886" s="102">
        <v>879</v>
      </c>
      <c r="C886" s="102"/>
      <c r="D886" s="102"/>
      <c r="E886" s="100" t="str">
        <f>'[1]ASIC Bump Topview Input'!$AD$19</f>
        <v>NOCON</v>
      </c>
      <c r="F886" s="111"/>
      <c r="G886" s="112"/>
      <c r="H886" s="101"/>
      <c r="K886" s="100" t="str">
        <f>'[1]ASIC Bump Topview Input'!$AD$19</f>
        <v>NOCON</v>
      </c>
    </row>
    <row r="887" spans="1:11" x14ac:dyDescent="0.25">
      <c r="A887" s="150"/>
      <c r="B887" s="102">
        <v>880</v>
      </c>
      <c r="C887" s="102"/>
      <c r="D887" s="102"/>
      <c r="E887" s="100" t="str">
        <f>'[1]ASIC Bump Topview Input'!$AE$19</f>
        <v>NOCON</v>
      </c>
      <c r="F887" s="111"/>
      <c r="G887" s="112"/>
      <c r="H887" s="101"/>
      <c r="K887" s="100" t="str">
        <f>'[1]ASIC Bump Topview Input'!$AE$19</f>
        <v>NOCON</v>
      </c>
    </row>
    <row r="888" spans="1:11" x14ac:dyDescent="0.25">
      <c r="A888" s="150"/>
      <c r="B888" s="102">
        <v>881</v>
      </c>
      <c r="C888" s="102"/>
      <c r="D888" s="102"/>
      <c r="E888" s="100" t="str">
        <f>'[1]ASIC Bump Topview Input'!$AF$19</f>
        <v>NOCON</v>
      </c>
      <c r="F888" s="111"/>
      <c r="G888" s="112"/>
      <c r="H888" s="101"/>
      <c r="K888" s="100" t="str">
        <f>'[1]ASIC Bump Topview Input'!$AF$19</f>
        <v>NOCON</v>
      </c>
    </row>
    <row r="889" spans="1:11" x14ac:dyDescent="0.25">
      <c r="A889" s="150"/>
      <c r="B889" s="102">
        <v>882</v>
      </c>
      <c r="C889" s="102"/>
      <c r="D889" s="102"/>
      <c r="E889" s="100" t="str">
        <f>'[1]ASIC Bump Topview Input'!$AG$19</f>
        <v>NOCON</v>
      </c>
      <c r="F889" s="111"/>
      <c r="G889" s="112"/>
      <c r="H889" s="101"/>
      <c r="K889" s="100" t="str">
        <f>'[1]ASIC Bump Topview Input'!$AG$19</f>
        <v>NOCON</v>
      </c>
    </row>
    <row r="890" spans="1:11" x14ac:dyDescent="0.25">
      <c r="A890" s="150"/>
      <c r="B890" s="102">
        <v>883</v>
      </c>
      <c r="C890" s="102"/>
      <c r="D890" s="102"/>
      <c r="E890" s="100" t="str">
        <f>'[1]ASIC Bump Topview Input'!$AH$19</f>
        <v>NOCON</v>
      </c>
      <c r="F890" s="111"/>
      <c r="G890" s="112"/>
      <c r="H890" s="101"/>
      <c r="K890" s="100" t="str">
        <f>'[1]ASIC Bump Topview Input'!$AH$19</f>
        <v>NOCON</v>
      </c>
    </row>
    <row r="891" spans="1:11" x14ac:dyDescent="0.25">
      <c r="A891" s="150"/>
      <c r="B891" s="102">
        <v>884</v>
      </c>
      <c r="C891" s="102"/>
      <c r="D891" s="102"/>
      <c r="E891" s="100" t="str">
        <f>'[1]ASIC Bump Topview Input'!$AI$19</f>
        <v>NOCON</v>
      </c>
      <c r="F891" s="111"/>
      <c r="G891" s="112"/>
      <c r="H891" s="101"/>
      <c r="J891">
        <v>3</v>
      </c>
      <c r="K891" s="100" t="str">
        <f>'[1]ASIC Bump Topview Input'!$AI$19</f>
        <v>NOCON</v>
      </c>
    </row>
    <row r="892" spans="1:11" x14ac:dyDescent="0.25">
      <c r="A892" s="150"/>
      <c r="B892" s="102">
        <v>885</v>
      </c>
      <c r="C892" s="102"/>
      <c r="D892" s="102"/>
      <c r="E892" s="100" t="str">
        <f>'[1]ASIC Bump Topview Input'!$AJ$19</f>
        <v>NOCON</v>
      </c>
      <c r="F892" s="111"/>
      <c r="G892" s="112"/>
      <c r="H892" s="101"/>
      <c r="J892">
        <v>1</v>
      </c>
      <c r="K892" s="100" t="str">
        <f>'[1]ASIC Bump Topview Input'!$AJ$19</f>
        <v>NOCON</v>
      </c>
    </row>
    <row r="893" spans="1:11" x14ac:dyDescent="0.25">
      <c r="A893" s="150"/>
      <c r="B893" s="102">
        <v>886</v>
      </c>
      <c r="C893" s="102"/>
      <c r="D893" s="102"/>
      <c r="E893" s="100" t="str">
        <f>'[1]ASIC Bump Topview Input'!$AK$19</f>
        <v>NOCON</v>
      </c>
      <c r="F893" s="111"/>
      <c r="G893" s="112"/>
      <c r="H893" s="101"/>
      <c r="J893">
        <v>1</v>
      </c>
      <c r="K893" s="100" t="str">
        <f>'[1]ASIC Bump Topview Input'!$AK$19</f>
        <v>NOCON</v>
      </c>
    </row>
    <row r="894" spans="1:11" x14ac:dyDescent="0.25">
      <c r="A894" s="150"/>
      <c r="B894" s="102">
        <v>887</v>
      </c>
      <c r="C894" s="102"/>
      <c r="D894" s="102"/>
      <c r="E894" s="100" t="str">
        <f>'[1]ASIC Bump Topview Input'!$AL$19</f>
        <v>NOCON</v>
      </c>
      <c r="F894" s="111"/>
      <c r="G894" s="112"/>
      <c r="H894" s="101"/>
      <c r="J894">
        <v>1</v>
      </c>
      <c r="K894" s="100" t="str">
        <f>'[1]ASIC Bump Topview Input'!$AL$19</f>
        <v>NOCON</v>
      </c>
    </row>
    <row r="895" spans="1:11" x14ac:dyDescent="0.25">
      <c r="A895" s="150"/>
      <c r="B895" s="102">
        <v>888</v>
      </c>
      <c r="C895" s="102"/>
      <c r="D895" s="102"/>
      <c r="E895" s="100" t="str">
        <f>'[1]ASIC Bump Topview Input'!$AM$19</f>
        <v>NOCON</v>
      </c>
      <c r="F895" s="111"/>
      <c r="G895" s="112"/>
      <c r="H895" s="101"/>
      <c r="J895">
        <v>1</v>
      </c>
      <c r="K895" s="100" t="str">
        <f>'[1]ASIC Bump Topview Input'!$AM$19</f>
        <v>NOCON</v>
      </c>
    </row>
    <row r="896" spans="1:11" x14ac:dyDescent="0.25">
      <c r="A896" s="150"/>
      <c r="B896" s="102">
        <v>889</v>
      </c>
      <c r="C896" s="102"/>
      <c r="D896" s="102"/>
      <c r="E896" s="100" t="str">
        <f>'[1]ASIC Bump Topview Input'!$AN$19</f>
        <v>NOCON</v>
      </c>
      <c r="F896" s="111"/>
      <c r="G896" s="112"/>
      <c r="H896" s="101"/>
      <c r="J896">
        <v>2</v>
      </c>
      <c r="K896" s="100" t="str">
        <f>'[1]ASIC Bump Topview Input'!$AN$19</f>
        <v>NOCON</v>
      </c>
    </row>
    <row r="897" spans="1:11" x14ac:dyDescent="0.25">
      <c r="A897" s="150"/>
      <c r="B897" s="102">
        <v>890</v>
      </c>
      <c r="C897" s="102"/>
      <c r="D897" s="102"/>
      <c r="E897" s="100" t="str">
        <f>'[1]ASIC Bump Topview Input'!$AO$19</f>
        <v>NOCON</v>
      </c>
      <c r="F897" s="111"/>
      <c r="G897" s="112"/>
      <c r="H897" s="101"/>
      <c r="J897">
        <v>1</v>
      </c>
      <c r="K897" s="100" t="str">
        <f>'[1]ASIC Bump Topview Input'!$AO$19</f>
        <v>NOCON</v>
      </c>
    </row>
    <row r="898" spans="1:11" x14ac:dyDescent="0.25">
      <c r="A898" s="150"/>
      <c r="B898" s="102">
        <v>891</v>
      </c>
      <c r="C898" s="102"/>
      <c r="D898" s="102"/>
      <c r="E898" s="100" t="str">
        <f>'[1]ASIC Bump Topview Input'!$AP$19</f>
        <v>NOCON</v>
      </c>
      <c r="F898" s="111"/>
      <c r="G898" s="112"/>
      <c r="H898" s="101"/>
      <c r="J898">
        <v>1</v>
      </c>
      <c r="K898" s="100" t="str">
        <f>'[1]ASIC Bump Topview Input'!$AP$19</f>
        <v>NOCON</v>
      </c>
    </row>
    <row r="899" spans="1:11" x14ac:dyDescent="0.25">
      <c r="A899" s="150"/>
      <c r="B899" s="102">
        <v>892</v>
      </c>
      <c r="C899" s="102"/>
      <c r="D899" s="102"/>
      <c r="E899" s="100" t="str">
        <f>'[1]ASIC Bump Topview Input'!$AQ$19</f>
        <v>NOCON</v>
      </c>
      <c r="F899" s="111"/>
      <c r="G899" s="112"/>
      <c r="H899" s="101"/>
      <c r="J899">
        <v>1</v>
      </c>
      <c r="K899" s="100" t="str">
        <f>'[1]ASIC Bump Topview Input'!$AQ$19</f>
        <v>NOCON</v>
      </c>
    </row>
    <row r="900" spans="1:11" x14ac:dyDescent="0.25">
      <c r="A900" s="150"/>
      <c r="B900" s="102">
        <v>893</v>
      </c>
      <c r="C900" s="102"/>
      <c r="D900" s="102"/>
      <c r="E900" s="100" t="str">
        <f>'[1]ASIC Bump Topview Input'!$AR$19</f>
        <v>NOCON</v>
      </c>
      <c r="F900" s="111"/>
      <c r="G900" s="112"/>
      <c r="H900" s="101"/>
      <c r="J900">
        <v>1</v>
      </c>
      <c r="K900" s="100" t="str">
        <f>'[1]ASIC Bump Topview Input'!$AR$19</f>
        <v>NOCON</v>
      </c>
    </row>
    <row r="901" spans="1:11" x14ac:dyDescent="0.25">
      <c r="A901" s="150"/>
      <c r="B901" s="102">
        <v>894</v>
      </c>
      <c r="C901" s="102"/>
      <c r="D901" s="102"/>
      <c r="E901" s="100" t="str">
        <f>'[1]ASIC Bump Topview Input'!$AS$19</f>
        <v>NOCON</v>
      </c>
      <c r="F901" s="111"/>
      <c r="G901" s="112"/>
      <c r="H901" s="101"/>
      <c r="J901">
        <v>3</v>
      </c>
      <c r="K901" s="100" t="str">
        <f>'[1]ASIC Bump Topview Input'!$AS$19</f>
        <v>NOCON</v>
      </c>
    </row>
    <row r="902" spans="1:11" x14ac:dyDescent="0.25">
      <c r="A902" s="150"/>
      <c r="B902" s="102">
        <v>895</v>
      </c>
      <c r="C902" s="102"/>
      <c r="D902" s="102"/>
      <c r="E902" s="100" t="str">
        <f>'[1]ASIC Bump Topview Input'!$AT$19</f>
        <v>NOCON</v>
      </c>
      <c r="F902" s="111"/>
      <c r="G902" s="112"/>
      <c r="H902" s="101"/>
      <c r="J902">
        <v>1</v>
      </c>
      <c r="K902" s="100" t="str">
        <f>'[1]ASIC Bump Topview Input'!$AT$19</f>
        <v>NOCON</v>
      </c>
    </row>
    <row r="903" spans="1:11" x14ac:dyDescent="0.25">
      <c r="A903" s="150"/>
      <c r="B903" s="102">
        <v>896</v>
      </c>
      <c r="C903" s="102"/>
      <c r="D903" s="102"/>
      <c r="E903" s="100" t="str">
        <f>'[1]ASIC Bump Topview Input'!$AU$19</f>
        <v>NOCON</v>
      </c>
      <c r="F903" s="111"/>
      <c r="G903" s="112"/>
      <c r="H903" s="101"/>
      <c r="J903">
        <v>1</v>
      </c>
      <c r="K903" s="100" t="str">
        <f>'[1]ASIC Bump Topview Input'!$AU$19</f>
        <v>NOCON</v>
      </c>
    </row>
    <row r="904" spans="1:11" x14ac:dyDescent="0.25">
      <c r="A904" s="150"/>
      <c r="B904" s="102">
        <v>897</v>
      </c>
      <c r="C904" s="102"/>
      <c r="D904" s="102"/>
      <c r="E904" s="100" t="str">
        <f>'[1]ASIC Bump Topview Input'!$AV$19</f>
        <v>NOCON</v>
      </c>
      <c r="F904" s="111"/>
      <c r="G904" s="112"/>
      <c r="H904" s="101"/>
      <c r="J904">
        <v>1</v>
      </c>
      <c r="K904" s="100" t="str">
        <f>'[1]ASIC Bump Topview Input'!$AV$19</f>
        <v>NOCON</v>
      </c>
    </row>
    <row r="905" spans="1:11" x14ac:dyDescent="0.25">
      <c r="A905" s="150"/>
      <c r="B905" s="102">
        <v>898</v>
      </c>
      <c r="C905" s="102"/>
      <c r="D905" s="102"/>
      <c r="E905" s="100" t="str">
        <f>'[1]ASIC Bump Topview Input'!$AW$19</f>
        <v>NOCON</v>
      </c>
      <c r="F905" s="111"/>
      <c r="G905" s="112"/>
      <c r="H905" s="101"/>
      <c r="J905">
        <v>1</v>
      </c>
      <c r="K905" s="100" t="str">
        <f>'[1]ASIC Bump Topview Input'!$AW$19</f>
        <v>NOCON</v>
      </c>
    </row>
    <row r="906" spans="1:11" x14ac:dyDescent="0.25">
      <c r="A906" s="150"/>
      <c r="B906" s="102">
        <v>899</v>
      </c>
      <c r="C906" s="102"/>
      <c r="D906" s="102"/>
      <c r="E906" s="100" t="str">
        <f>'[1]ASIC Bump Topview Input'!$AX$19</f>
        <v>VDDD</v>
      </c>
      <c r="F906" s="111"/>
      <c r="G906" s="112"/>
      <c r="H906" s="101" t="s">
        <v>3041</v>
      </c>
      <c r="J906">
        <v>2</v>
      </c>
      <c r="K906" s="100" t="str">
        <f>'[1]ASIC Bump Topview Input'!$AX$19</f>
        <v>VDDD</v>
      </c>
    </row>
    <row r="907" spans="1:11" x14ac:dyDescent="0.25">
      <c r="A907" s="150"/>
      <c r="B907" s="102">
        <v>900</v>
      </c>
      <c r="C907" s="102"/>
      <c r="D907" s="102"/>
      <c r="E907" s="100" t="str">
        <f>'[1]ASIC Bump Topview Input'!$AY$19</f>
        <v>EMPTY</v>
      </c>
      <c r="F907" s="111"/>
      <c r="G907" s="112"/>
      <c r="H907" s="101"/>
      <c r="J907">
        <v>1</v>
      </c>
      <c r="K907" s="100" t="str">
        <f>'[1]ASIC Bump Topview Input'!$AY$19</f>
        <v>EMPTY</v>
      </c>
    </row>
    <row r="908" spans="1:11" x14ac:dyDescent="0.25">
      <c r="A908" s="150">
        <v>19</v>
      </c>
      <c r="B908" s="115">
        <v>901</v>
      </c>
      <c r="C908" s="102"/>
      <c r="D908" s="102"/>
      <c r="E908" s="100" t="str">
        <f>'[1]ASIC Bump Topview Input'!$B$20</f>
        <v>VSSHV</v>
      </c>
      <c r="F908" s="111" t="s">
        <v>3034</v>
      </c>
      <c r="G908" s="103" t="s">
        <v>2999</v>
      </c>
      <c r="H908" s="101"/>
      <c r="J908">
        <v>1</v>
      </c>
      <c r="K908" s="100" t="str">
        <f>'[1]ASIC Bump Topview Input'!$B$20</f>
        <v>VSSHV</v>
      </c>
    </row>
    <row r="909" spans="1:11" x14ac:dyDescent="0.25">
      <c r="A909" s="150"/>
      <c r="B909" s="102">
        <v>902</v>
      </c>
      <c r="C909" s="102"/>
      <c r="D909" s="102"/>
      <c r="E909" s="100" t="str">
        <f>'[1]ASIC Bump Topview Input'!$C$20</f>
        <v>VDDHV</v>
      </c>
      <c r="F909" s="111" t="s">
        <v>2987</v>
      </c>
      <c r="G909" s="113" t="s">
        <v>2988</v>
      </c>
      <c r="H909" s="101"/>
      <c r="J909">
        <v>1</v>
      </c>
      <c r="K909" s="100" t="str">
        <f>'[1]ASIC Bump Topview Input'!$C$20</f>
        <v>VDDHV</v>
      </c>
    </row>
    <row r="910" spans="1:11" x14ac:dyDescent="0.25">
      <c r="A910" s="150"/>
      <c r="B910" s="102">
        <v>903</v>
      </c>
      <c r="C910" s="102"/>
      <c r="D910" s="102"/>
      <c r="E910" s="100" t="str">
        <f>'[1]ASIC Bump Topview Input'!$D$20</f>
        <v>PZT&lt;512&gt;</v>
      </c>
      <c r="F910" s="111" t="s">
        <v>3042</v>
      </c>
      <c r="G910" s="140"/>
      <c r="H910" s="101"/>
      <c r="J910">
        <v>1</v>
      </c>
      <c r="K910" s="100" t="str">
        <f>'[1]ASIC Bump Topview Input'!$D$20</f>
        <v>PZT&lt;512&gt;</v>
      </c>
    </row>
    <row r="911" spans="1:11" x14ac:dyDescent="0.25">
      <c r="A911" s="150"/>
      <c r="B911" s="102">
        <v>904</v>
      </c>
      <c r="C911" s="102"/>
      <c r="D911" s="102"/>
      <c r="E911" s="100" t="str">
        <f>'[1]ASIC Bump Topview Input'!$E$20</f>
        <v>PZT&lt;513&gt;</v>
      </c>
      <c r="F911" s="111" t="s">
        <v>3043</v>
      </c>
      <c r="G911" s="141"/>
      <c r="H911" s="101"/>
      <c r="J911">
        <v>3</v>
      </c>
      <c r="K911" s="100" t="str">
        <f>'[1]ASIC Bump Topview Input'!$E$20</f>
        <v>PZT&lt;513&gt;</v>
      </c>
    </row>
    <row r="912" spans="1:11" x14ac:dyDescent="0.25">
      <c r="A912" s="150"/>
      <c r="B912" s="102">
        <v>905</v>
      </c>
      <c r="C912" s="102"/>
      <c r="D912" s="102"/>
      <c r="E912" s="100" t="str">
        <f>'[1]ASIC Bump Topview Input'!$F$20</f>
        <v>PZT&lt;514&gt;</v>
      </c>
      <c r="F912" s="111" t="s">
        <v>3044</v>
      </c>
      <c r="G912" s="142"/>
      <c r="H912" s="101"/>
      <c r="J912">
        <v>1</v>
      </c>
      <c r="K912" s="100" t="str">
        <f>'[1]ASIC Bump Topview Input'!$F$20</f>
        <v>PZT&lt;514&gt;</v>
      </c>
    </row>
    <row r="913" spans="1:11" x14ac:dyDescent="0.25">
      <c r="A913" s="150"/>
      <c r="B913" s="102">
        <v>906</v>
      </c>
      <c r="C913" s="102"/>
      <c r="D913" s="102"/>
      <c r="E913" s="100" t="str">
        <f>'[1]ASIC Bump Topview Input'!$G$20</f>
        <v>PZT&lt;515&gt;</v>
      </c>
      <c r="F913" s="111" t="s">
        <v>3045</v>
      </c>
      <c r="G913" s="116"/>
      <c r="H913" s="101"/>
      <c r="J913">
        <v>1</v>
      </c>
      <c r="K913" s="100" t="str">
        <f>'[1]ASIC Bump Topview Input'!$G$20</f>
        <v>PZT&lt;515&gt;</v>
      </c>
    </row>
    <row r="914" spans="1:11" x14ac:dyDescent="0.25">
      <c r="A914" s="150"/>
      <c r="B914" s="102">
        <v>907</v>
      </c>
      <c r="C914" s="102"/>
      <c r="D914" s="102"/>
      <c r="E914" s="100" t="str">
        <f>'[1]ASIC Bump Topview Input'!$H$20</f>
        <v>VDDHV</v>
      </c>
      <c r="F914" s="111" t="s">
        <v>2993</v>
      </c>
      <c r="G914" s="106" t="s">
        <v>2988</v>
      </c>
      <c r="H914" s="101"/>
      <c r="J914">
        <v>1</v>
      </c>
      <c r="K914" s="100" t="str">
        <f>'[1]ASIC Bump Topview Input'!$H$20</f>
        <v>VDDHV</v>
      </c>
    </row>
    <row r="915" spans="1:11" x14ac:dyDescent="0.25">
      <c r="A915" s="150"/>
      <c r="B915" s="102">
        <v>908</v>
      </c>
      <c r="C915" s="102"/>
      <c r="D915" s="102"/>
      <c r="E915" s="100" t="str">
        <f>'[1]ASIC Bump Topview Input'!$I$20</f>
        <v>PZT&lt;516&gt;</v>
      </c>
      <c r="F915" s="111" t="s">
        <v>3046</v>
      </c>
      <c r="G915" s="128"/>
      <c r="H915" s="101"/>
      <c r="J915">
        <v>1</v>
      </c>
      <c r="K915" s="100" t="str">
        <f>'[1]ASIC Bump Topview Input'!$I$20</f>
        <v>PZT&lt;516&gt;</v>
      </c>
    </row>
    <row r="916" spans="1:11" x14ac:dyDescent="0.25">
      <c r="A916" s="150"/>
      <c r="B916" s="102">
        <v>909</v>
      </c>
      <c r="C916" s="102"/>
      <c r="D916" s="102"/>
      <c r="E916" s="100" t="str">
        <f>'[1]ASIC Bump Topview Input'!$J$20</f>
        <v>PZT&lt;517&gt;</v>
      </c>
      <c r="F916" s="111" t="s">
        <v>3047</v>
      </c>
      <c r="G916" s="143"/>
      <c r="H916" s="101"/>
      <c r="J916">
        <v>2</v>
      </c>
      <c r="K916" s="100" t="str">
        <f>'[1]ASIC Bump Topview Input'!$J$20</f>
        <v>PZT&lt;517&gt;</v>
      </c>
    </row>
    <row r="917" spans="1:11" x14ac:dyDescent="0.25">
      <c r="A917" s="150"/>
      <c r="B917" s="102">
        <v>910</v>
      </c>
      <c r="C917" s="102"/>
      <c r="D917" s="102"/>
      <c r="E917" s="100" t="str">
        <f>'[1]ASIC Bump Topview Input'!$K$20</f>
        <v>PZT&lt;518&gt;</v>
      </c>
      <c r="F917" s="111" t="s">
        <v>3048</v>
      </c>
      <c r="G917" s="124"/>
      <c r="H917" s="101"/>
      <c r="J917">
        <v>1</v>
      </c>
      <c r="K917" s="100" t="str">
        <f>'[1]ASIC Bump Topview Input'!$K$20</f>
        <v>PZT&lt;518&gt;</v>
      </c>
    </row>
    <row r="918" spans="1:11" x14ac:dyDescent="0.25">
      <c r="A918" s="150"/>
      <c r="B918" s="102">
        <v>911</v>
      </c>
      <c r="C918" s="102"/>
      <c r="D918" s="102"/>
      <c r="E918" s="100" t="str">
        <f>'[1]ASIC Bump Topview Input'!$L$20</f>
        <v>PZT&lt;519&gt;</v>
      </c>
      <c r="F918" s="111" t="s">
        <v>3049</v>
      </c>
      <c r="G918" s="144"/>
      <c r="H918" s="101"/>
      <c r="J918">
        <v>1</v>
      </c>
      <c r="K918" s="100" t="str">
        <f>'[1]ASIC Bump Topview Input'!$L$20</f>
        <v>PZT&lt;519&gt;</v>
      </c>
    </row>
    <row r="919" spans="1:11" x14ac:dyDescent="0.25">
      <c r="A919" s="150"/>
      <c r="B919" s="102">
        <v>912</v>
      </c>
      <c r="C919" s="102"/>
      <c r="D919" s="102"/>
      <c r="E919" s="100" t="str">
        <f>'[1]ASIC Bump Topview Input'!$M$20</f>
        <v>VSSHV</v>
      </c>
      <c r="F919" s="111" t="s">
        <v>2998</v>
      </c>
      <c r="G919" s="103" t="s">
        <v>2999</v>
      </c>
      <c r="H919" s="101"/>
      <c r="J919">
        <v>1</v>
      </c>
      <c r="K919" s="100" t="str">
        <f>'[1]ASIC Bump Topview Input'!$M$20</f>
        <v>VSSHV</v>
      </c>
    </row>
    <row r="920" spans="1:11" x14ac:dyDescent="0.25">
      <c r="A920" s="150"/>
      <c r="B920" s="102">
        <v>913</v>
      </c>
      <c r="C920" s="102"/>
      <c r="D920" s="102"/>
      <c r="E920" s="100" t="str">
        <f>'[1]ASIC Bump Topview Input'!$N$20</f>
        <v>PZT&lt;520&gt;</v>
      </c>
      <c r="F920" s="111" t="s">
        <v>3050</v>
      </c>
      <c r="G920" s="159"/>
      <c r="H920" s="101"/>
      <c r="J920">
        <v>1</v>
      </c>
      <c r="K920" s="100" t="str">
        <f>'[1]ASIC Bump Topview Input'!$N$20</f>
        <v>PZT&lt;520&gt;</v>
      </c>
    </row>
    <row r="921" spans="1:11" x14ac:dyDescent="0.25">
      <c r="A921" s="150"/>
      <c r="B921" s="102">
        <v>914</v>
      </c>
      <c r="C921" s="102"/>
      <c r="D921" s="102"/>
      <c r="E921" s="100" t="str">
        <f>'[1]ASIC Bump Topview Input'!$O$20</f>
        <v>PZT&lt;521&gt;</v>
      </c>
      <c r="F921" s="111" t="s">
        <v>3051</v>
      </c>
      <c r="G921" s="160"/>
      <c r="H921" s="101"/>
      <c r="J921">
        <v>3</v>
      </c>
      <c r="K921" s="100" t="str">
        <f>'[1]ASIC Bump Topview Input'!$O$20</f>
        <v>PZT&lt;521&gt;</v>
      </c>
    </row>
    <row r="922" spans="1:11" x14ac:dyDescent="0.25">
      <c r="A922" s="150"/>
      <c r="B922" s="102">
        <v>915</v>
      </c>
      <c r="C922" s="102"/>
      <c r="D922" s="102"/>
      <c r="E922" s="100" t="str">
        <f>'[1]ASIC Bump Topview Input'!$P$20</f>
        <v>PZT&lt;522&gt;</v>
      </c>
      <c r="F922" s="111" t="s">
        <v>3052</v>
      </c>
      <c r="G922" s="161"/>
      <c r="H922" s="101"/>
      <c r="J922">
        <v>1</v>
      </c>
      <c r="K922" s="100" t="str">
        <f>'[1]ASIC Bump Topview Input'!$P$20</f>
        <v>PZT&lt;522&gt;</v>
      </c>
    </row>
    <row r="923" spans="1:11" x14ac:dyDescent="0.25">
      <c r="A923" s="150"/>
      <c r="B923" s="102">
        <v>916</v>
      </c>
      <c r="C923" s="102"/>
      <c r="D923" s="102"/>
      <c r="E923" s="100" t="str">
        <f>'[1]ASIC Bump Topview Input'!$Q$20</f>
        <v>PZT&lt;523&gt;</v>
      </c>
      <c r="F923" s="111" t="s">
        <v>3053</v>
      </c>
      <c r="G923" s="162"/>
      <c r="H923" s="101"/>
      <c r="J923">
        <v>1</v>
      </c>
      <c r="K923" s="100" t="str">
        <f>'[1]ASIC Bump Topview Input'!$Q$20</f>
        <v>PZT&lt;523&gt;</v>
      </c>
    </row>
    <row r="924" spans="1:11" ht="30" x14ac:dyDescent="0.25">
      <c r="A924" s="150"/>
      <c r="B924" s="102">
        <v>917</v>
      </c>
      <c r="C924" s="102"/>
      <c r="D924" s="102"/>
      <c r="E924" s="100" t="str">
        <f>'[1]ASIC Bump Topview Input'!$R$20</f>
        <v>VDDHV</v>
      </c>
      <c r="F924" s="107" t="s">
        <v>3004</v>
      </c>
      <c r="G924" s="106" t="s">
        <v>2988</v>
      </c>
      <c r="H924" s="101"/>
      <c r="J924">
        <v>1</v>
      </c>
      <c r="K924" s="100" t="str">
        <f>'[1]ASIC Bump Topview Input'!$R$20</f>
        <v>VDDHV</v>
      </c>
    </row>
    <row r="925" spans="1:11" x14ac:dyDescent="0.25">
      <c r="A925" s="150"/>
      <c r="B925" s="102">
        <v>918</v>
      </c>
      <c r="C925" s="102"/>
      <c r="D925" s="102"/>
      <c r="E925" s="100" t="str">
        <f>'[1]ASIC Bump Topview Input'!$S$20</f>
        <v>PZT&lt;524&gt;</v>
      </c>
      <c r="F925" s="111" t="s">
        <v>3054</v>
      </c>
      <c r="G925" s="163"/>
      <c r="H925" s="101"/>
      <c r="J925">
        <v>1</v>
      </c>
      <c r="K925" s="100" t="str">
        <f>'[1]ASIC Bump Topview Input'!$S$20</f>
        <v>PZT&lt;524&gt;</v>
      </c>
    </row>
    <row r="926" spans="1:11" x14ac:dyDescent="0.25">
      <c r="A926" s="150"/>
      <c r="B926" s="102">
        <v>919</v>
      </c>
      <c r="C926" s="102"/>
      <c r="D926" s="102"/>
      <c r="E926" s="100" t="str">
        <f>'[1]ASIC Bump Topview Input'!$T$20</f>
        <v>PZT&lt;525&gt;</v>
      </c>
      <c r="F926" s="111" t="s">
        <v>3055</v>
      </c>
      <c r="G926" s="164"/>
      <c r="H926" s="101"/>
      <c r="J926">
        <v>2</v>
      </c>
      <c r="K926" s="100" t="str">
        <f>'[1]ASIC Bump Topview Input'!$T$20</f>
        <v>PZT&lt;525&gt;</v>
      </c>
    </row>
    <row r="927" spans="1:11" x14ac:dyDescent="0.25">
      <c r="A927" s="150"/>
      <c r="B927" s="102">
        <v>920</v>
      </c>
      <c r="C927" s="102"/>
      <c r="D927" s="102"/>
      <c r="E927" s="100" t="str">
        <f>'[1]ASIC Bump Topview Input'!$U$20</f>
        <v>PZT&lt;526&gt;</v>
      </c>
      <c r="F927" s="111" t="s">
        <v>3056</v>
      </c>
      <c r="G927" s="165"/>
      <c r="H927" s="101"/>
      <c r="J927">
        <v>1</v>
      </c>
      <c r="K927" s="100" t="str">
        <f>'[1]ASIC Bump Topview Input'!$U$20</f>
        <v>PZT&lt;526&gt;</v>
      </c>
    </row>
    <row r="928" spans="1:11" x14ac:dyDescent="0.25">
      <c r="A928" s="150"/>
      <c r="B928" s="102">
        <v>921</v>
      </c>
      <c r="C928" s="102"/>
      <c r="D928" s="102"/>
      <c r="E928" s="100" t="str">
        <f>'[1]ASIC Bump Topview Input'!$V$20</f>
        <v>PZT&lt;527&gt;</v>
      </c>
      <c r="F928" s="111" t="s">
        <v>3057</v>
      </c>
      <c r="G928" s="166"/>
      <c r="H928" s="101"/>
      <c r="J928">
        <v>1</v>
      </c>
      <c r="K928" s="100" t="str">
        <f>'[1]ASIC Bump Topview Input'!$V$20</f>
        <v>PZT&lt;527&gt;</v>
      </c>
    </row>
    <row r="929" spans="1:11" ht="30" x14ac:dyDescent="0.25">
      <c r="A929" s="150"/>
      <c r="B929" s="102">
        <v>922</v>
      </c>
      <c r="C929" s="102"/>
      <c r="D929" s="102"/>
      <c r="E929" s="100" t="str">
        <f>'[1]ASIC Bump Topview Input'!$W$20</f>
        <v>VSSHV</v>
      </c>
      <c r="F929" s="107" t="s">
        <v>3009</v>
      </c>
      <c r="G929" s="103" t="s">
        <v>2999</v>
      </c>
      <c r="H929" s="101"/>
      <c r="J929">
        <v>1</v>
      </c>
      <c r="K929" s="100" t="str">
        <f>'[1]ASIC Bump Topview Input'!$W$20</f>
        <v>VSSHV</v>
      </c>
    </row>
    <row r="930" spans="1:11" x14ac:dyDescent="0.25">
      <c r="A930" s="150"/>
      <c r="B930" s="102">
        <v>923</v>
      </c>
      <c r="C930" s="102"/>
      <c r="D930" s="102"/>
      <c r="E930" s="100" t="str">
        <f>'[1]ASIC Bump Topview Input'!$X$20</f>
        <v>PZT&lt;528&gt;</v>
      </c>
      <c r="F930" s="111" t="s">
        <v>3058</v>
      </c>
      <c r="G930" s="166"/>
      <c r="H930" s="101"/>
      <c r="J930">
        <v>1</v>
      </c>
      <c r="K930" s="100" t="str">
        <f>'[1]ASIC Bump Topview Input'!$X$20</f>
        <v>PZT&lt;528&gt;</v>
      </c>
    </row>
    <row r="931" spans="1:11" x14ac:dyDescent="0.25">
      <c r="A931" s="150"/>
      <c r="B931" s="102">
        <v>924</v>
      </c>
      <c r="C931" s="102"/>
      <c r="D931" s="102"/>
      <c r="E931" s="100" t="str">
        <f>'[1]ASIC Bump Topview Input'!$Y$20</f>
        <v>PZT&lt;529&gt;</v>
      </c>
      <c r="F931" s="111" t="s">
        <v>3059</v>
      </c>
      <c r="G931" s="165"/>
      <c r="H931" s="101"/>
      <c r="J931">
        <v>3</v>
      </c>
      <c r="K931" s="100" t="str">
        <f>'[1]ASIC Bump Topview Input'!$Y$20</f>
        <v>PZT&lt;529&gt;</v>
      </c>
    </row>
    <row r="932" spans="1:11" x14ac:dyDescent="0.25">
      <c r="A932" s="150"/>
      <c r="B932" s="102">
        <v>925</v>
      </c>
      <c r="C932" s="102"/>
      <c r="D932" s="102"/>
      <c r="E932" s="100" t="str">
        <f>'[1]ASIC Bump Topview Input'!$Z$20</f>
        <v>PZT&lt;530&gt;</v>
      </c>
      <c r="F932" s="111" t="s">
        <v>3060</v>
      </c>
      <c r="G932" s="164"/>
      <c r="H932" s="101"/>
      <c r="K932" s="100" t="str">
        <f>'[1]ASIC Bump Topview Input'!$Z$20</f>
        <v>PZT&lt;530&gt;</v>
      </c>
    </row>
    <row r="933" spans="1:11" x14ac:dyDescent="0.25">
      <c r="A933" s="150"/>
      <c r="B933" s="102">
        <v>926</v>
      </c>
      <c r="C933" s="102"/>
      <c r="D933" s="102"/>
      <c r="E933" s="100" t="str">
        <f>'[1]ASIC Bump Topview Input'!$AA$20</f>
        <v>PZT&lt;531&gt;</v>
      </c>
      <c r="F933" s="111" t="s">
        <v>3061</v>
      </c>
      <c r="G933" s="163"/>
      <c r="H933" s="101"/>
      <c r="K933" s="100" t="str">
        <f>'[1]ASIC Bump Topview Input'!$AA$20</f>
        <v>PZT&lt;531&gt;</v>
      </c>
    </row>
    <row r="934" spans="1:11" x14ac:dyDescent="0.25">
      <c r="A934" s="150"/>
      <c r="B934" s="102">
        <v>927</v>
      </c>
      <c r="C934" s="102"/>
      <c r="D934" s="102"/>
      <c r="E934" s="100" t="str">
        <f>'[1]ASIC Bump Topview Input'!$AB$20</f>
        <v>VDDHV</v>
      </c>
      <c r="F934" s="111" t="s">
        <v>3014</v>
      </c>
      <c r="G934" s="106" t="s">
        <v>2988</v>
      </c>
      <c r="H934" s="101"/>
      <c r="K934" s="100" t="str">
        <f>'[1]ASIC Bump Topview Input'!$AB$20</f>
        <v>VDDHV</v>
      </c>
    </row>
    <row r="935" spans="1:11" x14ac:dyDescent="0.25">
      <c r="A935" s="150"/>
      <c r="B935" s="102">
        <v>928</v>
      </c>
      <c r="C935" s="102"/>
      <c r="D935" s="102"/>
      <c r="E935" s="100" t="str">
        <f>'[1]ASIC Bump Topview Input'!$AC$20</f>
        <v>PZT&lt;532&gt;</v>
      </c>
      <c r="F935" s="111" t="s">
        <v>3062</v>
      </c>
      <c r="G935" s="162"/>
      <c r="H935" s="101"/>
      <c r="K935" s="100" t="str">
        <f>'[1]ASIC Bump Topview Input'!$AC$20</f>
        <v>PZT&lt;532&gt;</v>
      </c>
    </row>
    <row r="936" spans="1:11" x14ac:dyDescent="0.25">
      <c r="A936" s="150"/>
      <c r="B936" s="102">
        <v>929</v>
      </c>
      <c r="C936" s="102"/>
      <c r="D936" s="102"/>
      <c r="E936" s="100" t="str">
        <f>'[1]ASIC Bump Topview Input'!$AD$20</f>
        <v>PZT&lt;533&gt;</v>
      </c>
      <c r="F936" s="111" t="s">
        <v>3063</v>
      </c>
      <c r="G936" s="161"/>
      <c r="H936" s="101"/>
      <c r="K936" s="100" t="str">
        <f>'[1]ASIC Bump Topview Input'!$AD$20</f>
        <v>PZT&lt;533&gt;</v>
      </c>
    </row>
    <row r="937" spans="1:11" x14ac:dyDescent="0.25">
      <c r="A937" s="150"/>
      <c r="B937" s="102">
        <v>930</v>
      </c>
      <c r="C937" s="102"/>
      <c r="D937" s="102"/>
      <c r="E937" s="100" t="str">
        <f>'[1]ASIC Bump Topview Input'!$AE$20</f>
        <v>PZT&lt;534&gt;</v>
      </c>
      <c r="F937" s="111" t="s">
        <v>3064</v>
      </c>
      <c r="G937" s="160"/>
      <c r="H937" s="101"/>
      <c r="J937">
        <v>3</v>
      </c>
      <c r="K937" s="100" t="str">
        <f>'[1]ASIC Bump Topview Input'!$AE$20</f>
        <v>PZT&lt;534&gt;</v>
      </c>
    </row>
    <row r="938" spans="1:11" x14ac:dyDescent="0.25">
      <c r="A938" s="150"/>
      <c r="B938" s="102">
        <v>931</v>
      </c>
      <c r="C938" s="102"/>
      <c r="D938" s="102"/>
      <c r="E938" s="100" t="str">
        <f>'[1]ASIC Bump Topview Input'!$AF$20</f>
        <v>PZT&lt;535&gt;</v>
      </c>
      <c r="F938" s="111" t="s">
        <v>3065</v>
      </c>
      <c r="G938" s="159"/>
      <c r="H938" s="101"/>
      <c r="J938">
        <v>1</v>
      </c>
      <c r="K938" s="100" t="str">
        <f>'[1]ASIC Bump Topview Input'!$AF$20</f>
        <v>PZT&lt;535&gt;</v>
      </c>
    </row>
    <row r="939" spans="1:11" x14ac:dyDescent="0.25">
      <c r="A939" s="150"/>
      <c r="B939" s="102">
        <v>932</v>
      </c>
      <c r="C939" s="102"/>
      <c r="D939" s="102"/>
      <c r="E939" s="100" t="str">
        <f>'[1]ASIC Bump Topview Input'!$AG$20</f>
        <v>VSSHV</v>
      </c>
      <c r="F939" s="111" t="s">
        <v>3019</v>
      </c>
      <c r="G939" s="103" t="s">
        <v>2999</v>
      </c>
      <c r="H939" s="101"/>
      <c r="J939">
        <v>1</v>
      </c>
      <c r="K939" s="100" t="str">
        <f>'[1]ASIC Bump Topview Input'!$AG$20</f>
        <v>VSSHV</v>
      </c>
    </row>
    <row r="940" spans="1:11" x14ac:dyDescent="0.25">
      <c r="A940" s="150"/>
      <c r="B940" s="102">
        <v>933</v>
      </c>
      <c r="C940" s="102"/>
      <c r="D940" s="102"/>
      <c r="E940" s="100" t="str">
        <f>'[1]ASIC Bump Topview Input'!$AH$20</f>
        <v>PZT&lt;536&gt;</v>
      </c>
      <c r="F940" s="111" t="s">
        <v>3066</v>
      </c>
      <c r="G940" s="144"/>
      <c r="H940" s="101"/>
      <c r="J940">
        <v>1</v>
      </c>
      <c r="K940" s="100" t="str">
        <f>'[1]ASIC Bump Topview Input'!$AH$20</f>
        <v>PZT&lt;536&gt;</v>
      </c>
    </row>
    <row r="941" spans="1:11" x14ac:dyDescent="0.25">
      <c r="A941" s="150"/>
      <c r="B941" s="102">
        <v>934</v>
      </c>
      <c r="C941" s="102"/>
      <c r="D941" s="102"/>
      <c r="E941" s="100" t="str">
        <f>'[1]ASIC Bump Topview Input'!$AI$20</f>
        <v>PZT&lt;537&gt;</v>
      </c>
      <c r="F941" s="111" t="s">
        <v>3067</v>
      </c>
      <c r="G941" s="124"/>
      <c r="H941" s="101"/>
      <c r="J941">
        <v>1</v>
      </c>
      <c r="K941" s="100" t="str">
        <f>'[1]ASIC Bump Topview Input'!$AI$20</f>
        <v>PZT&lt;537&gt;</v>
      </c>
    </row>
    <row r="942" spans="1:11" x14ac:dyDescent="0.25">
      <c r="A942" s="150"/>
      <c r="B942" s="102">
        <v>935</v>
      </c>
      <c r="C942" s="102"/>
      <c r="D942" s="102"/>
      <c r="E942" s="100" t="str">
        <f>'[1]ASIC Bump Topview Input'!$AJ$20</f>
        <v>PZT&lt;538&gt;</v>
      </c>
      <c r="F942" s="111" t="s">
        <v>3068</v>
      </c>
      <c r="G942" s="143"/>
      <c r="H942" s="101"/>
      <c r="J942">
        <v>2</v>
      </c>
      <c r="K942" s="100" t="str">
        <f>'[1]ASIC Bump Topview Input'!$AJ$20</f>
        <v>PZT&lt;538&gt;</v>
      </c>
    </row>
    <row r="943" spans="1:11" x14ac:dyDescent="0.25">
      <c r="A943" s="150"/>
      <c r="B943" s="102">
        <v>936</v>
      </c>
      <c r="C943" s="102"/>
      <c r="D943" s="102"/>
      <c r="E943" s="100" t="str">
        <f>'[1]ASIC Bump Topview Input'!$AK$20</f>
        <v>PZT&lt;539&gt;</v>
      </c>
      <c r="F943" s="111" t="s">
        <v>3069</v>
      </c>
      <c r="G943" s="128"/>
      <c r="H943" s="101"/>
      <c r="J943">
        <v>1</v>
      </c>
      <c r="K943" s="100" t="str">
        <f>'[1]ASIC Bump Topview Input'!$AK$20</f>
        <v>PZT&lt;539&gt;</v>
      </c>
    </row>
    <row r="944" spans="1:11" ht="30" x14ac:dyDescent="0.25">
      <c r="A944" s="150"/>
      <c r="B944" s="102">
        <v>937</v>
      </c>
      <c r="C944" s="102"/>
      <c r="D944" s="102"/>
      <c r="E944" s="100" t="str">
        <f>'[1]ASIC Bump Topview Input'!$AL$20</f>
        <v>VDDHV</v>
      </c>
      <c r="F944" s="107" t="s">
        <v>3024</v>
      </c>
      <c r="G944" s="106" t="s">
        <v>2988</v>
      </c>
      <c r="H944" s="101"/>
      <c r="J944">
        <v>1</v>
      </c>
      <c r="K944" s="100" t="str">
        <f>'[1]ASIC Bump Topview Input'!$AL$20</f>
        <v>VDDHV</v>
      </c>
    </row>
    <row r="945" spans="1:11" x14ac:dyDescent="0.25">
      <c r="A945" s="150"/>
      <c r="B945" s="102">
        <v>938</v>
      </c>
      <c r="C945" s="102"/>
      <c r="D945" s="102"/>
      <c r="E945" s="100" t="str">
        <f>'[1]ASIC Bump Topview Input'!$AM$20</f>
        <v>PZT&lt;540&gt;</v>
      </c>
      <c r="F945" s="111" t="s">
        <v>3070</v>
      </c>
      <c r="G945" s="116"/>
      <c r="H945" s="101"/>
      <c r="J945">
        <v>1</v>
      </c>
      <c r="K945" s="100" t="str">
        <f>'[1]ASIC Bump Topview Input'!$AM$20</f>
        <v>PZT&lt;540&gt;</v>
      </c>
    </row>
    <row r="946" spans="1:11" x14ac:dyDescent="0.25">
      <c r="A946" s="150"/>
      <c r="B946" s="102">
        <v>939</v>
      </c>
      <c r="C946" s="102"/>
      <c r="D946" s="102"/>
      <c r="E946" s="100" t="str">
        <f>'[1]ASIC Bump Topview Input'!$AN$20</f>
        <v>PZT&lt;541&gt;</v>
      </c>
      <c r="F946" s="111" t="s">
        <v>3071</v>
      </c>
      <c r="G946" s="142"/>
      <c r="H946" s="101"/>
      <c r="J946">
        <v>1</v>
      </c>
      <c r="K946" s="100" t="str">
        <f>'[1]ASIC Bump Topview Input'!$AN$20</f>
        <v>PZT&lt;541&gt;</v>
      </c>
    </row>
    <row r="947" spans="1:11" x14ac:dyDescent="0.25">
      <c r="A947" s="150"/>
      <c r="B947" s="102">
        <v>940</v>
      </c>
      <c r="C947" s="102"/>
      <c r="D947" s="102"/>
      <c r="E947" s="100" t="str">
        <f>'[1]ASIC Bump Topview Input'!$AO$20</f>
        <v>PZT&lt;542&gt;</v>
      </c>
      <c r="F947" s="111" t="s">
        <v>3072</v>
      </c>
      <c r="G947" s="141"/>
      <c r="H947" s="101"/>
      <c r="J947">
        <v>3</v>
      </c>
      <c r="K947" s="100" t="str">
        <f>'[1]ASIC Bump Topview Input'!$AO$20</f>
        <v>PZT&lt;542&gt;</v>
      </c>
    </row>
    <row r="948" spans="1:11" x14ac:dyDescent="0.25">
      <c r="A948" s="150"/>
      <c r="B948" s="102">
        <v>941</v>
      </c>
      <c r="C948" s="102"/>
      <c r="D948" s="102"/>
      <c r="E948" s="100" t="str">
        <f>'[1]ASIC Bump Topview Input'!$AP$20</f>
        <v>PZT&lt;543&gt;</v>
      </c>
      <c r="F948" s="111" t="s">
        <v>3073</v>
      </c>
      <c r="G948" s="140"/>
      <c r="H948" s="101"/>
      <c r="J948">
        <v>1</v>
      </c>
      <c r="K948" s="100" t="str">
        <f>'[1]ASIC Bump Topview Input'!$AP$20</f>
        <v>PZT&lt;543&gt;</v>
      </c>
    </row>
    <row r="949" spans="1:11" ht="30" x14ac:dyDescent="0.25">
      <c r="A949" s="150"/>
      <c r="B949" s="102">
        <v>942</v>
      </c>
      <c r="C949" s="102"/>
      <c r="D949" s="102"/>
      <c r="E949" s="100" t="str">
        <f>'[1]ASIC Bump Topview Input'!$AQ$20</f>
        <v>VDDHV</v>
      </c>
      <c r="F949" s="107" t="s">
        <v>3029</v>
      </c>
      <c r="G949" s="106" t="s">
        <v>2988</v>
      </c>
      <c r="H949" s="101"/>
      <c r="J949">
        <v>1</v>
      </c>
      <c r="K949" s="100" t="str">
        <f>'[1]ASIC Bump Topview Input'!$AQ$20</f>
        <v>VDDHV</v>
      </c>
    </row>
    <row r="950" spans="1:11" ht="30" x14ac:dyDescent="0.25">
      <c r="A950" s="150"/>
      <c r="B950" s="102">
        <v>943</v>
      </c>
      <c r="C950" s="102"/>
      <c r="D950" s="102"/>
      <c r="E950" s="100" t="str">
        <f>'[1]ASIC Bump Topview Input'!$AR$20</f>
        <v>VSSHV</v>
      </c>
      <c r="F950" s="107" t="s">
        <v>3030</v>
      </c>
      <c r="G950" s="103" t="s">
        <v>2999</v>
      </c>
      <c r="H950" s="101"/>
      <c r="J950">
        <v>1</v>
      </c>
      <c r="K950" s="100" t="str">
        <f>'[1]ASIC Bump Topview Input'!$AR$20</f>
        <v>VSSHV</v>
      </c>
    </row>
    <row r="951" spans="1:11" x14ac:dyDescent="0.25">
      <c r="A951" s="150"/>
      <c r="B951" s="102">
        <v>944</v>
      </c>
      <c r="C951" s="102"/>
      <c r="D951" s="102"/>
      <c r="E951" s="100" t="str">
        <f>'[1]ASIC Bump Topview Input'!$AS$20</f>
        <v>NOCON</v>
      </c>
      <c r="F951" s="111"/>
      <c r="G951" s="112"/>
      <c r="H951" s="101"/>
      <c r="J951">
        <v>1</v>
      </c>
      <c r="K951" s="100" t="str">
        <f>'[1]ASIC Bump Topview Input'!$AS$20</f>
        <v>NOCON</v>
      </c>
    </row>
    <row r="952" spans="1:11" x14ac:dyDescent="0.25">
      <c r="A952" s="150"/>
      <c r="B952" s="102">
        <v>945</v>
      </c>
      <c r="C952" s="102"/>
      <c r="D952" s="102"/>
      <c r="E952" s="100" t="str">
        <f>'[1]ASIC Bump Topview Input'!$AT$20</f>
        <v>NOCON</v>
      </c>
      <c r="F952" s="111"/>
      <c r="G952" s="112"/>
      <c r="H952" s="101"/>
      <c r="J952">
        <v>2</v>
      </c>
      <c r="K952" s="100" t="str">
        <f>'[1]ASIC Bump Topview Input'!$AT$20</f>
        <v>NOCON</v>
      </c>
    </row>
    <row r="953" spans="1:11" x14ac:dyDescent="0.25">
      <c r="A953" s="150"/>
      <c r="B953" s="102">
        <v>946</v>
      </c>
      <c r="C953" s="102"/>
      <c r="D953" s="102"/>
      <c r="E953" s="100" t="str">
        <f>'[1]ASIC Bump Topview Input'!$AU$20</f>
        <v>NOCON</v>
      </c>
      <c r="F953" s="111"/>
      <c r="G953" s="112"/>
      <c r="H953" s="101"/>
      <c r="J953">
        <v>1</v>
      </c>
      <c r="K953" s="100" t="str">
        <f>'[1]ASIC Bump Topview Input'!$AU$20</f>
        <v>NOCON</v>
      </c>
    </row>
    <row r="954" spans="1:11" x14ac:dyDescent="0.25">
      <c r="A954" s="150"/>
      <c r="B954" s="102">
        <v>947</v>
      </c>
      <c r="C954" s="102"/>
      <c r="D954" s="102"/>
      <c r="E954" s="100" t="str">
        <f>'[1]ASIC Bump Topview Input'!$AV$20</f>
        <v>NOCON</v>
      </c>
      <c r="F954" s="111"/>
      <c r="G954" s="112"/>
      <c r="H954" s="101"/>
      <c r="J954">
        <v>1</v>
      </c>
      <c r="K954" s="100" t="str">
        <f>'[1]ASIC Bump Topview Input'!$AV$20</f>
        <v>NOCON</v>
      </c>
    </row>
    <row r="955" spans="1:11" x14ac:dyDescent="0.25">
      <c r="A955" s="150"/>
      <c r="B955" s="102">
        <v>948</v>
      </c>
      <c r="C955" s="102"/>
      <c r="D955" s="102"/>
      <c r="E955" s="100" t="str">
        <f>'[1]ASIC Bump Topview Input'!$AW$20</f>
        <v>NOCON</v>
      </c>
      <c r="F955" s="111"/>
      <c r="G955" s="112"/>
      <c r="H955" s="101"/>
      <c r="J955">
        <v>1</v>
      </c>
      <c r="K955" s="100" t="str">
        <f>'[1]ASIC Bump Topview Input'!$AW$20</f>
        <v>NOCON</v>
      </c>
    </row>
    <row r="956" spans="1:11" x14ac:dyDescent="0.25">
      <c r="A956" s="150"/>
      <c r="B956" s="102">
        <v>949</v>
      </c>
      <c r="C956" s="102"/>
      <c r="D956" s="102"/>
      <c r="E956" s="100" t="str">
        <f>'[1]ASIC Bump Topview Input'!$AX$20</f>
        <v>VSSD</v>
      </c>
      <c r="F956" s="114" t="s">
        <v>3035</v>
      </c>
      <c r="G956" s="128"/>
      <c r="H956" s="101" t="s">
        <v>3074</v>
      </c>
      <c r="J956">
        <v>1</v>
      </c>
      <c r="K956" s="100" t="str">
        <f>'[1]ASIC Bump Topview Input'!$AX$20</f>
        <v>VSSD</v>
      </c>
    </row>
    <row r="957" spans="1:11" x14ac:dyDescent="0.25">
      <c r="A957" s="150"/>
      <c r="B957" s="102">
        <v>950</v>
      </c>
      <c r="C957" s="102"/>
      <c r="D957" s="102"/>
      <c r="E957" s="100" t="str">
        <f>'[1]ASIC Bump Topview Input'!$AY$20</f>
        <v>EMPTY</v>
      </c>
      <c r="F957" s="111"/>
      <c r="G957" s="112"/>
      <c r="H957" s="101"/>
      <c r="J957">
        <v>3</v>
      </c>
      <c r="K957" s="100" t="str">
        <f>'[1]ASIC Bump Topview Input'!$AY$20</f>
        <v>EMPTY</v>
      </c>
    </row>
    <row r="958" spans="1:11" x14ac:dyDescent="0.25">
      <c r="A958" s="150">
        <v>20</v>
      </c>
      <c r="B958" s="115">
        <v>951</v>
      </c>
      <c r="C958" s="102"/>
      <c r="D958" s="102"/>
      <c r="E958" s="100" t="str">
        <f>'[1]ASIC Bump Topview Input'!$B$21</f>
        <v>VSSHV</v>
      </c>
      <c r="F958" s="114" t="s">
        <v>3034</v>
      </c>
      <c r="G958" s="103" t="s">
        <v>2999</v>
      </c>
      <c r="H958" s="101"/>
      <c r="J958">
        <v>1</v>
      </c>
      <c r="K958" s="100" t="str">
        <f>'[1]ASIC Bump Topview Input'!$B$21</f>
        <v>VSSHV</v>
      </c>
    </row>
    <row r="959" spans="1:11" x14ac:dyDescent="0.25">
      <c r="A959" s="150"/>
      <c r="B959" s="102">
        <v>952</v>
      </c>
      <c r="C959" s="102"/>
      <c r="D959" s="102"/>
      <c r="E959" s="100" t="str">
        <f>'[1]ASIC Bump Topview Input'!$C$21</f>
        <v>VDDHV</v>
      </c>
      <c r="F959" s="114" t="s">
        <v>2987</v>
      </c>
      <c r="G959" s="113" t="s">
        <v>2988</v>
      </c>
      <c r="H959" s="101"/>
      <c r="J959">
        <v>1</v>
      </c>
      <c r="K959" s="100" t="str">
        <f>'[1]ASIC Bump Topview Input'!$C$21</f>
        <v>VDDHV</v>
      </c>
    </row>
    <row r="960" spans="1:11" x14ac:dyDescent="0.25">
      <c r="A960" s="150"/>
      <c r="B960" s="102">
        <v>953</v>
      </c>
      <c r="C960" s="102"/>
      <c r="D960" s="102"/>
      <c r="E960" s="100" t="str">
        <f>'[1]ASIC Bump Topview Input'!$D$21</f>
        <v>PZT&lt;544&gt;</v>
      </c>
      <c r="F960" s="114" t="s">
        <v>3042</v>
      </c>
      <c r="G960" s="140"/>
      <c r="H960" s="101"/>
      <c r="J960">
        <v>1</v>
      </c>
      <c r="K960" s="100" t="str">
        <f>'[1]ASIC Bump Topview Input'!$D$21</f>
        <v>PZT&lt;544&gt;</v>
      </c>
    </row>
    <row r="961" spans="1:11" x14ac:dyDescent="0.25">
      <c r="A961" s="150"/>
      <c r="B961" s="102">
        <v>954</v>
      </c>
      <c r="C961" s="102"/>
      <c r="D961" s="102"/>
      <c r="E961" s="100" t="str">
        <f>'[1]ASIC Bump Topview Input'!$E$21</f>
        <v>PZT&lt;545&gt;</v>
      </c>
      <c r="F961" s="114" t="s">
        <v>3043</v>
      </c>
      <c r="G961" s="141"/>
      <c r="H961" s="101"/>
      <c r="J961">
        <v>1</v>
      </c>
      <c r="K961" s="100" t="str">
        <f>'[1]ASIC Bump Topview Input'!$E$21</f>
        <v>PZT&lt;545&gt;</v>
      </c>
    </row>
    <row r="962" spans="1:11" x14ac:dyDescent="0.25">
      <c r="A962" s="150"/>
      <c r="B962" s="102">
        <v>955</v>
      </c>
      <c r="C962" s="102"/>
      <c r="D962" s="102"/>
      <c r="E962" s="100" t="str">
        <f>'[1]ASIC Bump Topview Input'!$F$21</f>
        <v>PZT&lt;546&gt;</v>
      </c>
      <c r="F962" s="114" t="s">
        <v>3044</v>
      </c>
      <c r="G962" s="142"/>
      <c r="H962" s="101"/>
      <c r="J962">
        <v>2</v>
      </c>
      <c r="K962" s="100" t="str">
        <f>'[1]ASIC Bump Topview Input'!$F$21</f>
        <v>PZT&lt;546&gt;</v>
      </c>
    </row>
    <row r="963" spans="1:11" x14ac:dyDescent="0.25">
      <c r="A963" s="150"/>
      <c r="B963" s="102">
        <v>956</v>
      </c>
      <c r="C963" s="102"/>
      <c r="D963" s="102"/>
      <c r="E963" s="100" t="str">
        <f>'[1]ASIC Bump Topview Input'!$G$21</f>
        <v>PZT&lt;547&gt;</v>
      </c>
      <c r="F963" s="114" t="s">
        <v>3045</v>
      </c>
      <c r="G963" s="116"/>
      <c r="H963" s="101"/>
      <c r="J963">
        <v>1</v>
      </c>
      <c r="K963" s="100" t="str">
        <f>'[1]ASIC Bump Topview Input'!$G$21</f>
        <v>PZT&lt;547&gt;</v>
      </c>
    </row>
    <row r="964" spans="1:11" x14ac:dyDescent="0.25">
      <c r="A964" s="150"/>
      <c r="B964" s="102">
        <v>957</v>
      </c>
      <c r="C964" s="102"/>
      <c r="D964" s="102"/>
      <c r="E964" s="100" t="str">
        <f>'[1]ASIC Bump Topview Input'!$H$21</f>
        <v>VDDHV</v>
      </c>
      <c r="F964" s="114" t="s">
        <v>2993</v>
      </c>
      <c r="G964" s="106" t="s">
        <v>2988</v>
      </c>
      <c r="H964" s="101"/>
      <c r="J964">
        <v>1</v>
      </c>
      <c r="K964" s="100" t="str">
        <f>'[1]ASIC Bump Topview Input'!$H$21</f>
        <v>VDDHV</v>
      </c>
    </row>
    <row r="965" spans="1:11" x14ac:dyDescent="0.25">
      <c r="A965" s="150"/>
      <c r="B965" s="102">
        <v>958</v>
      </c>
      <c r="C965" s="102"/>
      <c r="D965" s="102"/>
      <c r="E965" s="100" t="str">
        <f>'[1]ASIC Bump Topview Input'!$I$21</f>
        <v>PZT&lt;548&gt;</v>
      </c>
      <c r="F965" s="114" t="s">
        <v>3046</v>
      </c>
      <c r="G965" s="128"/>
      <c r="H965" s="101"/>
      <c r="J965">
        <v>1</v>
      </c>
      <c r="K965" s="100" t="str">
        <f>'[1]ASIC Bump Topview Input'!$I$21</f>
        <v>PZT&lt;548&gt;</v>
      </c>
    </row>
    <row r="966" spans="1:11" x14ac:dyDescent="0.25">
      <c r="A966" s="150"/>
      <c r="B966" s="102">
        <v>959</v>
      </c>
      <c r="C966" s="102"/>
      <c r="D966" s="102"/>
      <c r="E966" s="100" t="str">
        <f>'[1]ASIC Bump Topview Input'!$J$21</f>
        <v>PZT&lt;549&gt;</v>
      </c>
      <c r="F966" s="114" t="s">
        <v>3047</v>
      </c>
      <c r="G966" s="143"/>
      <c r="H966" s="101"/>
      <c r="J966">
        <v>1</v>
      </c>
      <c r="K966" s="100" t="str">
        <f>'[1]ASIC Bump Topview Input'!$J$21</f>
        <v>PZT&lt;549&gt;</v>
      </c>
    </row>
    <row r="967" spans="1:11" x14ac:dyDescent="0.25">
      <c r="A967" s="150"/>
      <c r="B967" s="102">
        <v>960</v>
      </c>
      <c r="C967" s="102"/>
      <c r="D967" s="102"/>
      <c r="E967" s="100" t="str">
        <f>'[1]ASIC Bump Topview Input'!$K$21</f>
        <v>PZT&lt;550&gt;</v>
      </c>
      <c r="F967" s="114" t="s">
        <v>3048</v>
      </c>
      <c r="G967" s="124"/>
      <c r="H967" s="101"/>
      <c r="J967">
        <v>3</v>
      </c>
      <c r="K967" s="100" t="str">
        <f>'[1]ASIC Bump Topview Input'!$K$21</f>
        <v>PZT&lt;550&gt;</v>
      </c>
    </row>
    <row r="968" spans="1:11" x14ac:dyDescent="0.25">
      <c r="A968" s="150"/>
      <c r="B968" s="102">
        <v>961</v>
      </c>
      <c r="C968" s="102"/>
      <c r="D968" s="102"/>
      <c r="E968" s="100" t="str">
        <f>'[1]ASIC Bump Topview Input'!$L$21</f>
        <v>PZT&lt;551&gt;</v>
      </c>
      <c r="F968" s="114" t="s">
        <v>3049</v>
      </c>
      <c r="G968" s="144"/>
      <c r="H968" s="101"/>
      <c r="J968">
        <v>1</v>
      </c>
      <c r="K968" s="100" t="str">
        <f>'[1]ASIC Bump Topview Input'!$L$21</f>
        <v>PZT&lt;551&gt;</v>
      </c>
    </row>
    <row r="969" spans="1:11" x14ac:dyDescent="0.25">
      <c r="A969" s="150"/>
      <c r="B969" s="102">
        <v>962</v>
      </c>
      <c r="C969" s="102"/>
      <c r="D969" s="102"/>
      <c r="E969" s="100" t="str">
        <f>'[1]ASIC Bump Topview Input'!$M$21</f>
        <v>VSSHV</v>
      </c>
      <c r="F969" s="114" t="s">
        <v>2998</v>
      </c>
      <c r="G969" s="103" t="s">
        <v>2999</v>
      </c>
      <c r="H969" s="101"/>
      <c r="J969">
        <v>1</v>
      </c>
      <c r="K969" s="100" t="str">
        <f>'[1]ASIC Bump Topview Input'!$M$21</f>
        <v>VSSHV</v>
      </c>
    </row>
    <row r="970" spans="1:11" x14ac:dyDescent="0.25">
      <c r="A970" s="150"/>
      <c r="B970" s="102">
        <v>963</v>
      </c>
      <c r="C970" s="102"/>
      <c r="D970" s="102"/>
      <c r="E970" s="100" t="str">
        <f>'[1]ASIC Bump Topview Input'!$N$21</f>
        <v>PZT&lt;552&gt;</v>
      </c>
      <c r="F970" s="114" t="s">
        <v>3050</v>
      </c>
      <c r="G970" s="159"/>
      <c r="H970" s="101"/>
      <c r="J970">
        <v>1</v>
      </c>
      <c r="K970" s="100" t="str">
        <f>'[1]ASIC Bump Topview Input'!$N$21</f>
        <v>PZT&lt;552&gt;</v>
      </c>
    </row>
    <row r="971" spans="1:11" x14ac:dyDescent="0.25">
      <c r="A971" s="150"/>
      <c r="B971" s="102">
        <v>964</v>
      </c>
      <c r="C971" s="102"/>
      <c r="D971" s="102"/>
      <c r="E971" s="100" t="str">
        <f>'[1]ASIC Bump Topview Input'!$O$21</f>
        <v>PZT&lt;553&gt;</v>
      </c>
      <c r="F971" s="114" t="s">
        <v>3051</v>
      </c>
      <c r="G971" s="160"/>
      <c r="H971" s="101"/>
      <c r="J971">
        <v>1</v>
      </c>
      <c r="K971" s="100" t="str">
        <f>'[1]ASIC Bump Topview Input'!$O$21</f>
        <v>PZT&lt;553&gt;</v>
      </c>
    </row>
    <row r="972" spans="1:11" x14ac:dyDescent="0.25">
      <c r="A972" s="150"/>
      <c r="B972" s="102">
        <v>965</v>
      </c>
      <c r="C972" s="102"/>
      <c r="D972" s="102"/>
      <c r="E972" s="100" t="str">
        <f>'[1]ASIC Bump Topview Input'!$P$21</f>
        <v>PZT&lt;554&gt;</v>
      </c>
      <c r="F972" s="114" t="s">
        <v>3052</v>
      </c>
      <c r="G972" s="161"/>
      <c r="H972" s="101"/>
      <c r="J972">
        <v>2</v>
      </c>
      <c r="K972" s="100" t="str">
        <f>'[1]ASIC Bump Topview Input'!$P$21</f>
        <v>PZT&lt;554&gt;</v>
      </c>
    </row>
    <row r="973" spans="1:11" x14ac:dyDescent="0.25">
      <c r="A973" s="150"/>
      <c r="B973" s="102">
        <v>966</v>
      </c>
      <c r="C973" s="102"/>
      <c r="D973" s="102"/>
      <c r="E973" s="100" t="str">
        <f>'[1]ASIC Bump Topview Input'!$Q$21</f>
        <v>PZT&lt;555&gt;</v>
      </c>
      <c r="F973" s="114" t="s">
        <v>3053</v>
      </c>
      <c r="G973" s="162"/>
      <c r="H973" s="101"/>
      <c r="J973">
        <v>1</v>
      </c>
      <c r="K973" s="100" t="str">
        <f>'[1]ASIC Bump Topview Input'!$Q$21</f>
        <v>PZT&lt;555&gt;</v>
      </c>
    </row>
    <row r="974" spans="1:11" ht="30" x14ac:dyDescent="0.25">
      <c r="A974" s="150"/>
      <c r="B974" s="102">
        <v>967</v>
      </c>
      <c r="C974" s="102"/>
      <c r="D974" s="102"/>
      <c r="E974" s="100" t="str">
        <f>'[1]ASIC Bump Topview Input'!$R$21</f>
        <v>VDDHV</v>
      </c>
      <c r="F974" s="145" t="s">
        <v>3004</v>
      </c>
      <c r="G974" s="106" t="s">
        <v>2988</v>
      </c>
      <c r="H974" s="101"/>
      <c r="J974">
        <v>1</v>
      </c>
      <c r="K974" s="100" t="str">
        <f>'[1]ASIC Bump Topview Input'!$R$21</f>
        <v>VDDHV</v>
      </c>
    </row>
    <row r="975" spans="1:11" x14ac:dyDescent="0.25">
      <c r="A975" s="150"/>
      <c r="B975" s="102">
        <v>968</v>
      </c>
      <c r="C975" s="102"/>
      <c r="D975" s="102"/>
      <c r="E975" s="100" t="str">
        <f>'[1]ASIC Bump Topview Input'!$S$21</f>
        <v>PZT&lt;556&gt;</v>
      </c>
      <c r="F975" s="114" t="s">
        <v>3054</v>
      </c>
      <c r="G975" s="163"/>
      <c r="H975" s="101"/>
      <c r="J975">
        <v>1</v>
      </c>
      <c r="K975" s="100" t="str">
        <f>'[1]ASIC Bump Topview Input'!$S$21</f>
        <v>PZT&lt;556&gt;</v>
      </c>
    </row>
    <row r="976" spans="1:11" x14ac:dyDescent="0.25">
      <c r="A976" s="150"/>
      <c r="B976" s="102">
        <v>969</v>
      </c>
      <c r="C976" s="102"/>
      <c r="D976" s="102"/>
      <c r="E976" s="100" t="str">
        <f>'[1]ASIC Bump Topview Input'!$T$21</f>
        <v>PZT&lt;557&gt;</v>
      </c>
      <c r="F976" s="114" t="s">
        <v>3055</v>
      </c>
      <c r="G976" s="164"/>
      <c r="H976" s="101"/>
      <c r="J976">
        <v>1</v>
      </c>
      <c r="K976" s="100" t="str">
        <f>'[1]ASIC Bump Topview Input'!$T$21</f>
        <v>PZT&lt;557&gt;</v>
      </c>
    </row>
    <row r="977" spans="1:11" x14ac:dyDescent="0.25">
      <c r="A977" s="150"/>
      <c r="B977" s="102">
        <v>970</v>
      </c>
      <c r="C977" s="102"/>
      <c r="D977" s="102"/>
      <c r="E977" s="100" t="str">
        <f>'[1]ASIC Bump Topview Input'!$U$21</f>
        <v>PZT&lt;558&gt;</v>
      </c>
      <c r="F977" s="114" t="s">
        <v>3056</v>
      </c>
      <c r="G977" s="165"/>
      <c r="H977" s="101"/>
      <c r="J977">
        <v>3</v>
      </c>
      <c r="K977" s="100" t="str">
        <f>'[1]ASIC Bump Topview Input'!$U$21</f>
        <v>PZT&lt;558&gt;</v>
      </c>
    </row>
    <row r="978" spans="1:11" x14ac:dyDescent="0.25">
      <c r="A978" s="150"/>
      <c r="B978" s="102">
        <v>971</v>
      </c>
      <c r="C978" s="102"/>
      <c r="D978" s="102"/>
      <c r="E978" s="100" t="str">
        <f>'[1]ASIC Bump Topview Input'!$V$21</f>
        <v>PZT&lt;559&gt;</v>
      </c>
      <c r="F978" s="114" t="s">
        <v>3057</v>
      </c>
      <c r="G978" s="166"/>
      <c r="H978" s="101"/>
      <c r="K978" s="100" t="str">
        <f>'[1]ASIC Bump Topview Input'!$V$21</f>
        <v>PZT&lt;559&gt;</v>
      </c>
    </row>
    <row r="979" spans="1:11" ht="30" x14ac:dyDescent="0.25">
      <c r="A979" s="150"/>
      <c r="B979" s="102">
        <v>972</v>
      </c>
      <c r="C979" s="102"/>
      <c r="D979" s="102"/>
      <c r="E979" s="100" t="str">
        <f>'[1]ASIC Bump Topview Input'!$W$21</f>
        <v>VSSHV</v>
      </c>
      <c r="F979" s="145" t="s">
        <v>3009</v>
      </c>
      <c r="G979" s="103" t="s">
        <v>2999</v>
      </c>
      <c r="H979" s="101"/>
      <c r="K979" s="100" t="str">
        <f>'[1]ASIC Bump Topview Input'!$W$21</f>
        <v>VSSHV</v>
      </c>
    </row>
    <row r="980" spans="1:11" x14ac:dyDescent="0.25">
      <c r="A980" s="150"/>
      <c r="B980" s="102">
        <v>973</v>
      </c>
      <c r="C980" s="102"/>
      <c r="D980" s="102"/>
      <c r="E980" s="100" t="str">
        <f>'[1]ASIC Bump Topview Input'!$X$21</f>
        <v>PZT&lt;560&gt;</v>
      </c>
      <c r="F980" s="114" t="s">
        <v>3058</v>
      </c>
      <c r="G980" s="166"/>
      <c r="H980" s="101"/>
      <c r="K980" s="100" t="str">
        <f>'[1]ASIC Bump Topview Input'!$X$21</f>
        <v>PZT&lt;560&gt;</v>
      </c>
    </row>
    <row r="981" spans="1:11" x14ac:dyDescent="0.25">
      <c r="A981" s="150"/>
      <c r="B981" s="102">
        <v>974</v>
      </c>
      <c r="C981" s="102"/>
      <c r="D981" s="102"/>
      <c r="E981" s="100" t="str">
        <f>'[1]ASIC Bump Topview Input'!$Y$21</f>
        <v>PZT&lt;561&gt;</v>
      </c>
      <c r="F981" s="114" t="s">
        <v>3059</v>
      </c>
      <c r="G981" s="165"/>
      <c r="H981" s="101"/>
      <c r="K981" s="100" t="str">
        <f>'[1]ASIC Bump Topview Input'!$Y$21</f>
        <v>PZT&lt;561&gt;</v>
      </c>
    </row>
    <row r="982" spans="1:11" x14ac:dyDescent="0.25">
      <c r="A982" s="150"/>
      <c r="B982" s="102">
        <v>975</v>
      </c>
      <c r="C982" s="102"/>
      <c r="D982" s="102"/>
      <c r="E982" s="100" t="str">
        <f>'[1]ASIC Bump Topview Input'!$Z$21</f>
        <v>PZT&lt;562&gt;</v>
      </c>
      <c r="F982" s="114" t="s">
        <v>3060</v>
      </c>
      <c r="G982" s="164"/>
      <c r="H982" s="101"/>
      <c r="K982" s="100" t="str">
        <f>'[1]ASIC Bump Topview Input'!$Z$21</f>
        <v>PZT&lt;562&gt;</v>
      </c>
    </row>
    <row r="983" spans="1:11" x14ac:dyDescent="0.25">
      <c r="A983" s="150"/>
      <c r="B983" s="102">
        <v>976</v>
      </c>
      <c r="C983" s="102"/>
      <c r="D983" s="102"/>
      <c r="E983" s="100" t="str">
        <f>'[1]ASIC Bump Topview Input'!$AA$21</f>
        <v>PZT&lt;563&gt;</v>
      </c>
      <c r="F983" s="114" t="s">
        <v>3061</v>
      </c>
      <c r="G983" s="163"/>
      <c r="H983" s="101"/>
      <c r="J983">
        <v>3</v>
      </c>
      <c r="K983" s="100" t="str">
        <f>'[1]ASIC Bump Topview Input'!$AA$21</f>
        <v>PZT&lt;563&gt;</v>
      </c>
    </row>
    <row r="984" spans="1:11" x14ac:dyDescent="0.25">
      <c r="A984" s="150"/>
      <c r="B984" s="102">
        <v>977</v>
      </c>
      <c r="C984" s="102"/>
      <c r="D984" s="102"/>
      <c r="E984" s="100" t="str">
        <f>'[1]ASIC Bump Topview Input'!$AB$21</f>
        <v>VDDHV</v>
      </c>
      <c r="F984" s="114" t="s">
        <v>3014</v>
      </c>
      <c r="G984" s="106" t="s">
        <v>2988</v>
      </c>
      <c r="H984" s="101"/>
      <c r="J984">
        <v>1</v>
      </c>
      <c r="K984" s="100" t="str">
        <f>'[1]ASIC Bump Topview Input'!$AB$21</f>
        <v>VDDHV</v>
      </c>
    </row>
    <row r="985" spans="1:11" x14ac:dyDescent="0.25">
      <c r="A985" s="150"/>
      <c r="B985" s="102">
        <v>978</v>
      </c>
      <c r="C985" s="102"/>
      <c r="D985" s="102"/>
      <c r="E985" s="100" t="str">
        <f>'[1]ASIC Bump Topview Input'!$AC$21</f>
        <v>PZT&lt;564&gt;</v>
      </c>
      <c r="F985" s="114" t="s">
        <v>3062</v>
      </c>
      <c r="G985" s="162"/>
      <c r="H985" s="101"/>
      <c r="J985">
        <v>1</v>
      </c>
      <c r="K985" s="100" t="str">
        <f>'[1]ASIC Bump Topview Input'!$AC$21</f>
        <v>PZT&lt;564&gt;</v>
      </c>
    </row>
    <row r="986" spans="1:11" x14ac:dyDescent="0.25">
      <c r="A986" s="150"/>
      <c r="B986" s="102">
        <v>979</v>
      </c>
      <c r="C986" s="102"/>
      <c r="D986" s="102"/>
      <c r="E986" s="100" t="str">
        <f>'[1]ASIC Bump Topview Input'!$AD$21</f>
        <v>PZT&lt;565&gt;</v>
      </c>
      <c r="F986" s="114" t="s">
        <v>3063</v>
      </c>
      <c r="G986" s="161"/>
      <c r="H986" s="101"/>
      <c r="J986">
        <v>1</v>
      </c>
      <c r="K986" s="100" t="str">
        <f>'[1]ASIC Bump Topview Input'!$AD$21</f>
        <v>PZT&lt;565&gt;</v>
      </c>
    </row>
    <row r="987" spans="1:11" x14ac:dyDescent="0.25">
      <c r="A987" s="150"/>
      <c r="B987" s="102">
        <v>980</v>
      </c>
      <c r="C987" s="102"/>
      <c r="D987" s="102"/>
      <c r="E987" s="100" t="str">
        <f>'[1]ASIC Bump Topview Input'!$AE$21</f>
        <v>PZT&lt;566&gt;</v>
      </c>
      <c r="F987" s="114" t="s">
        <v>3064</v>
      </c>
      <c r="G987" s="160"/>
      <c r="H987" s="101"/>
      <c r="J987">
        <v>1</v>
      </c>
      <c r="K987" s="100" t="str">
        <f>'[1]ASIC Bump Topview Input'!$AE$21</f>
        <v>PZT&lt;566&gt;</v>
      </c>
    </row>
    <row r="988" spans="1:11" x14ac:dyDescent="0.25">
      <c r="A988" s="150"/>
      <c r="B988" s="102">
        <v>981</v>
      </c>
      <c r="C988" s="102"/>
      <c r="D988" s="102"/>
      <c r="E988" s="100" t="str">
        <f>'[1]ASIC Bump Topview Input'!$AF$21</f>
        <v>PZT&lt;567&gt;</v>
      </c>
      <c r="F988" s="114" t="s">
        <v>3065</v>
      </c>
      <c r="G988" s="159"/>
      <c r="H988" s="101"/>
      <c r="J988">
        <v>2</v>
      </c>
      <c r="K988" s="100" t="str">
        <f>'[1]ASIC Bump Topview Input'!$AF$21</f>
        <v>PZT&lt;567&gt;</v>
      </c>
    </row>
    <row r="989" spans="1:11" x14ac:dyDescent="0.25">
      <c r="A989" s="150"/>
      <c r="B989" s="102">
        <v>982</v>
      </c>
      <c r="C989" s="102"/>
      <c r="D989" s="102"/>
      <c r="E989" s="100" t="str">
        <f>'[1]ASIC Bump Topview Input'!$AG$21</f>
        <v>VSSHV</v>
      </c>
      <c r="F989" s="114" t="s">
        <v>3019</v>
      </c>
      <c r="G989" s="103" t="s">
        <v>2999</v>
      </c>
      <c r="H989" s="101"/>
      <c r="J989">
        <v>1</v>
      </c>
      <c r="K989" s="100" t="str">
        <f>'[1]ASIC Bump Topview Input'!$AG$21</f>
        <v>VSSHV</v>
      </c>
    </row>
    <row r="990" spans="1:11" x14ac:dyDescent="0.25">
      <c r="A990" s="150"/>
      <c r="B990" s="102">
        <v>983</v>
      </c>
      <c r="C990" s="102"/>
      <c r="D990" s="102"/>
      <c r="E990" s="100" t="str">
        <f>'[1]ASIC Bump Topview Input'!$AH$21</f>
        <v>PZT&lt;568&gt;</v>
      </c>
      <c r="F990" s="114" t="s">
        <v>3066</v>
      </c>
      <c r="G990" s="144"/>
      <c r="H990" s="101"/>
      <c r="J990">
        <v>1</v>
      </c>
      <c r="K990" s="100" t="str">
        <f>'[1]ASIC Bump Topview Input'!$AH$21</f>
        <v>PZT&lt;568&gt;</v>
      </c>
    </row>
    <row r="991" spans="1:11" x14ac:dyDescent="0.25">
      <c r="A991" s="150"/>
      <c r="B991" s="102">
        <v>984</v>
      </c>
      <c r="C991" s="102"/>
      <c r="D991" s="102"/>
      <c r="E991" s="100" t="str">
        <f>'[1]ASIC Bump Topview Input'!$AI$21</f>
        <v>PZT&lt;569&gt;</v>
      </c>
      <c r="F991" s="114" t="s">
        <v>3067</v>
      </c>
      <c r="G991" s="124"/>
      <c r="H991" s="101"/>
      <c r="J991">
        <v>1</v>
      </c>
      <c r="K991" s="100" t="str">
        <f>'[1]ASIC Bump Topview Input'!$AI$21</f>
        <v>PZT&lt;569&gt;</v>
      </c>
    </row>
    <row r="992" spans="1:11" x14ac:dyDescent="0.25">
      <c r="A992" s="150"/>
      <c r="B992" s="102">
        <v>985</v>
      </c>
      <c r="C992" s="102"/>
      <c r="D992" s="102"/>
      <c r="E992" s="100" t="str">
        <f>'[1]ASIC Bump Topview Input'!$AJ$21</f>
        <v>PZT&lt;570&gt;</v>
      </c>
      <c r="F992" s="114" t="s">
        <v>3068</v>
      </c>
      <c r="G992" s="143"/>
      <c r="H992" s="101"/>
      <c r="J992">
        <v>1</v>
      </c>
      <c r="K992" s="100" t="str">
        <f>'[1]ASIC Bump Topview Input'!$AJ$21</f>
        <v>PZT&lt;570&gt;</v>
      </c>
    </row>
    <row r="993" spans="1:11" x14ac:dyDescent="0.25">
      <c r="A993" s="150"/>
      <c r="B993" s="102">
        <v>986</v>
      </c>
      <c r="C993" s="102"/>
      <c r="D993" s="102"/>
      <c r="E993" s="100" t="str">
        <f>'[1]ASIC Bump Topview Input'!$AK$21</f>
        <v>PZT&lt;571&gt;</v>
      </c>
      <c r="F993" s="114" t="s">
        <v>3069</v>
      </c>
      <c r="G993" s="128"/>
      <c r="H993" s="101"/>
      <c r="J993">
        <v>3</v>
      </c>
      <c r="K993" s="100" t="str">
        <f>'[1]ASIC Bump Topview Input'!$AK$21</f>
        <v>PZT&lt;571&gt;</v>
      </c>
    </row>
    <row r="994" spans="1:11" ht="30" x14ac:dyDescent="0.25">
      <c r="A994" s="150"/>
      <c r="B994" s="102">
        <v>987</v>
      </c>
      <c r="C994" s="102"/>
      <c r="D994" s="102"/>
      <c r="E994" s="100" t="str">
        <f>'[1]ASIC Bump Topview Input'!$AL$21</f>
        <v>VDDHV</v>
      </c>
      <c r="F994" s="145" t="s">
        <v>3024</v>
      </c>
      <c r="G994" s="106" t="s">
        <v>2988</v>
      </c>
      <c r="H994" s="101"/>
      <c r="J994">
        <v>1</v>
      </c>
      <c r="K994" s="100" t="str">
        <f>'[1]ASIC Bump Topview Input'!$AL$21</f>
        <v>VDDHV</v>
      </c>
    </row>
    <row r="995" spans="1:11" x14ac:dyDescent="0.25">
      <c r="A995" s="150"/>
      <c r="B995" s="102">
        <v>988</v>
      </c>
      <c r="C995" s="102"/>
      <c r="D995" s="102"/>
      <c r="E995" s="100" t="str">
        <f>'[1]ASIC Bump Topview Input'!$AM$21</f>
        <v>PZT&lt;572&gt;</v>
      </c>
      <c r="F995" s="114" t="s">
        <v>3070</v>
      </c>
      <c r="G995" s="116"/>
      <c r="H995" s="101"/>
      <c r="J995">
        <v>1</v>
      </c>
      <c r="K995" s="100" t="str">
        <f>'[1]ASIC Bump Topview Input'!$AM$21</f>
        <v>PZT&lt;572&gt;</v>
      </c>
    </row>
    <row r="996" spans="1:11" x14ac:dyDescent="0.25">
      <c r="A996" s="150"/>
      <c r="B996" s="102">
        <v>989</v>
      </c>
      <c r="C996" s="102"/>
      <c r="D996" s="102"/>
      <c r="E996" s="100" t="str">
        <f>'[1]ASIC Bump Topview Input'!$AN$21</f>
        <v>PZT&lt;573&gt;</v>
      </c>
      <c r="F996" s="114" t="s">
        <v>3071</v>
      </c>
      <c r="G996" s="142"/>
      <c r="H996" s="101"/>
      <c r="J996">
        <v>1</v>
      </c>
      <c r="K996" s="100" t="str">
        <f>'[1]ASIC Bump Topview Input'!$AN$21</f>
        <v>PZT&lt;573&gt;</v>
      </c>
    </row>
    <row r="997" spans="1:11" x14ac:dyDescent="0.25">
      <c r="A997" s="150"/>
      <c r="B997" s="102">
        <v>990</v>
      </c>
      <c r="C997" s="102"/>
      <c r="D997" s="102"/>
      <c r="E997" s="100" t="str">
        <f>'[1]ASIC Bump Topview Input'!$AO$21</f>
        <v>PZT&lt;574&gt;</v>
      </c>
      <c r="F997" s="114" t="s">
        <v>3072</v>
      </c>
      <c r="G997" s="141"/>
      <c r="H997" s="101"/>
      <c r="J997">
        <v>1</v>
      </c>
      <c r="K997" s="100" t="str">
        <f>'[1]ASIC Bump Topview Input'!$AO$21</f>
        <v>PZT&lt;574&gt;</v>
      </c>
    </row>
    <row r="998" spans="1:11" x14ac:dyDescent="0.25">
      <c r="A998" s="150"/>
      <c r="B998" s="102">
        <v>991</v>
      </c>
      <c r="C998" s="102"/>
      <c r="D998" s="102"/>
      <c r="E998" s="100" t="str">
        <f>'[1]ASIC Bump Topview Input'!$AP$21</f>
        <v>PZT&lt;575&gt;</v>
      </c>
      <c r="F998" s="114" t="s">
        <v>3073</v>
      </c>
      <c r="G998" s="140"/>
      <c r="H998" s="101"/>
      <c r="J998">
        <v>2</v>
      </c>
      <c r="K998" s="100" t="str">
        <f>'[1]ASIC Bump Topview Input'!$AP$21</f>
        <v>PZT&lt;575&gt;</v>
      </c>
    </row>
    <row r="999" spans="1:11" ht="30" x14ac:dyDescent="0.25">
      <c r="A999" s="150"/>
      <c r="B999" s="102">
        <v>992</v>
      </c>
      <c r="C999" s="102"/>
      <c r="D999" s="102"/>
      <c r="E999" s="100" t="str">
        <f>'[1]ASIC Bump Topview Input'!$AQ$21</f>
        <v>VDDHV</v>
      </c>
      <c r="F999" s="145" t="s">
        <v>3029</v>
      </c>
      <c r="G999" s="106" t="s">
        <v>2988</v>
      </c>
      <c r="H999" s="101"/>
      <c r="J999">
        <v>1</v>
      </c>
      <c r="K999" s="100" t="str">
        <f>'[1]ASIC Bump Topview Input'!$AQ$21</f>
        <v>VDDHV</v>
      </c>
    </row>
    <row r="1000" spans="1:11" ht="30" x14ac:dyDescent="0.25">
      <c r="A1000" s="150"/>
      <c r="B1000" s="102">
        <v>993</v>
      </c>
      <c r="C1000" s="102"/>
      <c r="D1000" s="102"/>
      <c r="E1000" s="100" t="str">
        <f>'[1]ASIC Bump Topview Input'!$AR$21</f>
        <v>VSSHV</v>
      </c>
      <c r="F1000" s="145" t="s">
        <v>3030</v>
      </c>
      <c r="G1000" s="103" t="s">
        <v>2999</v>
      </c>
      <c r="H1000" s="101"/>
      <c r="J1000">
        <v>1</v>
      </c>
      <c r="K1000" s="100" t="str">
        <f>'[1]ASIC Bump Topview Input'!$AR$21</f>
        <v>VSSHV</v>
      </c>
    </row>
    <row r="1001" spans="1:11" x14ac:dyDescent="0.25">
      <c r="A1001" s="150"/>
      <c r="B1001" s="102">
        <v>994</v>
      </c>
      <c r="C1001" s="102"/>
      <c r="D1001" s="102"/>
      <c r="E1001" s="100" t="str">
        <f>'[1]ASIC Bump Topview Input'!$AS$21</f>
        <v>NOCON</v>
      </c>
      <c r="F1001" s="114"/>
      <c r="G1001" s="112"/>
      <c r="H1001" s="101"/>
      <c r="J1001">
        <v>1</v>
      </c>
      <c r="K1001" s="100" t="str">
        <f>'[1]ASIC Bump Topview Input'!$AS$21</f>
        <v>NOCON</v>
      </c>
    </row>
    <row r="1002" spans="1:11" x14ac:dyDescent="0.25">
      <c r="A1002" s="150"/>
      <c r="B1002" s="102">
        <v>995</v>
      </c>
      <c r="C1002" s="102"/>
      <c r="D1002" s="102"/>
      <c r="E1002" s="100" t="str">
        <f>'[1]ASIC Bump Topview Input'!$AT$21</f>
        <v>NOCON</v>
      </c>
      <c r="F1002" s="114"/>
      <c r="G1002" s="112"/>
      <c r="H1002" s="101"/>
      <c r="J1002">
        <v>1</v>
      </c>
      <c r="K1002" s="100" t="str">
        <f>'[1]ASIC Bump Topview Input'!$AT$21</f>
        <v>NOCON</v>
      </c>
    </row>
    <row r="1003" spans="1:11" x14ac:dyDescent="0.25">
      <c r="A1003" s="150"/>
      <c r="B1003" s="102">
        <v>996</v>
      </c>
      <c r="C1003" s="102"/>
      <c r="D1003" s="102"/>
      <c r="E1003" s="100" t="str">
        <f>'[1]ASIC Bump Topview Input'!$AU$21</f>
        <v>NOCON</v>
      </c>
      <c r="F1003" s="114"/>
      <c r="G1003" s="112"/>
      <c r="H1003" s="101"/>
      <c r="J1003">
        <v>3</v>
      </c>
      <c r="K1003" s="100" t="str">
        <f>'[1]ASIC Bump Topview Input'!$AU$21</f>
        <v>NOCON</v>
      </c>
    </row>
    <row r="1004" spans="1:11" x14ac:dyDescent="0.25">
      <c r="A1004" s="150"/>
      <c r="B1004" s="102">
        <v>997</v>
      </c>
      <c r="C1004" s="102"/>
      <c r="D1004" s="102"/>
      <c r="E1004" s="100" t="str">
        <f>'[1]ASIC Bump Topview Input'!$AV$21</f>
        <v>NOCON</v>
      </c>
      <c r="F1004" s="114"/>
      <c r="G1004" s="112"/>
      <c r="H1004" s="101"/>
      <c r="J1004">
        <v>1</v>
      </c>
      <c r="K1004" s="100" t="str">
        <f>'[1]ASIC Bump Topview Input'!$AV$21</f>
        <v>NOCON</v>
      </c>
    </row>
    <row r="1005" spans="1:11" x14ac:dyDescent="0.25">
      <c r="A1005" s="150"/>
      <c r="B1005" s="102">
        <v>998</v>
      </c>
      <c r="C1005" s="102"/>
      <c r="D1005" s="102"/>
      <c r="E1005" s="100" t="str">
        <f>'[1]ASIC Bump Topview Input'!$AW$21</f>
        <v>NOCON</v>
      </c>
      <c r="F1005" s="114"/>
      <c r="G1005" s="112"/>
      <c r="H1005" s="101"/>
      <c r="J1005">
        <v>1</v>
      </c>
      <c r="K1005" s="100" t="str">
        <f>'[1]ASIC Bump Topview Input'!$AW$21</f>
        <v>NOCON</v>
      </c>
    </row>
    <row r="1006" spans="1:11" x14ac:dyDescent="0.25">
      <c r="A1006" s="150"/>
      <c r="B1006" s="102">
        <v>999</v>
      </c>
      <c r="C1006" s="102"/>
      <c r="D1006" s="102"/>
      <c r="E1006" s="100" t="str">
        <f>'[1]ASIC Bump Topview Input'!$AX$21</f>
        <v>NOCON</v>
      </c>
      <c r="F1006" s="114"/>
      <c r="G1006" s="112"/>
      <c r="H1006" s="101"/>
      <c r="J1006">
        <v>1</v>
      </c>
      <c r="K1006" s="100" t="str">
        <f>'[1]ASIC Bump Topview Input'!$AX$21</f>
        <v>NOCON</v>
      </c>
    </row>
    <row r="1007" spans="1:11" x14ac:dyDescent="0.25">
      <c r="A1007" s="150"/>
      <c r="B1007" s="102">
        <v>1000</v>
      </c>
      <c r="C1007" s="102"/>
      <c r="D1007" s="102"/>
      <c r="E1007" s="100" t="str">
        <f>'[1]ASIC Bump Topview Input'!$AY$21</f>
        <v>EMPTY</v>
      </c>
      <c r="F1007" s="114"/>
      <c r="G1007" s="112"/>
      <c r="H1007" s="101"/>
      <c r="J1007">
        <v>1</v>
      </c>
      <c r="K1007" s="100" t="str">
        <f>'[1]ASIC Bump Topview Input'!$AY$21</f>
        <v>EMPTY</v>
      </c>
    </row>
    <row r="1008" spans="1:11" x14ac:dyDescent="0.25">
      <c r="A1008" s="150">
        <v>21</v>
      </c>
      <c r="B1008" s="115">
        <v>1001</v>
      </c>
      <c r="C1008" s="102"/>
      <c r="D1008" s="102"/>
      <c r="E1008" s="100" t="str">
        <f>'[1]ASIC Bump Topview Input'!$B$22</f>
        <v>VSSHV</v>
      </c>
      <c r="F1008" s="111" t="s">
        <v>3034</v>
      </c>
      <c r="G1008" s="103" t="s">
        <v>2999</v>
      </c>
      <c r="H1008" s="101"/>
      <c r="J1008">
        <v>2</v>
      </c>
      <c r="K1008" s="100" t="str">
        <f>'[1]ASIC Bump Topview Input'!$B$22</f>
        <v>VSSHV</v>
      </c>
    </row>
    <row r="1009" spans="1:11" x14ac:dyDescent="0.25">
      <c r="A1009" s="150"/>
      <c r="B1009" s="102">
        <v>1002</v>
      </c>
      <c r="C1009" s="102"/>
      <c r="D1009" s="102"/>
      <c r="E1009" s="100" t="str">
        <f>'[1]ASIC Bump Topview Input'!$C$22</f>
        <v>VDDHV</v>
      </c>
      <c r="F1009" s="111" t="s">
        <v>2987</v>
      </c>
      <c r="G1009" s="113" t="s">
        <v>2988</v>
      </c>
      <c r="H1009" s="101"/>
      <c r="J1009">
        <v>1</v>
      </c>
      <c r="K1009" s="100" t="str">
        <f>'[1]ASIC Bump Topview Input'!$C$22</f>
        <v>VDDHV</v>
      </c>
    </row>
    <row r="1010" spans="1:11" x14ac:dyDescent="0.25">
      <c r="A1010" s="150"/>
      <c r="B1010" s="102">
        <v>1003</v>
      </c>
      <c r="C1010" s="102"/>
      <c r="D1010" s="102"/>
      <c r="E1010" s="100" t="str">
        <f>'[1]ASIC Bump Topview Input'!$D$22</f>
        <v>PZT&lt;576&gt;</v>
      </c>
      <c r="F1010" s="111" t="s">
        <v>3042</v>
      </c>
      <c r="G1010" s="140"/>
      <c r="H1010" s="101"/>
      <c r="J1010">
        <v>1</v>
      </c>
      <c r="K1010" s="100" t="str">
        <f>'[1]ASIC Bump Topview Input'!$D$22</f>
        <v>PZT&lt;576&gt;</v>
      </c>
    </row>
    <row r="1011" spans="1:11" x14ac:dyDescent="0.25">
      <c r="A1011" s="150"/>
      <c r="B1011" s="102">
        <v>1004</v>
      </c>
      <c r="C1011" s="102"/>
      <c r="D1011" s="102"/>
      <c r="E1011" s="100" t="str">
        <f>'[1]ASIC Bump Topview Input'!$E$22</f>
        <v>PZT&lt;577&gt;</v>
      </c>
      <c r="F1011" s="111" t="s">
        <v>3043</v>
      </c>
      <c r="G1011" s="141"/>
      <c r="H1011" s="101"/>
      <c r="J1011">
        <v>1</v>
      </c>
      <c r="K1011" s="100" t="str">
        <f>'[1]ASIC Bump Topview Input'!$E$22</f>
        <v>PZT&lt;577&gt;</v>
      </c>
    </row>
    <row r="1012" spans="1:11" x14ac:dyDescent="0.25">
      <c r="A1012" s="150"/>
      <c r="B1012" s="102">
        <v>1005</v>
      </c>
      <c r="C1012" s="102"/>
      <c r="D1012" s="102"/>
      <c r="E1012" s="100" t="str">
        <f>'[1]ASIC Bump Topview Input'!$F$22</f>
        <v>PZT&lt;578&gt;</v>
      </c>
      <c r="F1012" s="111" t="s">
        <v>3044</v>
      </c>
      <c r="G1012" s="142"/>
      <c r="H1012" s="101"/>
      <c r="J1012">
        <v>1</v>
      </c>
      <c r="K1012" s="100" t="str">
        <f>'[1]ASIC Bump Topview Input'!$F$22</f>
        <v>PZT&lt;578&gt;</v>
      </c>
    </row>
    <row r="1013" spans="1:11" x14ac:dyDescent="0.25">
      <c r="A1013" s="150"/>
      <c r="B1013" s="102">
        <v>1006</v>
      </c>
      <c r="C1013" s="102"/>
      <c r="D1013" s="102"/>
      <c r="E1013" s="100" t="str">
        <f>'[1]ASIC Bump Topview Input'!$G$22</f>
        <v>PZT&lt;579&gt;</v>
      </c>
      <c r="F1013" s="111" t="s">
        <v>3045</v>
      </c>
      <c r="G1013" s="116"/>
      <c r="H1013" s="101"/>
      <c r="J1013">
        <v>3</v>
      </c>
      <c r="K1013" s="100" t="str">
        <f>'[1]ASIC Bump Topview Input'!$G$22</f>
        <v>PZT&lt;579&gt;</v>
      </c>
    </row>
    <row r="1014" spans="1:11" x14ac:dyDescent="0.25">
      <c r="A1014" s="150"/>
      <c r="B1014" s="102">
        <v>1007</v>
      </c>
      <c r="C1014" s="102"/>
      <c r="D1014" s="102"/>
      <c r="E1014" s="100" t="str">
        <f>'[1]ASIC Bump Topview Input'!$H$22</f>
        <v>VDDHV</v>
      </c>
      <c r="F1014" s="111" t="s">
        <v>2993</v>
      </c>
      <c r="G1014" s="106" t="s">
        <v>2988</v>
      </c>
      <c r="H1014" s="101"/>
      <c r="J1014">
        <v>1</v>
      </c>
      <c r="K1014" s="100" t="str">
        <f>'[1]ASIC Bump Topview Input'!$H$22</f>
        <v>VDDHV</v>
      </c>
    </row>
    <row r="1015" spans="1:11" x14ac:dyDescent="0.25">
      <c r="A1015" s="150"/>
      <c r="B1015" s="102">
        <v>1008</v>
      </c>
      <c r="C1015" s="102"/>
      <c r="D1015" s="102"/>
      <c r="E1015" s="100" t="str">
        <f>'[1]ASIC Bump Topview Input'!$I$22</f>
        <v>PZT&lt;580&gt;</v>
      </c>
      <c r="F1015" s="111" t="s">
        <v>3046</v>
      </c>
      <c r="G1015" s="128"/>
      <c r="H1015" s="101"/>
      <c r="J1015">
        <v>1</v>
      </c>
      <c r="K1015" s="100" t="str">
        <f>'[1]ASIC Bump Topview Input'!$I$22</f>
        <v>PZT&lt;580&gt;</v>
      </c>
    </row>
    <row r="1016" spans="1:11" x14ac:dyDescent="0.25">
      <c r="A1016" s="150"/>
      <c r="B1016" s="102">
        <v>1009</v>
      </c>
      <c r="C1016" s="102"/>
      <c r="D1016" s="102"/>
      <c r="E1016" s="100" t="str">
        <f>'[1]ASIC Bump Topview Input'!$J$22</f>
        <v>PZT&lt;581&gt;</v>
      </c>
      <c r="F1016" s="111" t="s">
        <v>3047</v>
      </c>
      <c r="G1016" s="143"/>
      <c r="H1016" s="101"/>
      <c r="J1016">
        <v>1</v>
      </c>
      <c r="K1016" s="100" t="str">
        <f>'[1]ASIC Bump Topview Input'!$J$22</f>
        <v>PZT&lt;581&gt;</v>
      </c>
    </row>
    <row r="1017" spans="1:11" x14ac:dyDescent="0.25">
      <c r="A1017" s="150"/>
      <c r="B1017" s="102">
        <v>1010</v>
      </c>
      <c r="C1017" s="102"/>
      <c r="D1017" s="102"/>
      <c r="E1017" s="100" t="str">
        <f>'[1]ASIC Bump Topview Input'!$K$22</f>
        <v>PZT&lt;582&gt;</v>
      </c>
      <c r="F1017" s="111" t="s">
        <v>3048</v>
      </c>
      <c r="G1017" s="124"/>
      <c r="H1017" s="101"/>
      <c r="J1017">
        <v>1</v>
      </c>
      <c r="K1017" s="100" t="str">
        <f>'[1]ASIC Bump Topview Input'!$K$22</f>
        <v>PZT&lt;582&gt;</v>
      </c>
    </row>
    <row r="1018" spans="1:11" x14ac:dyDescent="0.25">
      <c r="A1018" s="150"/>
      <c r="B1018" s="102">
        <v>1011</v>
      </c>
      <c r="C1018" s="102"/>
      <c r="D1018" s="102"/>
      <c r="E1018" s="100" t="str">
        <f>'[1]ASIC Bump Topview Input'!$L$22</f>
        <v>PZT&lt;583&gt;</v>
      </c>
      <c r="F1018" s="111" t="s">
        <v>3049</v>
      </c>
      <c r="G1018" s="144"/>
      <c r="H1018" s="101"/>
      <c r="J1018">
        <v>2</v>
      </c>
      <c r="K1018" s="100" t="str">
        <f>'[1]ASIC Bump Topview Input'!$L$22</f>
        <v>PZT&lt;583&gt;</v>
      </c>
    </row>
    <row r="1019" spans="1:11" x14ac:dyDescent="0.25">
      <c r="A1019" s="150"/>
      <c r="B1019" s="102">
        <v>1012</v>
      </c>
      <c r="C1019" s="102"/>
      <c r="D1019" s="102"/>
      <c r="E1019" s="100" t="str">
        <f>'[1]ASIC Bump Topview Input'!$M$22</f>
        <v>VSSHV</v>
      </c>
      <c r="F1019" s="111" t="s">
        <v>2998</v>
      </c>
      <c r="G1019" s="103" t="s">
        <v>2999</v>
      </c>
      <c r="H1019" s="101"/>
      <c r="J1019">
        <v>1</v>
      </c>
      <c r="K1019" s="100" t="str">
        <f>'[1]ASIC Bump Topview Input'!$M$22</f>
        <v>VSSHV</v>
      </c>
    </row>
    <row r="1020" spans="1:11" x14ac:dyDescent="0.25">
      <c r="A1020" s="150"/>
      <c r="B1020" s="102">
        <v>1013</v>
      </c>
      <c r="C1020" s="102"/>
      <c r="D1020" s="102"/>
      <c r="E1020" s="100" t="str">
        <f>'[1]ASIC Bump Topview Input'!$N$22</f>
        <v>PZT&lt;584&gt;</v>
      </c>
      <c r="F1020" s="111" t="s">
        <v>3050</v>
      </c>
      <c r="G1020" s="159"/>
      <c r="H1020" s="101"/>
      <c r="J1020">
        <v>1</v>
      </c>
      <c r="K1020" s="100" t="str">
        <f>'[1]ASIC Bump Topview Input'!$N$22</f>
        <v>PZT&lt;584&gt;</v>
      </c>
    </row>
    <row r="1021" spans="1:11" x14ac:dyDescent="0.25">
      <c r="A1021" s="150"/>
      <c r="B1021" s="102">
        <v>1014</v>
      </c>
      <c r="C1021" s="102"/>
      <c r="D1021" s="102"/>
      <c r="E1021" s="100" t="str">
        <f>'[1]ASIC Bump Topview Input'!$O$22</f>
        <v>PZT&lt;585&gt;</v>
      </c>
      <c r="F1021" s="111" t="s">
        <v>3051</v>
      </c>
      <c r="G1021" s="160"/>
      <c r="H1021" s="101"/>
      <c r="J1021">
        <v>1</v>
      </c>
      <c r="K1021" s="100" t="str">
        <f>'[1]ASIC Bump Topview Input'!$O$22</f>
        <v>PZT&lt;585&gt;</v>
      </c>
    </row>
    <row r="1022" spans="1:11" x14ac:dyDescent="0.25">
      <c r="A1022" s="150"/>
      <c r="B1022" s="102">
        <v>1015</v>
      </c>
      <c r="C1022" s="102"/>
      <c r="D1022" s="102"/>
      <c r="E1022" s="100" t="str">
        <f>'[1]ASIC Bump Topview Input'!$P$22</f>
        <v>PZT&lt;586&gt;</v>
      </c>
      <c r="F1022" s="111" t="s">
        <v>3052</v>
      </c>
      <c r="G1022" s="161"/>
      <c r="H1022" s="101"/>
      <c r="J1022">
        <v>1</v>
      </c>
      <c r="K1022" s="100" t="str">
        <f>'[1]ASIC Bump Topview Input'!$P$22</f>
        <v>PZT&lt;586&gt;</v>
      </c>
    </row>
    <row r="1023" spans="1:11" x14ac:dyDescent="0.25">
      <c r="A1023" s="150"/>
      <c r="B1023" s="102">
        <v>1016</v>
      </c>
      <c r="C1023" s="102"/>
      <c r="D1023" s="102"/>
      <c r="E1023" s="100" t="str">
        <f>'[1]ASIC Bump Topview Input'!$Q$22</f>
        <v>PZT&lt;587&gt;</v>
      </c>
      <c r="F1023" s="111" t="s">
        <v>3053</v>
      </c>
      <c r="G1023" s="162"/>
      <c r="H1023" s="101"/>
      <c r="J1023">
        <v>3</v>
      </c>
      <c r="K1023" s="100" t="str">
        <f>'[1]ASIC Bump Topview Input'!$Q$22</f>
        <v>PZT&lt;587&gt;</v>
      </c>
    </row>
    <row r="1024" spans="1:11" ht="30" x14ac:dyDescent="0.25">
      <c r="A1024" s="150"/>
      <c r="B1024" s="102">
        <v>1017</v>
      </c>
      <c r="C1024" s="102"/>
      <c r="D1024" s="102"/>
      <c r="E1024" s="100" t="str">
        <f>'[1]ASIC Bump Topview Input'!$R$22</f>
        <v>VDDHV</v>
      </c>
      <c r="F1024" s="107" t="s">
        <v>3004</v>
      </c>
      <c r="G1024" s="106" t="s">
        <v>2988</v>
      </c>
      <c r="H1024" s="101"/>
      <c r="K1024" s="100" t="str">
        <f>'[1]ASIC Bump Topview Input'!$R$22</f>
        <v>VDDHV</v>
      </c>
    </row>
    <row r="1025" spans="1:11" x14ac:dyDescent="0.25">
      <c r="A1025" s="150"/>
      <c r="B1025" s="102">
        <v>1018</v>
      </c>
      <c r="C1025" s="102"/>
      <c r="D1025" s="102"/>
      <c r="E1025" s="100" t="str">
        <f>'[1]ASIC Bump Topview Input'!$S$22</f>
        <v>PZT&lt;588&gt;</v>
      </c>
      <c r="F1025" s="111" t="s">
        <v>3054</v>
      </c>
      <c r="G1025" s="163"/>
      <c r="H1025" s="101"/>
      <c r="K1025" s="100" t="str">
        <f>'[1]ASIC Bump Topview Input'!$S$22</f>
        <v>PZT&lt;588&gt;</v>
      </c>
    </row>
    <row r="1026" spans="1:11" x14ac:dyDescent="0.25">
      <c r="A1026" s="150"/>
      <c r="B1026" s="102">
        <v>1019</v>
      </c>
      <c r="C1026" s="102"/>
      <c r="D1026" s="102"/>
      <c r="E1026" s="100" t="str">
        <f>'[1]ASIC Bump Topview Input'!$T$22</f>
        <v>PZT&lt;589&gt;</v>
      </c>
      <c r="F1026" s="111" t="s">
        <v>3055</v>
      </c>
      <c r="G1026" s="164"/>
      <c r="H1026" s="101"/>
      <c r="K1026" s="100" t="str">
        <f>'[1]ASIC Bump Topview Input'!$T$22</f>
        <v>PZT&lt;589&gt;</v>
      </c>
    </row>
    <row r="1027" spans="1:11" x14ac:dyDescent="0.25">
      <c r="A1027" s="150"/>
      <c r="B1027" s="102">
        <v>1020</v>
      </c>
      <c r="C1027" s="102"/>
      <c r="D1027" s="102"/>
      <c r="E1027" s="100" t="str">
        <f>'[1]ASIC Bump Topview Input'!$U$22</f>
        <v>PZT&lt;590&gt;</v>
      </c>
      <c r="F1027" s="111" t="s">
        <v>3056</v>
      </c>
      <c r="G1027" s="165"/>
      <c r="H1027" s="101"/>
      <c r="K1027" s="100" t="str">
        <f>'[1]ASIC Bump Topview Input'!$U$22</f>
        <v>PZT&lt;590&gt;</v>
      </c>
    </row>
    <row r="1028" spans="1:11" x14ac:dyDescent="0.25">
      <c r="A1028" s="150"/>
      <c r="B1028" s="102">
        <v>1021</v>
      </c>
      <c r="C1028" s="102"/>
      <c r="D1028" s="102"/>
      <c r="E1028" s="100" t="str">
        <f>'[1]ASIC Bump Topview Input'!$V$22</f>
        <v>PZT&lt;591&gt;</v>
      </c>
      <c r="F1028" s="111" t="s">
        <v>3057</v>
      </c>
      <c r="G1028" s="166"/>
      <c r="H1028" s="101"/>
      <c r="K1028" s="100" t="str">
        <f>'[1]ASIC Bump Topview Input'!$V$22</f>
        <v>PZT&lt;591&gt;</v>
      </c>
    </row>
    <row r="1029" spans="1:11" ht="30" x14ac:dyDescent="0.25">
      <c r="A1029" s="150"/>
      <c r="B1029" s="102">
        <v>1022</v>
      </c>
      <c r="C1029" s="102"/>
      <c r="D1029" s="102"/>
      <c r="E1029" s="100" t="str">
        <f>'[1]ASIC Bump Topview Input'!$W$22</f>
        <v>VSSHV</v>
      </c>
      <c r="F1029" s="107" t="s">
        <v>3009</v>
      </c>
      <c r="G1029" s="103" t="s">
        <v>2999</v>
      </c>
      <c r="H1029" s="101"/>
      <c r="J1029">
        <v>3</v>
      </c>
      <c r="K1029" s="100" t="str">
        <f>'[1]ASIC Bump Topview Input'!$W$22</f>
        <v>VSSHV</v>
      </c>
    </row>
    <row r="1030" spans="1:11" x14ac:dyDescent="0.25">
      <c r="A1030" s="150"/>
      <c r="B1030" s="102">
        <v>1023</v>
      </c>
      <c r="C1030" s="102"/>
      <c r="D1030" s="102"/>
      <c r="E1030" s="100" t="str">
        <f>'[1]ASIC Bump Topview Input'!$X$22</f>
        <v>PZT&lt;592&gt;</v>
      </c>
      <c r="F1030" s="111" t="s">
        <v>3058</v>
      </c>
      <c r="G1030" s="166"/>
      <c r="H1030" s="101"/>
      <c r="J1030">
        <v>1</v>
      </c>
      <c r="K1030" s="100" t="str">
        <f>'[1]ASIC Bump Topview Input'!$X$22</f>
        <v>PZT&lt;592&gt;</v>
      </c>
    </row>
    <row r="1031" spans="1:11" x14ac:dyDescent="0.25">
      <c r="A1031" s="150"/>
      <c r="B1031" s="102">
        <v>1024</v>
      </c>
      <c r="C1031" s="102"/>
      <c r="D1031" s="102"/>
      <c r="E1031" s="100" t="str">
        <f>'[1]ASIC Bump Topview Input'!$Y$22</f>
        <v>PZT&lt;593&gt;</v>
      </c>
      <c r="F1031" s="111" t="s">
        <v>3059</v>
      </c>
      <c r="G1031" s="165"/>
      <c r="H1031" s="101"/>
      <c r="J1031">
        <v>1</v>
      </c>
      <c r="K1031" s="100" t="str">
        <f>'[1]ASIC Bump Topview Input'!$Y$22</f>
        <v>PZT&lt;593&gt;</v>
      </c>
    </row>
    <row r="1032" spans="1:11" x14ac:dyDescent="0.25">
      <c r="A1032" s="150"/>
      <c r="B1032" s="102">
        <v>1025</v>
      </c>
      <c r="C1032" s="102"/>
      <c r="D1032" s="102"/>
      <c r="E1032" s="100" t="str">
        <f>'[1]ASIC Bump Topview Input'!$Z$22</f>
        <v>PZT&lt;594&gt;</v>
      </c>
      <c r="F1032" s="111" t="s">
        <v>3060</v>
      </c>
      <c r="G1032" s="164"/>
      <c r="H1032" s="101"/>
      <c r="J1032">
        <v>1</v>
      </c>
      <c r="K1032" s="100" t="str">
        <f>'[1]ASIC Bump Topview Input'!$Z$22</f>
        <v>PZT&lt;594&gt;</v>
      </c>
    </row>
    <row r="1033" spans="1:11" x14ac:dyDescent="0.25">
      <c r="A1033" s="150"/>
      <c r="B1033" s="102">
        <v>1026</v>
      </c>
      <c r="C1033" s="102"/>
      <c r="D1033" s="102"/>
      <c r="E1033" s="100" t="str">
        <f>'[1]ASIC Bump Topview Input'!$AA$22</f>
        <v>PZT&lt;595&gt;</v>
      </c>
      <c r="F1033" s="111" t="s">
        <v>3061</v>
      </c>
      <c r="G1033" s="163"/>
      <c r="H1033" s="101"/>
      <c r="J1033">
        <v>1</v>
      </c>
      <c r="K1033" s="100" t="str">
        <f>'[1]ASIC Bump Topview Input'!$AA$22</f>
        <v>PZT&lt;595&gt;</v>
      </c>
    </row>
    <row r="1034" spans="1:11" x14ac:dyDescent="0.25">
      <c r="A1034" s="150"/>
      <c r="B1034" s="102">
        <v>1027</v>
      </c>
      <c r="C1034" s="102"/>
      <c r="D1034" s="102"/>
      <c r="E1034" s="100" t="str">
        <f>'[1]ASIC Bump Topview Input'!$AB$22</f>
        <v>VDDHV</v>
      </c>
      <c r="F1034" s="111" t="s">
        <v>3014</v>
      </c>
      <c r="G1034" s="106" t="s">
        <v>2988</v>
      </c>
      <c r="H1034" s="101"/>
      <c r="J1034">
        <v>2</v>
      </c>
      <c r="K1034" s="100" t="str">
        <f>'[1]ASIC Bump Topview Input'!$AB$22</f>
        <v>VDDHV</v>
      </c>
    </row>
    <row r="1035" spans="1:11" x14ac:dyDescent="0.25">
      <c r="A1035" s="150"/>
      <c r="B1035" s="102">
        <v>1028</v>
      </c>
      <c r="C1035" s="102"/>
      <c r="D1035" s="102"/>
      <c r="E1035" s="100" t="str">
        <f>'[1]ASIC Bump Topview Input'!$AC$22</f>
        <v>PZT&lt;596&gt;</v>
      </c>
      <c r="F1035" s="111" t="s">
        <v>3062</v>
      </c>
      <c r="G1035" s="162"/>
      <c r="H1035" s="101"/>
      <c r="J1035">
        <v>1</v>
      </c>
      <c r="K1035" s="100" t="str">
        <f>'[1]ASIC Bump Topview Input'!$AC$22</f>
        <v>PZT&lt;596&gt;</v>
      </c>
    </row>
    <row r="1036" spans="1:11" x14ac:dyDescent="0.25">
      <c r="A1036" s="150"/>
      <c r="B1036" s="102">
        <v>1029</v>
      </c>
      <c r="C1036" s="102"/>
      <c r="D1036" s="102"/>
      <c r="E1036" s="100" t="str">
        <f>'[1]ASIC Bump Topview Input'!$AD$22</f>
        <v>PZT&lt;597&gt;</v>
      </c>
      <c r="F1036" s="111" t="s">
        <v>3063</v>
      </c>
      <c r="G1036" s="161"/>
      <c r="H1036" s="101"/>
      <c r="J1036">
        <v>1</v>
      </c>
      <c r="K1036" s="100" t="str">
        <f>'[1]ASIC Bump Topview Input'!$AD$22</f>
        <v>PZT&lt;597&gt;</v>
      </c>
    </row>
    <row r="1037" spans="1:11" x14ac:dyDescent="0.25">
      <c r="A1037" s="150"/>
      <c r="B1037" s="102">
        <v>1030</v>
      </c>
      <c r="C1037" s="102"/>
      <c r="D1037" s="102"/>
      <c r="E1037" s="100" t="str">
        <f>'[1]ASIC Bump Topview Input'!$AE$22</f>
        <v>PZT&lt;598&gt;</v>
      </c>
      <c r="F1037" s="111" t="s">
        <v>3064</v>
      </c>
      <c r="G1037" s="160"/>
      <c r="H1037" s="101"/>
      <c r="J1037">
        <v>1</v>
      </c>
      <c r="K1037" s="100" t="str">
        <f>'[1]ASIC Bump Topview Input'!$AE$22</f>
        <v>PZT&lt;598&gt;</v>
      </c>
    </row>
    <row r="1038" spans="1:11" x14ac:dyDescent="0.25">
      <c r="A1038" s="150"/>
      <c r="B1038" s="102">
        <v>1031</v>
      </c>
      <c r="C1038" s="102"/>
      <c r="D1038" s="102"/>
      <c r="E1038" s="100" t="str">
        <f>'[1]ASIC Bump Topview Input'!$AF$22</f>
        <v>PZT&lt;599&gt;</v>
      </c>
      <c r="F1038" s="111" t="s">
        <v>3065</v>
      </c>
      <c r="G1038" s="159"/>
      <c r="H1038" s="101"/>
      <c r="J1038">
        <v>1</v>
      </c>
      <c r="K1038" s="100" t="str">
        <f>'[1]ASIC Bump Topview Input'!$AF$22</f>
        <v>PZT&lt;599&gt;</v>
      </c>
    </row>
    <row r="1039" spans="1:11" x14ac:dyDescent="0.25">
      <c r="A1039" s="150"/>
      <c r="B1039" s="102">
        <v>1032</v>
      </c>
      <c r="C1039" s="102"/>
      <c r="D1039" s="102"/>
      <c r="E1039" s="100" t="str">
        <f>'[1]ASIC Bump Topview Input'!$AG$22</f>
        <v>VSSHV</v>
      </c>
      <c r="F1039" s="111" t="s">
        <v>3019</v>
      </c>
      <c r="G1039" s="103" t="s">
        <v>2999</v>
      </c>
      <c r="H1039" s="101"/>
      <c r="J1039">
        <v>3</v>
      </c>
      <c r="K1039" s="100" t="str">
        <f>'[1]ASIC Bump Topview Input'!$AG$22</f>
        <v>VSSHV</v>
      </c>
    </row>
    <row r="1040" spans="1:11" x14ac:dyDescent="0.25">
      <c r="A1040" s="150"/>
      <c r="B1040" s="102">
        <v>1033</v>
      </c>
      <c r="C1040" s="102"/>
      <c r="D1040" s="102"/>
      <c r="E1040" s="100" t="str">
        <f>'[1]ASIC Bump Topview Input'!$AH$22</f>
        <v>PZT&lt;600&gt;</v>
      </c>
      <c r="F1040" s="111" t="s">
        <v>3066</v>
      </c>
      <c r="G1040" s="144"/>
      <c r="H1040" s="101"/>
      <c r="J1040">
        <v>1</v>
      </c>
      <c r="K1040" s="100" t="str">
        <f>'[1]ASIC Bump Topview Input'!$AH$22</f>
        <v>PZT&lt;600&gt;</v>
      </c>
    </row>
    <row r="1041" spans="1:11" x14ac:dyDescent="0.25">
      <c r="A1041" s="150"/>
      <c r="B1041" s="102">
        <v>1034</v>
      </c>
      <c r="C1041" s="102"/>
      <c r="D1041" s="102"/>
      <c r="E1041" s="100" t="str">
        <f>'[1]ASIC Bump Topview Input'!$AI$22</f>
        <v>PZT&lt;601&gt;</v>
      </c>
      <c r="F1041" s="111" t="s">
        <v>3067</v>
      </c>
      <c r="G1041" s="124"/>
      <c r="H1041" s="101"/>
      <c r="J1041">
        <v>1</v>
      </c>
      <c r="K1041" s="100" t="str">
        <f>'[1]ASIC Bump Topview Input'!$AI$22</f>
        <v>PZT&lt;601&gt;</v>
      </c>
    </row>
    <row r="1042" spans="1:11" x14ac:dyDescent="0.25">
      <c r="A1042" s="150"/>
      <c r="B1042" s="102">
        <v>1035</v>
      </c>
      <c r="C1042" s="102"/>
      <c r="D1042" s="102"/>
      <c r="E1042" s="100" t="str">
        <f>'[1]ASIC Bump Topview Input'!$AJ$22</f>
        <v>PZT&lt;602&gt;</v>
      </c>
      <c r="F1042" s="111" t="s">
        <v>3068</v>
      </c>
      <c r="G1042" s="143"/>
      <c r="H1042" s="101"/>
      <c r="J1042">
        <v>1</v>
      </c>
      <c r="K1042" s="100" t="str">
        <f>'[1]ASIC Bump Topview Input'!$AJ$22</f>
        <v>PZT&lt;602&gt;</v>
      </c>
    </row>
    <row r="1043" spans="1:11" x14ac:dyDescent="0.25">
      <c r="A1043" s="150"/>
      <c r="B1043" s="102">
        <v>1036</v>
      </c>
      <c r="C1043" s="102"/>
      <c r="D1043" s="102"/>
      <c r="E1043" s="100" t="str">
        <f>'[1]ASIC Bump Topview Input'!$AK$22</f>
        <v>PZT&lt;603&gt;</v>
      </c>
      <c r="F1043" s="111" t="s">
        <v>3069</v>
      </c>
      <c r="G1043" s="128"/>
      <c r="H1043" s="101"/>
      <c r="J1043">
        <v>1</v>
      </c>
      <c r="K1043" s="100" t="str">
        <f>'[1]ASIC Bump Topview Input'!$AK$22</f>
        <v>PZT&lt;603&gt;</v>
      </c>
    </row>
    <row r="1044" spans="1:11" ht="30" x14ac:dyDescent="0.25">
      <c r="A1044" s="150"/>
      <c r="B1044" s="102">
        <v>1037</v>
      </c>
      <c r="C1044" s="102"/>
      <c r="D1044" s="102"/>
      <c r="E1044" s="100" t="str">
        <f>'[1]ASIC Bump Topview Input'!$AL$22</f>
        <v>VDDHV</v>
      </c>
      <c r="F1044" s="107" t="s">
        <v>3024</v>
      </c>
      <c r="G1044" s="106" t="s">
        <v>2988</v>
      </c>
      <c r="H1044" s="101"/>
      <c r="J1044">
        <v>2</v>
      </c>
      <c r="K1044" s="100" t="str">
        <f>'[1]ASIC Bump Topview Input'!$AL$22</f>
        <v>VDDHV</v>
      </c>
    </row>
    <row r="1045" spans="1:11" x14ac:dyDescent="0.25">
      <c r="A1045" s="150"/>
      <c r="B1045" s="102">
        <v>1038</v>
      </c>
      <c r="C1045" s="102"/>
      <c r="D1045" s="102"/>
      <c r="E1045" s="100" t="str">
        <f>'[1]ASIC Bump Topview Input'!$AM$22</f>
        <v>PZT&lt;604&gt;</v>
      </c>
      <c r="F1045" s="111" t="s">
        <v>3070</v>
      </c>
      <c r="G1045" s="116"/>
      <c r="H1045" s="101"/>
      <c r="J1045">
        <v>1</v>
      </c>
      <c r="K1045" s="100" t="str">
        <f>'[1]ASIC Bump Topview Input'!$AM$22</f>
        <v>PZT&lt;604&gt;</v>
      </c>
    </row>
    <row r="1046" spans="1:11" x14ac:dyDescent="0.25">
      <c r="A1046" s="150"/>
      <c r="B1046" s="102">
        <v>1039</v>
      </c>
      <c r="C1046" s="102"/>
      <c r="D1046" s="102"/>
      <c r="E1046" s="100" t="str">
        <f>'[1]ASIC Bump Topview Input'!$AN$22</f>
        <v>PZT&lt;605&gt;</v>
      </c>
      <c r="F1046" s="111" t="s">
        <v>3071</v>
      </c>
      <c r="G1046" s="142"/>
      <c r="H1046" s="101"/>
      <c r="J1046">
        <v>1</v>
      </c>
      <c r="K1046" s="100" t="str">
        <f>'[1]ASIC Bump Topview Input'!$AN$22</f>
        <v>PZT&lt;605&gt;</v>
      </c>
    </row>
    <row r="1047" spans="1:11" x14ac:dyDescent="0.25">
      <c r="A1047" s="150"/>
      <c r="B1047" s="102">
        <v>1040</v>
      </c>
      <c r="C1047" s="102"/>
      <c r="D1047" s="102"/>
      <c r="E1047" s="100" t="str">
        <f>'[1]ASIC Bump Topview Input'!$AO$22</f>
        <v>PZT&lt;606&gt;</v>
      </c>
      <c r="F1047" s="111" t="s">
        <v>3072</v>
      </c>
      <c r="G1047" s="141"/>
      <c r="H1047" s="101"/>
      <c r="J1047">
        <v>1</v>
      </c>
      <c r="K1047" s="100" t="str">
        <f>'[1]ASIC Bump Topview Input'!$AO$22</f>
        <v>PZT&lt;606&gt;</v>
      </c>
    </row>
    <row r="1048" spans="1:11" x14ac:dyDescent="0.25">
      <c r="A1048" s="150"/>
      <c r="B1048" s="102">
        <v>1041</v>
      </c>
      <c r="C1048" s="102"/>
      <c r="D1048" s="102"/>
      <c r="E1048" s="100" t="str">
        <f>'[1]ASIC Bump Topview Input'!$AP$22</f>
        <v>PZT&lt;607&gt;</v>
      </c>
      <c r="F1048" s="111" t="s">
        <v>3073</v>
      </c>
      <c r="G1048" s="140"/>
      <c r="H1048" s="101"/>
      <c r="J1048">
        <v>1</v>
      </c>
      <c r="K1048" s="100" t="str">
        <f>'[1]ASIC Bump Topview Input'!$AP$22</f>
        <v>PZT&lt;607&gt;</v>
      </c>
    </row>
    <row r="1049" spans="1:11" ht="30" x14ac:dyDescent="0.25">
      <c r="A1049" s="150"/>
      <c r="B1049" s="102">
        <v>1042</v>
      </c>
      <c r="C1049" s="102"/>
      <c r="D1049" s="102"/>
      <c r="E1049" s="100" t="str">
        <f>'[1]ASIC Bump Topview Input'!$AQ$22</f>
        <v>VDDHV</v>
      </c>
      <c r="F1049" s="107" t="s">
        <v>3029</v>
      </c>
      <c r="G1049" s="106" t="s">
        <v>2988</v>
      </c>
      <c r="H1049" s="101"/>
      <c r="J1049">
        <v>3</v>
      </c>
      <c r="K1049" s="100" t="str">
        <f>'[1]ASIC Bump Topview Input'!$AQ$22</f>
        <v>VDDHV</v>
      </c>
    </row>
    <row r="1050" spans="1:11" ht="30" x14ac:dyDescent="0.25">
      <c r="A1050" s="150"/>
      <c r="B1050" s="102">
        <v>1043</v>
      </c>
      <c r="C1050" s="102"/>
      <c r="D1050" s="102"/>
      <c r="E1050" s="100" t="str">
        <f>'[1]ASIC Bump Topview Input'!$AR$22</f>
        <v>VSSHV</v>
      </c>
      <c r="F1050" s="107" t="s">
        <v>3030</v>
      </c>
      <c r="G1050" s="103" t="s">
        <v>2999</v>
      </c>
      <c r="H1050" s="101"/>
      <c r="J1050">
        <v>1</v>
      </c>
      <c r="K1050" s="100" t="str">
        <f>'[1]ASIC Bump Topview Input'!$AR$22</f>
        <v>VSSHV</v>
      </c>
    </row>
    <row r="1051" spans="1:11" x14ac:dyDescent="0.25">
      <c r="A1051" s="150"/>
      <c r="B1051" s="102">
        <v>1044</v>
      </c>
      <c r="C1051" s="102"/>
      <c r="D1051" s="102"/>
      <c r="E1051" s="100" t="str">
        <f>'[1]ASIC Bump Topview Input'!$AS$22</f>
        <v>NOCON</v>
      </c>
      <c r="F1051" s="111"/>
      <c r="G1051" s="112"/>
      <c r="H1051" s="101"/>
      <c r="J1051">
        <v>1</v>
      </c>
      <c r="K1051" s="100" t="str">
        <f>'[1]ASIC Bump Topview Input'!$AS$22</f>
        <v>NOCON</v>
      </c>
    </row>
    <row r="1052" spans="1:11" x14ac:dyDescent="0.25">
      <c r="A1052" s="150"/>
      <c r="B1052" s="102">
        <v>1045</v>
      </c>
      <c r="C1052" s="102"/>
      <c r="D1052" s="102"/>
      <c r="E1052" s="100" t="str">
        <f>'[1]ASIC Bump Topview Input'!$AT$22</f>
        <v>NOCON</v>
      </c>
      <c r="F1052" s="111"/>
      <c r="G1052" s="112"/>
      <c r="H1052" s="101"/>
      <c r="J1052">
        <v>1</v>
      </c>
      <c r="K1052" s="100" t="str">
        <f>'[1]ASIC Bump Topview Input'!$AT$22</f>
        <v>NOCON</v>
      </c>
    </row>
    <row r="1053" spans="1:11" x14ac:dyDescent="0.25">
      <c r="A1053" s="150"/>
      <c r="B1053" s="102">
        <v>1046</v>
      </c>
      <c r="C1053" s="102"/>
      <c r="D1053" s="102"/>
      <c r="E1053" s="100" t="str">
        <f>'[1]ASIC Bump Topview Input'!$AU$22</f>
        <v>NOCON</v>
      </c>
      <c r="F1053" s="111"/>
      <c r="G1053" s="112"/>
      <c r="H1053" s="101"/>
      <c r="J1053">
        <v>1</v>
      </c>
      <c r="K1053" s="100" t="str">
        <f>'[1]ASIC Bump Topview Input'!$AU$22</f>
        <v>NOCON</v>
      </c>
    </row>
    <row r="1054" spans="1:11" x14ac:dyDescent="0.25">
      <c r="A1054" s="150"/>
      <c r="B1054" s="102">
        <v>1047</v>
      </c>
      <c r="C1054" s="102"/>
      <c r="D1054" s="102"/>
      <c r="E1054" s="100" t="str">
        <f>'[1]ASIC Bump Topview Input'!$AV$22</f>
        <v>NOCON</v>
      </c>
      <c r="F1054" s="111"/>
      <c r="G1054" s="112"/>
      <c r="H1054" s="101"/>
      <c r="J1054">
        <v>2</v>
      </c>
      <c r="K1054" s="100" t="str">
        <f>'[1]ASIC Bump Topview Input'!$AV$22</f>
        <v>NOCON</v>
      </c>
    </row>
    <row r="1055" spans="1:11" x14ac:dyDescent="0.25">
      <c r="A1055" s="150"/>
      <c r="B1055" s="102">
        <v>1048</v>
      </c>
      <c r="C1055" s="102"/>
      <c r="D1055" s="102"/>
      <c r="E1055" s="100" t="str">
        <f>'[1]ASIC Bump Topview Input'!$AW$22</f>
        <v>NOCON</v>
      </c>
      <c r="F1055" s="111"/>
      <c r="G1055" s="112"/>
      <c r="H1055" s="101"/>
      <c r="J1055">
        <v>1</v>
      </c>
      <c r="K1055" s="100" t="str">
        <f>'[1]ASIC Bump Topview Input'!$AW$22</f>
        <v>NOCON</v>
      </c>
    </row>
    <row r="1056" spans="1:11" x14ac:dyDescent="0.25">
      <c r="A1056" s="150"/>
      <c r="B1056" s="102">
        <v>1049</v>
      </c>
      <c r="C1056" s="102"/>
      <c r="D1056" s="102"/>
      <c r="E1056" s="100" t="str">
        <f>'[1]ASIC Bump Topview Input'!$AX$22</f>
        <v>NOCON</v>
      </c>
      <c r="F1056" s="111"/>
      <c r="G1056" s="112"/>
      <c r="H1056" s="101"/>
      <c r="J1056">
        <v>1</v>
      </c>
      <c r="K1056" s="100" t="str">
        <f>'[1]ASIC Bump Topview Input'!$AX$22</f>
        <v>NOCON</v>
      </c>
    </row>
    <row r="1057" spans="1:11" x14ac:dyDescent="0.25">
      <c r="A1057" s="150"/>
      <c r="B1057" s="102">
        <v>1050</v>
      </c>
      <c r="C1057" s="102"/>
      <c r="D1057" s="102"/>
      <c r="E1057" s="100" t="str">
        <f>'[1]ASIC Bump Topview Input'!$AY$22</f>
        <v>EMPTY</v>
      </c>
      <c r="F1057" s="111"/>
      <c r="G1057" s="112"/>
      <c r="H1057" s="101"/>
      <c r="J1057">
        <v>1</v>
      </c>
      <c r="K1057" s="100" t="str">
        <f>'[1]ASIC Bump Topview Input'!$AY$22</f>
        <v>EMPTY</v>
      </c>
    </row>
    <row r="1058" spans="1:11" x14ac:dyDescent="0.25">
      <c r="A1058" s="150">
        <v>22</v>
      </c>
      <c r="B1058" s="115">
        <v>1051</v>
      </c>
      <c r="C1058" s="102"/>
      <c r="D1058" s="102"/>
      <c r="E1058" s="100" t="str">
        <f>'[1]ASIC Bump Topview Input'!$B$23</f>
        <v>VSSHV</v>
      </c>
      <c r="F1058" s="114" t="s">
        <v>3034</v>
      </c>
      <c r="G1058" s="103" t="s">
        <v>2999</v>
      </c>
      <c r="H1058" s="101"/>
      <c r="J1058">
        <v>1</v>
      </c>
      <c r="K1058" s="100" t="str">
        <f>'[1]ASIC Bump Topview Input'!$B$23</f>
        <v>VSSHV</v>
      </c>
    </row>
    <row r="1059" spans="1:11" x14ac:dyDescent="0.25">
      <c r="A1059" s="150"/>
      <c r="B1059" s="102">
        <v>1052</v>
      </c>
      <c r="C1059" s="102"/>
      <c r="D1059" s="102"/>
      <c r="E1059" s="100" t="str">
        <f>'[1]ASIC Bump Topview Input'!$C$23</f>
        <v>VDDHV</v>
      </c>
      <c r="F1059" s="114" t="s">
        <v>2987</v>
      </c>
      <c r="G1059" s="113" t="s">
        <v>2988</v>
      </c>
      <c r="H1059" s="101"/>
      <c r="J1059">
        <v>3</v>
      </c>
      <c r="K1059" s="100" t="str">
        <f>'[1]ASIC Bump Topview Input'!$C$23</f>
        <v>VDDHV</v>
      </c>
    </row>
    <row r="1060" spans="1:11" x14ac:dyDescent="0.25">
      <c r="A1060" s="150"/>
      <c r="B1060" s="102">
        <v>1053</v>
      </c>
      <c r="C1060" s="102"/>
      <c r="D1060" s="102"/>
      <c r="E1060" s="100" t="str">
        <f>'[1]ASIC Bump Topview Input'!$D$23</f>
        <v>PZT&lt;608&gt;</v>
      </c>
      <c r="F1060" s="114" t="s">
        <v>3042</v>
      </c>
      <c r="G1060" s="140"/>
      <c r="H1060" s="101"/>
      <c r="J1060">
        <v>1</v>
      </c>
      <c r="K1060" s="100" t="str">
        <f>'[1]ASIC Bump Topview Input'!$D$23</f>
        <v>PZT&lt;608&gt;</v>
      </c>
    </row>
    <row r="1061" spans="1:11" x14ac:dyDescent="0.25">
      <c r="A1061" s="150"/>
      <c r="B1061" s="102">
        <v>1054</v>
      </c>
      <c r="C1061" s="102"/>
      <c r="D1061" s="102"/>
      <c r="E1061" s="100" t="str">
        <f>'[1]ASIC Bump Topview Input'!$E$23</f>
        <v>PZT&lt;609&gt;</v>
      </c>
      <c r="F1061" s="114" t="s">
        <v>3043</v>
      </c>
      <c r="G1061" s="141"/>
      <c r="H1061" s="101"/>
      <c r="J1061">
        <v>1</v>
      </c>
      <c r="K1061" s="100" t="str">
        <f>'[1]ASIC Bump Topview Input'!$E$23</f>
        <v>PZT&lt;609&gt;</v>
      </c>
    </row>
    <row r="1062" spans="1:11" x14ac:dyDescent="0.25">
      <c r="A1062" s="150"/>
      <c r="B1062" s="102">
        <v>1055</v>
      </c>
      <c r="C1062" s="102"/>
      <c r="D1062" s="102"/>
      <c r="E1062" s="100" t="str">
        <f>'[1]ASIC Bump Topview Input'!$F$23</f>
        <v>PZT&lt;610&gt;</v>
      </c>
      <c r="F1062" s="114" t="s">
        <v>3044</v>
      </c>
      <c r="G1062" s="142"/>
      <c r="H1062" s="101"/>
      <c r="J1062">
        <v>1</v>
      </c>
      <c r="K1062" s="100" t="str">
        <f>'[1]ASIC Bump Topview Input'!$F$23</f>
        <v>PZT&lt;610&gt;</v>
      </c>
    </row>
    <row r="1063" spans="1:11" x14ac:dyDescent="0.25">
      <c r="A1063" s="150"/>
      <c r="B1063" s="102">
        <v>1056</v>
      </c>
      <c r="C1063" s="102"/>
      <c r="D1063" s="102"/>
      <c r="E1063" s="100" t="str">
        <f>'[1]ASIC Bump Topview Input'!$G$23</f>
        <v>PZT&lt;611&gt;</v>
      </c>
      <c r="F1063" s="114" t="s">
        <v>3045</v>
      </c>
      <c r="G1063" s="116"/>
      <c r="H1063" s="101"/>
      <c r="J1063">
        <v>1</v>
      </c>
      <c r="K1063" s="100" t="str">
        <f>'[1]ASIC Bump Topview Input'!$G$23</f>
        <v>PZT&lt;611&gt;</v>
      </c>
    </row>
    <row r="1064" spans="1:11" x14ac:dyDescent="0.25">
      <c r="A1064" s="150"/>
      <c r="B1064" s="102">
        <v>1057</v>
      </c>
      <c r="C1064" s="102"/>
      <c r="D1064" s="102"/>
      <c r="E1064" s="100" t="str">
        <f>'[1]ASIC Bump Topview Input'!$H$23</f>
        <v>VDDHV</v>
      </c>
      <c r="F1064" s="114" t="s">
        <v>2993</v>
      </c>
      <c r="G1064" s="106" t="s">
        <v>2988</v>
      </c>
      <c r="H1064" s="101"/>
      <c r="J1064">
        <v>2</v>
      </c>
      <c r="K1064" s="100" t="str">
        <f>'[1]ASIC Bump Topview Input'!$H$23</f>
        <v>VDDHV</v>
      </c>
    </row>
    <row r="1065" spans="1:11" x14ac:dyDescent="0.25">
      <c r="A1065" s="150"/>
      <c r="B1065" s="102">
        <v>1058</v>
      </c>
      <c r="C1065" s="102"/>
      <c r="D1065" s="102"/>
      <c r="E1065" s="100" t="str">
        <f>'[1]ASIC Bump Topview Input'!$I$23</f>
        <v>PZT&lt;612&gt;</v>
      </c>
      <c r="F1065" s="114" t="s">
        <v>3046</v>
      </c>
      <c r="G1065" s="128"/>
      <c r="H1065" s="101"/>
      <c r="J1065">
        <v>1</v>
      </c>
      <c r="K1065" s="100" t="str">
        <f>'[1]ASIC Bump Topview Input'!$I$23</f>
        <v>PZT&lt;612&gt;</v>
      </c>
    </row>
    <row r="1066" spans="1:11" x14ac:dyDescent="0.25">
      <c r="A1066" s="150"/>
      <c r="B1066" s="102">
        <v>1059</v>
      </c>
      <c r="C1066" s="102"/>
      <c r="D1066" s="102"/>
      <c r="E1066" s="100" t="str">
        <f>'[1]ASIC Bump Topview Input'!$J$23</f>
        <v>PZT&lt;613&gt;</v>
      </c>
      <c r="F1066" s="114" t="s">
        <v>3047</v>
      </c>
      <c r="G1066" s="143"/>
      <c r="H1066" s="101"/>
      <c r="J1066">
        <v>1</v>
      </c>
      <c r="K1066" s="100" t="str">
        <f>'[1]ASIC Bump Topview Input'!$J$23</f>
        <v>PZT&lt;613&gt;</v>
      </c>
    </row>
    <row r="1067" spans="1:11" x14ac:dyDescent="0.25">
      <c r="A1067" s="150"/>
      <c r="B1067" s="102">
        <v>1060</v>
      </c>
      <c r="C1067" s="102"/>
      <c r="D1067" s="102"/>
      <c r="E1067" s="100" t="str">
        <f>'[1]ASIC Bump Topview Input'!$K$23</f>
        <v>PZT&lt;614&gt;</v>
      </c>
      <c r="F1067" s="114" t="s">
        <v>3048</v>
      </c>
      <c r="G1067" s="124"/>
      <c r="H1067" s="101"/>
      <c r="J1067">
        <v>1</v>
      </c>
      <c r="K1067" s="100" t="str">
        <f>'[1]ASIC Bump Topview Input'!$K$23</f>
        <v>PZT&lt;614&gt;</v>
      </c>
    </row>
    <row r="1068" spans="1:11" x14ac:dyDescent="0.25">
      <c r="A1068" s="150"/>
      <c r="B1068" s="102">
        <v>1061</v>
      </c>
      <c r="C1068" s="102"/>
      <c r="D1068" s="102"/>
      <c r="E1068" s="100" t="str">
        <f>'[1]ASIC Bump Topview Input'!$L$23</f>
        <v>PZT&lt;615&gt;</v>
      </c>
      <c r="F1068" s="114" t="s">
        <v>3049</v>
      </c>
      <c r="G1068" s="144"/>
      <c r="H1068" s="101"/>
      <c r="J1068">
        <v>1</v>
      </c>
      <c r="K1068" s="100" t="str">
        <f>'[1]ASIC Bump Topview Input'!$L$23</f>
        <v>PZT&lt;615&gt;</v>
      </c>
    </row>
    <row r="1069" spans="1:11" x14ac:dyDescent="0.25">
      <c r="A1069" s="150"/>
      <c r="B1069" s="102">
        <v>1062</v>
      </c>
      <c r="C1069" s="102"/>
      <c r="D1069" s="102"/>
      <c r="E1069" s="100" t="str">
        <f>'[1]ASIC Bump Topview Input'!$M$23</f>
        <v>VSSHV</v>
      </c>
      <c r="F1069" s="114" t="s">
        <v>2998</v>
      </c>
      <c r="G1069" s="103" t="s">
        <v>2999</v>
      </c>
      <c r="H1069" s="101"/>
      <c r="J1069">
        <v>3</v>
      </c>
      <c r="K1069" s="100" t="str">
        <f>'[1]ASIC Bump Topview Input'!$M$23</f>
        <v>VSSHV</v>
      </c>
    </row>
    <row r="1070" spans="1:11" x14ac:dyDescent="0.25">
      <c r="A1070" s="150"/>
      <c r="B1070" s="102">
        <v>1063</v>
      </c>
      <c r="C1070" s="102"/>
      <c r="D1070" s="102"/>
      <c r="E1070" s="100" t="str">
        <f>'[1]ASIC Bump Topview Input'!$N$23</f>
        <v>PZT&lt;616&gt;</v>
      </c>
      <c r="F1070" s="114" t="s">
        <v>3050</v>
      </c>
      <c r="G1070" s="159"/>
      <c r="H1070" s="101"/>
      <c r="K1070" s="100" t="str">
        <f>'[1]ASIC Bump Topview Input'!$N$23</f>
        <v>PZT&lt;616&gt;</v>
      </c>
    </row>
    <row r="1071" spans="1:11" x14ac:dyDescent="0.25">
      <c r="A1071" s="150"/>
      <c r="B1071" s="102">
        <v>1064</v>
      </c>
      <c r="C1071" s="102"/>
      <c r="D1071" s="102"/>
      <c r="E1071" s="100" t="str">
        <f>'[1]ASIC Bump Topview Input'!$O$23</f>
        <v>PZT&lt;617&gt;</v>
      </c>
      <c r="F1071" s="114" t="s">
        <v>3051</v>
      </c>
      <c r="G1071" s="160"/>
      <c r="H1071" s="101"/>
      <c r="K1071" s="100" t="str">
        <f>'[1]ASIC Bump Topview Input'!$O$23</f>
        <v>PZT&lt;617&gt;</v>
      </c>
    </row>
    <row r="1072" spans="1:11" x14ac:dyDescent="0.25">
      <c r="A1072" s="150"/>
      <c r="B1072" s="102">
        <v>1065</v>
      </c>
      <c r="C1072" s="102"/>
      <c r="D1072" s="102"/>
      <c r="E1072" s="100" t="str">
        <f>'[1]ASIC Bump Topview Input'!$P$23</f>
        <v>PZT&lt;618&gt;</v>
      </c>
      <c r="F1072" s="114" t="s">
        <v>3052</v>
      </c>
      <c r="G1072" s="161"/>
      <c r="H1072" s="101"/>
      <c r="K1072" s="100" t="str">
        <f>'[1]ASIC Bump Topview Input'!$P$23</f>
        <v>PZT&lt;618&gt;</v>
      </c>
    </row>
    <row r="1073" spans="1:11" x14ac:dyDescent="0.25">
      <c r="A1073" s="150"/>
      <c r="B1073" s="102">
        <v>1066</v>
      </c>
      <c r="C1073" s="102"/>
      <c r="D1073" s="102"/>
      <c r="E1073" s="100" t="str">
        <f>'[1]ASIC Bump Topview Input'!$Q$23</f>
        <v>PZT&lt;619&gt;</v>
      </c>
      <c r="F1073" s="114" t="s">
        <v>3053</v>
      </c>
      <c r="G1073" s="162"/>
      <c r="H1073" s="101"/>
      <c r="K1073" s="100" t="str">
        <f>'[1]ASIC Bump Topview Input'!$Q$23</f>
        <v>PZT&lt;619&gt;</v>
      </c>
    </row>
    <row r="1074" spans="1:11" ht="30" x14ac:dyDescent="0.25">
      <c r="A1074" s="150"/>
      <c r="B1074" s="102">
        <v>1067</v>
      </c>
      <c r="C1074" s="102"/>
      <c r="D1074" s="102"/>
      <c r="E1074" s="100" t="str">
        <f>'[1]ASIC Bump Topview Input'!$R$23</f>
        <v>VDDHV</v>
      </c>
      <c r="F1074" s="145" t="s">
        <v>3004</v>
      </c>
      <c r="G1074" s="106" t="s">
        <v>2988</v>
      </c>
      <c r="H1074" s="101"/>
      <c r="K1074" s="100" t="str">
        <f>'[1]ASIC Bump Topview Input'!$R$23</f>
        <v>VDDHV</v>
      </c>
    </row>
    <row r="1075" spans="1:11" x14ac:dyDescent="0.25">
      <c r="A1075" s="150"/>
      <c r="B1075" s="102">
        <v>1068</v>
      </c>
      <c r="C1075" s="102"/>
      <c r="D1075" s="102"/>
      <c r="E1075" s="100" t="str">
        <f>'[1]ASIC Bump Topview Input'!$S$23</f>
        <v>PZT&lt;620&gt;</v>
      </c>
      <c r="F1075" s="114" t="s">
        <v>3054</v>
      </c>
      <c r="G1075" s="163"/>
      <c r="H1075" s="101"/>
      <c r="J1075">
        <v>3</v>
      </c>
      <c r="K1075" s="100" t="str">
        <f>'[1]ASIC Bump Topview Input'!$S$23</f>
        <v>PZT&lt;620&gt;</v>
      </c>
    </row>
    <row r="1076" spans="1:11" x14ac:dyDescent="0.25">
      <c r="A1076" s="150"/>
      <c r="B1076" s="102">
        <v>1069</v>
      </c>
      <c r="C1076" s="102"/>
      <c r="D1076" s="102"/>
      <c r="E1076" s="100" t="str">
        <f>'[1]ASIC Bump Topview Input'!$T$23</f>
        <v>PZT&lt;621&gt;</v>
      </c>
      <c r="F1076" s="114" t="s">
        <v>3055</v>
      </c>
      <c r="G1076" s="164"/>
      <c r="H1076" s="101"/>
      <c r="J1076">
        <v>1</v>
      </c>
      <c r="K1076" s="100" t="str">
        <f>'[1]ASIC Bump Topview Input'!$T$23</f>
        <v>PZT&lt;621&gt;</v>
      </c>
    </row>
    <row r="1077" spans="1:11" x14ac:dyDescent="0.25">
      <c r="A1077" s="150"/>
      <c r="B1077" s="102">
        <v>1070</v>
      </c>
      <c r="C1077" s="102"/>
      <c r="D1077" s="102"/>
      <c r="E1077" s="100" t="str">
        <f>'[1]ASIC Bump Topview Input'!$U$23</f>
        <v>PZT&lt;622&gt;</v>
      </c>
      <c r="F1077" s="114" t="s">
        <v>3056</v>
      </c>
      <c r="G1077" s="165"/>
      <c r="H1077" s="101"/>
      <c r="J1077">
        <v>1</v>
      </c>
      <c r="K1077" s="100" t="str">
        <f>'[1]ASIC Bump Topview Input'!$U$23</f>
        <v>PZT&lt;622&gt;</v>
      </c>
    </row>
    <row r="1078" spans="1:11" x14ac:dyDescent="0.25">
      <c r="A1078" s="150"/>
      <c r="B1078" s="102">
        <v>1071</v>
      </c>
      <c r="C1078" s="102"/>
      <c r="D1078" s="102"/>
      <c r="E1078" s="100" t="str">
        <f>'[1]ASIC Bump Topview Input'!$V$23</f>
        <v>PZT&lt;623&gt;</v>
      </c>
      <c r="F1078" s="114" t="s">
        <v>3057</v>
      </c>
      <c r="G1078" s="166"/>
      <c r="H1078" s="101"/>
      <c r="J1078">
        <v>1</v>
      </c>
      <c r="K1078" s="100" t="str">
        <f>'[1]ASIC Bump Topview Input'!$V$23</f>
        <v>PZT&lt;623&gt;</v>
      </c>
    </row>
    <row r="1079" spans="1:11" ht="30" x14ac:dyDescent="0.25">
      <c r="A1079" s="150"/>
      <c r="B1079" s="102">
        <v>1072</v>
      </c>
      <c r="C1079" s="102"/>
      <c r="D1079" s="102"/>
      <c r="E1079" s="100" t="str">
        <f>'[1]ASIC Bump Topview Input'!$W$23</f>
        <v>VSSHV</v>
      </c>
      <c r="F1079" s="145" t="s">
        <v>3009</v>
      </c>
      <c r="G1079" s="103" t="s">
        <v>2999</v>
      </c>
      <c r="H1079" s="101"/>
      <c r="J1079">
        <v>1</v>
      </c>
      <c r="K1079" s="100" t="str">
        <f>'[1]ASIC Bump Topview Input'!$W$23</f>
        <v>VSSHV</v>
      </c>
    </row>
    <row r="1080" spans="1:11" x14ac:dyDescent="0.25">
      <c r="A1080" s="150"/>
      <c r="B1080" s="102">
        <v>1073</v>
      </c>
      <c r="C1080" s="102"/>
      <c r="D1080" s="102"/>
      <c r="E1080" s="100" t="str">
        <f>'[1]ASIC Bump Topview Input'!$X$23</f>
        <v>PZT&lt;624&gt;</v>
      </c>
      <c r="F1080" s="114" t="s">
        <v>3058</v>
      </c>
      <c r="G1080" s="166"/>
      <c r="H1080" s="101"/>
      <c r="J1080">
        <v>2</v>
      </c>
      <c r="K1080" s="100" t="str">
        <f>'[1]ASIC Bump Topview Input'!$X$23</f>
        <v>PZT&lt;624&gt;</v>
      </c>
    </row>
    <row r="1081" spans="1:11" x14ac:dyDescent="0.25">
      <c r="A1081" s="150"/>
      <c r="B1081" s="102">
        <v>1074</v>
      </c>
      <c r="C1081" s="102"/>
      <c r="D1081" s="102"/>
      <c r="E1081" s="100" t="str">
        <f>'[1]ASIC Bump Topview Input'!$Y$23</f>
        <v>PZT&lt;625&gt;</v>
      </c>
      <c r="F1081" s="114" t="s">
        <v>3059</v>
      </c>
      <c r="G1081" s="165"/>
      <c r="H1081" s="101"/>
      <c r="J1081">
        <v>1</v>
      </c>
      <c r="K1081" s="100" t="str">
        <f>'[1]ASIC Bump Topview Input'!$Y$23</f>
        <v>PZT&lt;625&gt;</v>
      </c>
    </row>
    <row r="1082" spans="1:11" x14ac:dyDescent="0.25">
      <c r="A1082" s="150"/>
      <c r="B1082" s="102">
        <v>1075</v>
      </c>
      <c r="C1082" s="102"/>
      <c r="D1082" s="102"/>
      <c r="E1082" s="100" t="str">
        <f>'[1]ASIC Bump Topview Input'!$Z$23</f>
        <v>PZT&lt;626&gt;</v>
      </c>
      <c r="F1082" s="114" t="s">
        <v>3060</v>
      </c>
      <c r="G1082" s="164"/>
      <c r="H1082" s="101"/>
      <c r="J1082">
        <v>1</v>
      </c>
      <c r="K1082" s="100" t="str">
        <f>'[1]ASIC Bump Topview Input'!$Z$23</f>
        <v>PZT&lt;626&gt;</v>
      </c>
    </row>
    <row r="1083" spans="1:11" x14ac:dyDescent="0.25">
      <c r="A1083" s="150"/>
      <c r="B1083" s="102">
        <v>1076</v>
      </c>
      <c r="C1083" s="102"/>
      <c r="D1083" s="102"/>
      <c r="E1083" s="100" t="str">
        <f>'[1]ASIC Bump Topview Input'!$AA$23</f>
        <v>PZT&lt;627&gt;</v>
      </c>
      <c r="F1083" s="114" t="s">
        <v>3061</v>
      </c>
      <c r="G1083" s="163"/>
      <c r="H1083" s="101"/>
      <c r="J1083">
        <v>1</v>
      </c>
      <c r="K1083" s="100" t="str">
        <f>'[1]ASIC Bump Topview Input'!$AA$23</f>
        <v>PZT&lt;627&gt;</v>
      </c>
    </row>
    <row r="1084" spans="1:11" x14ac:dyDescent="0.25">
      <c r="A1084" s="150"/>
      <c r="B1084" s="102">
        <v>1077</v>
      </c>
      <c r="C1084" s="102"/>
      <c r="D1084" s="102"/>
      <c r="E1084" s="100" t="str">
        <f>'[1]ASIC Bump Topview Input'!$AB$23</f>
        <v>VDDHV</v>
      </c>
      <c r="F1084" s="114" t="s">
        <v>3014</v>
      </c>
      <c r="G1084" s="106" t="s">
        <v>2988</v>
      </c>
      <c r="H1084" s="101"/>
      <c r="J1084">
        <v>1</v>
      </c>
      <c r="K1084" s="100" t="str">
        <f>'[1]ASIC Bump Topview Input'!$AB$23</f>
        <v>VDDHV</v>
      </c>
    </row>
    <row r="1085" spans="1:11" x14ac:dyDescent="0.25">
      <c r="A1085" s="150"/>
      <c r="B1085" s="102">
        <v>1078</v>
      </c>
      <c r="C1085" s="102"/>
      <c r="D1085" s="102"/>
      <c r="E1085" s="100" t="str">
        <f>'[1]ASIC Bump Topview Input'!$AC$23</f>
        <v>PZT&lt;628&gt;</v>
      </c>
      <c r="F1085" s="114" t="s">
        <v>3062</v>
      </c>
      <c r="G1085" s="162"/>
      <c r="H1085" s="101"/>
      <c r="J1085">
        <v>3</v>
      </c>
      <c r="K1085" s="100" t="str">
        <f>'[1]ASIC Bump Topview Input'!$AC$23</f>
        <v>PZT&lt;628&gt;</v>
      </c>
    </row>
    <row r="1086" spans="1:11" x14ac:dyDescent="0.25">
      <c r="A1086" s="150"/>
      <c r="B1086" s="102">
        <v>1079</v>
      </c>
      <c r="C1086" s="102"/>
      <c r="D1086" s="102"/>
      <c r="E1086" s="100" t="str">
        <f>'[1]ASIC Bump Topview Input'!$AD$23</f>
        <v>PZT&lt;629&gt;</v>
      </c>
      <c r="F1086" s="114" t="s">
        <v>3063</v>
      </c>
      <c r="G1086" s="161"/>
      <c r="H1086" s="101"/>
      <c r="J1086">
        <v>1</v>
      </c>
      <c r="K1086" s="100" t="str">
        <f>'[1]ASIC Bump Topview Input'!$AD$23</f>
        <v>PZT&lt;629&gt;</v>
      </c>
    </row>
    <row r="1087" spans="1:11" x14ac:dyDescent="0.25">
      <c r="A1087" s="150"/>
      <c r="B1087" s="102">
        <v>1080</v>
      </c>
      <c r="C1087" s="102"/>
      <c r="D1087" s="102"/>
      <c r="E1087" s="100" t="str">
        <f>'[1]ASIC Bump Topview Input'!$AE$23</f>
        <v>PZT&lt;630&gt;</v>
      </c>
      <c r="F1087" s="114" t="s">
        <v>3064</v>
      </c>
      <c r="G1087" s="160"/>
      <c r="H1087" s="101"/>
      <c r="J1087">
        <v>1</v>
      </c>
      <c r="K1087" s="100" t="str">
        <f>'[1]ASIC Bump Topview Input'!$AE$23</f>
        <v>PZT&lt;630&gt;</v>
      </c>
    </row>
    <row r="1088" spans="1:11" x14ac:dyDescent="0.25">
      <c r="A1088" s="150"/>
      <c r="B1088" s="102">
        <v>1081</v>
      </c>
      <c r="C1088" s="102"/>
      <c r="D1088" s="102"/>
      <c r="E1088" s="100" t="str">
        <f>'[1]ASIC Bump Topview Input'!$AF$23</f>
        <v>PZT&lt;631&gt;</v>
      </c>
      <c r="F1088" s="114" t="s">
        <v>3065</v>
      </c>
      <c r="G1088" s="159"/>
      <c r="H1088" s="101"/>
      <c r="J1088">
        <v>1</v>
      </c>
      <c r="K1088" s="100" t="str">
        <f>'[1]ASIC Bump Topview Input'!$AF$23</f>
        <v>PZT&lt;631&gt;</v>
      </c>
    </row>
    <row r="1089" spans="1:11" x14ac:dyDescent="0.25">
      <c r="A1089" s="150"/>
      <c r="B1089" s="102">
        <v>1082</v>
      </c>
      <c r="C1089" s="102"/>
      <c r="D1089" s="102"/>
      <c r="E1089" s="100" t="str">
        <f>'[1]ASIC Bump Topview Input'!$AG$23</f>
        <v>VSSHV</v>
      </c>
      <c r="F1089" s="114" t="s">
        <v>3019</v>
      </c>
      <c r="G1089" s="103" t="s">
        <v>2999</v>
      </c>
      <c r="H1089" s="101"/>
      <c r="J1089">
        <v>1</v>
      </c>
      <c r="K1089" s="100" t="str">
        <f>'[1]ASIC Bump Topview Input'!$AG$23</f>
        <v>VSSHV</v>
      </c>
    </row>
    <row r="1090" spans="1:11" x14ac:dyDescent="0.25">
      <c r="A1090" s="150"/>
      <c r="B1090" s="102">
        <v>1083</v>
      </c>
      <c r="C1090" s="102"/>
      <c r="D1090" s="102"/>
      <c r="E1090" s="100" t="str">
        <f>'[1]ASIC Bump Topview Input'!$AH$23</f>
        <v>PZT&lt;632&gt;</v>
      </c>
      <c r="F1090" s="114" t="s">
        <v>3066</v>
      </c>
      <c r="G1090" s="144"/>
      <c r="H1090" s="101"/>
      <c r="J1090">
        <v>2</v>
      </c>
      <c r="K1090" s="100" t="str">
        <f>'[1]ASIC Bump Topview Input'!$AH$23</f>
        <v>PZT&lt;632&gt;</v>
      </c>
    </row>
    <row r="1091" spans="1:11" x14ac:dyDescent="0.25">
      <c r="A1091" s="150"/>
      <c r="B1091" s="102">
        <v>1084</v>
      </c>
      <c r="C1091" s="102"/>
      <c r="D1091" s="102"/>
      <c r="E1091" s="100" t="str">
        <f>'[1]ASIC Bump Topview Input'!$AI$23</f>
        <v>PZT&lt;633&gt;</v>
      </c>
      <c r="F1091" s="114" t="s">
        <v>3067</v>
      </c>
      <c r="G1091" s="124"/>
      <c r="H1091" s="101"/>
      <c r="J1091">
        <v>1</v>
      </c>
      <c r="K1091" s="100" t="str">
        <f>'[1]ASIC Bump Topview Input'!$AI$23</f>
        <v>PZT&lt;633&gt;</v>
      </c>
    </row>
    <row r="1092" spans="1:11" x14ac:dyDescent="0.25">
      <c r="A1092" s="150"/>
      <c r="B1092" s="102">
        <v>1085</v>
      </c>
      <c r="C1092" s="102"/>
      <c r="D1092" s="102"/>
      <c r="E1092" s="100" t="str">
        <f>'[1]ASIC Bump Topview Input'!$AJ$23</f>
        <v>PZT&lt;634&gt;</v>
      </c>
      <c r="F1092" s="114" t="s">
        <v>3068</v>
      </c>
      <c r="G1092" s="143"/>
      <c r="H1092" s="101"/>
      <c r="J1092">
        <v>1</v>
      </c>
      <c r="K1092" s="100" t="str">
        <f>'[1]ASIC Bump Topview Input'!$AJ$23</f>
        <v>PZT&lt;634&gt;</v>
      </c>
    </row>
    <row r="1093" spans="1:11" x14ac:dyDescent="0.25">
      <c r="A1093" s="150"/>
      <c r="B1093" s="102">
        <v>1086</v>
      </c>
      <c r="C1093" s="102"/>
      <c r="D1093" s="102"/>
      <c r="E1093" s="100" t="str">
        <f>'[1]ASIC Bump Topview Input'!$AK$23</f>
        <v>PZT&lt;635&gt;</v>
      </c>
      <c r="F1093" s="114" t="s">
        <v>3069</v>
      </c>
      <c r="G1093" s="128"/>
      <c r="H1093" s="101"/>
      <c r="J1093">
        <v>1</v>
      </c>
      <c r="K1093" s="100" t="str">
        <f>'[1]ASIC Bump Topview Input'!$AK$23</f>
        <v>PZT&lt;635&gt;</v>
      </c>
    </row>
    <row r="1094" spans="1:11" ht="30" x14ac:dyDescent="0.25">
      <c r="A1094" s="150"/>
      <c r="B1094" s="102">
        <v>1087</v>
      </c>
      <c r="C1094" s="102"/>
      <c r="D1094" s="102"/>
      <c r="E1094" s="100" t="str">
        <f>'[1]ASIC Bump Topview Input'!$AL$23</f>
        <v>VDDHV</v>
      </c>
      <c r="F1094" s="145" t="s">
        <v>3024</v>
      </c>
      <c r="G1094" s="106" t="s">
        <v>2988</v>
      </c>
      <c r="H1094" s="101"/>
      <c r="J1094">
        <v>1</v>
      </c>
      <c r="K1094" s="100" t="str">
        <f>'[1]ASIC Bump Topview Input'!$AL$23</f>
        <v>VDDHV</v>
      </c>
    </row>
    <row r="1095" spans="1:11" x14ac:dyDescent="0.25">
      <c r="A1095" s="150"/>
      <c r="B1095" s="102">
        <v>1088</v>
      </c>
      <c r="C1095" s="102"/>
      <c r="D1095" s="102"/>
      <c r="E1095" s="100" t="str">
        <f>'[1]ASIC Bump Topview Input'!$AM$23</f>
        <v>PZT&lt;636&gt;</v>
      </c>
      <c r="F1095" s="114" t="s">
        <v>3070</v>
      </c>
      <c r="G1095" s="116"/>
      <c r="H1095" s="101"/>
      <c r="J1095">
        <v>3</v>
      </c>
      <c r="K1095" s="100" t="str">
        <f>'[1]ASIC Bump Topview Input'!$AM$23</f>
        <v>PZT&lt;636&gt;</v>
      </c>
    </row>
    <row r="1096" spans="1:11" x14ac:dyDescent="0.25">
      <c r="A1096" s="150"/>
      <c r="B1096" s="102">
        <v>1089</v>
      </c>
      <c r="C1096" s="102"/>
      <c r="D1096" s="102"/>
      <c r="E1096" s="100" t="str">
        <f>'[1]ASIC Bump Topview Input'!$AN$23</f>
        <v>PZT&lt;637&gt;</v>
      </c>
      <c r="F1096" s="114" t="s">
        <v>3071</v>
      </c>
      <c r="G1096" s="142"/>
      <c r="H1096" s="101"/>
      <c r="J1096">
        <v>1</v>
      </c>
      <c r="K1096" s="100" t="str">
        <f>'[1]ASIC Bump Topview Input'!$AN$23</f>
        <v>PZT&lt;637&gt;</v>
      </c>
    </row>
    <row r="1097" spans="1:11" x14ac:dyDescent="0.25">
      <c r="A1097" s="150"/>
      <c r="B1097" s="102">
        <v>1090</v>
      </c>
      <c r="C1097" s="102"/>
      <c r="D1097" s="102"/>
      <c r="E1097" s="100" t="str">
        <f>'[1]ASIC Bump Topview Input'!$AO$23</f>
        <v>PZT&lt;638&gt;</v>
      </c>
      <c r="F1097" s="114" t="s">
        <v>3072</v>
      </c>
      <c r="G1097" s="141"/>
      <c r="H1097" s="101"/>
      <c r="J1097">
        <v>1</v>
      </c>
      <c r="K1097" s="100" t="str">
        <f>'[1]ASIC Bump Topview Input'!$AO$23</f>
        <v>PZT&lt;638&gt;</v>
      </c>
    </row>
    <row r="1098" spans="1:11" x14ac:dyDescent="0.25">
      <c r="A1098" s="150"/>
      <c r="B1098" s="102">
        <v>1091</v>
      </c>
      <c r="C1098" s="102"/>
      <c r="D1098" s="102"/>
      <c r="E1098" s="100" t="str">
        <f>'[1]ASIC Bump Topview Input'!$AP$23</f>
        <v>PZT&lt;639&gt;</v>
      </c>
      <c r="F1098" s="114" t="s">
        <v>3073</v>
      </c>
      <c r="G1098" s="140"/>
      <c r="H1098" s="101"/>
      <c r="J1098">
        <v>1</v>
      </c>
      <c r="K1098" s="100" t="str">
        <f>'[1]ASIC Bump Topview Input'!$AP$23</f>
        <v>PZT&lt;639&gt;</v>
      </c>
    </row>
    <row r="1099" spans="1:11" ht="30" x14ac:dyDescent="0.25">
      <c r="A1099" s="150"/>
      <c r="B1099" s="102">
        <v>1092</v>
      </c>
      <c r="C1099" s="102"/>
      <c r="D1099" s="102"/>
      <c r="E1099" s="100" t="str">
        <f>'[1]ASIC Bump Topview Input'!$AQ$23</f>
        <v>VDDHV</v>
      </c>
      <c r="F1099" s="145" t="s">
        <v>3029</v>
      </c>
      <c r="G1099" s="106" t="s">
        <v>2988</v>
      </c>
      <c r="H1099" s="101"/>
      <c r="J1099">
        <v>1</v>
      </c>
      <c r="K1099" s="100" t="str">
        <f>'[1]ASIC Bump Topview Input'!$AQ$23</f>
        <v>VDDHV</v>
      </c>
    </row>
    <row r="1100" spans="1:11" ht="30" x14ac:dyDescent="0.25">
      <c r="A1100" s="150"/>
      <c r="B1100" s="102">
        <v>1093</v>
      </c>
      <c r="C1100" s="102"/>
      <c r="D1100" s="102"/>
      <c r="E1100" s="100" t="str">
        <f>'[1]ASIC Bump Topview Input'!$AR$23</f>
        <v>VSSHV</v>
      </c>
      <c r="F1100" s="145" t="s">
        <v>3030</v>
      </c>
      <c r="G1100" s="103" t="s">
        <v>2999</v>
      </c>
      <c r="H1100" s="101"/>
      <c r="J1100">
        <v>2</v>
      </c>
      <c r="K1100" s="100" t="str">
        <f>'[1]ASIC Bump Topview Input'!$AR$23</f>
        <v>VSSHV</v>
      </c>
    </row>
    <row r="1101" spans="1:11" x14ac:dyDescent="0.25">
      <c r="A1101" s="150"/>
      <c r="B1101" s="102">
        <v>1094</v>
      </c>
      <c r="C1101" s="102"/>
      <c r="D1101" s="102"/>
      <c r="E1101" s="100" t="str">
        <f>'[1]ASIC Bump Topview Input'!$AS$23</f>
        <v>NOCON</v>
      </c>
      <c r="F1101" s="114"/>
      <c r="G1101" s="112"/>
      <c r="H1101" s="101"/>
      <c r="J1101">
        <v>1</v>
      </c>
      <c r="K1101" s="100" t="str">
        <f>'[1]ASIC Bump Topview Input'!$AS$23</f>
        <v>NOCON</v>
      </c>
    </row>
    <row r="1102" spans="1:11" x14ac:dyDescent="0.25">
      <c r="A1102" s="150"/>
      <c r="B1102" s="102">
        <v>1095</v>
      </c>
      <c r="C1102" s="102"/>
      <c r="D1102" s="102"/>
      <c r="E1102" s="100" t="str">
        <f>'[1]ASIC Bump Topview Input'!$AT$23</f>
        <v>NOCON</v>
      </c>
      <c r="F1102" s="114"/>
      <c r="G1102" s="112"/>
      <c r="H1102" s="101"/>
      <c r="J1102">
        <v>1</v>
      </c>
      <c r="K1102" s="100" t="str">
        <f>'[1]ASIC Bump Topview Input'!$AT$23</f>
        <v>NOCON</v>
      </c>
    </row>
    <row r="1103" spans="1:11" x14ac:dyDescent="0.25">
      <c r="A1103" s="150"/>
      <c r="B1103" s="102">
        <v>1096</v>
      </c>
      <c r="C1103" s="102"/>
      <c r="D1103" s="102"/>
      <c r="E1103" s="100" t="str">
        <f>'[1]ASIC Bump Topview Input'!$AU$23</f>
        <v>NOCON</v>
      </c>
      <c r="F1103" s="114"/>
      <c r="G1103" s="112"/>
      <c r="H1103" s="101"/>
      <c r="J1103">
        <v>1</v>
      </c>
      <c r="K1103" s="100" t="str">
        <f>'[1]ASIC Bump Topview Input'!$AU$23</f>
        <v>NOCON</v>
      </c>
    </row>
    <row r="1104" spans="1:11" x14ac:dyDescent="0.25">
      <c r="A1104" s="150"/>
      <c r="B1104" s="102">
        <v>1097</v>
      </c>
      <c r="C1104" s="102"/>
      <c r="D1104" s="102"/>
      <c r="E1104" s="100" t="str">
        <f>'[1]ASIC Bump Topview Input'!$AV$23</f>
        <v>NOCON</v>
      </c>
      <c r="F1104" s="114"/>
      <c r="G1104" s="112"/>
      <c r="H1104" s="101"/>
      <c r="J1104">
        <v>1</v>
      </c>
      <c r="K1104" s="100" t="str">
        <f>'[1]ASIC Bump Topview Input'!$AV$23</f>
        <v>NOCON</v>
      </c>
    </row>
    <row r="1105" spans="1:11" x14ac:dyDescent="0.25">
      <c r="A1105" s="150"/>
      <c r="B1105" s="102">
        <v>1098</v>
      </c>
      <c r="C1105" s="102"/>
      <c r="D1105" s="102"/>
      <c r="E1105" s="100" t="str">
        <f>'[1]ASIC Bump Topview Input'!$AW$23</f>
        <v>NOCON</v>
      </c>
      <c r="F1105" s="114"/>
      <c r="G1105" s="112"/>
      <c r="H1105" s="101"/>
      <c r="J1105">
        <v>3</v>
      </c>
      <c r="K1105" s="100" t="str">
        <f>'[1]ASIC Bump Topview Input'!$AW$23</f>
        <v>NOCON</v>
      </c>
    </row>
    <row r="1106" spans="1:11" x14ac:dyDescent="0.25">
      <c r="A1106" s="150"/>
      <c r="B1106" s="102">
        <v>1099</v>
      </c>
      <c r="C1106" s="102"/>
      <c r="D1106" s="102"/>
      <c r="E1106" s="100" t="str">
        <f>'[1]ASIC Bump Topview Input'!$AX$23</f>
        <v>NOCON</v>
      </c>
      <c r="F1106" s="114"/>
      <c r="G1106" s="112"/>
      <c r="H1106" s="101"/>
      <c r="J1106">
        <v>1</v>
      </c>
      <c r="K1106" s="100" t="str">
        <f>'[1]ASIC Bump Topview Input'!$AX$23</f>
        <v>NOCON</v>
      </c>
    </row>
    <row r="1107" spans="1:11" x14ac:dyDescent="0.25">
      <c r="A1107" s="150"/>
      <c r="B1107" s="102">
        <v>1100</v>
      </c>
      <c r="C1107" s="102"/>
      <c r="D1107" s="102"/>
      <c r="E1107" s="100" t="str">
        <f>'[1]ASIC Bump Topview Input'!$AY$23</f>
        <v>EMPTY</v>
      </c>
      <c r="F1107" s="114"/>
      <c r="G1107" s="112"/>
      <c r="H1107" s="101"/>
      <c r="J1107">
        <v>1</v>
      </c>
      <c r="K1107" s="100" t="str">
        <f>'[1]ASIC Bump Topview Input'!$AY$23</f>
        <v>EMPTY</v>
      </c>
    </row>
    <row r="1108" spans="1:11" x14ac:dyDescent="0.25">
      <c r="A1108" s="150">
        <v>23</v>
      </c>
      <c r="B1108" s="115">
        <v>1101</v>
      </c>
      <c r="C1108" s="102"/>
      <c r="D1108" s="102"/>
      <c r="E1108" s="100" t="str">
        <f>'[1]ASIC Bump Topview Input'!$B$24</f>
        <v>VSSHV</v>
      </c>
      <c r="F1108" s="111" t="s">
        <v>3034</v>
      </c>
      <c r="G1108" s="103" t="s">
        <v>2999</v>
      </c>
      <c r="H1108" s="101"/>
      <c r="J1108">
        <v>1</v>
      </c>
      <c r="K1108" s="100" t="str">
        <f>'[1]ASIC Bump Topview Input'!$B$24</f>
        <v>VSSHV</v>
      </c>
    </row>
    <row r="1109" spans="1:11" x14ac:dyDescent="0.25">
      <c r="A1109" s="150"/>
      <c r="B1109" s="102">
        <v>1102</v>
      </c>
      <c r="C1109" s="102"/>
      <c r="D1109" s="102"/>
      <c r="E1109" s="100" t="str">
        <f>'[1]ASIC Bump Topview Input'!$C$24</f>
        <v>VDDHV</v>
      </c>
      <c r="F1109" s="111" t="s">
        <v>2987</v>
      </c>
      <c r="G1109" s="113" t="s">
        <v>2988</v>
      </c>
      <c r="H1109" s="101"/>
      <c r="J1109">
        <v>1</v>
      </c>
      <c r="K1109" s="100" t="str">
        <f>'[1]ASIC Bump Topview Input'!$C$24</f>
        <v>VDDHV</v>
      </c>
    </row>
    <row r="1110" spans="1:11" x14ac:dyDescent="0.25">
      <c r="A1110" s="150"/>
      <c r="B1110" s="102">
        <v>1103</v>
      </c>
      <c r="C1110" s="102"/>
      <c r="D1110" s="102"/>
      <c r="E1110" s="100" t="str">
        <f>'[1]ASIC Bump Topview Input'!$D$24</f>
        <v>PZT&lt;640&gt;</v>
      </c>
      <c r="F1110" s="111" t="s">
        <v>3042</v>
      </c>
      <c r="G1110" s="140"/>
      <c r="H1110" s="101"/>
      <c r="J1110">
        <v>2</v>
      </c>
      <c r="K1110" s="100" t="str">
        <f>'[1]ASIC Bump Topview Input'!$D$24</f>
        <v>PZT&lt;640&gt;</v>
      </c>
    </row>
    <row r="1111" spans="1:11" x14ac:dyDescent="0.25">
      <c r="A1111" s="150"/>
      <c r="B1111" s="102">
        <v>1104</v>
      </c>
      <c r="C1111" s="102"/>
      <c r="D1111" s="102"/>
      <c r="E1111" s="100" t="str">
        <f>'[1]ASIC Bump Topview Input'!$E$24</f>
        <v>PZT&lt;641&gt;</v>
      </c>
      <c r="F1111" s="111" t="s">
        <v>3043</v>
      </c>
      <c r="G1111" s="141"/>
      <c r="H1111" s="101"/>
      <c r="J1111">
        <v>1</v>
      </c>
      <c r="K1111" s="100" t="str">
        <f>'[1]ASIC Bump Topview Input'!$E$24</f>
        <v>PZT&lt;641&gt;</v>
      </c>
    </row>
    <row r="1112" spans="1:11" x14ac:dyDescent="0.25">
      <c r="A1112" s="150"/>
      <c r="B1112" s="102">
        <v>1105</v>
      </c>
      <c r="C1112" s="102"/>
      <c r="D1112" s="102"/>
      <c r="E1112" s="100" t="str">
        <f>'[1]ASIC Bump Topview Input'!$F$24</f>
        <v>PZT&lt;642&gt;</v>
      </c>
      <c r="F1112" s="111" t="s">
        <v>3044</v>
      </c>
      <c r="G1112" s="142"/>
      <c r="H1112" s="101"/>
      <c r="J1112">
        <v>1</v>
      </c>
      <c r="K1112" s="100" t="str">
        <f>'[1]ASIC Bump Topview Input'!$F$24</f>
        <v>PZT&lt;642&gt;</v>
      </c>
    </row>
    <row r="1113" spans="1:11" x14ac:dyDescent="0.25">
      <c r="A1113" s="150"/>
      <c r="B1113" s="102">
        <v>1106</v>
      </c>
      <c r="C1113" s="102"/>
      <c r="D1113" s="102"/>
      <c r="E1113" s="100" t="str">
        <f>'[1]ASIC Bump Topview Input'!$G$24</f>
        <v>PZT&lt;643&gt;</v>
      </c>
      <c r="F1113" s="111" t="s">
        <v>3045</v>
      </c>
      <c r="G1113" s="116"/>
      <c r="H1113" s="101"/>
      <c r="J1113">
        <v>1</v>
      </c>
      <c r="K1113" s="100" t="str">
        <f>'[1]ASIC Bump Topview Input'!$G$24</f>
        <v>PZT&lt;643&gt;</v>
      </c>
    </row>
    <row r="1114" spans="1:11" x14ac:dyDescent="0.25">
      <c r="A1114" s="150"/>
      <c r="B1114" s="102">
        <v>1107</v>
      </c>
      <c r="C1114" s="102"/>
      <c r="D1114" s="102"/>
      <c r="E1114" s="100" t="str">
        <f>'[1]ASIC Bump Topview Input'!$H$24</f>
        <v>VDDHV</v>
      </c>
      <c r="F1114" s="111" t="s">
        <v>2993</v>
      </c>
      <c r="G1114" s="106" t="s">
        <v>2988</v>
      </c>
      <c r="H1114" s="101"/>
      <c r="J1114">
        <v>1</v>
      </c>
      <c r="K1114" s="100" t="str">
        <f>'[1]ASIC Bump Topview Input'!$H$24</f>
        <v>VDDHV</v>
      </c>
    </row>
    <row r="1115" spans="1:11" x14ac:dyDescent="0.25">
      <c r="A1115" s="150"/>
      <c r="B1115" s="102">
        <v>1108</v>
      </c>
      <c r="C1115" s="102"/>
      <c r="D1115" s="102"/>
      <c r="E1115" s="100" t="str">
        <f>'[1]ASIC Bump Topview Input'!$I$24</f>
        <v>PZT&lt;644&gt;</v>
      </c>
      <c r="F1115" s="111" t="s">
        <v>3046</v>
      </c>
      <c r="G1115" s="128"/>
      <c r="H1115" s="101"/>
      <c r="J1115">
        <v>3</v>
      </c>
      <c r="K1115" s="100" t="str">
        <f>'[1]ASIC Bump Topview Input'!$I$24</f>
        <v>PZT&lt;644&gt;</v>
      </c>
    </row>
    <row r="1116" spans="1:11" x14ac:dyDescent="0.25">
      <c r="A1116" s="150"/>
      <c r="B1116" s="102">
        <v>1109</v>
      </c>
      <c r="C1116" s="102"/>
      <c r="D1116" s="102"/>
      <c r="E1116" s="100" t="str">
        <f>'[1]ASIC Bump Topview Input'!$J$24</f>
        <v>PZT&lt;645&gt;</v>
      </c>
      <c r="F1116" s="111" t="s">
        <v>3047</v>
      </c>
      <c r="G1116" s="143"/>
      <c r="H1116" s="101"/>
      <c r="K1116" s="100" t="str">
        <f>'[1]ASIC Bump Topview Input'!$J$24</f>
        <v>PZT&lt;645&gt;</v>
      </c>
    </row>
    <row r="1117" spans="1:11" x14ac:dyDescent="0.25">
      <c r="A1117" s="150"/>
      <c r="B1117" s="102">
        <v>1110</v>
      </c>
      <c r="C1117" s="102"/>
      <c r="D1117" s="102"/>
      <c r="E1117" s="100" t="str">
        <f>'[1]ASIC Bump Topview Input'!$K$24</f>
        <v>PZT&lt;646&gt;</v>
      </c>
      <c r="F1117" s="111" t="s">
        <v>3048</v>
      </c>
      <c r="G1117" s="124"/>
      <c r="H1117" s="101"/>
      <c r="K1117" s="100" t="str">
        <f>'[1]ASIC Bump Topview Input'!$K$24</f>
        <v>PZT&lt;646&gt;</v>
      </c>
    </row>
    <row r="1118" spans="1:11" x14ac:dyDescent="0.25">
      <c r="A1118" s="150"/>
      <c r="B1118" s="102">
        <v>1111</v>
      </c>
      <c r="C1118" s="102"/>
      <c r="D1118" s="102"/>
      <c r="E1118" s="100" t="str">
        <f>'[1]ASIC Bump Topview Input'!$L$24</f>
        <v>PZT&lt;647&gt;</v>
      </c>
      <c r="F1118" s="111" t="s">
        <v>3049</v>
      </c>
      <c r="G1118" s="144"/>
      <c r="H1118" s="101"/>
      <c r="K1118" s="100" t="str">
        <f>'[1]ASIC Bump Topview Input'!$L$24</f>
        <v>PZT&lt;647&gt;</v>
      </c>
    </row>
    <row r="1119" spans="1:11" x14ac:dyDescent="0.25">
      <c r="A1119" s="150"/>
      <c r="B1119" s="102">
        <v>1112</v>
      </c>
      <c r="C1119" s="102"/>
      <c r="D1119" s="102"/>
      <c r="E1119" s="100" t="str">
        <f>'[1]ASIC Bump Topview Input'!$M$24</f>
        <v>VSSHV</v>
      </c>
      <c r="F1119" s="111" t="s">
        <v>2998</v>
      </c>
      <c r="G1119" s="103" t="s">
        <v>2999</v>
      </c>
      <c r="H1119" s="101"/>
      <c r="K1119" s="100" t="str">
        <f>'[1]ASIC Bump Topview Input'!$M$24</f>
        <v>VSSHV</v>
      </c>
    </row>
    <row r="1120" spans="1:11" x14ac:dyDescent="0.25">
      <c r="A1120" s="150"/>
      <c r="B1120" s="102">
        <v>1113</v>
      </c>
      <c r="C1120" s="102"/>
      <c r="D1120" s="102"/>
      <c r="E1120" s="100" t="str">
        <f>'[1]ASIC Bump Topview Input'!$N$24</f>
        <v>PZT&lt;648&gt;</v>
      </c>
      <c r="F1120" s="111" t="s">
        <v>3050</v>
      </c>
      <c r="G1120" s="159"/>
      <c r="H1120" s="101"/>
      <c r="K1120" s="100" t="str">
        <f>'[1]ASIC Bump Topview Input'!$N$24</f>
        <v>PZT&lt;648&gt;</v>
      </c>
    </row>
    <row r="1121" spans="1:11" x14ac:dyDescent="0.25">
      <c r="A1121" s="150"/>
      <c r="B1121" s="102">
        <v>1114</v>
      </c>
      <c r="C1121" s="102"/>
      <c r="D1121" s="102"/>
      <c r="E1121" s="100" t="str">
        <f>'[1]ASIC Bump Topview Input'!$O$24</f>
        <v>PZT&lt;649&gt;</v>
      </c>
      <c r="F1121" s="111" t="s">
        <v>3051</v>
      </c>
      <c r="G1121" s="160"/>
      <c r="H1121" s="101"/>
      <c r="J1121">
        <v>3</v>
      </c>
      <c r="K1121" s="100" t="str">
        <f>'[1]ASIC Bump Topview Input'!$O$24</f>
        <v>PZT&lt;649&gt;</v>
      </c>
    </row>
    <row r="1122" spans="1:11" x14ac:dyDescent="0.25">
      <c r="A1122" s="150"/>
      <c r="B1122" s="102">
        <v>1115</v>
      </c>
      <c r="C1122" s="102"/>
      <c r="D1122" s="102"/>
      <c r="E1122" s="100" t="str">
        <f>'[1]ASIC Bump Topview Input'!$P$24</f>
        <v>PZT&lt;650&gt;</v>
      </c>
      <c r="F1122" s="111" t="s">
        <v>3052</v>
      </c>
      <c r="G1122" s="161"/>
      <c r="H1122" s="101"/>
      <c r="J1122">
        <v>1</v>
      </c>
      <c r="K1122" s="100" t="str">
        <f>'[1]ASIC Bump Topview Input'!$P$24</f>
        <v>PZT&lt;650&gt;</v>
      </c>
    </row>
    <row r="1123" spans="1:11" x14ac:dyDescent="0.25">
      <c r="A1123" s="150"/>
      <c r="B1123" s="102">
        <v>1116</v>
      </c>
      <c r="C1123" s="102"/>
      <c r="D1123" s="102"/>
      <c r="E1123" s="100" t="str">
        <f>'[1]ASIC Bump Topview Input'!$Q$24</f>
        <v>PZT&lt;651&gt;</v>
      </c>
      <c r="F1123" s="111" t="s">
        <v>3053</v>
      </c>
      <c r="G1123" s="162"/>
      <c r="H1123" s="101"/>
      <c r="J1123">
        <v>1</v>
      </c>
      <c r="K1123" s="100" t="str">
        <f>'[1]ASIC Bump Topview Input'!$Q$24</f>
        <v>PZT&lt;651&gt;</v>
      </c>
    </row>
    <row r="1124" spans="1:11" ht="30" x14ac:dyDescent="0.25">
      <c r="A1124" s="150"/>
      <c r="B1124" s="102">
        <v>1117</v>
      </c>
      <c r="C1124" s="102"/>
      <c r="D1124" s="102"/>
      <c r="E1124" s="100" t="str">
        <f>'[1]ASIC Bump Topview Input'!$R$24</f>
        <v>VDDHV</v>
      </c>
      <c r="F1124" s="107" t="s">
        <v>3004</v>
      </c>
      <c r="G1124" s="106" t="s">
        <v>2988</v>
      </c>
      <c r="H1124" s="101"/>
      <c r="J1124">
        <v>1</v>
      </c>
      <c r="K1124" s="100" t="str">
        <f>'[1]ASIC Bump Topview Input'!$R$24</f>
        <v>VDDHV</v>
      </c>
    </row>
    <row r="1125" spans="1:11" x14ac:dyDescent="0.25">
      <c r="A1125" s="150"/>
      <c r="B1125" s="102">
        <v>1118</v>
      </c>
      <c r="C1125" s="102"/>
      <c r="D1125" s="102"/>
      <c r="E1125" s="100" t="str">
        <f>'[1]ASIC Bump Topview Input'!$S$24</f>
        <v>PZT&lt;652&gt;</v>
      </c>
      <c r="F1125" s="111" t="s">
        <v>3054</v>
      </c>
      <c r="G1125" s="163"/>
      <c r="H1125" s="101"/>
      <c r="J1125">
        <v>1</v>
      </c>
      <c r="K1125" s="100" t="str">
        <f>'[1]ASIC Bump Topview Input'!$S$24</f>
        <v>PZT&lt;652&gt;</v>
      </c>
    </row>
    <row r="1126" spans="1:11" x14ac:dyDescent="0.25">
      <c r="A1126" s="150"/>
      <c r="B1126" s="102">
        <v>1119</v>
      </c>
      <c r="C1126" s="102"/>
      <c r="D1126" s="102"/>
      <c r="E1126" s="100" t="str">
        <f>'[1]ASIC Bump Topview Input'!$T$24</f>
        <v>PZT&lt;653&gt;</v>
      </c>
      <c r="F1126" s="111" t="s">
        <v>3055</v>
      </c>
      <c r="G1126" s="164"/>
      <c r="H1126" s="101"/>
      <c r="J1126">
        <v>2</v>
      </c>
      <c r="K1126" s="100" t="str">
        <f>'[1]ASIC Bump Topview Input'!$T$24</f>
        <v>PZT&lt;653&gt;</v>
      </c>
    </row>
    <row r="1127" spans="1:11" x14ac:dyDescent="0.25">
      <c r="A1127" s="150"/>
      <c r="B1127" s="102">
        <v>1120</v>
      </c>
      <c r="C1127" s="102"/>
      <c r="D1127" s="102"/>
      <c r="E1127" s="100" t="str">
        <f>'[1]ASIC Bump Topview Input'!$U$24</f>
        <v>PZT&lt;654&gt;</v>
      </c>
      <c r="F1127" s="111" t="s">
        <v>3056</v>
      </c>
      <c r="G1127" s="165"/>
      <c r="H1127" s="101"/>
      <c r="J1127">
        <v>1</v>
      </c>
      <c r="K1127" s="100" t="str">
        <f>'[1]ASIC Bump Topview Input'!$U$24</f>
        <v>PZT&lt;654&gt;</v>
      </c>
    </row>
    <row r="1128" spans="1:11" x14ac:dyDescent="0.25">
      <c r="A1128" s="150"/>
      <c r="B1128" s="102">
        <v>1121</v>
      </c>
      <c r="C1128" s="102"/>
      <c r="D1128" s="102"/>
      <c r="E1128" s="100" t="str">
        <f>'[1]ASIC Bump Topview Input'!$V$24</f>
        <v>PZT&lt;655&gt;</v>
      </c>
      <c r="F1128" s="111" t="s">
        <v>3057</v>
      </c>
      <c r="G1128" s="166"/>
      <c r="H1128" s="101"/>
      <c r="J1128">
        <v>1</v>
      </c>
      <c r="K1128" s="100" t="str">
        <f>'[1]ASIC Bump Topview Input'!$V$24</f>
        <v>PZT&lt;655&gt;</v>
      </c>
    </row>
    <row r="1129" spans="1:11" ht="30" x14ac:dyDescent="0.25">
      <c r="A1129" s="150"/>
      <c r="B1129" s="102">
        <v>1122</v>
      </c>
      <c r="C1129" s="102"/>
      <c r="D1129" s="102"/>
      <c r="E1129" s="100" t="str">
        <f>'[1]ASIC Bump Topview Input'!$W$24</f>
        <v>VSSHV</v>
      </c>
      <c r="F1129" s="107" t="s">
        <v>3009</v>
      </c>
      <c r="G1129" s="103" t="s">
        <v>2999</v>
      </c>
      <c r="H1129" s="101"/>
      <c r="J1129">
        <v>1</v>
      </c>
      <c r="K1129" s="100" t="str">
        <f>'[1]ASIC Bump Topview Input'!$W$24</f>
        <v>VSSHV</v>
      </c>
    </row>
    <row r="1130" spans="1:11" x14ac:dyDescent="0.25">
      <c r="A1130" s="150"/>
      <c r="B1130" s="102">
        <v>1123</v>
      </c>
      <c r="C1130" s="102"/>
      <c r="D1130" s="102"/>
      <c r="E1130" s="100" t="str">
        <f>'[1]ASIC Bump Topview Input'!$X$24</f>
        <v>PZT&lt;656&gt;</v>
      </c>
      <c r="F1130" s="111" t="s">
        <v>3058</v>
      </c>
      <c r="G1130" s="166"/>
      <c r="H1130" s="101"/>
      <c r="J1130">
        <v>1</v>
      </c>
      <c r="K1130" s="100" t="str">
        <f>'[1]ASIC Bump Topview Input'!$X$24</f>
        <v>PZT&lt;656&gt;</v>
      </c>
    </row>
    <row r="1131" spans="1:11" x14ac:dyDescent="0.25">
      <c r="A1131" s="150"/>
      <c r="B1131" s="102">
        <v>1124</v>
      </c>
      <c r="C1131" s="102"/>
      <c r="D1131" s="102"/>
      <c r="E1131" s="100" t="str">
        <f>'[1]ASIC Bump Topview Input'!$Y$24</f>
        <v>PZT&lt;657&gt;</v>
      </c>
      <c r="F1131" s="111" t="s">
        <v>3059</v>
      </c>
      <c r="G1131" s="165"/>
      <c r="H1131" s="101"/>
      <c r="J1131">
        <v>3</v>
      </c>
      <c r="K1131" s="100" t="str">
        <f>'[1]ASIC Bump Topview Input'!$Y$24</f>
        <v>PZT&lt;657&gt;</v>
      </c>
    </row>
    <row r="1132" spans="1:11" x14ac:dyDescent="0.25">
      <c r="A1132" s="150"/>
      <c r="B1132" s="102">
        <v>1125</v>
      </c>
      <c r="C1132" s="102"/>
      <c r="D1132" s="102"/>
      <c r="E1132" s="100" t="str">
        <f>'[1]ASIC Bump Topview Input'!$Z$24</f>
        <v>PZT&lt;658&gt;</v>
      </c>
      <c r="F1132" s="111" t="s">
        <v>3060</v>
      </c>
      <c r="G1132" s="164"/>
      <c r="H1132" s="101"/>
      <c r="J1132">
        <v>1</v>
      </c>
      <c r="K1132" s="100" t="str">
        <f>'[1]ASIC Bump Topview Input'!$Z$24</f>
        <v>PZT&lt;658&gt;</v>
      </c>
    </row>
    <row r="1133" spans="1:11" x14ac:dyDescent="0.25">
      <c r="A1133" s="150"/>
      <c r="B1133" s="102">
        <v>1126</v>
      </c>
      <c r="C1133" s="102"/>
      <c r="D1133" s="102"/>
      <c r="E1133" s="100" t="str">
        <f>'[1]ASIC Bump Topview Input'!$AA$24</f>
        <v>PZT&lt;659&gt;</v>
      </c>
      <c r="F1133" s="111" t="s">
        <v>3061</v>
      </c>
      <c r="G1133" s="163"/>
      <c r="H1133" s="101"/>
      <c r="J1133">
        <v>1</v>
      </c>
      <c r="K1133" s="100" t="str">
        <f>'[1]ASIC Bump Topview Input'!$AA$24</f>
        <v>PZT&lt;659&gt;</v>
      </c>
    </row>
    <row r="1134" spans="1:11" x14ac:dyDescent="0.25">
      <c r="A1134" s="150"/>
      <c r="B1134" s="102">
        <v>1127</v>
      </c>
      <c r="C1134" s="102"/>
      <c r="D1134" s="102"/>
      <c r="E1134" s="100" t="str">
        <f>'[1]ASIC Bump Topview Input'!$AB$24</f>
        <v>VDDHV</v>
      </c>
      <c r="F1134" s="111" t="s">
        <v>3014</v>
      </c>
      <c r="G1134" s="106" t="s">
        <v>2988</v>
      </c>
      <c r="H1134" s="101"/>
      <c r="J1134">
        <v>1</v>
      </c>
      <c r="K1134" s="100" t="str">
        <f>'[1]ASIC Bump Topview Input'!$AB$24</f>
        <v>VDDHV</v>
      </c>
    </row>
    <row r="1135" spans="1:11" x14ac:dyDescent="0.25">
      <c r="A1135" s="150"/>
      <c r="B1135" s="102">
        <v>1128</v>
      </c>
      <c r="C1135" s="102"/>
      <c r="D1135" s="102"/>
      <c r="E1135" s="100" t="str">
        <f>'[1]ASIC Bump Topview Input'!$AC$24</f>
        <v>PZT&lt;660&gt;</v>
      </c>
      <c r="F1135" s="111" t="s">
        <v>3062</v>
      </c>
      <c r="G1135" s="162"/>
      <c r="H1135" s="101"/>
      <c r="J1135">
        <v>1</v>
      </c>
      <c r="K1135" s="100" t="str">
        <f>'[1]ASIC Bump Topview Input'!$AC$24</f>
        <v>PZT&lt;660&gt;</v>
      </c>
    </row>
    <row r="1136" spans="1:11" x14ac:dyDescent="0.25">
      <c r="A1136" s="150"/>
      <c r="B1136" s="102">
        <v>1129</v>
      </c>
      <c r="C1136" s="102"/>
      <c r="D1136" s="102"/>
      <c r="E1136" s="100" t="str">
        <f>'[1]ASIC Bump Topview Input'!$AD$24</f>
        <v>PZT&lt;661&gt;</v>
      </c>
      <c r="F1136" s="111" t="s">
        <v>3063</v>
      </c>
      <c r="G1136" s="161"/>
      <c r="H1136" s="101"/>
      <c r="J1136">
        <v>2</v>
      </c>
      <c r="K1136" s="100" t="str">
        <f>'[1]ASIC Bump Topview Input'!$AD$24</f>
        <v>PZT&lt;661&gt;</v>
      </c>
    </row>
    <row r="1137" spans="1:11" x14ac:dyDescent="0.25">
      <c r="A1137" s="150"/>
      <c r="B1137" s="102">
        <v>1130</v>
      </c>
      <c r="C1137" s="102"/>
      <c r="D1137" s="102"/>
      <c r="E1137" s="100" t="str">
        <f>'[1]ASIC Bump Topview Input'!$AE$24</f>
        <v>PZT&lt;662&gt;</v>
      </c>
      <c r="F1137" s="111" t="s">
        <v>3064</v>
      </c>
      <c r="G1137" s="160"/>
      <c r="H1137" s="101"/>
      <c r="J1137">
        <v>1</v>
      </c>
      <c r="K1137" s="100" t="str">
        <f>'[1]ASIC Bump Topview Input'!$AE$24</f>
        <v>PZT&lt;662&gt;</v>
      </c>
    </row>
    <row r="1138" spans="1:11" x14ac:dyDescent="0.25">
      <c r="A1138" s="150"/>
      <c r="B1138" s="102">
        <v>1131</v>
      </c>
      <c r="C1138" s="102"/>
      <c r="D1138" s="102"/>
      <c r="E1138" s="100" t="str">
        <f>'[1]ASIC Bump Topview Input'!$AF$24</f>
        <v>PZT&lt;663&gt;</v>
      </c>
      <c r="F1138" s="111" t="s">
        <v>3065</v>
      </c>
      <c r="G1138" s="159"/>
      <c r="H1138" s="101"/>
      <c r="J1138">
        <v>1</v>
      </c>
      <c r="K1138" s="100" t="str">
        <f>'[1]ASIC Bump Topview Input'!$AF$24</f>
        <v>PZT&lt;663&gt;</v>
      </c>
    </row>
    <row r="1139" spans="1:11" x14ac:dyDescent="0.25">
      <c r="A1139" s="150"/>
      <c r="B1139" s="102">
        <v>1132</v>
      </c>
      <c r="C1139" s="102"/>
      <c r="D1139" s="102"/>
      <c r="E1139" s="100" t="str">
        <f>'[1]ASIC Bump Topview Input'!$AG$24</f>
        <v>VSSHV</v>
      </c>
      <c r="F1139" s="111" t="s">
        <v>3019</v>
      </c>
      <c r="G1139" s="103" t="s">
        <v>2999</v>
      </c>
      <c r="H1139" s="101"/>
      <c r="J1139">
        <v>1</v>
      </c>
      <c r="K1139" s="100" t="str">
        <f>'[1]ASIC Bump Topview Input'!$AG$24</f>
        <v>VSSHV</v>
      </c>
    </row>
    <row r="1140" spans="1:11" x14ac:dyDescent="0.25">
      <c r="A1140" s="150"/>
      <c r="B1140" s="102">
        <v>1133</v>
      </c>
      <c r="C1140" s="102"/>
      <c r="D1140" s="102"/>
      <c r="E1140" s="100" t="str">
        <f>'[1]ASIC Bump Topview Input'!$AH$24</f>
        <v>PZT&lt;664&gt;</v>
      </c>
      <c r="F1140" s="111" t="s">
        <v>3066</v>
      </c>
      <c r="G1140" s="144"/>
      <c r="H1140" s="101"/>
      <c r="J1140">
        <v>1</v>
      </c>
      <c r="K1140" s="100" t="str">
        <f>'[1]ASIC Bump Topview Input'!$AH$24</f>
        <v>PZT&lt;664&gt;</v>
      </c>
    </row>
    <row r="1141" spans="1:11" x14ac:dyDescent="0.25">
      <c r="A1141" s="150"/>
      <c r="B1141" s="102">
        <v>1134</v>
      </c>
      <c r="C1141" s="102"/>
      <c r="D1141" s="102"/>
      <c r="E1141" s="100" t="str">
        <f>'[1]ASIC Bump Topview Input'!$AI$24</f>
        <v>PZT&lt;665&gt;</v>
      </c>
      <c r="F1141" s="111" t="s">
        <v>3067</v>
      </c>
      <c r="G1141" s="124"/>
      <c r="H1141" s="101"/>
      <c r="J1141">
        <v>3</v>
      </c>
      <c r="K1141" s="100" t="str">
        <f>'[1]ASIC Bump Topview Input'!$AI$24</f>
        <v>PZT&lt;665&gt;</v>
      </c>
    </row>
    <row r="1142" spans="1:11" x14ac:dyDescent="0.25">
      <c r="A1142" s="150"/>
      <c r="B1142" s="102">
        <v>1135</v>
      </c>
      <c r="C1142" s="102"/>
      <c r="D1142" s="102"/>
      <c r="E1142" s="100" t="str">
        <f>'[1]ASIC Bump Topview Input'!$AJ$24</f>
        <v>PZT&lt;666&gt;</v>
      </c>
      <c r="F1142" s="111" t="s">
        <v>3068</v>
      </c>
      <c r="G1142" s="143"/>
      <c r="H1142" s="101"/>
      <c r="J1142">
        <v>1</v>
      </c>
      <c r="K1142" s="100" t="str">
        <f>'[1]ASIC Bump Topview Input'!$AJ$24</f>
        <v>PZT&lt;666&gt;</v>
      </c>
    </row>
    <row r="1143" spans="1:11" x14ac:dyDescent="0.25">
      <c r="A1143" s="150"/>
      <c r="B1143" s="102">
        <v>1136</v>
      </c>
      <c r="C1143" s="102"/>
      <c r="D1143" s="102"/>
      <c r="E1143" s="100" t="str">
        <f>'[1]ASIC Bump Topview Input'!$AK$24</f>
        <v>PZT&lt;667&gt;</v>
      </c>
      <c r="F1143" s="111" t="s">
        <v>3069</v>
      </c>
      <c r="G1143" s="128"/>
      <c r="H1143" s="101"/>
      <c r="J1143">
        <v>1</v>
      </c>
      <c r="K1143" s="100" t="str">
        <f>'[1]ASIC Bump Topview Input'!$AK$24</f>
        <v>PZT&lt;667&gt;</v>
      </c>
    </row>
    <row r="1144" spans="1:11" ht="30" x14ac:dyDescent="0.25">
      <c r="A1144" s="150"/>
      <c r="B1144" s="102">
        <v>1137</v>
      </c>
      <c r="C1144" s="102"/>
      <c r="D1144" s="102"/>
      <c r="E1144" s="100" t="str">
        <f>'[1]ASIC Bump Topview Input'!$AL$24</f>
        <v>VDDHV</v>
      </c>
      <c r="F1144" s="107" t="s">
        <v>3024</v>
      </c>
      <c r="G1144" s="106" t="s">
        <v>2988</v>
      </c>
      <c r="H1144" s="101"/>
      <c r="J1144">
        <v>1</v>
      </c>
      <c r="K1144" s="100" t="str">
        <f>'[1]ASIC Bump Topview Input'!$AL$24</f>
        <v>VDDHV</v>
      </c>
    </row>
    <row r="1145" spans="1:11" x14ac:dyDescent="0.25">
      <c r="A1145" s="150"/>
      <c r="B1145" s="102">
        <v>1138</v>
      </c>
      <c r="C1145" s="102"/>
      <c r="D1145" s="102"/>
      <c r="E1145" s="100" t="str">
        <f>'[1]ASIC Bump Topview Input'!$AM$24</f>
        <v>PZT&lt;668&gt;</v>
      </c>
      <c r="F1145" s="111" t="s">
        <v>3070</v>
      </c>
      <c r="G1145" s="116"/>
      <c r="H1145" s="101"/>
      <c r="J1145">
        <v>1</v>
      </c>
      <c r="K1145" s="100" t="str">
        <f>'[1]ASIC Bump Topview Input'!$AM$24</f>
        <v>PZT&lt;668&gt;</v>
      </c>
    </row>
    <row r="1146" spans="1:11" x14ac:dyDescent="0.25">
      <c r="A1146" s="150"/>
      <c r="B1146" s="102">
        <v>1139</v>
      </c>
      <c r="C1146" s="102"/>
      <c r="D1146" s="102"/>
      <c r="E1146" s="100" t="str">
        <f>'[1]ASIC Bump Topview Input'!$AN$24</f>
        <v>PZT&lt;669&gt;</v>
      </c>
      <c r="F1146" s="111" t="s">
        <v>3071</v>
      </c>
      <c r="G1146" s="142"/>
      <c r="H1146" s="101"/>
      <c r="J1146">
        <v>2</v>
      </c>
      <c r="K1146" s="100" t="str">
        <f>'[1]ASIC Bump Topview Input'!$AN$24</f>
        <v>PZT&lt;669&gt;</v>
      </c>
    </row>
    <row r="1147" spans="1:11" x14ac:dyDescent="0.25">
      <c r="A1147" s="150"/>
      <c r="B1147" s="102">
        <v>1140</v>
      </c>
      <c r="C1147" s="102"/>
      <c r="D1147" s="102"/>
      <c r="E1147" s="100" t="str">
        <f>'[1]ASIC Bump Topview Input'!$AO$24</f>
        <v>PZT&lt;670&gt;</v>
      </c>
      <c r="F1147" s="111" t="s">
        <v>3072</v>
      </c>
      <c r="G1147" s="141"/>
      <c r="H1147" s="101"/>
      <c r="J1147">
        <v>1</v>
      </c>
      <c r="K1147" s="100" t="str">
        <f>'[1]ASIC Bump Topview Input'!$AO$24</f>
        <v>PZT&lt;670&gt;</v>
      </c>
    </row>
    <row r="1148" spans="1:11" x14ac:dyDescent="0.25">
      <c r="A1148" s="150"/>
      <c r="B1148" s="102">
        <v>1141</v>
      </c>
      <c r="C1148" s="102"/>
      <c r="D1148" s="102"/>
      <c r="E1148" s="100" t="str">
        <f>'[1]ASIC Bump Topview Input'!$AP$24</f>
        <v>PZT&lt;671&gt;</v>
      </c>
      <c r="F1148" s="111" t="s">
        <v>3073</v>
      </c>
      <c r="G1148" s="140"/>
      <c r="H1148" s="101"/>
      <c r="J1148">
        <v>1</v>
      </c>
      <c r="K1148" s="100" t="str">
        <f>'[1]ASIC Bump Topview Input'!$AP$24</f>
        <v>PZT&lt;671&gt;</v>
      </c>
    </row>
    <row r="1149" spans="1:11" ht="30" x14ac:dyDescent="0.25">
      <c r="A1149" s="150"/>
      <c r="B1149" s="102">
        <v>1142</v>
      </c>
      <c r="C1149" s="102"/>
      <c r="D1149" s="102"/>
      <c r="E1149" s="100" t="str">
        <f>'[1]ASIC Bump Topview Input'!$AQ$24</f>
        <v>VDDHV</v>
      </c>
      <c r="F1149" s="107" t="s">
        <v>3029</v>
      </c>
      <c r="G1149" s="106" t="s">
        <v>2988</v>
      </c>
      <c r="H1149" s="101"/>
      <c r="J1149">
        <v>1</v>
      </c>
      <c r="K1149" s="100" t="str">
        <f>'[1]ASIC Bump Topview Input'!$AQ$24</f>
        <v>VDDHV</v>
      </c>
    </row>
    <row r="1150" spans="1:11" ht="30" x14ac:dyDescent="0.25">
      <c r="A1150" s="150"/>
      <c r="B1150" s="102">
        <v>1143</v>
      </c>
      <c r="C1150" s="102"/>
      <c r="D1150" s="102"/>
      <c r="E1150" s="100" t="str">
        <f>'[1]ASIC Bump Topview Input'!$AR$24</f>
        <v>VSSHV</v>
      </c>
      <c r="F1150" s="107" t="s">
        <v>3030</v>
      </c>
      <c r="G1150" s="103" t="s">
        <v>2999</v>
      </c>
      <c r="H1150" s="101"/>
      <c r="J1150">
        <v>1</v>
      </c>
      <c r="K1150" s="100" t="str">
        <f>'[1]ASIC Bump Topview Input'!$AR$24</f>
        <v>VSSHV</v>
      </c>
    </row>
    <row r="1151" spans="1:11" x14ac:dyDescent="0.25">
      <c r="A1151" s="150"/>
      <c r="B1151" s="102">
        <v>1144</v>
      </c>
      <c r="C1151" s="102"/>
      <c r="D1151" s="102"/>
      <c r="E1151" s="100" t="str">
        <f>'[1]ASIC Bump Topview Input'!$AS$24</f>
        <v>NOCON</v>
      </c>
      <c r="F1151" s="111"/>
      <c r="G1151" s="112"/>
      <c r="H1151" s="101"/>
      <c r="J1151">
        <v>3</v>
      </c>
      <c r="K1151" s="100" t="str">
        <f>'[1]ASIC Bump Topview Input'!$AS$24</f>
        <v>NOCON</v>
      </c>
    </row>
    <row r="1152" spans="1:11" x14ac:dyDescent="0.25">
      <c r="A1152" s="150"/>
      <c r="B1152" s="102">
        <v>1145</v>
      </c>
      <c r="C1152" s="102"/>
      <c r="D1152" s="102"/>
      <c r="E1152" s="100" t="str">
        <f>'[1]ASIC Bump Topview Input'!$AT$24</f>
        <v>NOCON</v>
      </c>
      <c r="F1152" s="111"/>
      <c r="G1152" s="112"/>
      <c r="H1152" s="101"/>
      <c r="J1152">
        <v>1</v>
      </c>
      <c r="K1152" s="100" t="str">
        <f>'[1]ASIC Bump Topview Input'!$AT$24</f>
        <v>NOCON</v>
      </c>
    </row>
    <row r="1153" spans="1:11" x14ac:dyDescent="0.25">
      <c r="A1153" s="150"/>
      <c r="B1153" s="102">
        <v>1146</v>
      </c>
      <c r="C1153" s="102"/>
      <c r="D1153" s="102"/>
      <c r="E1153" s="100" t="str">
        <f>'[1]ASIC Bump Topview Input'!$AU$24</f>
        <v>NOCON</v>
      </c>
      <c r="F1153" s="111"/>
      <c r="G1153" s="112"/>
      <c r="H1153" s="101"/>
      <c r="J1153">
        <v>1</v>
      </c>
      <c r="K1153" s="100" t="str">
        <f>'[1]ASIC Bump Topview Input'!$AU$24</f>
        <v>NOCON</v>
      </c>
    </row>
    <row r="1154" spans="1:11" x14ac:dyDescent="0.25">
      <c r="A1154" s="150"/>
      <c r="B1154" s="102">
        <v>1147</v>
      </c>
      <c r="C1154" s="102"/>
      <c r="D1154" s="102"/>
      <c r="E1154" s="100" t="str">
        <f>'[1]ASIC Bump Topview Input'!$AV$24</f>
        <v>NOCON</v>
      </c>
      <c r="F1154" s="111"/>
      <c r="G1154" s="112"/>
      <c r="H1154" s="101"/>
      <c r="J1154">
        <v>1</v>
      </c>
      <c r="K1154" s="100" t="str">
        <f>'[1]ASIC Bump Topview Input'!$AV$24</f>
        <v>NOCON</v>
      </c>
    </row>
    <row r="1155" spans="1:11" x14ac:dyDescent="0.25">
      <c r="A1155" s="150"/>
      <c r="B1155" s="102">
        <v>1148</v>
      </c>
      <c r="C1155" s="102"/>
      <c r="D1155" s="102"/>
      <c r="E1155" s="100" t="str">
        <f>'[1]ASIC Bump Topview Input'!$AW$24</f>
        <v>NOCON</v>
      </c>
      <c r="F1155" s="111"/>
      <c r="G1155" s="112"/>
      <c r="H1155" s="101"/>
      <c r="J1155">
        <v>1</v>
      </c>
      <c r="K1155" s="100" t="str">
        <f>'[1]ASIC Bump Topview Input'!$AW$24</f>
        <v>NOCON</v>
      </c>
    </row>
    <row r="1156" spans="1:11" x14ac:dyDescent="0.25">
      <c r="A1156" s="150"/>
      <c r="B1156" s="102">
        <v>1149</v>
      </c>
      <c r="C1156" s="102"/>
      <c r="D1156" s="102"/>
      <c r="E1156" s="100" t="str">
        <f>'[1]ASIC Bump Topview Input'!$AX$24</f>
        <v>NOCON</v>
      </c>
      <c r="F1156" s="111"/>
      <c r="G1156" s="112"/>
      <c r="H1156" s="101"/>
      <c r="J1156">
        <v>2</v>
      </c>
      <c r="K1156" s="100" t="str">
        <f>'[1]ASIC Bump Topview Input'!$AX$24</f>
        <v>NOCON</v>
      </c>
    </row>
    <row r="1157" spans="1:11" x14ac:dyDescent="0.25">
      <c r="A1157" s="150"/>
      <c r="B1157" s="102">
        <v>1150</v>
      </c>
      <c r="C1157" s="102"/>
      <c r="D1157" s="102"/>
      <c r="E1157" s="100" t="str">
        <f>'[1]ASIC Bump Topview Input'!$AY$24</f>
        <v>EMPTY</v>
      </c>
      <c r="F1157" s="111"/>
      <c r="G1157" s="112"/>
      <c r="H1157" s="101"/>
      <c r="J1157">
        <v>1</v>
      </c>
      <c r="K1157" s="100" t="str">
        <f>'[1]ASIC Bump Topview Input'!$AY$24</f>
        <v>EMPTY</v>
      </c>
    </row>
    <row r="1158" spans="1:11" x14ac:dyDescent="0.25">
      <c r="A1158" s="150">
        <v>24</v>
      </c>
      <c r="B1158" s="115">
        <v>1151</v>
      </c>
      <c r="C1158" s="102"/>
      <c r="D1158" s="102"/>
      <c r="E1158" s="100" t="str">
        <f>'[1]ASIC Bump Topview Input'!$B$25</f>
        <v>VSSHV</v>
      </c>
      <c r="F1158" s="114" t="s">
        <v>3034</v>
      </c>
      <c r="G1158" s="103" t="s">
        <v>2999</v>
      </c>
      <c r="H1158" s="101"/>
      <c r="J1158">
        <v>1</v>
      </c>
      <c r="K1158" s="100" t="str">
        <f>'[1]ASIC Bump Topview Input'!$B$25</f>
        <v>VSSHV</v>
      </c>
    </row>
    <row r="1159" spans="1:11" x14ac:dyDescent="0.25">
      <c r="A1159" s="150"/>
      <c r="B1159" s="102">
        <v>1152</v>
      </c>
      <c r="C1159" s="102"/>
      <c r="D1159" s="102"/>
      <c r="E1159" s="100" t="str">
        <f>'[1]ASIC Bump Topview Input'!$C$25</f>
        <v>VDDHV</v>
      </c>
      <c r="F1159" s="114" t="s">
        <v>2987</v>
      </c>
      <c r="G1159" s="113" t="s">
        <v>2988</v>
      </c>
      <c r="H1159" s="101"/>
      <c r="J1159">
        <v>1</v>
      </c>
      <c r="K1159" s="100" t="str">
        <f>'[1]ASIC Bump Topview Input'!$C$25</f>
        <v>VDDHV</v>
      </c>
    </row>
    <row r="1160" spans="1:11" x14ac:dyDescent="0.25">
      <c r="A1160" s="150"/>
      <c r="B1160" s="102">
        <v>1153</v>
      </c>
      <c r="C1160" s="102"/>
      <c r="D1160" s="102"/>
      <c r="E1160" s="100" t="str">
        <f>'[1]ASIC Bump Topview Input'!$D$25</f>
        <v>PZT&lt;672&gt;</v>
      </c>
      <c r="F1160" s="114" t="s">
        <v>3042</v>
      </c>
      <c r="G1160" s="140"/>
      <c r="H1160" s="101"/>
      <c r="J1160">
        <v>1</v>
      </c>
      <c r="K1160" s="100" t="str">
        <f>'[1]ASIC Bump Topview Input'!$D$25</f>
        <v>PZT&lt;672&gt;</v>
      </c>
    </row>
    <row r="1161" spans="1:11" x14ac:dyDescent="0.25">
      <c r="A1161" s="150"/>
      <c r="B1161" s="102">
        <v>1154</v>
      </c>
      <c r="C1161" s="102"/>
      <c r="D1161" s="102"/>
      <c r="E1161" s="100" t="str">
        <f>'[1]ASIC Bump Topview Input'!$E$25</f>
        <v>PZT&lt;673&gt;</v>
      </c>
      <c r="F1161" s="114" t="s">
        <v>3043</v>
      </c>
      <c r="G1161" s="141"/>
      <c r="H1161" s="101"/>
      <c r="J1161">
        <v>3</v>
      </c>
      <c r="K1161" s="100" t="str">
        <f>'[1]ASIC Bump Topview Input'!$E$25</f>
        <v>PZT&lt;673&gt;</v>
      </c>
    </row>
    <row r="1162" spans="1:11" x14ac:dyDescent="0.25">
      <c r="A1162" s="150"/>
      <c r="B1162" s="102">
        <v>1155</v>
      </c>
      <c r="C1162" s="102"/>
      <c r="D1162" s="102"/>
      <c r="E1162" s="100" t="str">
        <f>'[1]ASIC Bump Topview Input'!$F$25</f>
        <v>PZT&lt;674&gt;</v>
      </c>
      <c r="F1162" s="114" t="s">
        <v>3044</v>
      </c>
      <c r="G1162" s="142"/>
      <c r="H1162" s="101"/>
      <c r="K1162" s="100" t="str">
        <f>'[1]ASIC Bump Topview Input'!$F$25</f>
        <v>PZT&lt;674&gt;</v>
      </c>
    </row>
    <row r="1163" spans="1:11" x14ac:dyDescent="0.25">
      <c r="A1163" s="150"/>
      <c r="B1163" s="102">
        <v>1156</v>
      </c>
      <c r="C1163" s="102"/>
      <c r="D1163" s="102"/>
      <c r="E1163" s="100" t="str">
        <f>'[1]ASIC Bump Topview Input'!$G$25</f>
        <v>PZT&lt;675&gt;</v>
      </c>
      <c r="F1163" s="114" t="s">
        <v>3045</v>
      </c>
      <c r="G1163" s="116"/>
      <c r="H1163" s="101"/>
      <c r="K1163" s="100" t="str">
        <f>'[1]ASIC Bump Topview Input'!$G$25</f>
        <v>PZT&lt;675&gt;</v>
      </c>
    </row>
    <row r="1164" spans="1:11" x14ac:dyDescent="0.25">
      <c r="A1164" s="150"/>
      <c r="B1164" s="102">
        <v>1157</v>
      </c>
      <c r="C1164" s="102"/>
      <c r="D1164" s="102"/>
      <c r="E1164" s="100" t="str">
        <f>'[1]ASIC Bump Topview Input'!$H$25</f>
        <v>VDDHV</v>
      </c>
      <c r="F1164" s="114" t="s">
        <v>2993</v>
      </c>
      <c r="G1164" s="106" t="s">
        <v>2988</v>
      </c>
      <c r="H1164" s="101"/>
      <c r="K1164" s="100" t="str">
        <f>'[1]ASIC Bump Topview Input'!$H$25</f>
        <v>VDDHV</v>
      </c>
    </row>
    <row r="1165" spans="1:11" x14ac:dyDescent="0.25">
      <c r="A1165" s="150"/>
      <c r="B1165" s="102">
        <v>1158</v>
      </c>
      <c r="C1165" s="102"/>
      <c r="D1165" s="102"/>
      <c r="E1165" s="100" t="str">
        <f>'[1]ASIC Bump Topview Input'!$I$25</f>
        <v>PZT&lt;676&gt;</v>
      </c>
      <c r="F1165" s="114" t="s">
        <v>3046</v>
      </c>
      <c r="G1165" s="128"/>
      <c r="H1165" s="101"/>
      <c r="K1165" s="100" t="str">
        <f>'[1]ASIC Bump Topview Input'!$I$25</f>
        <v>PZT&lt;676&gt;</v>
      </c>
    </row>
    <row r="1166" spans="1:11" x14ac:dyDescent="0.25">
      <c r="A1166" s="150"/>
      <c r="B1166" s="102">
        <v>1159</v>
      </c>
      <c r="C1166" s="102"/>
      <c r="D1166" s="102"/>
      <c r="E1166" s="100" t="str">
        <f>'[1]ASIC Bump Topview Input'!$J$25</f>
        <v>PZT&lt;677&gt;</v>
      </c>
      <c r="F1166" s="114" t="s">
        <v>3047</v>
      </c>
      <c r="G1166" s="143"/>
      <c r="H1166" s="101"/>
      <c r="K1166" s="100" t="str">
        <f>'[1]ASIC Bump Topview Input'!$J$25</f>
        <v>PZT&lt;677&gt;</v>
      </c>
    </row>
    <row r="1167" spans="1:11" x14ac:dyDescent="0.25">
      <c r="A1167" s="150"/>
      <c r="B1167" s="102">
        <v>1160</v>
      </c>
      <c r="C1167" s="102"/>
      <c r="D1167" s="102"/>
      <c r="E1167" s="100" t="str">
        <f>'[1]ASIC Bump Topview Input'!$K$25</f>
        <v>PZT&lt;678&gt;</v>
      </c>
      <c r="F1167" s="114" t="s">
        <v>3048</v>
      </c>
      <c r="G1167" s="124"/>
      <c r="H1167" s="101"/>
      <c r="J1167">
        <v>3</v>
      </c>
      <c r="K1167" s="100" t="str">
        <f>'[1]ASIC Bump Topview Input'!$K$25</f>
        <v>PZT&lt;678&gt;</v>
      </c>
    </row>
    <row r="1168" spans="1:11" x14ac:dyDescent="0.25">
      <c r="A1168" s="150"/>
      <c r="B1168" s="102">
        <v>1161</v>
      </c>
      <c r="C1168" s="102"/>
      <c r="D1168" s="102"/>
      <c r="E1168" s="100" t="str">
        <f>'[1]ASIC Bump Topview Input'!$L$25</f>
        <v>PZT&lt;679&gt;</v>
      </c>
      <c r="F1168" s="114" t="s">
        <v>3049</v>
      </c>
      <c r="G1168" s="144"/>
      <c r="H1168" s="101"/>
      <c r="J1168">
        <v>1</v>
      </c>
      <c r="K1168" s="100" t="str">
        <f>'[1]ASIC Bump Topview Input'!$L$25</f>
        <v>PZT&lt;679&gt;</v>
      </c>
    </row>
    <row r="1169" spans="1:11" x14ac:dyDescent="0.25">
      <c r="A1169" s="150"/>
      <c r="B1169" s="102">
        <v>1162</v>
      </c>
      <c r="C1169" s="102"/>
      <c r="D1169" s="102"/>
      <c r="E1169" s="100" t="str">
        <f>'[1]ASIC Bump Topview Input'!$M$25</f>
        <v>VSSHV</v>
      </c>
      <c r="F1169" s="114" t="s">
        <v>2998</v>
      </c>
      <c r="G1169" s="103" t="s">
        <v>2999</v>
      </c>
      <c r="H1169" s="101"/>
      <c r="J1169">
        <v>1</v>
      </c>
      <c r="K1169" s="100" t="str">
        <f>'[1]ASIC Bump Topview Input'!$M$25</f>
        <v>VSSHV</v>
      </c>
    </row>
    <row r="1170" spans="1:11" x14ac:dyDescent="0.25">
      <c r="A1170" s="150"/>
      <c r="B1170" s="102">
        <v>1163</v>
      </c>
      <c r="C1170" s="102"/>
      <c r="D1170" s="102"/>
      <c r="E1170" s="100" t="str">
        <f>'[1]ASIC Bump Topview Input'!$N$25</f>
        <v>PZT&lt;680&gt;</v>
      </c>
      <c r="F1170" s="114" t="s">
        <v>3050</v>
      </c>
      <c r="G1170" s="159"/>
      <c r="H1170" s="101"/>
      <c r="J1170">
        <v>1</v>
      </c>
      <c r="K1170" s="100" t="str">
        <f>'[1]ASIC Bump Topview Input'!$N$25</f>
        <v>PZT&lt;680&gt;</v>
      </c>
    </row>
    <row r="1171" spans="1:11" x14ac:dyDescent="0.25">
      <c r="A1171" s="150"/>
      <c r="B1171" s="102">
        <v>1164</v>
      </c>
      <c r="C1171" s="102"/>
      <c r="D1171" s="102"/>
      <c r="E1171" s="100" t="str">
        <f>'[1]ASIC Bump Topview Input'!$O$25</f>
        <v>PZT&lt;681&gt;</v>
      </c>
      <c r="F1171" s="114" t="s">
        <v>3051</v>
      </c>
      <c r="G1171" s="160"/>
      <c r="H1171" s="101"/>
      <c r="J1171">
        <v>1</v>
      </c>
      <c r="K1171" s="100" t="str">
        <f>'[1]ASIC Bump Topview Input'!$O$25</f>
        <v>PZT&lt;681&gt;</v>
      </c>
    </row>
    <row r="1172" spans="1:11" x14ac:dyDescent="0.25">
      <c r="A1172" s="150"/>
      <c r="B1172" s="102">
        <v>1165</v>
      </c>
      <c r="C1172" s="102"/>
      <c r="D1172" s="102"/>
      <c r="E1172" s="100" t="str">
        <f>'[1]ASIC Bump Topview Input'!$P$25</f>
        <v>PZT&lt;682&gt;</v>
      </c>
      <c r="F1172" s="114" t="s">
        <v>3052</v>
      </c>
      <c r="G1172" s="161"/>
      <c r="H1172" s="101"/>
      <c r="J1172">
        <v>2</v>
      </c>
      <c r="K1172" s="100" t="str">
        <f>'[1]ASIC Bump Topview Input'!$P$25</f>
        <v>PZT&lt;682&gt;</v>
      </c>
    </row>
    <row r="1173" spans="1:11" x14ac:dyDescent="0.25">
      <c r="A1173" s="150"/>
      <c r="B1173" s="102">
        <v>1166</v>
      </c>
      <c r="C1173" s="102"/>
      <c r="D1173" s="102"/>
      <c r="E1173" s="100" t="str">
        <f>'[1]ASIC Bump Topview Input'!$Q$25</f>
        <v>PZT&lt;683&gt;</v>
      </c>
      <c r="F1173" s="114" t="s">
        <v>3053</v>
      </c>
      <c r="G1173" s="162"/>
      <c r="H1173" s="101"/>
      <c r="J1173">
        <v>1</v>
      </c>
      <c r="K1173" s="100" t="str">
        <f>'[1]ASIC Bump Topview Input'!$Q$25</f>
        <v>PZT&lt;683&gt;</v>
      </c>
    </row>
    <row r="1174" spans="1:11" ht="30" x14ac:dyDescent="0.25">
      <c r="A1174" s="150"/>
      <c r="B1174" s="102">
        <v>1167</v>
      </c>
      <c r="C1174" s="102"/>
      <c r="D1174" s="102"/>
      <c r="E1174" s="100" t="str">
        <f>'[1]ASIC Bump Topview Input'!$R$25</f>
        <v>VDDHV</v>
      </c>
      <c r="F1174" s="145" t="s">
        <v>3004</v>
      </c>
      <c r="G1174" s="106" t="s">
        <v>2988</v>
      </c>
      <c r="H1174" s="101"/>
      <c r="J1174">
        <v>1</v>
      </c>
      <c r="K1174" s="100" t="str">
        <f>'[1]ASIC Bump Topview Input'!$R$25</f>
        <v>VDDHV</v>
      </c>
    </row>
    <row r="1175" spans="1:11" x14ac:dyDescent="0.25">
      <c r="A1175" s="150"/>
      <c r="B1175" s="102">
        <v>1168</v>
      </c>
      <c r="C1175" s="102"/>
      <c r="D1175" s="102"/>
      <c r="E1175" s="100" t="str">
        <f>'[1]ASIC Bump Topview Input'!$S$25</f>
        <v>PZT&lt;684&gt;</v>
      </c>
      <c r="F1175" s="114" t="s">
        <v>3054</v>
      </c>
      <c r="G1175" s="163"/>
      <c r="H1175" s="101"/>
      <c r="J1175">
        <v>1</v>
      </c>
      <c r="K1175" s="100" t="str">
        <f>'[1]ASIC Bump Topview Input'!$S$25</f>
        <v>PZT&lt;684&gt;</v>
      </c>
    </row>
    <row r="1176" spans="1:11" x14ac:dyDescent="0.25">
      <c r="A1176" s="150"/>
      <c r="B1176" s="102">
        <v>1169</v>
      </c>
      <c r="C1176" s="102"/>
      <c r="D1176" s="102"/>
      <c r="E1176" s="100" t="str">
        <f>'[1]ASIC Bump Topview Input'!$T$25</f>
        <v>PZT&lt;685&gt;</v>
      </c>
      <c r="F1176" s="114" t="s">
        <v>3055</v>
      </c>
      <c r="G1176" s="164"/>
      <c r="H1176" s="101"/>
      <c r="J1176">
        <v>1</v>
      </c>
      <c r="K1176" s="100" t="str">
        <f>'[1]ASIC Bump Topview Input'!$T$25</f>
        <v>PZT&lt;685&gt;</v>
      </c>
    </row>
    <row r="1177" spans="1:11" x14ac:dyDescent="0.25">
      <c r="A1177" s="150"/>
      <c r="B1177" s="102">
        <v>1170</v>
      </c>
      <c r="C1177" s="102"/>
      <c r="D1177" s="102"/>
      <c r="E1177" s="100" t="str">
        <f>'[1]ASIC Bump Topview Input'!$U$25</f>
        <v>PZT&lt;686&gt;</v>
      </c>
      <c r="F1177" s="114" t="s">
        <v>3056</v>
      </c>
      <c r="G1177" s="165"/>
      <c r="H1177" s="101"/>
      <c r="J1177">
        <v>3</v>
      </c>
      <c r="K1177" s="100" t="str">
        <f>'[1]ASIC Bump Topview Input'!$U$25</f>
        <v>PZT&lt;686&gt;</v>
      </c>
    </row>
    <row r="1178" spans="1:11" x14ac:dyDescent="0.25">
      <c r="A1178" s="150"/>
      <c r="B1178" s="102">
        <v>1171</v>
      </c>
      <c r="C1178" s="102"/>
      <c r="D1178" s="102"/>
      <c r="E1178" s="100" t="str">
        <f>'[1]ASIC Bump Topview Input'!$V$25</f>
        <v>PZT&lt;687&gt;</v>
      </c>
      <c r="F1178" s="114" t="s">
        <v>3057</v>
      </c>
      <c r="G1178" s="166"/>
      <c r="H1178" s="101"/>
      <c r="J1178">
        <v>1</v>
      </c>
      <c r="K1178" s="100" t="str">
        <f>'[1]ASIC Bump Topview Input'!$V$25</f>
        <v>PZT&lt;687&gt;</v>
      </c>
    </row>
    <row r="1179" spans="1:11" ht="30" x14ac:dyDescent="0.25">
      <c r="A1179" s="150"/>
      <c r="B1179" s="102">
        <v>1172</v>
      </c>
      <c r="C1179" s="102"/>
      <c r="D1179" s="102"/>
      <c r="E1179" s="100" t="str">
        <f>'[1]ASIC Bump Topview Input'!$W$25</f>
        <v>VSSHV</v>
      </c>
      <c r="F1179" s="145" t="s">
        <v>3009</v>
      </c>
      <c r="G1179" s="103" t="s">
        <v>2999</v>
      </c>
      <c r="H1179" s="101"/>
      <c r="J1179">
        <v>1</v>
      </c>
      <c r="K1179" s="100" t="str">
        <f>'[1]ASIC Bump Topview Input'!$W$25</f>
        <v>VSSHV</v>
      </c>
    </row>
    <row r="1180" spans="1:11" x14ac:dyDescent="0.25">
      <c r="A1180" s="150"/>
      <c r="B1180" s="102">
        <v>1173</v>
      </c>
      <c r="C1180" s="102"/>
      <c r="D1180" s="102"/>
      <c r="E1180" s="100" t="str">
        <f>'[1]ASIC Bump Topview Input'!$X$25</f>
        <v>PZT&lt;688&gt;</v>
      </c>
      <c r="F1180" s="114" t="s">
        <v>3058</v>
      </c>
      <c r="G1180" s="166"/>
      <c r="H1180" s="101"/>
      <c r="J1180">
        <v>1</v>
      </c>
      <c r="K1180" s="100" t="str">
        <f>'[1]ASIC Bump Topview Input'!$X$25</f>
        <v>PZT&lt;688&gt;</v>
      </c>
    </row>
    <row r="1181" spans="1:11" x14ac:dyDescent="0.25">
      <c r="A1181" s="150"/>
      <c r="B1181" s="102">
        <v>1174</v>
      </c>
      <c r="C1181" s="102"/>
      <c r="D1181" s="102"/>
      <c r="E1181" s="100" t="str">
        <f>'[1]ASIC Bump Topview Input'!$Y$25</f>
        <v>PZT&lt;689&gt;</v>
      </c>
      <c r="F1181" s="114" t="s">
        <v>3059</v>
      </c>
      <c r="G1181" s="165"/>
      <c r="H1181" s="101"/>
      <c r="J1181">
        <v>1</v>
      </c>
      <c r="K1181" s="100" t="str">
        <f>'[1]ASIC Bump Topview Input'!$Y$25</f>
        <v>PZT&lt;689&gt;</v>
      </c>
    </row>
    <row r="1182" spans="1:11" x14ac:dyDescent="0.25">
      <c r="A1182" s="150"/>
      <c r="B1182" s="102">
        <v>1175</v>
      </c>
      <c r="C1182" s="102"/>
      <c r="D1182" s="102"/>
      <c r="E1182" s="100" t="str">
        <f>'[1]ASIC Bump Topview Input'!$Z$25</f>
        <v>PZT&lt;690&gt;</v>
      </c>
      <c r="F1182" s="114" t="s">
        <v>3060</v>
      </c>
      <c r="G1182" s="164"/>
      <c r="H1182" s="101"/>
      <c r="J1182">
        <v>2</v>
      </c>
      <c r="K1182" s="100" t="str">
        <f>'[1]ASIC Bump Topview Input'!$Z$25</f>
        <v>PZT&lt;690&gt;</v>
      </c>
    </row>
    <row r="1183" spans="1:11" x14ac:dyDescent="0.25">
      <c r="A1183" s="150"/>
      <c r="B1183" s="102">
        <v>1176</v>
      </c>
      <c r="C1183" s="102"/>
      <c r="D1183" s="102"/>
      <c r="E1183" s="100" t="str">
        <f>'[1]ASIC Bump Topview Input'!$AA$25</f>
        <v>PZT&lt;691&gt;</v>
      </c>
      <c r="F1183" s="114" t="s">
        <v>3061</v>
      </c>
      <c r="G1183" s="163"/>
      <c r="H1183" s="101"/>
      <c r="J1183">
        <v>1</v>
      </c>
      <c r="K1183" s="100" t="str">
        <f>'[1]ASIC Bump Topview Input'!$AA$25</f>
        <v>PZT&lt;691&gt;</v>
      </c>
    </row>
    <row r="1184" spans="1:11" x14ac:dyDescent="0.25">
      <c r="A1184" s="150"/>
      <c r="B1184" s="102">
        <v>1177</v>
      </c>
      <c r="C1184" s="102"/>
      <c r="D1184" s="102"/>
      <c r="E1184" s="100" t="str">
        <f>'[1]ASIC Bump Topview Input'!$AB$25</f>
        <v>VDDHV</v>
      </c>
      <c r="F1184" s="114" t="s">
        <v>3014</v>
      </c>
      <c r="G1184" s="106" t="s">
        <v>2988</v>
      </c>
      <c r="H1184" s="101"/>
      <c r="J1184">
        <v>1</v>
      </c>
      <c r="K1184" s="100" t="str">
        <f>'[1]ASIC Bump Topview Input'!$AB$25</f>
        <v>VDDHV</v>
      </c>
    </row>
    <row r="1185" spans="1:11" x14ac:dyDescent="0.25">
      <c r="A1185" s="150"/>
      <c r="B1185" s="102">
        <v>1178</v>
      </c>
      <c r="C1185" s="102"/>
      <c r="D1185" s="102"/>
      <c r="E1185" s="100" t="str">
        <f>'[1]ASIC Bump Topview Input'!$AC$25</f>
        <v>PZT&lt;692&gt;</v>
      </c>
      <c r="F1185" s="114" t="s">
        <v>3062</v>
      </c>
      <c r="G1185" s="162"/>
      <c r="H1185" s="101"/>
      <c r="J1185">
        <v>1</v>
      </c>
      <c r="K1185" s="100" t="str">
        <f>'[1]ASIC Bump Topview Input'!$AC$25</f>
        <v>PZT&lt;692&gt;</v>
      </c>
    </row>
    <row r="1186" spans="1:11" x14ac:dyDescent="0.25">
      <c r="A1186" s="150"/>
      <c r="B1186" s="102">
        <v>1179</v>
      </c>
      <c r="C1186" s="102"/>
      <c r="D1186" s="102"/>
      <c r="E1186" s="100" t="str">
        <f>'[1]ASIC Bump Topview Input'!$AD$25</f>
        <v>PZT&lt;693&gt;</v>
      </c>
      <c r="F1186" s="114" t="s">
        <v>3063</v>
      </c>
      <c r="G1186" s="161"/>
      <c r="H1186" s="101"/>
      <c r="J1186">
        <v>1</v>
      </c>
      <c r="K1186" s="100" t="str">
        <f>'[1]ASIC Bump Topview Input'!$AD$25</f>
        <v>PZT&lt;693&gt;</v>
      </c>
    </row>
    <row r="1187" spans="1:11" x14ac:dyDescent="0.25">
      <c r="A1187" s="150"/>
      <c r="B1187" s="102">
        <v>1180</v>
      </c>
      <c r="C1187" s="102"/>
      <c r="D1187" s="102"/>
      <c r="E1187" s="100" t="str">
        <f>'[1]ASIC Bump Topview Input'!$AE$25</f>
        <v>PZT&lt;694&gt;</v>
      </c>
      <c r="F1187" s="114" t="s">
        <v>3064</v>
      </c>
      <c r="G1187" s="160"/>
      <c r="H1187" s="101"/>
      <c r="J1187">
        <v>3</v>
      </c>
      <c r="K1187" s="100" t="str">
        <f>'[1]ASIC Bump Topview Input'!$AE$25</f>
        <v>PZT&lt;694&gt;</v>
      </c>
    </row>
    <row r="1188" spans="1:11" x14ac:dyDescent="0.25">
      <c r="A1188" s="150"/>
      <c r="B1188" s="102">
        <v>1181</v>
      </c>
      <c r="C1188" s="102"/>
      <c r="D1188" s="102"/>
      <c r="E1188" s="100" t="str">
        <f>'[1]ASIC Bump Topview Input'!$AF$25</f>
        <v>PZT&lt;695&gt;</v>
      </c>
      <c r="F1188" s="114" t="s">
        <v>3065</v>
      </c>
      <c r="G1188" s="159"/>
      <c r="H1188" s="101"/>
      <c r="J1188">
        <v>1</v>
      </c>
      <c r="K1188" s="100" t="str">
        <f>'[1]ASIC Bump Topview Input'!$AF$25</f>
        <v>PZT&lt;695&gt;</v>
      </c>
    </row>
    <row r="1189" spans="1:11" x14ac:dyDescent="0.25">
      <c r="A1189" s="150"/>
      <c r="B1189" s="102">
        <v>1182</v>
      </c>
      <c r="C1189" s="102"/>
      <c r="D1189" s="102"/>
      <c r="E1189" s="100" t="str">
        <f>'[1]ASIC Bump Topview Input'!$AG$25</f>
        <v>VSSHV</v>
      </c>
      <c r="F1189" s="114" t="s">
        <v>3019</v>
      </c>
      <c r="G1189" s="103" t="s">
        <v>2999</v>
      </c>
      <c r="H1189" s="101"/>
      <c r="J1189">
        <v>1</v>
      </c>
      <c r="K1189" s="100" t="str">
        <f>'[1]ASIC Bump Topview Input'!$AG$25</f>
        <v>VSSHV</v>
      </c>
    </row>
    <row r="1190" spans="1:11" x14ac:dyDescent="0.25">
      <c r="A1190" s="150"/>
      <c r="B1190" s="102">
        <v>1183</v>
      </c>
      <c r="C1190" s="102"/>
      <c r="D1190" s="102"/>
      <c r="E1190" s="100" t="str">
        <f>'[1]ASIC Bump Topview Input'!$AH$25</f>
        <v>PZT&lt;696&gt;</v>
      </c>
      <c r="F1190" s="114" t="s">
        <v>3066</v>
      </c>
      <c r="G1190" s="144"/>
      <c r="H1190" s="101"/>
      <c r="J1190">
        <v>1</v>
      </c>
      <c r="K1190" s="100" t="str">
        <f>'[1]ASIC Bump Topview Input'!$AH$25</f>
        <v>PZT&lt;696&gt;</v>
      </c>
    </row>
    <row r="1191" spans="1:11" x14ac:dyDescent="0.25">
      <c r="A1191" s="150"/>
      <c r="B1191" s="102">
        <v>1184</v>
      </c>
      <c r="C1191" s="102"/>
      <c r="D1191" s="102"/>
      <c r="E1191" s="100" t="str">
        <f>'[1]ASIC Bump Topview Input'!$AI$25</f>
        <v>PZT&lt;697&gt;</v>
      </c>
      <c r="F1191" s="114" t="s">
        <v>3067</v>
      </c>
      <c r="G1191" s="124"/>
      <c r="H1191" s="101"/>
      <c r="J1191">
        <v>1</v>
      </c>
      <c r="K1191" s="100" t="str">
        <f>'[1]ASIC Bump Topview Input'!$AI$25</f>
        <v>PZT&lt;697&gt;</v>
      </c>
    </row>
    <row r="1192" spans="1:11" x14ac:dyDescent="0.25">
      <c r="A1192" s="150"/>
      <c r="B1192" s="102">
        <v>1185</v>
      </c>
      <c r="C1192" s="102"/>
      <c r="D1192" s="102"/>
      <c r="E1192" s="100" t="str">
        <f>'[1]ASIC Bump Topview Input'!$AJ$25</f>
        <v>PZT&lt;698&gt;</v>
      </c>
      <c r="F1192" s="114" t="s">
        <v>3068</v>
      </c>
      <c r="G1192" s="143"/>
      <c r="H1192" s="101"/>
      <c r="J1192">
        <v>2</v>
      </c>
      <c r="K1192" s="100" t="str">
        <f>'[1]ASIC Bump Topview Input'!$AJ$25</f>
        <v>PZT&lt;698&gt;</v>
      </c>
    </row>
    <row r="1193" spans="1:11" x14ac:dyDescent="0.25">
      <c r="A1193" s="150"/>
      <c r="B1193" s="102">
        <v>1186</v>
      </c>
      <c r="C1193" s="102"/>
      <c r="D1193" s="102"/>
      <c r="E1193" s="100" t="str">
        <f>'[1]ASIC Bump Topview Input'!$AK$25</f>
        <v>PZT&lt;699&gt;</v>
      </c>
      <c r="F1193" s="114" t="s">
        <v>3069</v>
      </c>
      <c r="G1193" s="128"/>
      <c r="H1193" s="101"/>
      <c r="J1193">
        <v>1</v>
      </c>
      <c r="K1193" s="100" t="str">
        <f>'[1]ASIC Bump Topview Input'!$AK$25</f>
        <v>PZT&lt;699&gt;</v>
      </c>
    </row>
    <row r="1194" spans="1:11" ht="30" x14ac:dyDescent="0.25">
      <c r="A1194" s="150"/>
      <c r="B1194" s="102">
        <v>1187</v>
      </c>
      <c r="C1194" s="102"/>
      <c r="D1194" s="102"/>
      <c r="E1194" s="100" t="str">
        <f>'[1]ASIC Bump Topview Input'!$AL$25</f>
        <v>VDDHV</v>
      </c>
      <c r="F1194" s="145" t="s">
        <v>3024</v>
      </c>
      <c r="G1194" s="106" t="s">
        <v>2988</v>
      </c>
      <c r="H1194" s="101"/>
      <c r="J1194">
        <v>1</v>
      </c>
      <c r="K1194" s="100" t="str">
        <f>'[1]ASIC Bump Topview Input'!$AL$25</f>
        <v>VDDHV</v>
      </c>
    </row>
    <row r="1195" spans="1:11" x14ac:dyDescent="0.25">
      <c r="A1195" s="150"/>
      <c r="B1195" s="102">
        <v>1188</v>
      </c>
      <c r="C1195" s="102"/>
      <c r="D1195" s="102"/>
      <c r="E1195" s="100" t="str">
        <f>'[1]ASIC Bump Topview Input'!$AM$25</f>
        <v>PZT&lt;700&gt;</v>
      </c>
      <c r="F1195" s="114" t="s">
        <v>3070</v>
      </c>
      <c r="G1195" s="116"/>
      <c r="H1195" s="101"/>
      <c r="J1195">
        <v>1</v>
      </c>
      <c r="K1195" s="100" t="str">
        <f>'[1]ASIC Bump Topview Input'!$AM$25</f>
        <v>PZT&lt;700&gt;</v>
      </c>
    </row>
    <row r="1196" spans="1:11" x14ac:dyDescent="0.25">
      <c r="A1196" s="150"/>
      <c r="B1196" s="102">
        <v>1189</v>
      </c>
      <c r="C1196" s="102"/>
      <c r="D1196" s="102"/>
      <c r="E1196" s="100" t="str">
        <f>'[1]ASIC Bump Topview Input'!$AN$25</f>
        <v>PZT&lt;701&gt;</v>
      </c>
      <c r="F1196" s="114" t="s">
        <v>3071</v>
      </c>
      <c r="G1196" s="142"/>
      <c r="H1196" s="101"/>
      <c r="J1196">
        <v>1</v>
      </c>
      <c r="K1196" s="100" t="str">
        <f>'[1]ASIC Bump Topview Input'!$AN$25</f>
        <v>PZT&lt;701&gt;</v>
      </c>
    </row>
    <row r="1197" spans="1:11" x14ac:dyDescent="0.25">
      <c r="A1197" s="150"/>
      <c r="B1197" s="102">
        <v>1190</v>
      </c>
      <c r="C1197" s="102"/>
      <c r="D1197" s="102"/>
      <c r="E1197" s="100" t="str">
        <f>'[1]ASIC Bump Topview Input'!$AO$25</f>
        <v>PZT&lt;702&gt;</v>
      </c>
      <c r="F1197" s="114" t="s">
        <v>3072</v>
      </c>
      <c r="G1197" s="141"/>
      <c r="H1197" s="101"/>
      <c r="J1197">
        <v>3</v>
      </c>
      <c r="K1197" s="100" t="str">
        <f>'[1]ASIC Bump Topview Input'!$AO$25</f>
        <v>PZT&lt;702&gt;</v>
      </c>
    </row>
    <row r="1198" spans="1:11" x14ac:dyDescent="0.25">
      <c r="A1198" s="150"/>
      <c r="B1198" s="102">
        <v>1191</v>
      </c>
      <c r="C1198" s="102"/>
      <c r="D1198" s="102"/>
      <c r="E1198" s="100" t="str">
        <f>'[1]ASIC Bump Topview Input'!$AP$25</f>
        <v>PZT&lt;703&gt;</v>
      </c>
      <c r="F1198" s="114" t="s">
        <v>3073</v>
      </c>
      <c r="G1198" s="140"/>
      <c r="H1198" s="101"/>
      <c r="J1198">
        <v>1</v>
      </c>
      <c r="K1198" s="100" t="str">
        <f>'[1]ASIC Bump Topview Input'!$AP$25</f>
        <v>PZT&lt;703&gt;</v>
      </c>
    </row>
    <row r="1199" spans="1:11" ht="30" x14ac:dyDescent="0.25">
      <c r="A1199" s="150"/>
      <c r="B1199" s="102">
        <v>1192</v>
      </c>
      <c r="C1199" s="102"/>
      <c r="D1199" s="102"/>
      <c r="E1199" s="100" t="str">
        <f>'[1]ASIC Bump Topview Input'!$AQ$25</f>
        <v>VDDHV</v>
      </c>
      <c r="F1199" s="145" t="s">
        <v>3029</v>
      </c>
      <c r="G1199" s="106" t="s">
        <v>2988</v>
      </c>
      <c r="H1199" s="101"/>
      <c r="J1199">
        <v>1</v>
      </c>
      <c r="K1199" s="100" t="str">
        <f>'[1]ASIC Bump Topview Input'!$AQ$25</f>
        <v>VDDHV</v>
      </c>
    </row>
    <row r="1200" spans="1:11" ht="30" x14ac:dyDescent="0.25">
      <c r="A1200" s="150"/>
      <c r="B1200" s="102">
        <v>1193</v>
      </c>
      <c r="C1200" s="102"/>
      <c r="D1200" s="102"/>
      <c r="E1200" s="100" t="str">
        <f>'[1]ASIC Bump Topview Input'!$AR$25</f>
        <v>VSSHV</v>
      </c>
      <c r="F1200" s="145" t="s">
        <v>3030</v>
      </c>
      <c r="G1200" s="103" t="s">
        <v>2999</v>
      </c>
      <c r="H1200" s="101"/>
      <c r="J1200">
        <v>1</v>
      </c>
      <c r="K1200" s="100" t="str">
        <f>'[1]ASIC Bump Topview Input'!$AR$25</f>
        <v>VSSHV</v>
      </c>
    </row>
    <row r="1201" spans="1:11" x14ac:dyDescent="0.25">
      <c r="A1201" s="150"/>
      <c r="B1201" s="102">
        <v>1194</v>
      </c>
      <c r="C1201" s="102"/>
      <c r="D1201" s="102"/>
      <c r="E1201" s="100" t="str">
        <f>'[1]ASIC Bump Topview Input'!$AS$25</f>
        <v>NOCON</v>
      </c>
      <c r="F1201" s="114"/>
      <c r="G1201" s="112"/>
      <c r="H1201" s="101"/>
      <c r="J1201">
        <v>1</v>
      </c>
      <c r="K1201" s="100" t="str">
        <f>'[1]ASIC Bump Topview Input'!$AS$25</f>
        <v>NOCON</v>
      </c>
    </row>
    <row r="1202" spans="1:11" x14ac:dyDescent="0.25">
      <c r="A1202" s="150"/>
      <c r="B1202" s="102">
        <v>1195</v>
      </c>
      <c r="C1202" s="102"/>
      <c r="D1202" s="102"/>
      <c r="E1202" s="100" t="str">
        <f>'[1]ASIC Bump Topview Input'!$AT$25</f>
        <v>NOCON</v>
      </c>
      <c r="F1202" s="114"/>
      <c r="G1202" s="112"/>
      <c r="H1202" s="101"/>
      <c r="J1202">
        <v>2</v>
      </c>
      <c r="K1202" s="100" t="str">
        <f>'[1]ASIC Bump Topview Input'!$AT$25</f>
        <v>NOCON</v>
      </c>
    </row>
    <row r="1203" spans="1:11" x14ac:dyDescent="0.25">
      <c r="A1203" s="150"/>
      <c r="B1203" s="102">
        <v>1196</v>
      </c>
      <c r="C1203" s="102"/>
      <c r="D1203" s="102"/>
      <c r="E1203" s="100" t="str">
        <f>'[1]ASIC Bump Topview Input'!$AU$25</f>
        <v>NOCON</v>
      </c>
      <c r="F1203" s="114"/>
      <c r="G1203" s="112"/>
      <c r="H1203" s="101"/>
      <c r="J1203">
        <v>1</v>
      </c>
      <c r="K1203" s="100" t="str">
        <f>'[1]ASIC Bump Topview Input'!$AU$25</f>
        <v>NOCON</v>
      </c>
    </row>
    <row r="1204" spans="1:11" x14ac:dyDescent="0.25">
      <c r="A1204" s="150"/>
      <c r="B1204" s="102">
        <v>1197</v>
      </c>
      <c r="C1204" s="102"/>
      <c r="D1204" s="102"/>
      <c r="E1204" s="100" t="str">
        <f>'[1]ASIC Bump Topview Input'!$AV$25</f>
        <v>NOCON</v>
      </c>
      <c r="F1204" s="114"/>
      <c r="G1204" s="112"/>
      <c r="H1204" s="101"/>
      <c r="J1204">
        <v>1</v>
      </c>
      <c r="K1204" s="100" t="str">
        <f>'[1]ASIC Bump Topview Input'!$AV$25</f>
        <v>NOCON</v>
      </c>
    </row>
    <row r="1205" spans="1:11" x14ac:dyDescent="0.25">
      <c r="A1205" s="150"/>
      <c r="B1205" s="102">
        <v>1198</v>
      </c>
      <c r="C1205" s="102"/>
      <c r="D1205" s="102"/>
      <c r="E1205" s="100" t="str">
        <f>'[1]ASIC Bump Topview Input'!$AW$25</f>
        <v>NOCON</v>
      </c>
      <c r="F1205" s="114"/>
      <c r="G1205" s="112"/>
      <c r="H1205" s="101"/>
      <c r="J1205">
        <v>1</v>
      </c>
      <c r="K1205" s="100" t="str">
        <f>'[1]ASIC Bump Topview Input'!$AW$25</f>
        <v>NOCON</v>
      </c>
    </row>
    <row r="1206" spans="1:11" x14ac:dyDescent="0.25">
      <c r="A1206" s="150"/>
      <c r="B1206" s="102">
        <v>1199</v>
      </c>
      <c r="C1206" s="102"/>
      <c r="D1206" s="102"/>
      <c r="E1206" s="100" t="str">
        <f>'[1]ASIC Bump Topview Input'!$AX$25</f>
        <v>NOCON</v>
      </c>
      <c r="F1206" s="114"/>
      <c r="G1206" s="112"/>
      <c r="H1206" s="101"/>
      <c r="J1206">
        <v>1</v>
      </c>
      <c r="K1206" s="100" t="str">
        <f>'[1]ASIC Bump Topview Input'!$AX$25</f>
        <v>NOCON</v>
      </c>
    </row>
    <row r="1207" spans="1:11" x14ac:dyDescent="0.25">
      <c r="A1207" s="150"/>
      <c r="B1207" s="102">
        <v>1200</v>
      </c>
      <c r="C1207" s="102"/>
      <c r="D1207" s="102"/>
      <c r="E1207" s="100" t="str">
        <f>'[1]ASIC Bump Topview Input'!$AY$25</f>
        <v>EMPTY</v>
      </c>
      <c r="F1207" s="114"/>
      <c r="G1207" s="112"/>
      <c r="H1207" s="101"/>
      <c r="J1207">
        <v>3</v>
      </c>
      <c r="K1207" s="100" t="str">
        <f>'[1]ASIC Bump Topview Input'!$AY$25</f>
        <v>EMPTY</v>
      </c>
    </row>
    <row r="1208" spans="1:11" x14ac:dyDescent="0.25">
      <c r="A1208" s="150">
        <v>25</v>
      </c>
      <c r="B1208" s="115">
        <v>1201</v>
      </c>
      <c r="C1208" s="102"/>
      <c r="D1208" s="102"/>
      <c r="E1208" s="100" t="str">
        <f>'[1]ASIC Bump Topview Input'!$B$26</f>
        <v>VSSHV</v>
      </c>
      <c r="F1208" s="111" t="s">
        <v>3034</v>
      </c>
      <c r="G1208" s="103" t="s">
        <v>2999</v>
      </c>
      <c r="H1208" s="101"/>
      <c r="K1208" s="100" t="str">
        <f>'[1]ASIC Bump Topview Input'!$B$26</f>
        <v>VSSHV</v>
      </c>
    </row>
    <row r="1209" spans="1:11" x14ac:dyDescent="0.25">
      <c r="A1209" s="150"/>
      <c r="B1209" s="102">
        <v>1202</v>
      </c>
      <c r="C1209" s="102"/>
      <c r="D1209" s="102"/>
      <c r="E1209" s="100" t="str">
        <f>'[1]ASIC Bump Topview Input'!$C$26</f>
        <v>VDDHV</v>
      </c>
      <c r="F1209" s="111" t="s">
        <v>2987</v>
      </c>
      <c r="G1209" s="113" t="s">
        <v>2988</v>
      </c>
      <c r="H1209" s="101"/>
      <c r="K1209" s="100" t="str">
        <f>'[1]ASIC Bump Topview Input'!$C$26</f>
        <v>VDDHV</v>
      </c>
    </row>
    <row r="1210" spans="1:11" x14ac:dyDescent="0.25">
      <c r="A1210" s="150"/>
      <c r="B1210" s="102">
        <v>1203</v>
      </c>
      <c r="C1210" s="102"/>
      <c r="D1210" s="102"/>
      <c r="E1210" s="100" t="str">
        <f>'[1]ASIC Bump Topview Input'!$D$26</f>
        <v>PZT&lt;704&gt;</v>
      </c>
      <c r="F1210" s="111" t="s">
        <v>3042</v>
      </c>
      <c r="G1210" s="140"/>
      <c r="H1210" s="101"/>
      <c r="K1210" s="100" t="str">
        <f>'[1]ASIC Bump Topview Input'!$D$26</f>
        <v>PZT&lt;704&gt;</v>
      </c>
    </row>
    <row r="1211" spans="1:11" x14ac:dyDescent="0.25">
      <c r="A1211" s="150"/>
      <c r="B1211" s="102">
        <v>1204</v>
      </c>
      <c r="C1211" s="102"/>
      <c r="D1211" s="102"/>
      <c r="E1211" s="100" t="str">
        <f>'[1]ASIC Bump Topview Input'!$E$26</f>
        <v>PZT&lt;705&gt;</v>
      </c>
      <c r="F1211" s="111" t="s">
        <v>3043</v>
      </c>
      <c r="G1211" s="141"/>
      <c r="H1211" s="101"/>
      <c r="K1211" s="100" t="str">
        <f>'[1]ASIC Bump Topview Input'!$E$26</f>
        <v>PZT&lt;705&gt;</v>
      </c>
    </row>
    <row r="1212" spans="1:11" x14ac:dyDescent="0.25">
      <c r="A1212" s="150"/>
      <c r="B1212" s="102">
        <v>1205</v>
      </c>
      <c r="C1212" s="102"/>
      <c r="D1212" s="102"/>
      <c r="E1212" s="100" t="str">
        <f>'[1]ASIC Bump Topview Input'!$F$26</f>
        <v>PZT&lt;706&gt;</v>
      </c>
      <c r="F1212" s="111" t="s">
        <v>3044</v>
      </c>
      <c r="G1212" s="142"/>
      <c r="H1212" s="101"/>
      <c r="K1212" s="100" t="str">
        <f>'[1]ASIC Bump Topview Input'!$F$26</f>
        <v>PZT&lt;706&gt;</v>
      </c>
    </row>
    <row r="1213" spans="1:11" x14ac:dyDescent="0.25">
      <c r="A1213" s="150"/>
      <c r="B1213" s="102">
        <v>1206</v>
      </c>
      <c r="C1213" s="102"/>
      <c r="D1213" s="102"/>
      <c r="E1213" s="100" t="str">
        <f>'[1]ASIC Bump Topview Input'!$G$26</f>
        <v>PZT&lt;707&gt;</v>
      </c>
      <c r="F1213" s="111" t="s">
        <v>3045</v>
      </c>
      <c r="G1213" s="116"/>
      <c r="H1213" s="101"/>
      <c r="J1213">
        <v>3</v>
      </c>
      <c r="K1213" s="100" t="str">
        <f>'[1]ASIC Bump Topview Input'!$G$26</f>
        <v>PZT&lt;707&gt;</v>
      </c>
    </row>
    <row r="1214" spans="1:11" x14ac:dyDescent="0.25">
      <c r="A1214" s="150"/>
      <c r="B1214" s="102">
        <v>1207</v>
      </c>
      <c r="C1214" s="102"/>
      <c r="D1214" s="102"/>
      <c r="E1214" s="100" t="str">
        <f>'[1]ASIC Bump Topview Input'!$H$26</f>
        <v>VDDHV</v>
      </c>
      <c r="F1214" s="111" t="s">
        <v>2993</v>
      </c>
      <c r="G1214" s="106" t="s">
        <v>2988</v>
      </c>
      <c r="H1214" s="101"/>
      <c r="J1214">
        <v>1</v>
      </c>
      <c r="K1214" s="100" t="str">
        <f>'[1]ASIC Bump Topview Input'!$H$26</f>
        <v>VDDHV</v>
      </c>
    </row>
    <row r="1215" spans="1:11" x14ac:dyDescent="0.25">
      <c r="A1215" s="150"/>
      <c r="B1215" s="102">
        <v>1208</v>
      </c>
      <c r="C1215" s="102"/>
      <c r="D1215" s="102"/>
      <c r="E1215" s="100" t="str">
        <f>'[1]ASIC Bump Topview Input'!$I$26</f>
        <v>PZT&lt;708&gt;</v>
      </c>
      <c r="F1215" s="111" t="s">
        <v>3046</v>
      </c>
      <c r="G1215" s="128"/>
      <c r="H1215" s="101"/>
      <c r="J1215">
        <v>1</v>
      </c>
      <c r="K1215" s="100" t="str">
        <f>'[1]ASIC Bump Topview Input'!$I$26</f>
        <v>PZT&lt;708&gt;</v>
      </c>
    </row>
    <row r="1216" spans="1:11" x14ac:dyDescent="0.25">
      <c r="A1216" s="150"/>
      <c r="B1216" s="102">
        <v>1209</v>
      </c>
      <c r="C1216" s="102"/>
      <c r="D1216" s="102"/>
      <c r="E1216" s="100" t="str">
        <f>'[1]ASIC Bump Topview Input'!$J$26</f>
        <v>PZT&lt;709&gt;</v>
      </c>
      <c r="F1216" s="111" t="s">
        <v>3047</v>
      </c>
      <c r="G1216" s="143"/>
      <c r="H1216" s="101"/>
      <c r="J1216">
        <v>1</v>
      </c>
      <c r="K1216" s="100" t="str">
        <f>'[1]ASIC Bump Topview Input'!$J$26</f>
        <v>PZT&lt;709&gt;</v>
      </c>
    </row>
    <row r="1217" spans="1:11" x14ac:dyDescent="0.25">
      <c r="A1217" s="150"/>
      <c r="B1217" s="102">
        <v>1210</v>
      </c>
      <c r="C1217" s="102"/>
      <c r="D1217" s="102"/>
      <c r="E1217" s="100" t="str">
        <f>'[1]ASIC Bump Topview Input'!$K$26</f>
        <v>PZT&lt;710&gt;</v>
      </c>
      <c r="F1217" s="111" t="s">
        <v>3048</v>
      </c>
      <c r="G1217" s="124"/>
      <c r="H1217" s="101"/>
      <c r="J1217">
        <v>1</v>
      </c>
      <c r="K1217" s="100" t="str">
        <f>'[1]ASIC Bump Topview Input'!$K$26</f>
        <v>PZT&lt;710&gt;</v>
      </c>
    </row>
    <row r="1218" spans="1:11" x14ac:dyDescent="0.25">
      <c r="A1218" s="150"/>
      <c r="B1218" s="102">
        <v>1211</v>
      </c>
      <c r="C1218" s="102"/>
      <c r="D1218" s="102"/>
      <c r="E1218" s="100" t="str">
        <f>'[1]ASIC Bump Topview Input'!$L$26</f>
        <v>PZT&lt;711&gt;</v>
      </c>
      <c r="F1218" s="111" t="s">
        <v>3049</v>
      </c>
      <c r="G1218" s="144"/>
      <c r="H1218" s="101"/>
      <c r="J1218">
        <v>2</v>
      </c>
      <c r="K1218" s="100" t="str">
        <f>'[1]ASIC Bump Topview Input'!$L$26</f>
        <v>PZT&lt;711&gt;</v>
      </c>
    </row>
    <row r="1219" spans="1:11" x14ac:dyDescent="0.25">
      <c r="A1219" s="150"/>
      <c r="B1219" s="102">
        <v>1212</v>
      </c>
      <c r="C1219" s="102"/>
      <c r="D1219" s="102"/>
      <c r="E1219" s="100" t="str">
        <f>'[1]ASIC Bump Topview Input'!$M$26</f>
        <v>VSSHV</v>
      </c>
      <c r="F1219" s="111" t="s">
        <v>2998</v>
      </c>
      <c r="G1219" s="103" t="s">
        <v>2999</v>
      </c>
      <c r="H1219" s="101"/>
      <c r="J1219">
        <v>1</v>
      </c>
      <c r="K1219" s="100" t="str">
        <f>'[1]ASIC Bump Topview Input'!$M$26</f>
        <v>VSSHV</v>
      </c>
    </row>
    <row r="1220" spans="1:11" x14ac:dyDescent="0.25">
      <c r="A1220" s="150"/>
      <c r="B1220" s="102">
        <v>1213</v>
      </c>
      <c r="C1220" s="102"/>
      <c r="D1220" s="102"/>
      <c r="E1220" s="100" t="str">
        <f>'[1]ASIC Bump Topview Input'!$N$26</f>
        <v>PZT&lt;712&gt;</v>
      </c>
      <c r="F1220" s="111" t="s">
        <v>3050</v>
      </c>
      <c r="G1220" s="159"/>
      <c r="H1220" s="101"/>
      <c r="J1220">
        <v>1</v>
      </c>
      <c r="K1220" s="100" t="str">
        <f>'[1]ASIC Bump Topview Input'!$N$26</f>
        <v>PZT&lt;712&gt;</v>
      </c>
    </row>
    <row r="1221" spans="1:11" x14ac:dyDescent="0.25">
      <c r="A1221" s="150"/>
      <c r="B1221" s="102">
        <v>1214</v>
      </c>
      <c r="C1221" s="102"/>
      <c r="D1221" s="102"/>
      <c r="E1221" s="100" t="str">
        <f>'[1]ASIC Bump Topview Input'!$O$26</f>
        <v>PZT&lt;713&gt;</v>
      </c>
      <c r="F1221" s="111" t="s">
        <v>3051</v>
      </c>
      <c r="G1221" s="160"/>
      <c r="H1221" s="101"/>
      <c r="J1221">
        <v>1</v>
      </c>
      <c r="K1221" s="100" t="str">
        <f>'[1]ASIC Bump Topview Input'!$O$26</f>
        <v>PZT&lt;713&gt;</v>
      </c>
    </row>
    <row r="1222" spans="1:11" x14ac:dyDescent="0.25">
      <c r="A1222" s="150"/>
      <c r="B1222" s="102">
        <v>1215</v>
      </c>
      <c r="C1222" s="102"/>
      <c r="D1222" s="102"/>
      <c r="E1222" s="100" t="str">
        <f>'[1]ASIC Bump Topview Input'!$P$26</f>
        <v>PZT&lt;714&gt;</v>
      </c>
      <c r="F1222" s="111" t="s">
        <v>3052</v>
      </c>
      <c r="G1222" s="161"/>
      <c r="H1222" s="101"/>
      <c r="J1222">
        <v>1</v>
      </c>
      <c r="K1222" s="100" t="str">
        <f>'[1]ASIC Bump Topview Input'!$P$26</f>
        <v>PZT&lt;714&gt;</v>
      </c>
    </row>
    <row r="1223" spans="1:11" x14ac:dyDescent="0.25">
      <c r="A1223" s="150"/>
      <c r="B1223" s="102">
        <v>1216</v>
      </c>
      <c r="C1223" s="102"/>
      <c r="D1223" s="102"/>
      <c r="E1223" s="100" t="str">
        <f>'[1]ASIC Bump Topview Input'!$Q$26</f>
        <v>PZT&lt;715&gt;</v>
      </c>
      <c r="F1223" s="111" t="s">
        <v>3053</v>
      </c>
      <c r="G1223" s="162"/>
      <c r="H1223" s="101"/>
      <c r="J1223">
        <v>3</v>
      </c>
      <c r="K1223" s="100" t="str">
        <f>'[1]ASIC Bump Topview Input'!$Q$26</f>
        <v>PZT&lt;715&gt;</v>
      </c>
    </row>
    <row r="1224" spans="1:11" ht="30" x14ac:dyDescent="0.25">
      <c r="A1224" s="150"/>
      <c r="B1224" s="102">
        <v>1217</v>
      </c>
      <c r="C1224" s="102"/>
      <c r="D1224" s="102"/>
      <c r="E1224" s="100" t="str">
        <f>'[1]ASIC Bump Topview Input'!$R$26</f>
        <v>VDDHV</v>
      </c>
      <c r="F1224" s="107" t="s">
        <v>3004</v>
      </c>
      <c r="G1224" s="106" t="s">
        <v>2988</v>
      </c>
      <c r="H1224" s="101"/>
      <c r="J1224">
        <v>1</v>
      </c>
      <c r="K1224" s="100" t="str">
        <f>'[1]ASIC Bump Topview Input'!$R$26</f>
        <v>VDDHV</v>
      </c>
    </row>
    <row r="1225" spans="1:11" x14ac:dyDescent="0.25">
      <c r="A1225" s="150"/>
      <c r="B1225" s="102">
        <v>1218</v>
      </c>
      <c r="C1225" s="102"/>
      <c r="D1225" s="102"/>
      <c r="E1225" s="100" t="str">
        <f>'[1]ASIC Bump Topview Input'!$S$26</f>
        <v>PZT&lt;716&gt;</v>
      </c>
      <c r="F1225" s="111" t="s">
        <v>3054</v>
      </c>
      <c r="G1225" s="163"/>
      <c r="H1225" s="101"/>
      <c r="J1225">
        <v>1</v>
      </c>
      <c r="K1225" s="100" t="str">
        <f>'[1]ASIC Bump Topview Input'!$S$26</f>
        <v>PZT&lt;716&gt;</v>
      </c>
    </row>
    <row r="1226" spans="1:11" x14ac:dyDescent="0.25">
      <c r="A1226" s="150"/>
      <c r="B1226" s="102">
        <v>1219</v>
      </c>
      <c r="C1226" s="102"/>
      <c r="D1226" s="102"/>
      <c r="E1226" s="100" t="str">
        <f>'[1]ASIC Bump Topview Input'!$T$26</f>
        <v>PZT&lt;717&gt;</v>
      </c>
      <c r="F1226" s="111" t="s">
        <v>3055</v>
      </c>
      <c r="G1226" s="164"/>
      <c r="H1226" s="101"/>
      <c r="J1226">
        <v>1</v>
      </c>
      <c r="K1226" s="100" t="str">
        <f>'[1]ASIC Bump Topview Input'!$T$26</f>
        <v>PZT&lt;717&gt;</v>
      </c>
    </row>
    <row r="1227" spans="1:11" x14ac:dyDescent="0.25">
      <c r="A1227" s="150"/>
      <c r="B1227" s="102">
        <v>1220</v>
      </c>
      <c r="C1227" s="102"/>
      <c r="D1227" s="102"/>
      <c r="E1227" s="100" t="str">
        <f>'[1]ASIC Bump Topview Input'!$U$26</f>
        <v>PZT&lt;718&gt;</v>
      </c>
      <c r="F1227" s="111" t="s">
        <v>3056</v>
      </c>
      <c r="G1227" s="165"/>
      <c r="H1227" s="101"/>
      <c r="J1227">
        <v>1</v>
      </c>
      <c r="K1227" s="100" t="str">
        <f>'[1]ASIC Bump Topview Input'!$U$26</f>
        <v>PZT&lt;718&gt;</v>
      </c>
    </row>
    <row r="1228" spans="1:11" x14ac:dyDescent="0.25">
      <c r="A1228" s="150"/>
      <c r="B1228" s="102">
        <v>1221</v>
      </c>
      <c r="C1228" s="102"/>
      <c r="D1228" s="102"/>
      <c r="E1228" s="100" t="str">
        <f>'[1]ASIC Bump Topview Input'!$V$26</f>
        <v>PZT&lt;719&gt;</v>
      </c>
      <c r="F1228" s="111" t="s">
        <v>3057</v>
      </c>
      <c r="G1228" s="166"/>
      <c r="H1228" s="101"/>
      <c r="J1228">
        <v>2</v>
      </c>
      <c r="K1228" s="100" t="str">
        <f>'[1]ASIC Bump Topview Input'!$V$26</f>
        <v>PZT&lt;719&gt;</v>
      </c>
    </row>
    <row r="1229" spans="1:11" ht="30" x14ac:dyDescent="0.25">
      <c r="A1229" s="150"/>
      <c r="B1229" s="102">
        <v>1222</v>
      </c>
      <c r="C1229" s="102"/>
      <c r="D1229" s="102"/>
      <c r="E1229" s="100" t="str">
        <f>'[1]ASIC Bump Topview Input'!$W$26</f>
        <v>VSSHV</v>
      </c>
      <c r="F1229" s="107" t="s">
        <v>3009</v>
      </c>
      <c r="G1229" s="103" t="s">
        <v>2999</v>
      </c>
      <c r="H1229" s="101"/>
      <c r="J1229">
        <v>1</v>
      </c>
      <c r="K1229" s="100" t="str">
        <f>'[1]ASIC Bump Topview Input'!$W$26</f>
        <v>VSSHV</v>
      </c>
    </row>
    <row r="1230" spans="1:11" x14ac:dyDescent="0.25">
      <c r="A1230" s="150"/>
      <c r="B1230" s="102">
        <v>1223</v>
      </c>
      <c r="C1230" s="102"/>
      <c r="D1230" s="102"/>
      <c r="E1230" s="100" t="str">
        <f>'[1]ASIC Bump Topview Input'!$X$26</f>
        <v>PZT&lt;720&gt;</v>
      </c>
      <c r="F1230" s="111" t="s">
        <v>3058</v>
      </c>
      <c r="G1230" s="166"/>
      <c r="H1230" s="101"/>
      <c r="J1230">
        <v>1</v>
      </c>
      <c r="K1230" s="100" t="str">
        <f>'[1]ASIC Bump Topview Input'!$X$26</f>
        <v>PZT&lt;720&gt;</v>
      </c>
    </row>
    <row r="1231" spans="1:11" x14ac:dyDescent="0.25">
      <c r="A1231" s="150"/>
      <c r="B1231" s="102">
        <v>1224</v>
      </c>
      <c r="C1231" s="102"/>
      <c r="D1231" s="102"/>
      <c r="E1231" s="100" t="str">
        <f>'[1]ASIC Bump Topview Input'!$Y$26</f>
        <v>PZT&lt;721&gt;</v>
      </c>
      <c r="F1231" s="111" t="s">
        <v>3059</v>
      </c>
      <c r="G1231" s="165"/>
      <c r="H1231" s="101"/>
      <c r="J1231">
        <v>1</v>
      </c>
      <c r="K1231" s="100" t="str">
        <f>'[1]ASIC Bump Topview Input'!$Y$26</f>
        <v>PZT&lt;721&gt;</v>
      </c>
    </row>
    <row r="1232" spans="1:11" x14ac:dyDescent="0.25">
      <c r="A1232" s="150"/>
      <c r="B1232" s="102">
        <v>1225</v>
      </c>
      <c r="C1232" s="102"/>
      <c r="D1232" s="102"/>
      <c r="E1232" s="100" t="str">
        <f>'[1]ASIC Bump Topview Input'!$Z$26</f>
        <v>PZT&lt;722&gt;</v>
      </c>
      <c r="F1232" s="111" t="s">
        <v>3060</v>
      </c>
      <c r="G1232" s="164"/>
      <c r="H1232" s="101"/>
      <c r="J1232">
        <v>1</v>
      </c>
      <c r="K1232" s="100" t="str">
        <f>'[1]ASIC Bump Topview Input'!$Z$26</f>
        <v>PZT&lt;722&gt;</v>
      </c>
    </row>
    <row r="1233" spans="1:11" x14ac:dyDescent="0.25">
      <c r="A1233" s="150"/>
      <c r="B1233" s="102">
        <v>1226</v>
      </c>
      <c r="C1233" s="102"/>
      <c r="D1233" s="102"/>
      <c r="E1233" s="100" t="str">
        <f>'[1]ASIC Bump Topview Input'!$AA$26</f>
        <v>PZT&lt;723&gt;</v>
      </c>
      <c r="F1233" s="111" t="s">
        <v>3061</v>
      </c>
      <c r="G1233" s="163"/>
      <c r="H1233" s="101"/>
      <c r="J1233">
        <v>3</v>
      </c>
      <c r="K1233" s="100" t="str">
        <f>'[1]ASIC Bump Topview Input'!$AA$26</f>
        <v>PZT&lt;723&gt;</v>
      </c>
    </row>
    <row r="1234" spans="1:11" x14ac:dyDescent="0.25">
      <c r="A1234" s="150"/>
      <c r="B1234" s="102">
        <v>1227</v>
      </c>
      <c r="C1234" s="102"/>
      <c r="D1234" s="102"/>
      <c r="E1234" s="100" t="str">
        <f>'[1]ASIC Bump Topview Input'!$AB$26</f>
        <v>VDDHV</v>
      </c>
      <c r="F1234" s="111" t="s">
        <v>3014</v>
      </c>
      <c r="G1234" s="106" t="s">
        <v>2988</v>
      </c>
      <c r="H1234" s="101"/>
      <c r="J1234">
        <v>1</v>
      </c>
      <c r="K1234" s="100" t="str">
        <f>'[1]ASIC Bump Topview Input'!$AB$26</f>
        <v>VDDHV</v>
      </c>
    </row>
    <row r="1235" spans="1:11" x14ac:dyDescent="0.25">
      <c r="A1235" s="150"/>
      <c r="B1235" s="102">
        <v>1228</v>
      </c>
      <c r="C1235" s="102"/>
      <c r="D1235" s="102"/>
      <c r="E1235" s="100" t="str">
        <f>'[1]ASIC Bump Topview Input'!$AC$26</f>
        <v>PZT&lt;724&gt;</v>
      </c>
      <c r="F1235" s="111" t="s">
        <v>3062</v>
      </c>
      <c r="G1235" s="162"/>
      <c r="H1235" s="101"/>
      <c r="J1235">
        <v>1</v>
      </c>
      <c r="K1235" s="100" t="str">
        <f>'[1]ASIC Bump Topview Input'!$AC$26</f>
        <v>PZT&lt;724&gt;</v>
      </c>
    </row>
    <row r="1236" spans="1:11" x14ac:dyDescent="0.25">
      <c r="A1236" s="150"/>
      <c r="B1236" s="102">
        <v>1229</v>
      </c>
      <c r="C1236" s="102"/>
      <c r="D1236" s="102"/>
      <c r="E1236" s="100" t="str">
        <f>'[1]ASIC Bump Topview Input'!$AD$26</f>
        <v>PZT&lt;725&gt;</v>
      </c>
      <c r="F1236" s="111" t="s">
        <v>3063</v>
      </c>
      <c r="G1236" s="161"/>
      <c r="H1236" s="101"/>
      <c r="J1236">
        <v>1</v>
      </c>
      <c r="K1236" s="100" t="str">
        <f>'[1]ASIC Bump Topview Input'!$AD$26</f>
        <v>PZT&lt;725&gt;</v>
      </c>
    </row>
    <row r="1237" spans="1:11" x14ac:dyDescent="0.25">
      <c r="A1237" s="150"/>
      <c r="B1237" s="102">
        <v>1230</v>
      </c>
      <c r="C1237" s="102"/>
      <c r="D1237" s="102"/>
      <c r="E1237" s="100" t="str">
        <f>'[1]ASIC Bump Topview Input'!$AE$26</f>
        <v>PZT&lt;726&gt;</v>
      </c>
      <c r="F1237" s="111" t="s">
        <v>3064</v>
      </c>
      <c r="G1237" s="160"/>
      <c r="H1237" s="101"/>
      <c r="J1237">
        <v>1</v>
      </c>
      <c r="K1237" s="100" t="str">
        <f>'[1]ASIC Bump Topview Input'!$AE$26</f>
        <v>PZT&lt;726&gt;</v>
      </c>
    </row>
    <row r="1238" spans="1:11" x14ac:dyDescent="0.25">
      <c r="A1238" s="150"/>
      <c r="B1238" s="102">
        <v>1231</v>
      </c>
      <c r="C1238" s="102"/>
      <c r="D1238" s="102"/>
      <c r="E1238" s="100" t="str">
        <f>'[1]ASIC Bump Topview Input'!$AF$26</f>
        <v>PZT&lt;727&gt;</v>
      </c>
      <c r="F1238" s="111" t="s">
        <v>3065</v>
      </c>
      <c r="G1238" s="159"/>
      <c r="H1238" s="101"/>
      <c r="J1238">
        <v>2</v>
      </c>
      <c r="K1238" s="100" t="str">
        <f>'[1]ASIC Bump Topview Input'!$AF$26</f>
        <v>PZT&lt;727&gt;</v>
      </c>
    </row>
    <row r="1239" spans="1:11" x14ac:dyDescent="0.25">
      <c r="A1239" s="150"/>
      <c r="B1239" s="102">
        <v>1232</v>
      </c>
      <c r="C1239" s="102"/>
      <c r="D1239" s="102"/>
      <c r="E1239" s="100" t="str">
        <f>'[1]ASIC Bump Topview Input'!$AG$26</f>
        <v>VSSHV</v>
      </c>
      <c r="F1239" s="111" t="s">
        <v>3019</v>
      </c>
      <c r="G1239" s="103" t="s">
        <v>2999</v>
      </c>
      <c r="H1239" s="101"/>
      <c r="J1239">
        <v>1</v>
      </c>
      <c r="K1239" s="100" t="str">
        <f>'[1]ASIC Bump Topview Input'!$AG$26</f>
        <v>VSSHV</v>
      </c>
    </row>
    <row r="1240" spans="1:11" x14ac:dyDescent="0.25">
      <c r="A1240" s="150"/>
      <c r="B1240" s="102">
        <v>1233</v>
      </c>
      <c r="C1240" s="102"/>
      <c r="D1240" s="102"/>
      <c r="E1240" s="100" t="str">
        <f>'[1]ASIC Bump Topview Input'!$AH$26</f>
        <v>PZT&lt;728&gt;</v>
      </c>
      <c r="F1240" s="111" t="s">
        <v>3066</v>
      </c>
      <c r="G1240" s="144"/>
      <c r="H1240" s="101"/>
      <c r="J1240">
        <v>1</v>
      </c>
      <c r="K1240" s="100" t="str">
        <f>'[1]ASIC Bump Topview Input'!$AH$26</f>
        <v>PZT&lt;728&gt;</v>
      </c>
    </row>
    <row r="1241" spans="1:11" x14ac:dyDescent="0.25">
      <c r="A1241" s="150"/>
      <c r="B1241" s="102">
        <v>1234</v>
      </c>
      <c r="C1241" s="102"/>
      <c r="D1241" s="102"/>
      <c r="E1241" s="100" t="str">
        <f>'[1]ASIC Bump Topview Input'!$AI$26</f>
        <v>PZT&lt;729&gt;</v>
      </c>
      <c r="F1241" s="111" t="s">
        <v>3067</v>
      </c>
      <c r="G1241" s="124"/>
      <c r="H1241" s="101"/>
      <c r="J1241">
        <v>1</v>
      </c>
      <c r="K1241" s="100" t="str">
        <f>'[1]ASIC Bump Topview Input'!$AI$26</f>
        <v>PZT&lt;729&gt;</v>
      </c>
    </row>
    <row r="1242" spans="1:11" x14ac:dyDescent="0.25">
      <c r="A1242" s="150"/>
      <c r="B1242" s="102">
        <v>1235</v>
      </c>
      <c r="C1242" s="102"/>
      <c r="D1242" s="102"/>
      <c r="E1242" s="100" t="str">
        <f>'[1]ASIC Bump Topview Input'!$AJ$26</f>
        <v>PZT&lt;730&gt;</v>
      </c>
      <c r="F1242" s="111" t="s">
        <v>3068</v>
      </c>
      <c r="G1242" s="143"/>
      <c r="H1242" s="101"/>
      <c r="J1242">
        <v>1</v>
      </c>
      <c r="K1242" s="100" t="str">
        <f>'[1]ASIC Bump Topview Input'!$AJ$26</f>
        <v>PZT&lt;730&gt;</v>
      </c>
    </row>
    <row r="1243" spans="1:11" x14ac:dyDescent="0.25">
      <c r="A1243" s="150"/>
      <c r="B1243" s="102">
        <v>1236</v>
      </c>
      <c r="C1243" s="102"/>
      <c r="D1243" s="102"/>
      <c r="E1243" s="100" t="str">
        <f>'[1]ASIC Bump Topview Input'!$AK$26</f>
        <v>PZT&lt;731&gt;</v>
      </c>
      <c r="F1243" s="111" t="s">
        <v>3069</v>
      </c>
      <c r="G1243" s="128"/>
      <c r="H1243" s="101"/>
      <c r="J1243">
        <v>3</v>
      </c>
      <c r="K1243" s="100" t="str">
        <f>'[1]ASIC Bump Topview Input'!$AK$26</f>
        <v>PZT&lt;731&gt;</v>
      </c>
    </row>
    <row r="1244" spans="1:11" ht="30" x14ac:dyDescent="0.25">
      <c r="A1244" s="150"/>
      <c r="B1244" s="102">
        <v>1237</v>
      </c>
      <c r="C1244" s="102"/>
      <c r="D1244" s="102"/>
      <c r="E1244" s="100" t="str">
        <f>'[1]ASIC Bump Topview Input'!$AL$26</f>
        <v>VDDHV</v>
      </c>
      <c r="F1244" s="107" t="s">
        <v>3024</v>
      </c>
      <c r="G1244" s="106" t="s">
        <v>2988</v>
      </c>
      <c r="H1244" s="101"/>
      <c r="J1244">
        <v>1</v>
      </c>
      <c r="K1244" s="100" t="str">
        <f>'[1]ASIC Bump Topview Input'!$AL$26</f>
        <v>VDDHV</v>
      </c>
    </row>
    <row r="1245" spans="1:11" x14ac:dyDescent="0.25">
      <c r="A1245" s="150"/>
      <c r="B1245" s="102">
        <v>1238</v>
      </c>
      <c r="C1245" s="102"/>
      <c r="D1245" s="102"/>
      <c r="E1245" s="100" t="str">
        <f>'[1]ASIC Bump Topview Input'!$AM$26</f>
        <v>PZT&lt;732&gt;</v>
      </c>
      <c r="F1245" s="111" t="s">
        <v>3070</v>
      </c>
      <c r="G1245" s="116"/>
      <c r="H1245" s="101"/>
      <c r="J1245">
        <v>1</v>
      </c>
      <c r="K1245" s="100" t="str">
        <f>'[1]ASIC Bump Topview Input'!$AM$26</f>
        <v>PZT&lt;732&gt;</v>
      </c>
    </row>
    <row r="1246" spans="1:11" x14ac:dyDescent="0.25">
      <c r="A1246" s="150"/>
      <c r="B1246" s="102">
        <v>1239</v>
      </c>
      <c r="C1246" s="102"/>
      <c r="D1246" s="102"/>
      <c r="E1246" s="100" t="str">
        <f>'[1]ASIC Bump Topview Input'!$AN$26</f>
        <v>PZT&lt;733&gt;</v>
      </c>
      <c r="F1246" s="111" t="s">
        <v>3071</v>
      </c>
      <c r="G1246" s="142"/>
      <c r="H1246" s="101"/>
      <c r="J1246">
        <v>1</v>
      </c>
      <c r="K1246" s="100" t="str">
        <f>'[1]ASIC Bump Topview Input'!$AN$26</f>
        <v>PZT&lt;733&gt;</v>
      </c>
    </row>
    <row r="1247" spans="1:11" x14ac:dyDescent="0.25">
      <c r="A1247" s="150"/>
      <c r="B1247" s="102">
        <v>1240</v>
      </c>
      <c r="C1247" s="102"/>
      <c r="D1247" s="102"/>
      <c r="E1247" s="100" t="str">
        <f>'[1]ASIC Bump Topview Input'!$AO$26</f>
        <v>PZT&lt;734&gt;</v>
      </c>
      <c r="F1247" s="111" t="s">
        <v>3072</v>
      </c>
      <c r="G1247" s="141"/>
      <c r="H1247" s="101"/>
      <c r="J1247">
        <v>1</v>
      </c>
      <c r="K1247" s="100" t="str">
        <f>'[1]ASIC Bump Topview Input'!$AO$26</f>
        <v>PZT&lt;734&gt;</v>
      </c>
    </row>
    <row r="1248" spans="1:11" x14ac:dyDescent="0.25">
      <c r="A1248" s="150"/>
      <c r="B1248" s="102">
        <v>1241</v>
      </c>
      <c r="C1248" s="102"/>
      <c r="D1248" s="102"/>
      <c r="E1248" s="100" t="str">
        <f>'[1]ASIC Bump Topview Input'!$AP$26</f>
        <v>PZT&lt;735&gt;</v>
      </c>
      <c r="F1248" s="111" t="s">
        <v>3073</v>
      </c>
      <c r="G1248" s="140"/>
      <c r="H1248" s="101"/>
      <c r="J1248">
        <v>2</v>
      </c>
      <c r="K1248" s="100" t="str">
        <f>'[1]ASIC Bump Topview Input'!$AP$26</f>
        <v>PZT&lt;735&gt;</v>
      </c>
    </row>
    <row r="1249" spans="1:11" ht="30" x14ac:dyDescent="0.25">
      <c r="A1249" s="150"/>
      <c r="B1249" s="102">
        <v>1242</v>
      </c>
      <c r="C1249" s="102"/>
      <c r="D1249" s="102"/>
      <c r="E1249" s="100" t="str">
        <f>'[1]ASIC Bump Topview Input'!$AQ$26</f>
        <v>VDDHV</v>
      </c>
      <c r="F1249" s="107" t="s">
        <v>3029</v>
      </c>
      <c r="G1249" s="106" t="s">
        <v>2988</v>
      </c>
      <c r="H1249" s="101"/>
      <c r="J1249">
        <v>1</v>
      </c>
      <c r="K1249" s="100" t="str">
        <f>'[1]ASIC Bump Topview Input'!$AQ$26</f>
        <v>VDDHV</v>
      </c>
    </row>
    <row r="1250" spans="1:11" ht="30" x14ac:dyDescent="0.25">
      <c r="A1250" s="150"/>
      <c r="B1250" s="102">
        <v>1243</v>
      </c>
      <c r="C1250" s="102"/>
      <c r="D1250" s="102"/>
      <c r="E1250" s="100" t="str">
        <f>'[1]ASIC Bump Topview Input'!$AR$26</f>
        <v>VSSHV</v>
      </c>
      <c r="F1250" s="107" t="s">
        <v>3030</v>
      </c>
      <c r="G1250" s="103" t="s">
        <v>2999</v>
      </c>
      <c r="H1250" s="101"/>
      <c r="J1250">
        <v>1</v>
      </c>
      <c r="K1250" s="100" t="str">
        <f>'[1]ASIC Bump Topview Input'!$AR$26</f>
        <v>VSSHV</v>
      </c>
    </row>
    <row r="1251" spans="1:11" x14ac:dyDescent="0.25">
      <c r="A1251" s="150"/>
      <c r="B1251" s="102">
        <v>1244</v>
      </c>
      <c r="C1251" s="102"/>
      <c r="D1251" s="102"/>
      <c r="E1251" s="100" t="str">
        <f>'[1]ASIC Bump Topview Input'!$AS$26</f>
        <v>NOCON</v>
      </c>
      <c r="F1251" s="111"/>
      <c r="G1251" s="112"/>
      <c r="H1251" s="101"/>
      <c r="J1251">
        <v>1</v>
      </c>
      <c r="K1251" s="100" t="str">
        <f>'[1]ASIC Bump Topview Input'!$AS$26</f>
        <v>NOCON</v>
      </c>
    </row>
    <row r="1252" spans="1:11" x14ac:dyDescent="0.25">
      <c r="A1252" s="150"/>
      <c r="B1252" s="102">
        <v>1245</v>
      </c>
      <c r="C1252" s="102"/>
      <c r="D1252" s="102"/>
      <c r="E1252" s="100" t="str">
        <f>'[1]ASIC Bump Topview Input'!$AT$26</f>
        <v>NOCON</v>
      </c>
      <c r="F1252" s="111"/>
      <c r="G1252" s="112"/>
      <c r="H1252" s="101"/>
      <c r="J1252">
        <v>1</v>
      </c>
      <c r="K1252" s="100" t="str">
        <f>'[1]ASIC Bump Topview Input'!$AT$26</f>
        <v>NOCON</v>
      </c>
    </row>
    <row r="1253" spans="1:11" x14ac:dyDescent="0.25">
      <c r="A1253" s="150"/>
      <c r="B1253" s="102">
        <v>1246</v>
      </c>
      <c r="C1253" s="102"/>
      <c r="D1253" s="102"/>
      <c r="E1253" s="100" t="str">
        <f>'[1]ASIC Bump Topview Input'!$AU$26</f>
        <v>NOCON</v>
      </c>
      <c r="F1253" s="111"/>
      <c r="G1253" s="112"/>
      <c r="H1253" s="101"/>
      <c r="J1253">
        <v>3</v>
      </c>
      <c r="K1253" s="100" t="str">
        <f>'[1]ASIC Bump Topview Input'!$AU$26</f>
        <v>NOCON</v>
      </c>
    </row>
    <row r="1254" spans="1:11" x14ac:dyDescent="0.25">
      <c r="A1254" s="150"/>
      <c r="B1254" s="102">
        <v>1247</v>
      </c>
      <c r="C1254" s="102"/>
      <c r="D1254" s="102"/>
      <c r="E1254" s="100" t="str">
        <f>'[1]ASIC Bump Topview Input'!$AV$26</f>
        <v>NOCON</v>
      </c>
      <c r="F1254" s="111"/>
      <c r="G1254" s="112"/>
      <c r="H1254" s="101"/>
      <c r="K1254" s="100" t="str">
        <f>'[1]ASIC Bump Topview Input'!$AV$26</f>
        <v>NOCON</v>
      </c>
    </row>
    <row r="1255" spans="1:11" x14ac:dyDescent="0.25">
      <c r="A1255" s="150"/>
      <c r="B1255" s="102">
        <v>1248</v>
      </c>
      <c r="C1255" s="102"/>
      <c r="D1255" s="102"/>
      <c r="E1255" s="100" t="str">
        <f>'[1]ASIC Bump Topview Input'!$AW$26</f>
        <v>NOCON</v>
      </c>
      <c r="F1255" s="111"/>
      <c r="G1255" s="112"/>
      <c r="H1255" s="101"/>
      <c r="K1255" s="100" t="str">
        <f>'[1]ASIC Bump Topview Input'!$AW$26</f>
        <v>NOCON</v>
      </c>
    </row>
    <row r="1256" spans="1:11" x14ac:dyDescent="0.25">
      <c r="A1256" s="150"/>
      <c r="B1256" s="102">
        <v>1249</v>
      </c>
      <c r="C1256" s="102"/>
      <c r="D1256" s="102"/>
      <c r="E1256" s="100" t="str">
        <f>'[1]ASIC Bump Topview Input'!$AX$26</f>
        <v>NOCON</v>
      </c>
      <c r="F1256" s="111"/>
      <c r="G1256" s="112"/>
      <c r="H1256" s="101"/>
      <c r="K1256" s="100" t="str">
        <f>'[1]ASIC Bump Topview Input'!$AX$26</f>
        <v>NOCON</v>
      </c>
    </row>
    <row r="1257" spans="1:11" x14ac:dyDescent="0.25">
      <c r="A1257" s="150"/>
      <c r="B1257" s="102">
        <v>1250</v>
      </c>
      <c r="C1257" s="102"/>
      <c r="D1257" s="102"/>
      <c r="E1257" s="100" t="str">
        <f>'[1]ASIC Bump Topview Input'!$AY$26</f>
        <v>EMPTY</v>
      </c>
      <c r="F1257" s="111"/>
      <c r="G1257" s="112"/>
      <c r="H1257" s="101"/>
      <c r="K1257" s="100" t="str">
        <f>'[1]ASIC Bump Topview Input'!$AY$26</f>
        <v>EMPTY</v>
      </c>
    </row>
    <row r="1258" spans="1:11" x14ac:dyDescent="0.25">
      <c r="A1258" s="150">
        <v>26</v>
      </c>
      <c r="B1258" s="115">
        <v>1251</v>
      </c>
      <c r="C1258" s="102"/>
      <c r="D1258" s="102"/>
      <c r="E1258" s="100" t="str">
        <f>'[1]ASIC Bump Topview Input'!$B$27</f>
        <v>VSSHV</v>
      </c>
      <c r="F1258" s="114" t="s">
        <v>3034</v>
      </c>
      <c r="G1258" s="103" t="s">
        <v>2999</v>
      </c>
      <c r="H1258" s="101"/>
      <c r="K1258" s="100" t="str">
        <f>'[1]ASIC Bump Topview Input'!$B$27</f>
        <v>VSSHV</v>
      </c>
    </row>
    <row r="1259" spans="1:11" x14ac:dyDescent="0.25">
      <c r="A1259" s="150"/>
      <c r="B1259" s="102">
        <v>1252</v>
      </c>
      <c r="C1259" s="102"/>
      <c r="D1259" s="102"/>
      <c r="E1259" s="100" t="str">
        <f>'[1]ASIC Bump Topview Input'!$C$27</f>
        <v>VDDHV</v>
      </c>
      <c r="F1259" s="114" t="s">
        <v>2987</v>
      </c>
      <c r="G1259" s="113" t="s">
        <v>2988</v>
      </c>
      <c r="H1259" s="101"/>
      <c r="J1259">
        <v>3</v>
      </c>
      <c r="K1259" s="100" t="str">
        <f>'[1]ASIC Bump Topview Input'!$C$27</f>
        <v>VDDHV</v>
      </c>
    </row>
    <row r="1260" spans="1:11" x14ac:dyDescent="0.25">
      <c r="A1260" s="150"/>
      <c r="B1260" s="102">
        <v>1253</v>
      </c>
      <c r="C1260" s="102"/>
      <c r="D1260" s="102"/>
      <c r="E1260" s="100" t="str">
        <f>'[1]ASIC Bump Topview Input'!$D$27</f>
        <v>PZT&lt;736&gt;</v>
      </c>
      <c r="F1260" s="114" t="s">
        <v>3042</v>
      </c>
      <c r="G1260" s="140"/>
      <c r="H1260" s="101"/>
      <c r="J1260">
        <v>1</v>
      </c>
      <c r="K1260" s="100" t="str">
        <f>'[1]ASIC Bump Topview Input'!$D$27</f>
        <v>PZT&lt;736&gt;</v>
      </c>
    </row>
    <row r="1261" spans="1:11" x14ac:dyDescent="0.25">
      <c r="A1261" s="150"/>
      <c r="B1261" s="102">
        <v>1254</v>
      </c>
      <c r="C1261" s="102"/>
      <c r="D1261" s="102"/>
      <c r="E1261" s="100" t="str">
        <f>'[1]ASIC Bump Topview Input'!$E$27</f>
        <v>PZT&lt;737&gt;</v>
      </c>
      <c r="F1261" s="114" t="s">
        <v>3043</v>
      </c>
      <c r="G1261" s="141"/>
      <c r="H1261" s="101"/>
      <c r="J1261">
        <v>1</v>
      </c>
      <c r="K1261" s="100" t="str">
        <f>'[1]ASIC Bump Topview Input'!$E$27</f>
        <v>PZT&lt;737&gt;</v>
      </c>
    </row>
    <row r="1262" spans="1:11" x14ac:dyDescent="0.25">
      <c r="A1262" s="150"/>
      <c r="B1262" s="102">
        <v>1255</v>
      </c>
      <c r="C1262" s="102"/>
      <c r="D1262" s="102"/>
      <c r="E1262" s="100" t="str">
        <f>'[1]ASIC Bump Topview Input'!$F$27</f>
        <v>PZT&lt;738&gt;</v>
      </c>
      <c r="F1262" s="114" t="s">
        <v>3044</v>
      </c>
      <c r="G1262" s="142"/>
      <c r="H1262" s="101"/>
      <c r="J1262">
        <v>1</v>
      </c>
      <c r="K1262" s="100" t="str">
        <f>'[1]ASIC Bump Topview Input'!$F$27</f>
        <v>PZT&lt;738&gt;</v>
      </c>
    </row>
    <row r="1263" spans="1:11" x14ac:dyDescent="0.25">
      <c r="A1263" s="150"/>
      <c r="B1263" s="102">
        <v>1256</v>
      </c>
      <c r="C1263" s="102"/>
      <c r="D1263" s="102"/>
      <c r="E1263" s="100" t="str">
        <f>'[1]ASIC Bump Topview Input'!$G$27</f>
        <v>PZT&lt;739&gt;</v>
      </c>
      <c r="F1263" s="114" t="s">
        <v>3045</v>
      </c>
      <c r="G1263" s="116"/>
      <c r="H1263" s="101"/>
      <c r="J1263">
        <v>1</v>
      </c>
      <c r="K1263" s="100" t="str">
        <f>'[1]ASIC Bump Topview Input'!$G$27</f>
        <v>PZT&lt;739&gt;</v>
      </c>
    </row>
    <row r="1264" spans="1:11" x14ac:dyDescent="0.25">
      <c r="A1264" s="150"/>
      <c r="B1264" s="102">
        <v>1257</v>
      </c>
      <c r="C1264" s="102"/>
      <c r="D1264" s="102"/>
      <c r="E1264" s="100" t="str">
        <f>'[1]ASIC Bump Topview Input'!$H$27</f>
        <v>VDDHV</v>
      </c>
      <c r="F1264" s="114" t="s">
        <v>2993</v>
      </c>
      <c r="G1264" s="106" t="s">
        <v>2988</v>
      </c>
      <c r="H1264" s="101"/>
      <c r="J1264">
        <v>2</v>
      </c>
      <c r="K1264" s="100" t="str">
        <f>'[1]ASIC Bump Topview Input'!$H$27</f>
        <v>VDDHV</v>
      </c>
    </row>
    <row r="1265" spans="1:11" x14ac:dyDescent="0.25">
      <c r="A1265" s="150"/>
      <c r="B1265" s="102">
        <v>1258</v>
      </c>
      <c r="C1265" s="102"/>
      <c r="D1265" s="102"/>
      <c r="E1265" s="100" t="str">
        <f>'[1]ASIC Bump Topview Input'!$I$27</f>
        <v>PZT&lt;740&gt;</v>
      </c>
      <c r="F1265" s="114" t="s">
        <v>3046</v>
      </c>
      <c r="G1265" s="128"/>
      <c r="H1265" s="101"/>
      <c r="J1265">
        <v>1</v>
      </c>
      <c r="K1265" s="100" t="str">
        <f>'[1]ASIC Bump Topview Input'!$I$27</f>
        <v>PZT&lt;740&gt;</v>
      </c>
    </row>
    <row r="1266" spans="1:11" x14ac:dyDescent="0.25">
      <c r="A1266" s="150"/>
      <c r="B1266" s="102">
        <v>1259</v>
      </c>
      <c r="C1266" s="102"/>
      <c r="D1266" s="102"/>
      <c r="E1266" s="100" t="str">
        <f>'[1]ASIC Bump Topview Input'!$J$27</f>
        <v>PZT&lt;741&gt;</v>
      </c>
      <c r="F1266" s="114" t="s">
        <v>3047</v>
      </c>
      <c r="G1266" s="143"/>
      <c r="H1266" s="101"/>
      <c r="J1266">
        <v>1</v>
      </c>
      <c r="K1266" s="100" t="str">
        <f>'[1]ASIC Bump Topview Input'!$J$27</f>
        <v>PZT&lt;741&gt;</v>
      </c>
    </row>
    <row r="1267" spans="1:11" x14ac:dyDescent="0.25">
      <c r="A1267" s="150"/>
      <c r="B1267" s="102">
        <v>1260</v>
      </c>
      <c r="C1267" s="102"/>
      <c r="D1267" s="102"/>
      <c r="E1267" s="100" t="str">
        <f>'[1]ASIC Bump Topview Input'!$K$27</f>
        <v>PZT&lt;742&gt;</v>
      </c>
      <c r="F1267" s="114" t="s">
        <v>3048</v>
      </c>
      <c r="G1267" s="124"/>
      <c r="H1267" s="101"/>
      <c r="J1267">
        <v>1</v>
      </c>
      <c r="K1267" s="100" t="str">
        <f>'[1]ASIC Bump Topview Input'!$K$27</f>
        <v>PZT&lt;742&gt;</v>
      </c>
    </row>
    <row r="1268" spans="1:11" x14ac:dyDescent="0.25">
      <c r="A1268" s="150"/>
      <c r="B1268" s="102">
        <v>1261</v>
      </c>
      <c r="C1268" s="102"/>
      <c r="D1268" s="102"/>
      <c r="E1268" s="100" t="str">
        <f>'[1]ASIC Bump Topview Input'!$L$27</f>
        <v>PZT&lt;743&gt;</v>
      </c>
      <c r="F1268" s="114" t="s">
        <v>3049</v>
      </c>
      <c r="G1268" s="144"/>
      <c r="H1268" s="101"/>
      <c r="J1268">
        <v>1</v>
      </c>
      <c r="K1268" s="100" t="str">
        <f>'[1]ASIC Bump Topview Input'!$L$27</f>
        <v>PZT&lt;743&gt;</v>
      </c>
    </row>
    <row r="1269" spans="1:11" x14ac:dyDescent="0.25">
      <c r="A1269" s="150"/>
      <c r="B1269" s="102">
        <v>1262</v>
      </c>
      <c r="C1269" s="102"/>
      <c r="D1269" s="102"/>
      <c r="E1269" s="100" t="str">
        <f>'[1]ASIC Bump Topview Input'!$M$27</f>
        <v>VSSHV</v>
      </c>
      <c r="F1269" s="114" t="s">
        <v>2998</v>
      </c>
      <c r="G1269" s="103" t="s">
        <v>2999</v>
      </c>
      <c r="H1269" s="101"/>
      <c r="J1269">
        <v>3</v>
      </c>
      <c r="K1269" s="100" t="str">
        <f>'[1]ASIC Bump Topview Input'!$M$27</f>
        <v>VSSHV</v>
      </c>
    </row>
    <row r="1270" spans="1:11" x14ac:dyDescent="0.25">
      <c r="A1270" s="150"/>
      <c r="B1270" s="102">
        <v>1263</v>
      </c>
      <c r="C1270" s="102"/>
      <c r="D1270" s="102"/>
      <c r="E1270" s="100" t="str">
        <f>'[1]ASIC Bump Topview Input'!$N$27</f>
        <v>PZT&lt;744&gt;</v>
      </c>
      <c r="F1270" s="114" t="s">
        <v>3050</v>
      </c>
      <c r="G1270" s="159"/>
      <c r="H1270" s="101"/>
      <c r="J1270">
        <v>1</v>
      </c>
      <c r="K1270" s="100" t="str">
        <f>'[1]ASIC Bump Topview Input'!$N$27</f>
        <v>PZT&lt;744&gt;</v>
      </c>
    </row>
    <row r="1271" spans="1:11" x14ac:dyDescent="0.25">
      <c r="A1271" s="150"/>
      <c r="B1271" s="102">
        <v>1264</v>
      </c>
      <c r="C1271" s="102"/>
      <c r="D1271" s="102"/>
      <c r="E1271" s="100" t="str">
        <f>'[1]ASIC Bump Topview Input'!$O$27</f>
        <v>PZT&lt;745&gt;</v>
      </c>
      <c r="F1271" s="114" t="s">
        <v>3051</v>
      </c>
      <c r="G1271" s="160"/>
      <c r="H1271" s="101"/>
      <c r="J1271">
        <v>1</v>
      </c>
      <c r="K1271" s="100" t="str">
        <f>'[1]ASIC Bump Topview Input'!$O$27</f>
        <v>PZT&lt;745&gt;</v>
      </c>
    </row>
    <row r="1272" spans="1:11" x14ac:dyDescent="0.25">
      <c r="A1272" s="150"/>
      <c r="B1272" s="102">
        <v>1265</v>
      </c>
      <c r="C1272" s="102"/>
      <c r="D1272" s="102"/>
      <c r="E1272" s="100" t="str">
        <f>'[1]ASIC Bump Topview Input'!$P$27</f>
        <v>PZT&lt;746&gt;</v>
      </c>
      <c r="F1272" s="114" t="s">
        <v>3052</v>
      </c>
      <c r="G1272" s="161"/>
      <c r="H1272" s="101"/>
      <c r="J1272">
        <v>1</v>
      </c>
      <c r="K1272" s="100" t="str">
        <f>'[1]ASIC Bump Topview Input'!$P$27</f>
        <v>PZT&lt;746&gt;</v>
      </c>
    </row>
    <row r="1273" spans="1:11" x14ac:dyDescent="0.25">
      <c r="A1273" s="150"/>
      <c r="B1273" s="102">
        <v>1266</v>
      </c>
      <c r="C1273" s="102"/>
      <c r="D1273" s="102"/>
      <c r="E1273" s="100" t="str">
        <f>'[1]ASIC Bump Topview Input'!$Q$27</f>
        <v>PZT&lt;747&gt;</v>
      </c>
      <c r="F1273" s="114" t="s">
        <v>3053</v>
      </c>
      <c r="G1273" s="162"/>
      <c r="H1273" s="101"/>
      <c r="J1273">
        <v>1</v>
      </c>
      <c r="K1273" s="100" t="str">
        <f>'[1]ASIC Bump Topview Input'!$Q$27</f>
        <v>PZT&lt;747&gt;</v>
      </c>
    </row>
    <row r="1274" spans="1:11" ht="30" x14ac:dyDescent="0.25">
      <c r="A1274" s="150"/>
      <c r="B1274" s="102">
        <v>1267</v>
      </c>
      <c r="C1274" s="102"/>
      <c r="D1274" s="102"/>
      <c r="E1274" s="100" t="str">
        <f>'[1]ASIC Bump Topview Input'!$R$27</f>
        <v>VDDHV</v>
      </c>
      <c r="F1274" s="145" t="s">
        <v>3004</v>
      </c>
      <c r="G1274" s="106" t="s">
        <v>2988</v>
      </c>
      <c r="H1274" s="101"/>
      <c r="J1274">
        <v>2</v>
      </c>
      <c r="K1274" s="100" t="str">
        <f>'[1]ASIC Bump Topview Input'!$R$27</f>
        <v>VDDHV</v>
      </c>
    </row>
    <row r="1275" spans="1:11" x14ac:dyDescent="0.25">
      <c r="A1275" s="150"/>
      <c r="B1275" s="102">
        <v>1268</v>
      </c>
      <c r="C1275" s="102"/>
      <c r="D1275" s="102"/>
      <c r="E1275" s="100" t="str">
        <f>'[1]ASIC Bump Topview Input'!$S$27</f>
        <v>PZT&lt;748&gt;</v>
      </c>
      <c r="F1275" s="114" t="s">
        <v>3054</v>
      </c>
      <c r="G1275" s="163"/>
      <c r="H1275" s="101"/>
      <c r="J1275">
        <v>1</v>
      </c>
      <c r="K1275" s="100" t="str">
        <f>'[1]ASIC Bump Topview Input'!$S$27</f>
        <v>PZT&lt;748&gt;</v>
      </c>
    </row>
    <row r="1276" spans="1:11" x14ac:dyDescent="0.25">
      <c r="A1276" s="150"/>
      <c r="B1276" s="102">
        <v>1269</v>
      </c>
      <c r="C1276" s="102"/>
      <c r="D1276" s="102"/>
      <c r="E1276" s="100" t="str">
        <f>'[1]ASIC Bump Topview Input'!$T$27</f>
        <v>PZT&lt;749&gt;</v>
      </c>
      <c r="F1276" s="114" t="s">
        <v>3055</v>
      </c>
      <c r="G1276" s="164"/>
      <c r="H1276" s="101"/>
      <c r="J1276">
        <v>1</v>
      </c>
      <c r="K1276" s="100" t="str">
        <f>'[1]ASIC Bump Topview Input'!$T$27</f>
        <v>PZT&lt;749&gt;</v>
      </c>
    </row>
    <row r="1277" spans="1:11" x14ac:dyDescent="0.25">
      <c r="A1277" s="150"/>
      <c r="B1277" s="102">
        <v>1270</v>
      </c>
      <c r="C1277" s="102"/>
      <c r="D1277" s="102"/>
      <c r="E1277" s="100" t="str">
        <f>'[1]ASIC Bump Topview Input'!$U$27</f>
        <v>PZT&lt;750&gt;</v>
      </c>
      <c r="F1277" s="114" t="s">
        <v>3056</v>
      </c>
      <c r="G1277" s="165"/>
      <c r="H1277" s="101"/>
      <c r="J1277">
        <v>1</v>
      </c>
      <c r="K1277" s="100" t="str">
        <f>'[1]ASIC Bump Topview Input'!$U$27</f>
        <v>PZT&lt;750&gt;</v>
      </c>
    </row>
    <row r="1278" spans="1:11" x14ac:dyDescent="0.25">
      <c r="A1278" s="150"/>
      <c r="B1278" s="102">
        <v>1271</v>
      </c>
      <c r="C1278" s="102"/>
      <c r="D1278" s="102"/>
      <c r="E1278" s="100" t="str">
        <f>'[1]ASIC Bump Topview Input'!$V$27</f>
        <v>PZT&lt;751&gt;</v>
      </c>
      <c r="F1278" s="114" t="s">
        <v>3057</v>
      </c>
      <c r="G1278" s="166"/>
      <c r="H1278" s="101"/>
      <c r="J1278">
        <v>1</v>
      </c>
      <c r="K1278" s="100" t="str">
        <f>'[1]ASIC Bump Topview Input'!$V$27</f>
        <v>PZT&lt;751&gt;</v>
      </c>
    </row>
    <row r="1279" spans="1:11" ht="30" x14ac:dyDescent="0.25">
      <c r="A1279" s="150"/>
      <c r="B1279" s="102">
        <v>1272</v>
      </c>
      <c r="C1279" s="102"/>
      <c r="D1279" s="102"/>
      <c r="E1279" s="100" t="str">
        <f>'[1]ASIC Bump Topview Input'!$W$27</f>
        <v>VSSHV</v>
      </c>
      <c r="F1279" s="145" t="s">
        <v>3009</v>
      </c>
      <c r="G1279" s="103" t="s">
        <v>2999</v>
      </c>
      <c r="H1279" s="101"/>
      <c r="J1279">
        <v>3</v>
      </c>
      <c r="K1279" s="100" t="str">
        <f>'[1]ASIC Bump Topview Input'!$W$27</f>
        <v>VSSHV</v>
      </c>
    </row>
    <row r="1280" spans="1:11" x14ac:dyDescent="0.25">
      <c r="A1280" s="150"/>
      <c r="B1280" s="102">
        <v>1273</v>
      </c>
      <c r="C1280" s="102"/>
      <c r="D1280" s="102"/>
      <c r="E1280" s="100" t="str">
        <f>'[1]ASIC Bump Topview Input'!$X$27</f>
        <v>PZT&lt;752&gt;</v>
      </c>
      <c r="F1280" s="114" t="s">
        <v>3058</v>
      </c>
      <c r="G1280" s="166"/>
      <c r="H1280" s="101"/>
      <c r="J1280">
        <v>1</v>
      </c>
      <c r="K1280" s="100" t="str">
        <f>'[1]ASIC Bump Topview Input'!$X$27</f>
        <v>PZT&lt;752&gt;</v>
      </c>
    </row>
    <row r="1281" spans="1:11" x14ac:dyDescent="0.25">
      <c r="A1281" s="150"/>
      <c r="B1281" s="102">
        <v>1274</v>
      </c>
      <c r="C1281" s="102"/>
      <c r="D1281" s="102"/>
      <c r="E1281" s="100" t="str">
        <f>'[1]ASIC Bump Topview Input'!$Y$27</f>
        <v>PZT&lt;753&gt;</v>
      </c>
      <c r="F1281" s="114" t="s">
        <v>3059</v>
      </c>
      <c r="G1281" s="165"/>
      <c r="H1281" s="101"/>
      <c r="J1281">
        <v>1</v>
      </c>
      <c r="K1281" s="100" t="str">
        <f>'[1]ASIC Bump Topview Input'!$Y$27</f>
        <v>PZT&lt;753&gt;</v>
      </c>
    </row>
    <row r="1282" spans="1:11" x14ac:dyDescent="0.25">
      <c r="A1282" s="150"/>
      <c r="B1282" s="102">
        <v>1275</v>
      </c>
      <c r="C1282" s="102"/>
      <c r="D1282" s="102"/>
      <c r="E1282" s="100" t="str">
        <f>'[1]ASIC Bump Topview Input'!$Z$27</f>
        <v>PZT&lt;754&gt;</v>
      </c>
      <c r="F1282" s="114" t="s">
        <v>3060</v>
      </c>
      <c r="G1282" s="164"/>
      <c r="H1282" s="101"/>
      <c r="J1282">
        <v>1</v>
      </c>
      <c r="K1282" s="100" t="str">
        <f>'[1]ASIC Bump Topview Input'!$Z$27</f>
        <v>PZT&lt;754&gt;</v>
      </c>
    </row>
    <row r="1283" spans="1:11" x14ac:dyDescent="0.25">
      <c r="A1283" s="150"/>
      <c r="B1283" s="102">
        <v>1276</v>
      </c>
      <c r="C1283" s="102"/>
      <c r="D1283" s="102"/>
      <c r="E1283" s="100" t="str">
        <f>'[1]ASIC Bump Topview Input'!$AA$27</f>
        <v>PZT&lt;755&gt;</v>
      </c>
      <c r="F1283" s="114" t="s">
        <v>3061</v>
      </c>
      <c r="G1283" s="163"/>
      <c r="H1283" s="101"/>
      <c r="J1283">
        <v>1</v>
      </c>
      <c r="K1283" s="100" t="str">
        <f>'[1]ASIC Bump Topview Input'!$AA$27</f>
        <v>PZT&lt;755&gt;</v>
      </c>
    </row>
    <row r="1284" spans="1:11" x14ac:dyDescent="0.25">
      <c r="A1284" s="150"/>
      <c r="B1284" s="102">
        <v>1277</v>
      </c>
      <c r="C1284" s="102"/>
      <c r="D1284" s="102"/>
      <c r="E1284" s="100" t="str">
        <f>'[1]ASIC Bump Topview Input'!$AB$27</f>
        <v>VDDHV</v>
      </c>
      <c r="F1284" s="114" t="s">
        <v>3014</v>
      </c>
      <c r="G1284" s="106" t="s">
        <v>2988</v>
      </c>
      <c r="H1284" s="101"/>
      <c r="J1284">
        <v>2</v>
      </c>
      <c r="K1284" s="100" t="str">
        <f>'[1]ASIC Bump Topview Input'!$AB$27</f>
        <v>VDDHV</v>
      </c>
    </row>
    <row r="1285" spans="1:11" x14ac:dyDescent="0.25">
      <c r="A1285" s="150"/>
      <c r="B1285" s="102">
        <v>1278</v>
      </c>
      <c r="C1285" s="102"/>
      <c r="D1285" s="102"/>
      <c r="E1285" s="100" t="str">
        <f>'[1]ASIC Bump Topview Input'!$AC$27</f>
        <v>PZT&lt;756&gt;</v>
      </c>
      <c r="F1285" s="114" t="s">
        <v>3062</v>
      </c>
      <c r="G1285" s="162"/>
      <c r="H1285" s="101"/>
      <c r="J1285">
        <v>1</v>
      </c>
      <c r="K1285" s="100" t="str">
        <f>'[1]ASIC Bump Topview Input'!$AC$27</f>
        <v>PZT&lt;756&gt;</v>
      </c>
    </row>
    <row r="1286" spans="1:11" x14ac:dyDescent="0.25">
      <c r="A1286" s="150"/>
      <c r="B1286" s="102">
        <v>1279</v>
      </c>
      <c r="C1286" s="102"/>
      <c r="D1286" s="102"/>
      <c r="E1286" s="100" t="str">
        <f>'[1]ASIC Bump Topview Input'!$AD$27</f>
        <v>PZT&lt;757&gt;</v>
      </c>
      <c r="F1286" s="114" t="s">
        <v>3063</v>
      </c>
      <c r="G1286" s="161"/>
      <c r="H1286" s="101"/>
      <c r="J1286">
        <v>1</v>
      </c>
      <c r="K1286" s="100" t="str">
        <f>'[1]ASIC Bump Topview Input'!$AD$27</f>
        <v>PZT&lt;757&gt;</v>
      </c>
    </row>
    <row r="1287" spans="1:11" x14ac:dyDescent="0.25">
      <c r="A1287" s="150"/>
      <c r="B1287" s="102">
        <v>1280</v>
      </c>
      <c r="C1287" s="102"/>
      <c r="D1287" s="102"/>
      <c r="E1287" s="100" t="str">
        <f>'[1]ASIC Bump Topview Input'!$AE$27</f>
        <v>PZT&lt;758&gt;</v>
      </c>
      <c r="F1287" s="114" t="s">
        <v>3064</v>
      </c>
      <c r="G1287" s="160"/>
      <c r="H1287" s="101"/>
      <c r="J1287">
        <v>1</v>
      </c>
      <c r="K1287" s="100" t="str">
        <f>'[1]ASIC Bump Topview Input'!$AE$27</f>
        <v>PZT&lt;758&gt;</v>
      </c>
    </row>
    <row r="1288" spans="1:11" x14ac:dyDescent="0.25">
      <c r="A1288" s="150"/>
      <c r="B1288" s="102">
        <v>1281</v>
      </c>
      <c r="C1288" s="102"/>
      <c r="D1288" s="102"/>
      <c r="E1288" s="100" t="str">
        <f>'[1]ASIC Bump Topview Input'!$AF$27</f>
        <v>PZT&lt;759&gt;</v>
      </c>
      <c r="F1288" s="114" t="s">
        <v>3065</v>
      </c>
      <c r="G1288" s="159"/>
      <c r="H1288" s="101"/>
      <c r="J1288">
        <v>1</v>
      </c>
      <c r="K1288" s="100" t="str">
        <f>'[1]ASIC Bump Topview Input'!$AF$27</f>
        <v>PZT&lt;759&gt;</v>
      </c>
    </row>
    <row r="1289" spans="1:11" x14ac:dyDescent="0.25">
      <c r="A1289" s="150"/>
      <c r="B1289" s="102">
        <v>1282</v>
      </c>
      <c r="C1289" s="102"/>
      <c r="D1289" s="102"/>
      <c r="E1289" s="100" t="str">
        <f>'[1]ASIC Bump Topview Input'!$AG$27</f>
        <v>VSSHV</v>
      </c>
      <c r="F1289" s="114" t="s">
        <v>3019</v>
      </c>
      <c r="G1289" s="103" t="s">
        <v>2999</v>
      </c>
      <c r="H1289" s="101"/>
      <c r="J1289">
        <v>3</v>
      </c>
      <c r="K1289" s="100" t="str">
        <f>'[1]ASIC Bump Topview Input'!$AG$27</f>
        <v>VSSHV</v>
      </c>
    </row>
    <row r="1290" spans="1:11" x14ac:dyDescent="0.25">
      <c r="A1290" s="150"/>
      <c r="B1290" s="102">
        <v>1283</v>
      </c>
      <c r="C1290" s="102"/>
      <c r="D1290" s="102"/>
      <c r="E1290" s="100" t="str">
        <f>'[1]ASIC Bump Topview Input'!$AH$27</f>
        <v>PZT&lt;760&gt;</v>
      </c>
      <c r="F1290" s="114" t="s">
        <v>3066</v>
      </c>
      <c r="G1290" s="144"/>
      <c r="H1290" s="101"/>
      <c r="J1290">
        <v>1</v>
      </c>
      <c r="K1290" s="100" t="str">
        <f>'[1]ASIC Bump Topview Input'!$AH$27</f>
        <v>PZT&lt;760&gt;</v>
      </c>
    </row>
    <row r="1291" spans="1:11" x14ac:dyDescent="0.25">
      <c r="A1291" s="150"/>
      <c r="B1291" s="102">
        <v>1284</v>
      </c>
      <c r="C1291" s="102"/>
      <c r="D1291" s="102"/>
      <c r="E1291" s="100" t="str">
        <f>'[1]ASIC Bump Topview Input'!$AI$27</f>
        <v>PZT&lt;761&gt;</v>
      </c>
      <c r="F1291" s="114" t="s">
        <v>3067</v>
      </c>
      <c r="G1291" s="124"/>
      <c r="H1291" s="101"/>
      <c r="J1291">
        <v>1</v>
      </c>
      <c r="K1291" s="100" t="str">
        <f>'[1]ASIC Bump Topview Input'!$AI$27</f>
        <v>PZT&lt;761&gt;</v>
      </c>
    </row>
    <row r="1292" spans="1:11" x14ac:dyDescent="0.25">
      <c r="A1292" s="150"/>
      <c r="B1292" s="102">
        <v>1285</v>
      </c>
      <c r="C1292" s="102"/>
      <c r="D1292" s="102"/>
      <c r="E1292" s="100" t="str">
        <f>'[1]ASIC Bump Topview Input'!$AJ$27</f>
        <v>PZT&lt;762&gt;</v>
      </c>
      <c r="F1292" s="114" t="s">
        <v>3068</v>
      </c>
      <c r="G1292" s="143"/>
      <c r="H1292" s="101"/>
      <c r="J1292">
        <v>1</v>
      </c>
      <c r="K1292" s="100" t="str">
        <f>'[1]ASIC Bump Topview Input'!$AJ$27</f>
        <v>PZT&lt;762&gt;</v>
      </c>
    </row>
    <row r="1293" spans="1:11" x14ac:dyDescent="0.25">
      <c r="A1293" s="150"/>
      <c r="B1293" s="102">
        <v>1286</v>
      </c>
      <c r="C1293" s="102"/>
      <c r="D1293" s="102"/>
      <c r="E1293" s="100" t="str">
        <f>'[1]ASIC Bump Topview Input'!$AK$27</f>
        <v>PZT&lt;763&gt;</v>
      </c>
      <c r="F1293" s="114" t="s">
        <v>3069</v>
      </c>
      <c r="G1293" s="128"/>
      <c r="H1293" s="101"/>
      <c r="J1293">
        <v>1</v>
      </c>
      <c r="K1293" s="100" t="str">
        <f>'[1]ASIC Bump Topview Input'!$AK$27</f>
        <v>PZT&lt;763&gt;</v>
      </c>
    </row>
    <row r="1294" spans="1:11" ht="30" x14ac:dyDescent="0.25">
      <c r="A1294" s="150"/>
      <c r="B1294" s="102">
        <v>1287</v>
      </c>
      <c r="C1294" s="102"/>
      <c r="D1294" s="102"/>
      <c r="E1294" s="100" t="str">
        <f>'[1]ASIC Bump Topview Input'!$AL$27</f>
        <v>VDDHV</v>
      </c>
      <c r="F1294" s="145" t="s">
        <v>3024</v>
      </c>
      <c r="G1294" s="106" t="s">
        <v>2988</v>
      </c>
      <c r="H1294" s="101"/>
      <c r="J1294">
        <v>2</v>
      </c>
      <c r="K1294" s="100" t="str">
        <f>'[1]ASIC Bump Topview Input'!$AL$27</f>
        <v>VDDHV</v>
      </c>
    </row>
    <row r="1295" spans="1:11" x14ac:dyDescent="0.25">
      <c r="A1295" s="150"/>
      <c r="B1295" s="102">
        <v>1288</v>
      </c>
      <c r="C1295" s="102"/>
      <c r="D1295" s="102"/>
      <c r="E1295" s="100" t="str">
        <f>'[1]ASIC Bump Topview Input'!$AM$27</f>
        <v>PZT&lt;764&gt;</v>
      </c>
      <c r="F1295" s="114" t="s">
        <v>3070</v>
      </c>
      <c r="G1295" s="116"/>
      <c r="H1295" s="101"/>
      <c r="J1295">
        <v>1</v>
      </c>
      <c r="K1295" s="100" t="str">
        <f>'[1]ASIC Bump Topview Input'!$AM$27</f>
        <v>PZT&lt;764&gt;</v>
      </c>
    </row>
    <row r="1296" spans="1:11" x14ac:dyDescent="0.25">
      <c r="A1296" s="150"/>
      <c r="B1296" s="102">
        <v>1289</v>
      </c>
      <c r="C1296" s="102"/>
      <c r="D1296" s="102"/>
      <c r="E1296" s="100" t="str">
        <f>'[1]ASIC Bump Topview Input'!$AN$27</f>
        <v>PZT&lt;765&gt;</v>
      </c>
      <c r="F1296" s="114" t="s">
        <v>3071</v>
      </c>
      <c r="G1296" s="142"/>
      <c r="H1296" s="101"/>
      <c r="J1296">
        <v>1</v>
      </c>
      <c r="K1296" s="100" t="str">
        <f>'[1]ASIC Bump Topview Input'!$AN$27</f>
        <v>PZT&lt;765&gt;</v>
      </c>
    </row>
    <row r="1297" spans="1:11" x14ac:dyDescent="0.25">
      <c r="A1297" s="150"/>
      <c r="B1297" s="102">
        <v>1290</v>
      </c>
      <c r="C1297" s="102"/>
      <c r="D1297" s="102"/>
      <c r="E1297" s="100" t="str">
        <f>'[1]ASIC Bump Topview Input'!$AO$27</f>
        <v>PZT&lt;766&gt;</v>
      </c>
      <c r="F1297" s="114" t="s">
        <v>3072</v>
      </c>
      <c r="G1297" s="141"/>
      <c r="H1297" s="101"/>
      <c r="J1297">
        <v>1</v>
      </c>
      <c r="K1297" s="100" t="str">
        <f>'[1]ASIC Bump Topview Input'!$AO$27</f>
        <v>PZT&lt;766&gt;</v>
      </c>
    </row>
    <row r="1298" spans="1:11" x14ac:dyDescent="0.25">
      <c r="A1298" s="150"/>
      <c r="B1298" s="102">
        <v>1291</v>
      </c>
      <c r="C1298" s="102"/>
      <c r="D1298" s="102"/>
      <c r="E1298" s="100" t="str">
        <f>'[1]ASIC Bump Topview Input'!$AP$27</f>
        <v>PZT&lt;767&gt;</v>
      </c>
      <c r="F1298" s="114" t="s">
        <v>3073</v>
      </c>
      <c r="G1298" s="140"/>
      <c r="H1298" s="101"/>
      <c r="J1298">
        <v>1</v>
      </c>
      <c r="K1298" s="100" t="str">
        <f>'[1]ASIC Bump Topview Input'!$AP$27</f>
        <v>PZT&lt;767&gt;</v>
      </c>
    </row>
    <row r="1299" spans="1:11" ht="30" x14ac:dyDescent="0.25">
      <c r="A1299" s="150"/>
      <c r="B1299" s="102">
        <v>1292</v>
      </c>
      <c r="C1299" s="102"/>
      <c r="D1299" s="102"/>
      <c r="E1299" s="100" t="str">
        <f>'[1]ASIC Bump Topview Input'!$AQ$27</f>
        <v>VDDHV</v>
      </c>
      <c r="F1299" s="145" t="s">
        <v>3029</v>
      </c>
      <c r="G1299" s="106" t="s">
        <v>2988</v>
      </c>
      <c r="H1299" s="101"/>
      <c r="J1299">
        <v>3</v>
      </c>
      <c r="K1299" s="100" t="str">
        <f>'[1]ASIC Bump Topview Input'!$AQ$27</f>
        <v>VDDHV</v>
      </c>
    </row>
    <row r="1300" spans="1:11" ht="30" x14ac:dyDescent="0.25">
      <c r="A1300" s="150"/>
      <c r="B1300" s="102">
        <v>1293</v>
      </c>
      <c r="C1300" s="102"/>
      <c r="D1300" s="102"/>
      <c r="E1300" s="100" t="str">
        <f>'[1]ASIC Bump Topview Input'!$AR$27</f>
        <v>VSSHV</v>
      </c>
      <c r="F1300" s="145" t="s">
        <v>3030</v>
      </c>
      <c r="G1300" s="103" t="s">
        <v>2999</v>
      </c>
      <c r="H1300" s="101"/>
      <c r="K1300" s="100" t="str">
        <f>'[1]ASIC Bump Topview Input'!$AR$27</f>
        <v>VSSHV</v>
      </c>
    </row>
    <row r="1301" spans="1:11" x14ac:dyDescent="0.25">
      <c r="A1301" s="150"/>
      <c r="B1301" s="102">
        <v>1294</v>
      </c>
      <c r="C1301" s="102"/>
      <c r="D1301" s="102"/>
      <c r="E1301" s="100" t="str">
        <f>'[1]ASIC Bump Topview Input'!$AS$27</f>
        <v>NOCON</v>
      </c>
      <c r="F1301" s="114"/>
      <c r="G1301" s="112"/>
      <c r="H1301" s="101"/>
      <c r="K1301" s="100" t="str">
        <f>'[1]ASIC Bump Topview Input'!$AS$27</f>
        <v>NOCON</v>
      </c>
    </row>
    <row r="1302" spans="1:11" x14ac:dyDescent="0.25">
      <c r="A1302" s="150"/>
      <c r="B1302" s="102">
        <v>1295</v>
      </c>
      <c r="C1302" s="102"/>
      <c r="D1302" s="102"/>
      <c r="E1302" s="100" t="str">
        <f>'[1]ASIC Bump Topview Input'!$AT$27</f>
        <v>NOCON</v>
      </c>
      <c r="F1302" s="114"/>
      <c r="G1302" s="112"/>
      <c r="H1302" s="101"/>
      <c r="K1302" s="100" t="str">
        <f>'[1]ASIC Bump Topview Input'!$AT$27</f>
        <v>NOCON</v>
      </c>
    </row>
    <row r="1303" spans="1:11" x14ac:dyDescent="0.25">
      <c r="A1303" s="150"/>
      <c r="B1303" s="102">
        <v>1296</v>
      </c>
      <c r="C1303" s="102"/>
      <c r="D1303" s="102"/>
      <c r="E1303" s="100" t="str">
        <f>'[1]ASIC Bump Topview Input'!$AU$27</f>
        <v>NOCON</v>
      </c>
      <c r="F1303" s="114"/>
      <c r="G1303" s="112"/>
      <c r="H1303" s="101"/>
      <c r="K1303" s="100" t="str">
        <f>'[1]ASIC Bump Topview Input'!$AU$27</f>
        <v>NOCON</v>
      </c>
    </row>
    <row r="1304" spans="1:11" x14ac:dyDescent="0.25">
      <c r="A1304" s="150"/>
      <c r="B1304" s="102">
        <v>1297</v>
      </c>
      <c r="C1304" s="102"/>
      <c r="D1304" s="102"/>
      <c r="E1304" s="100" t="str">
        <f>'[1]ASIC Bump Topview Input'!$AV$27</f>
        <v>NOCON</v>
      </c>
      <c r="F1304" s="114"/>
      <c r="G1304" s="112"/>
      <c r="H1304" s="101"/>
      <c r="K1304" s="100" t="str">
        <f>'[1]ASIC Bump Topview Input'!$AV$27</f>
        <v>NOCON</v>
      </c>
    </row>
    <row r="1305" spans="1:11" x14ac:dyDescent="0.25">
      <c r="A1305" s="150"/>
      <c r="B1305" s="102">
        <v>1298</v>
      </c>
      <c r="C1305" s="102"/>
      <c r="D1305" s="102"/>
      <c r="E1305" s="100" t="str">
        <f>'[1]ASIC Bump Topview Input'!$AW$27</f>
        <v>NOCON</v>
      </c>
      <c r="F1305" s="114"/>
      <c r="G1305" s="112"/>
      <c r="H1305" s="101"/>
      <c r="J1305">
        <v>3</v>
      </c>
      <c r="K1305" s="100" t="str">
        <f>'[1]ASIC Bump Topview Input'!$AW$27</f>
        <v>NOCON</v>
      </c>
    </row>
    <row r="1306" spans="1:11" x14ac:dyDescent="0.25">
      <c r="A1306" s="150"/>
      <c r="B1306" s="102">
        <v>1299</v>
      </c>
      <c r="C1306" s="102"/>
      <c r="D1306" s="102"/>
      <c r="E1306" s="100" t="str">
        <f>'[1]ASIC Bump Topview Input'!$AX$27</f>
        <v>VDDD</v>
      </c>
      <c r="F1306" s="114" t="s">
        <v>3037</v>
      </c>
      <c r="G1306" s="124"/>
      <c r="H1306" s="101" t="s">
        <v>3038</v>
      </c>
      <c r="J1306">
        <v>1</v>
      </c>
      <c r="K1306" s="100" t="str">
        <f>'[1]ASIC Bump Topview Input'!$AX$27</f>
        <v>VDDD</v>
      </c>
    </row>
    <row r="1307" spans="1:11" x14ac:dyDescent="0.25">
      <c r="A1307" s="150"/>
      <c r="B1307" s="102">
        <v>1300</v>
      </c>
      <c r="C1307" s="102"/>
      <c r="D1307" s="102"/>
      <c r="E1307" s="100" t="str">
        <f>'[1]ASIC Bump Topview Input'!$AY$27</f>
        <v>EMPTY</v>
      </c>
      <c r="F1307" s="114"/>
      <c r="G1307" s="112"/>
      <c r="H1307" s="101"/>
      <c r="J1307">
        <v>1</v>
      </c>
      <c r="K1307" s="100" t="str">
        <f>'[1]ASIC Bump Topview Input'!$AY$27</f>
        <v>EMPTY</v>
      </c>
    </row>
    <row r="1308" spans="1:11" x14ac:dyDescent="0.25">
      <c r="A1308" s="150">
        <v>27</v>
      </c>
      <c r="B1308" s="115">
        <v>1301</v>
      </c>
      <c r="C1308" s="102"/>
      <c r="D1308" s="102"/>
      <c r="E1308" s="100" t="str">
        <f>'[1]ASIC Bump Topview Input'!$B$28</f>
        <v>VSSHV</v>
      </c>
      <c r="F1308" s="111" t="s">
        <v>3034</v>
      </c>
      <c r="G1308" s="103" t="s">
        <v>2999</v>
      </c>
      <c r="H1308" s="101"/>
      <c r="J1308">
        <v>1</v>
      </c>
      <c r="K1308" s="100" t="str">
        <f>'[1]ASIC Bump Topview Input'!$B$28</f>
        <v>VSSHV</v>
      </c>
    </row>
    <row r="1309" spans="1:11" x14ac:dyDescent="0.25">
      <c r="A1309" s="150"/>
      <c r="B1309" s="102">
        <v>1302</v>
      </c>
      <c r="C1309" s="102"/>
      <c r="D1309" s="102"/>
      <c r="E1309" s="100" t="str">
        <f>'[1]ASIC Bump Topview Input'!$C$28</f>
        <v>VDDHV</v>
      </c>
      <c r="F1309" s="111" t="s">
        <v>2987</v>
      </c>
      <c r="G1309" s="113" t="s">
        <v>2988</v>
      </c>
      <c r="H1309" s="101"/>
      <c r="J1309">
        <v>1</v>
      </c>
      <c r="K1309" s="100" t="str">
        <f>'[1]ASIC Bump Topview Input'!$C$28</f>
        <v>VDDHV</v>
      </c>
    </row>
    <row r="1310" spans="1:11" x14ac:dyDescent="0.25">
      <c r="A1310" s="150"/>
      <c r="B1310" s="102">
        <v>1303</v>
      </c>
      <c r="C1310" s="102"/>
      <c r="D1310" s="102"/>
      <c r="E1310" s="100" t="str">
        <f>'[1]ASIC Bump Topview Input'!$D$28</f>
        <v>PZT&lt;768&gt;</v>
      </c>
      <c r="F1310" s="111" t="s">
        <v>3042</v>
      </c>
      <c r="G1310" s="140"/>
      <c r="H1310" s="101"/>
      <c r="J1310">
        <v>2</v>
      </c>
      <c r="K1310" s="100" t="str">
        <f>'[1]ASIC Bump Topview Input'!$D$28</f>
        <v>PZT&lt;768&gt;</v>
      </c>
    </row>
    <row r="1311" spans="1:11" x14ac:dyDescent="0.25">
      <c r="A1311" s="150"/>
      <c r="B1311" s="102">
        <v>1304</v>
      </c>
      <c r="C1311" s="102"/>
      <c r="D1311" s="102"/>
      <c r="E1311" s="100" t="str">
        <f>'[1]ASIC Bump Topview Input'!$E$28</f>
        <v>PZT&lt;769&gt;</v>
      </c>
      <c r="F1311" s="111" t="s">
        <v>3043</v>
      </c>
      <c r="G1311" s="141"/>
      <c r="H1311" s="101"/>
      <c r="J1311">
        <v>1</v>
      </c>
      <c r="K1311" s="100" t="str">
        <f>'[1]ASIC Bump Topview Input'!$E$28</f>
        <v>PZT&lt;769&gt;</v>
      </c>
    </row>
    <row r="1312" spans="1:11" x14ac:dyDescent="0.25">
      <c r="A1312" s="150"/>
      <c r="B1312" s="102">
        <v>1305</v>
      </c>
      <c r="C1312" s="102"/>
      <c r="D1312" s="102"/>
      <c r="E1312" s="100" t="str">
        <f>'[1]ASIC Bump Topview Input'!$F$28</f>
        <v>PZT&lt;770&gt;</v>
      </c>
      <c r="F1312" s="111" t="s">
        <v>3044</v>
      </c>
      <c r="G1312" s="142"/>
      <c r="H1312" s="101"/>
      <c r="J1312">
        <v>1</v>
      </c>
      <c r="K1312" s="100" t="str">
        <f>'[1]ASIC Bump Topview Input'!$F$28</f>
        <v>PZT&lt;770&gt;</v>
      </c>
    </row>
    <row r="1313" spans="1:11" x14ac:dyDescent="0.25">
      <c r="A1313" s="150"/>
      <c r="B1313" s="102">
        <v>1306</v>
      </c>
      <c r="C1313" s="102"/>
      <c r="D1313" s="102"/>
      <c r="E1313" s="100" t="str">
        <f>'[1]ASIC Bump Topview Input'!$G$28</f>
        <v>PZT&lt;771&gt;</v>
      </c>
      <c r="F1313" s="111" t="s">
        <v>3045</v>
      </c>
      <c r="G1313" s="116"/>
      <c r="H1313" s="101"/>
      <c r="J1313">
        <v>1</v>
      </c>
      <c r="K1313" s="100" t="str">
        <f>'[1]ASIC Bump Topview Input'!$G$28</f>
        <v>PZT&lt;771&gt;</v>
      </c>
    </row>
    <row r="1314" spans="1:11" x14ac:dyDescent="0.25">
      <c r="A1314" s="150"/>
      <c r="B1314" s="102">
        <v>1307</v>
      </c>
      <c r="C1314" s="102"/>
      <c r="D1314" s="102"/>
      <c r="E1314" s="100" t="str">
        <f>'[1]ASIC Bump Topview Input'!$H$28</f>
        <v>VDDHV</v>
      </c>
      <c r="F1314" s="111" t="s">
        <v>2993</v>
      </c>
      <c r="G1314" s="106" t="s">
        <v>2988</v>
      </c>
      <c r="H1314" s="101"/>
      <c r="J1314">
        <v>1</v>
      </c>
      <c r="K1314" s="100" t="str">
        <f>'[1]ASIC Bump Topview Input'!$H$28</f>
        <v>VDDHV</v>
      </c>
    </row>
    <row r="1315" spans="1:11" x14ac:dyDescent="0.25">
      <c r="A1315" s="150"/>
      <c r="B1315" s="102">
        <v>1308</v>
      </c>
      <c r="C1315" s="102"/>
      <c r="D1315" s="102"/>
      <c r="E1315" s="100" t="str">
        <f>'[1]ASIC Bump Topview Input'!$I$28</f>
        <v>PZT&lt;772&gt;</v>
      </c>
      <c r="F1315" s="111" t="s">
        <v>3046</v>
      </c>
      <c r="G1315" s="128"/>
      <c r="H1315" s="101"/>
      <c r="J1315">
        <v>3</v>
      </c>
      <c r="K1315" s="100" t="str">
        <f>'[1]ASIC Bump Topview Input'!$I$28</f>
        <v>PZT&lt;772&gt;</v>
      </c>
    </row>
    <row r="1316" spans="1:11" x14ac:dyDescent="0.25">
      <c r="A1316" s="150"/>
      <c r="B1316" s="102">
        <v>1309</v>
      </c>
      <c r="C1316" s="102"/>
      <c r="D1316" s="102"/>
      <c r="E1316" s="100" t="str">
        <f>'[1]ASIC Bump Topview Input'!$J$28</f>
        <v>PZT&lt;773&gt;</v>
      </c>
      <c r="F1316" s="111" t="s">
        <v>3047</v>
      </c>
      <c r="G1316" s="143"/>
      <c r="H1316" s="101"/>
      <c r="J1316">
        <v>1</v>
      </c>
      <c r="K1316" s="100" t="str">
        <f>'[1]ASIC Bump Topview Input'!$J$28</f>
        <v>PZT&lt;773&gt;</v>
      </c>
    </row>
    <row r="1317" spans="1:11" x14ac:dyDescent="0.25">
      <c r="A1317" s="150"/>
      <c r="B1317" s="102">
        <v>1310</v>
      </c>
      <c r="C1317" s="102"/>
      <c r="D1317" s="102"/>
      <c r="E1317" s="100" t="str">
        <f>'[1]ASIC Bump Topview Input'!$K$28</f>
        <v>PZT&lt;774&gt;</v>
      </c>
      <c r="F1317" s="111" t="s">
        <v>3048</v>
      </c>
      <c r="G1317" s="124"/>
      <c r="H1317" s="101"/>
      <c r="J1317">
        <v>1</v>
      </c>
      <c r="K1317" s="100" t="str">
        <f>'[1]ASIC Bump Topview Input'!$K$28</f>
        <v>PZT&lt;774&gt;</v>
      </c>
    </row>
    <row r="1318" spans="1:11" x14ac:dyDescent="0.25">
      <c r="A1318" s="150"/>
      <c r="B1318" s="102">
        <v>1311</v>
      </c>
      <c r="C1318" s="102"/>
      <c r="D1318" s="102"/>
      <c r="E1318" s="100" t="str">
        <f>'[1]ASIC Bump Topview Input'!$L$28</f>
        <v>PZT&lt;775&gt;</v>
      </c>
      <c r="F1318" s="111" t="s">
        <v>3049</v>
      </c>
      <c r="G1318" s="144"/>
      <c r="H1318" s="101"/>
      <c r="J1318">
        <v>1</v>
      </c>
      <c r="K1318" s="100" t="str">
        <f>'[1]ASIC Bump Topview Input'!$L$28</f>
        <v>PZT&lt;775&gt;</v>
      </c>
    </row>
    <row r="1319" spans="1:11" x14ac:dyDescent="0.25">
      <c r="A1319" s="150"/>
      <c r="B1319" s="102">
        <v>1312</v>
      </c>
      <c r="C1319" s="102"/>
      <c r="D1319" s="102"/>
      <c r="E1319" s="100" t="str">
        <f>'[1]ASIC Bump Topview Input'!$M$28</f>
        <v>VSSHV</v>
      </c>
      <c r="F1319" s="111" t="s">
        <v>2998</v>
      </c>
      <c r="G1319" s="103" t="s">
        <v>2999</v>
      </c>
      <c r="H1319" s="101"/>
      <c r="J1319">
        <v>1</v>
      </c>
      <c r="K1319" s="100" t="str">
        <f>'[1]ASIC Bump Topview Input'!$M$28</f>
        <v>VSSHV</v>
      </c>
    </row>
    <row r="1320" spans="1:11" x14ac:dyDescent="0.25">
      <c r="A1320" s="150"/>
      <c r="B1320" s="102">
        <v>1313</v>
      </c>
      <c r="C1320" s="102"/>
      <c r="D1320" s="102"/>
      <c r="E1320" s="100" t="str">
        <f>'[1]ASIC Bump Topview Input'!$N$28</f>
        <v>PZT&lt;776&gt;</v>
      </c>
      <c r="F1320" s="111" t="s">
        <v>3050</v>
      </c>
      <c r="G1320" s="159"/>
      <c r="H1320" s="101"/>
      <c r="J1320">
        <v>2</v>
      </c>
      <c r="K1320" s="100" t="str">
        <f>'[1]ASIC Bump Topview Input'!$N$28</f>
        <v>PZT&lt;776&gt;</v>
      </c>
    </row>
    <row r="1321" spans="1:11" x14ac:dyDescent="0.25">
      <c r="A1321" s="150"/>
      <c r="B1321" s="102">
        <v>1314</v>
      </c>
      <c r="C1321" s="102"/>
      <c r="D1321" s="102"/>
      <c r="E1321" s="100" t="str">
        <f>'[1]ASIC Bump Topview Input'!$O$28</f>
        <v>PZT&lt;777&gt;</v>
      </c>
      <c r="F1321" s="111" t="s">
        <v>3051</v>
      </c>
      <c r="G1321" s="160"/>
      <c r="H1321" s="101"/>
      <c r="J1321">
        <v>1</v>
      </c>
      <c r="K1321" s="100" t="str">
        <f>'[1]ASIC Bump Topview Input'!$O$28</f>
        <v>PZT&lt;777&gt;</v>
      </c>
    </row>
    <row r="1322" spans="1:11" x14ac:dyDescent="0.25">
      <c r="A1322" s="150"/>
      <c r="B1322" s="102">
        <v>1315</v>
      </c>
      <c r="C1322" s="102"/>
      <c r="D1322" s="102"/>
      <c r="E1322" s="100" t="str">
        <f>'[1]ASIC Bump Topview Input'!$P$28</f>
        <v>PZT&lt;778&gt;</v>
      </c>
      <c r="F1322" s="111" t="s">
        <v>3052</v>
      </c>
      <c r="G1322" s="161"/>
      <c r="H1322" s="101"/>
      <c r="J1322">
        <v>1</v>
      </c>
      <c r="K1322" s="100" t="str">
        <f>'[1]ASIC Bump Topview Input'!$P$28</f>
        <v>PZT&lt;778&gt;</v>
      </c>
    </row>
    <row r="1323" spans="1:11" x14ac:dyDescent="0.25">
      <c r="A1323" s="150"/>
      <c r="B1323" s="102">
        <v>1316</v>
      </c>
      <c r="C1323" s="102"/>
      <c r="D1323" s="102"/>
      <c r="E1323" s="100" t="str">
        <f>'[1]ASIC Bump Topview Input'!$Q$28</f>
        <v>PZT&lt;779&gt;</v>
      </c>
      <c r="F1323" s="111" t="s">
        <v>3053</v>
      </c>
      <c r="G1323" s="162"/>
      <c r="H1323" s="101"/>
      <c r="J1323">
        <v>1</v>
      </c>
      <c r="K1323" s="100" t="str">
        <f>'[1]ASIC Bump Topview Input'!$Q$28</f>
        <v>PZT&lt;779&gt;</v>
      </c>
    </row>
    <row r="1324" spans="1:11" ht="30" x14ac:dyDescent="0.25">
      <c r="A1324" s="150"/>
      <c r="B1324" s="102">
        <v>1317</v>
      </c>
      <c r="C1324" s="102"/>
      <c r="D1324" s="102"/>
      <c r="E1324" s="100" t="str">
        <f>'[1]ASIC Bump Topview Input'!$R$28</f>
        <v>VDDHV</v>
      </c>
      <c r="F1324" s="107" t="s">
        <v>3004</v>
      </c>
      <c r="G1324" s="106" t="s">
        <v>2988</v>
      </c>
      <c r="H1324" s="101"/>
      <c r="J1324">
        <v>1</v>
      </c>
      <c r="K1324" s="100" t="str">
        <f>'[1]ASIC Bump Topview Input'!$R$28</f>
        <v>VDDHV</v>
      </c>
    </row>
    <row r="1325" spans="1:11" x14ac:dyDescent="0.25">
      <c r="A1325" s="150"/>
      <c r="B1325" s="102">
        <v>1318</v>
      </c>
      <c r="C1325" s="102"/>
      <c r="D1325" s="102"/>
      <c r="E1325" s="100" t="str">
        <f>'[1]ASIC Bump Topview Input'!$S$28</f>
        <v>PZT&lt;780&gt;</v>
      </c>
      <c r="F1325" s="111" t="s">
        <v>3054</v>
      </c>
      <c r="G1325" s="163"/>
      <c r="H1325" s="101"/>
      <c r="J1325">
        <v>3</v>
      </c>
      <c r="K1325" s="100" t="str">
        <f>'[1]ASIC Bump Topview Input'!$S$28</f>
        <v>PZT&lt;780&gt;</v>
      </c>
    </row>
    <row r="1326" spans="1:11" x14ac:dyDescent="0.25">
      <c r="A1326" s="150"/>
      <c r="B1326" s="102">
        <v>1319</v>
      </c>
      <c r="C1326" s="102"/>
      <c r="D1326" s="102"/>
      <c r="E1326" s="100" t="str">
        <f>'[1]ASIC Bump Topview Input'!$T$28</f>
        <v>PZT&lt;781&gt;</v>
      </c>
      <c r="F1326" s="111" t="s">
        <v>3055</v>
      </c>
      <c r="G1326" s="164"/>
      <c r="H1326" s="101"/>
      <c r="J1326">
        <v>1</v>
      </c>
      <c r="K1326" s="100" t="str">
        <f>'[1]ASIC Bump Topview Input'!$T$28</f>
        <v>PZT&lt;781&gt;</v>
      </c>
    </row>
    <row r="1327" spans="1:11" x14ac:dyDescent="0.25">
      <c r="A1327" s="150"/>
      <c r="B1327" s="102">
        <v>1320</v>
      </c>
      <c r="C1327" s="102"/>
      <c r="D1327" s="102"/>
      <c r="E1327" s="100" t="str">
        <f>'[1]ASIC Bump Topview Input'!$U$28</f>
        <v>PZT&lt;782&gt;</v>
      </c>
      <c r="F1327" s="111" t="s">
        <v>3056</v>
      </c>
      <c r="G1327" s="165"/>
      <c r="H1327" s="101"/>
      <c r="J1327">
        <v>1</v>
      </c>
      <c r="K1327" s="100" t="str">
        <f>'[1]ASIC Bump Topview Input'!$U$28</f>
        <v>PZT&lt;782&gt;</v>
      </c>
    </row>
    <row r="1328" spans="1:11" x14ac:dyDescent="0.25">
      <c r="A1328" s="150"/>
      <c r="B1328" s="102">
        <v>1321</v>
      </c>
      <c r="C1328" s="102"/>
      <c r="D1328" s="102"/>
      <c r="E1328" s="100" t="str">
        <f>'[1]ASIC Bump Topview Input'!$V$28</f>
        <v>PZT&lt;783&gt;</v>
      </c>
      <c r="F1328" s="111" t="s">
        <v>3057</v>
      </c>
      <c r="G1328" s="166"/>
      <c r="H1328" s="101"/>
      <c r="J1328">
        <v>1</v>
      </c>
      <c r="K1328" s="100" t="str">
        <f>'[1]ASIC Bump Topview Input'!$V$28</f>
        <v>PZT&lt;783&gt;</v>
      </c>
    </row>
    <row r="1329" spans="1:11" ht="30" x14ac:dyDescent="0.25">
      <c r="A1329" s="150"/>
      <c r="B1329" s="102">
        <v>1322</v>
      </c>
      <c r="C1329" s="102"/>
      <c r="D1329" s="102"/>
      <c r="E1329" s="100" t="str">
        <f>'[1]ASIC Bump Topview Input'!$W$28</f>
        <v>VSSHV</v>
      </c>
      <c r="F1329" s="107" t="s">
        <v>3009</v>
      </c>
      <c r="G1329" s="103" t="s">
        <v>2999</v>
      </c>
      <c r="H1329" s="101"/>
      <c r="J1329">
        <v>1</v>
      </c>
      <c r="K1329" s="100" t="str">
        <f>'[1]ASIC Bump Topview Input'!$W$28</f>
        <v>VSSHV</v>
      </c>
    </row>
    <row r="1330" spans="1:11" x14ac:dyDescent="0.25">
      <c r="A1330" s="150"/>
      <c r="B1330" s="102">
        <v>1323</v>
      </c>
      <c r="C1330" s="102"/>
      <c r="D1330" s="102"/>
      <c r="E1330" s="100" t="str">
        <f>'[1]ASIC Bump Topview Input'!$X$28</f>
        <v>PZT&lt;784&gt;</v>
      </c>
      <c r="F1330" s="111" t="s">
        <v>3058</v>
      </c>
      <c r="G1330" s="166"/>
      <c r="H1330" s="101"/>
      <c r="J1330">
        <v>2</v>
      </c>
      <c r="K1330" s="100" t="str">
        <f>'[1]ASIC Bump Topview Input'!$X$28</f>
        <v>PZT&lt;784&gt;</v>
      </c>
    </row>
    <row r="1331" spans="1:11" x14ac:dyDescent="0.25">
      <c r="A1331" s="150"/>
      <c r="B1331" s="102">
        <v>1324</v>
      </c>
      <c r="C1331" s="102"/>
      <c r="D1331" s="102"/>
      <c r="E1331" s="100" t="str">
        <f>'[1]ASIC Bump Topview Input'!$Y$28</f>
        <v>PZT&lt;785&gt;</v>
      </c>
      <c r="F1331" s="111" t="s">
        <v>3059</v>
      </c>
      <c r="G1331" s="165"/>
      <c r="H1331" s="101"/>
      <c r="J1331">
        <v>1</v>
      </c>
      <c r="K1331" s="100" t="str">
        <f>'[1]ASIC Bump Topview Input'!$Y$28</f>
        <v>PZT&lt;785&gt;</v>
      </c>
    </row>
    <row r="1332" spans="1:11" x14ac:dyDescent="0.25">
      <c r="A1332" s="150"/>
      <c r="B1332" s="102">
        <v>1325</v>
      </c>
      <c r="C1332" s="102"/>
      <c r="D1332" s="102"/>
      <c r="E1332" s="100" t="str">
        <f>'[1]ASIC Bump Topview Input'!$Z$28</f>
        <v>PZT&lt;786&gt;</v>
      </c>
      <c r="F1332" s="111" t="s">
        <v>3060</v>
      </c>
      <c r="G1332" s="164"/>
      <c r="H1332" s="101"/>
      <c r="J1332">
        <v>1</v>
      </c>
      <c r="K1332" s="100" t="str">
        <f>'[1]ASIC Bump Topview Input'!$Z$28</f>
        <v>PZT&lt;786&gt;</v>
      </c>
    </row>
    <row r="1333" spans="1:11" x14ac:dyDescent="0.25">
      <c r="A1333" s="150"/>
      <c r="B1333" s="102">
        <v>1326</v>
      </c>
      <c r="C1333" s="102"/>
      <c r="D1333" s="102"/>
      <c r="E1333" s="100" t="str">
        <f>'[1]ASIC Bump Topview Input'!$AA$28</f>
        <v>PZT&lt;787&gt;</v>
      </c>
      <c r="F1333" s="111" t="s">
        <v>3061</v>
      </c>
      <c r="G1333" s="163"/>
      <c r="H1333" s="101"/>
      <c r="J1333">
        <v>1</v>
      </c>
      <c r="K1333" s="100" t="str">
        <f>'[1]ASIC Bump Topview Input'!$AA$28</f>
        <v>PZT&lt;787&gt;</v>
      </c>
    </row>
    <row r="1334" spans="1:11" x14ac:dyDescent="0.25">
      <c r="A1334" s="150"/>
      <c r="B1334" s="102">
        <v>1327</v>
      </c>
      <c r="C1334" s="102"/>
      <c r="D1334" s="102"/>
      <c r="E1334" s="100" t="str">
        <f>'[1]ASIC Bump Topview Input'!$AB$28</f>
        <v>VDDHV</v>
      </c>
      <c r="F1334" s="111" t="s">
        <v>3014</v>
      </c>
      <c r="G1334" s="106" t="s">
        <v>2988</v>
      </c>
      <c r="H1334" s="101"/>
      <c r="J1334">
        <v>1</v>
      </c>
      <c r="K1334" s="100" t="str">
        <f>'[1]ASIC Bump Topview Input'!$AB$28</f>
        <v>VDDHV</v>
      </c>
    </row>
    <row r="1335" spans="1:11" x14ac:dyDescent="0.25">
      <c r="A1335" s="150"/>
      <c r="B1335" s="102">
        <v>1328</v>
      </c>
      <c r="C1335" s="102"/>
      <c r="D1335" s="102"/>
      <c r="E1335" s="100" t="str">
        <f>'[1]ASIC Bump Topview Input'!$AC$28</f>
        <v>PZT&lt;788&gt;</v>
      </c>
      <c r="F1335" s="111" t="s">
        <v>3062</v>
      </c>
      <c r="G1335" s="162"/>
      <c r="H1335" s="101"/>
      <c r="J1335">
        <v>3</v>
      </c>
      <c r="K1335" s="100" t="str">
        <f>'[1]ASIC Bump Topview Input'!$AC$28</f>
        <v>PZT&lt;788&gt;</v>
      </c>
    </row>
    <row r="1336" spans="1:11" x14ac:dyDescent="0.25">
      <c r="A1336" s="150"/>
      <c r="B1336" s="102">
        <v>1329</v>
      </c>
      <c r="C1336" s="102"/>
      <c r="D1336" s="102"/>
      <c r="E1336" s="100" t="str">
        <f>'[1]ASIC Bump Topview Input'!$AD$28</f>
        <v>PZT&lt;789&gt;</v>
      </c>
      <c r="F1336" s="111" t="s">
        <v>3063</v>
      </c>
      <c r="G1336" s="161"/>
      <c r="H1336" s="101"/>
      <c r="J1336">
        <v>1</v>
      </c>
      <c r="K1336" s="100" t="str">
        <f>'[1]ASIC Bump Topview Input'!$AD$28</f>
        <v>PZT&lt;789&gt;</v>
      </c>
    </row>
    <row r="1337" spans="1:11" x14ac:dyDescent="0.25">
      <c r="A1337" s="150"/>
      <c r="B1337" s="102">
        <v>1330</v>
      </c>
      <c r="C1337" s="102"/>
      <c r="D1337" s="102"/>
      <c r="E1337" s="100" t="str">
        <f>'[1]ASIC Bump Topview Input'!$AE$28</f>
        <v>PZT&lt;790&gt;</v>
      </c>
      <c r="F1337" s="111" t="s">
        <v>3064</v>
      </c>
      <c r="G1337" s="160"/>
      <c r="H1337" s="101"/>
      <c r="J1337">
        <v>1</v>
      </c>
      <c r="K1337" s="100" t="str">
        <f>'[1]ASIC Bump Topview Input'!$AE$28</f>
        <v>PZT&lt;790&gt;</v>
      </c>
    </row>
    <row r="1338" spans="1:11" x14ac:dyDescent="0.25">
      <c r="A1338" s="150"/>
      <c r="B1338" s="102">
        <v>1331</v>
      </c>
      <c r="C1338" s="102"/>
      <c r="D1338" s="102"/>
      <c r="E1338" s="100" t="str">
        <f>'[1]ASIC Bump Topview Input'!$AF$28</f>
        <v>PZT&lt;791&gt;</v>
      </c>
      <c r="F1338" s="111" t="s">
        <v>3065</v>
      </c>
      <c r="G1338" s="159"/>
      <c r="H1338" s="101"/>
      <c r="J1338">
        <v>1</v>
      </c>
      <c r="K1338" s="100" t="str">
        <f>'[1]ASIC Bump Topview Input'!$AF$28</f>
        <v>PZT&lt;791&gt;</v>
      </c>
    </row>
    <row r="1339" spans="1:11" x14ac:dyDescent="0.25">
      <c r="A1339" s="150"/>
      <c r="B1339" s="102">
        <v>1332</v>
      </c>
      <c r="C1339" s="102"/>
      <c r="D1339" s="102"/>
      <c r="E1339" s="100" t="str">
        <f>'[1]ASIC Bump Topview Input'!$AG$28</f>
        <v>VSSHV</v>
      </c>
      <c r="F1339" s="111" t="s">
        <v>3019</v>
      </c>
      <c r="G1339" s="103" t="s">
        <v>2999</v>
      </c>
      <c r="H1339" s="101"/>
      <c r="J1339">
        <v>1</v>
      </c>
      <c r="K1339" s="100" t="str">
        <f>'[1]ASIC Bump Topview Input'!$AG$28</f>
        <v>VSSHV</v>
      </c>
    </row>
    <row r="1340" spans="1:11" x14ac:dyDescent="0.25">
      <c r="A1340" s="150"/>
      <c r="B1340" s="102">
        <v>1333</v>
      </c>
      <c r="C1340" s="102"/>
      <c r="D1340" s="102"/>
      <c r="E1340" s="100" t="str">
        <f>'[1]ASIC Bump Topview Input'!$AH$28</f>
        <v>PZT&lt;792&gt;</v>
      </c>
      <c r="F1340" s="111" t="s">
        <v>3066</v>
      </c>
      <c r="G1340" s="144"/>
      <c r="H1340" s="101"/>
      <c r="J1340">
        <v>2</v>
      </c>
      <c r="K1340" s="100" t="str">
        <f>'[1]ASIC Bump Topview Input'!$AH$28</f>
        <v>PZT&lt;792&gt;</v>
      </c>
    </row>
    <row r="1341" spans="1:11" x14ac:dyDescent="0.25">
      <c r="A1341" s="150"/>
      <c r="B1341" s="102">
        <v>1334</v>
      </c>
      <c r="C1341" s="102"/>
      <c r="D1341" s="102"/>
      <c r="E1341" s="100" t="str">
        <f>'[1]ASIC Bump Topview Input'!$AI$28</f>
        <v>PZT&lt;793&gt;</v>
      </c>
      <c r="F1341" s="111" t="s">
        <v>3067</v>
      </c>
      <c r="G1341" s="124"/>
      <c r="H1341" s="101"/>
      <c r="J1341">
        <v>1</v>
      </c>
      <c r="K1341" s="100" t="str">
        <f>'[1]ASIC Bump Topview Input'!$AI$28</f>
        <v>PZT&lt;793&gt;</v>
      </c>
    </row>
    <row r="1342" spans="1:11" x14ac:dyDescent="0.25">
      <c r="A1342" s="150"/>
      <c r="B1342" s="102">
        <v>1335</v>
      </c>
      <c r="C1342" s="102"/>
      <c r="D1342" s="102"/>
      <c r="E1342" s="100" t="str">
        <f>'[1]ASIC Bump Topview Input'!$AJ$28</f>
        <v>PZT&lt;794&gt;</v>
      </c>
      <c r="F1342" s="111" t="s">
        <v>3068</v>
      </c>
      <c r="G1342" s="143"/>
      <c r="H1342" s="101"/>
      <c r="J1342">
        <v>1</v>
      </c>
      <c r="K1342" s="100" t="str">
        <f>'[1]ASIC Bump Topview Input'!$AJ$28</f>
        <v>PZT&lt;794&gt;</v>
      </c>
    </row>
    <row r="1343" spans="1:11" x14ac:dyDescent="0.25">
      <c r="A1343" s="150"/>
      <c r="B1343" s="102">
        <v>1336</v>
      </c>
      <c r="C1343" s="102"/>
      <c r="D1343" s="102"/>
      <c r="E1343" s="100" t="str">
        <f>'[1]ASIC Bump Topview Input'!$AK$28</f>
        <v>PZT&lt;795&gt;</v>
      </c>
      <c r="F1343" s="111" t="s">
        <v>3069</v>
      </c>
      <c r="G1343" s="128"/>
      <c r="H1343" s="101"/>
      <c r="J1343">
        <v>1</v>
      </c>
      <c r="K1343" s="100" t="str">
        <f>'[1]ASIC Bump Topview Input'!$AK$28</f>
        <v>PZT&lt;795&gt;</v>
      </c>
    </row>
    <row r="1344" spans="1:11" ht="30" x14ac:dyDescent="0.25">
      <c r="A1344" s="150"/>
      <c r="B1344" s="102">
        <v>1337</v>
      </c>
      <c r="C1344" s="102"/>
      <c r="D1344" s="102"/>
      <c r="E1344" s="100" t="str">
        <f>'[1]ASIC Bump Topview Input'!$AL$28</f>
        <v>VDDHV</v>
      </c>
      <c r="F1344" s="107" t="s">
        <v>3024</v>
      </c>
      <c r="G1344" s="106" t="s">
        <v>2988</v>
      </c>
      <c r="H1344" s="101"/>
      <c r="J1344">
        <v>1</v>
      </c>
      <c r="K1344" s="100" t="str">
        <f>'[1]ASIC Bump Topview Input'!$AL$28</f>
        <v>VDDHV</v>
      </c>
    </row>
    <row r="1345" spans="1:11" x14ac:dyDescent="0.25">
      <c r="A1345" s="150"/>
      <c r="B1345" s="102">
        <v>1338</v>
      </c>
      <c r="C1345" s="102"/>
      <c r="D1345" s="102"/>
      <c r="E1345" s="100" t="str">
        <f>'[1]ASIC Bump Topview Input'!$AM$28</f>
        <v>PZT&lt;796&gt;</v>
      </c>
      <c r="F1345" s="111" t="s">
        <v>3070</v>
      </c>
      <c r="G1345" s="116"/>
      <c r="H1345" s="101"/>
      <c r="J1345">
        <v>3</v>
      </c>
      <c r="K1345" s="100" t="str">
        <f>'[1]ASIC Bump Topview Input'!$AM$28</f>
        <v>PZT&lt;796&gt;</v>
      </c>
    </row>
    <row r="1346" spans="1:11" x14ac:dyDescent="0.25">
      <c r="A1346" s="150"/>
      <c r="B1346" s="102">
        <v>1339</v>
      </c>
      <c r="C1346" s="102"/>
      <c r="D1346" s="102"/>
      <c r="E1346" s="100" t="str">
        <f>'[1]ASIC Bump Topview Input'!$AN$28</f>
        <v>PZT&lt;797&gt;</v>
      </c>
      <c r="F1346" s="111" t="s">
        <v>3071</v>
      </c>
      <c r="G1346" s="142"/>
      <c r="H1346" s="101"/>
      <c r="K1346" s="100" t="str">
        <f>'[1]ASIC Bump Topview Input'!$AN$28</f>
        <v>PZT&lt;797&gt;</v>
      </c>
    </row>
    <row r="1347" spans="1:11" x14ac:dyDescent="0.25">
      <c r="A1347" s="150"/>
      <c r="B1347" s="102">
        <v>1340</v>
      </c>
      <c r="C1347" s="102"/>
      <c r="D1347" s="102"/>
      <c r="E1347" s="100" t="str">
        <f>'[1]ASIC Bump Topview Input'!$AO$28</f>
        <v>PZT&lt;798&gt;</v>
      </c>
      <c r="F1347" s="111" t="s">
        <v>3072</v>
      </c>
      <c r="G1347" s="141"/>
      <c r="H1347" s="101"/>
      <c r="K1347" s="100" t="str">
        <f>'[1]ASIC Bump Topview Input'!$AO$28</f>
        <v>PZT&lt;798&gt;</v>
      </c>
    </row>
    <row r="1348" spans="1:11" x14ac:dyDescent="0.25">
      <c r="A1348" s="150"/>
      <c r="B1348" s="102">
        <v>1341</v>
      </c>
      <c r="C1348" s="102"/>
      <c r="D1348" s="102"/>
      <c r="E1348" s="100" t="str">
        <f>'[1]ASIC Bump Topview Input'!$AP$28</f>
        <v>PZT&lt;799&gt;</v>
      </c>
      <c r="F1348" s="111" t="s">
        <v>3073</v>
      </c>
      <c r="G1348" s="140"/>
      <c r="H1348" s="101"/>
      <c r="K1348" s="100" t="str">
        <f>'[1]ASIC Bump Topview Input'!$AP$28</f>
        <v>PZT&lt;799&gt;</v>
      </c>
    </row>
    <row r="1349" spans="1:11" ht="30" x14ac:dyDescent="0.25">
      <c r="A1349" s="150"/>
      <c r="B1349" s="102">
        <v>1342</v>
      </c>
      <c r="C1349" s="102"/>
      <c r="D1349" s="102"/>
      <c r="E1349" s="100" t="str">
        <f>'[1]ASIC Bump Topview Input'!$AQ$28</f>
        <v>VDDHV</v>
      </c>
      <c r="F1349" s="107" t="s">
        <v>3029</v>
      </c>
      <c r="G1349" s="106" t="s">
        <v>2988</v>
      </c>
      <c r="H1349" s="101"/>
      <c r="K1349" s="100" t="str">
        <f>'[1]ASIC Bump Topview Input'!$AQ$28</f>
        <v>VDDHV</v>
      </c>
    </row>
    <row r="1350" spans="1:11" ht="30" x14ac:dyDescent="0.25">
      <c r="A1350" s="150"/>
      <c r="B1350" s="102">
        <v>1343</v>
      </c>
      <c r="C1350" s="102"/>
      <c r="D1350" s="102"/>
      <c r="E1350" s="100" t="str">
        <f>'[1]ASIC Bump Topview Input'!$AR$28</f>
        <v>VSSHV</v>
      </c>
      <c r="F1350" s="107" t="s">
        <v>3030</v>
      </c>
      <c r="G1350" s="103" t="s">
        <v>2999</v>
      </c>
      <c r="H1350" s="101"/>
      <c r="K1350" s="100" t="str">
        <f>'[1]ASIC Bump Topview Input'!$AR$28</f>
        <v>VSSHV</v>
      </c>
    </row>
    <row r="1351" spans="1:11" x14ac:dyDescent="0.25">
      <c r="A1351" s="150"/>
      <c r="B1351" s="102">
        <v>1344</v>
      </c>
      <c r="C1351" s="102"/>
      <c r="D1351" s="102"/>
      <c r="E1351" s="100" t="str">
        <f>'[1]ASIC Bump Topview Input'!$AS$28</f>
        <v>NOCON</v>
      </c>
      <c r="F1351" s="111"/>
      <c r="G1351" s="112"/>
      <c r="H1351" s="101"/>
      <c r="J1351">
        <v>3</v>
      </c>
      <c r="K1351" s="100" t="str">
        <f>'[1]ASIC Bump Topview Input'!$AS$28</f>
        <v>NOCON</v>
      </c>
    </row>
    <row r="1352" spans="1:11" x14ac:dyDescent="0.25">
      <c r="A1352" s="150"/>
      <c r="B1352" s="102">
        <v>1345</v>
      </c>
      <c r="C1352" s="102"/>
      <c r="D1352" s="102"/>
      <c r="E1352" s="100" t="str">
        <f>'[1]ASIC Bump Topview Input'!$AT$28</f>
        <v>NOCON</v>
      </c>
      <c r="F1352" s="111"/>
      <c r="G1352" s="112"/>
      <c r="H1352" s="101"/>
      <c r="J1352">
        <v>1</v>
      </c>
      <c r="K1352" s="100" t="str">
        <f>'[1]ASIC Bump Topview Input'!$AT$28</f>
        <v>NOCON</v>
      </c>
    </row>
    <row r="1353" spans="1:11" x14ac:dyDescent="0.25">
      <c r="A1353" s="150"/>
      <c r="B1353" s="102">
        <v>1346</v>
      </c>
      <c r="C1353" s="102"/>
      <c r="D1353" s="102"/>
      <c r="E1353" s="100" t="str">
        <f>'[1]ASIC Bump Topview Input'!$AU$28</f>
        <v>NOCON</v>
      </c>
      <c r="F1353" s="111"/>
      <c r="G1353" s="112"/>
      <c r="H1353" s="101"/>
      <c r="J1353">
        <v>1</v>
      </c>
      <c r="K1353" s="100" t="str">
        <f>'[1]ASIC Bump Topview Input'!$AU$28</f>
        <v>NOCON</v>
      </c>
    </row>
    <row r="1354" spans="1:11" x14ac:dyDescent="0.25">
      <c r="A1354" s="150"/>
      <c r="B1354" s="102">
        <v>1347</v>
      </c>
      <c r="C1354" s="102"/>
      <c r="D1354" s="102"/>
      <c r="E1354" s="100" t="str">
        <f>'[1]ASIC Bump Topview Input'!$AV$28</f>
        <v>NOCON</v>
      </c>
      <c r="F1354" s="111"/>
      <c r="G1354" s="112"/>
      <c r="H1354" s="101"/>
      <c r="J1354">
        <v>1</v>
      </c>
      <c r="K1354" s="100" t="str">
        <f>'[1]ASIC Bump Topview Input'!$AV$28</f>
        <v>NOCON</v>
      </c>
    </row>
    <row r="1355" spans="1:11" x14ac:dyDescent="0.25">
      <c r="A1355" s="150"/>
      <c r="B1355" s="102">
        <v>1348</v>
      </c>
      <c r="C1355" s="102"/>
      <c r="D1355" s="102"/>
      <c r="E1355" s="100" t="str">
        <f>'[1]ASIC Bump Topview Input'!$AW$28</f>
        <v>NOCON</v>
      </c>
      <c r="F1355" s="111"/>
      <c r="G1355" s="112"/>
      <c r="H1355" s="101"/>
      <c r="J1355">
        <v>1</v>
      </c>
      <c r="K1355" s="100" t="str">
        <f>'[1]ASIC Bump Topview Input'!$AW$28</f>
        <v>NOCON</v>
      </c>
    </row>
    <row r="1356" spans="1:11" x14ac:dyDescent="0.25">
      <c r="A1356" s="150"/>
      <c r="B1356" s="102">
        <v>1349</v>
      </c>
      <c r="C1356" s="102"/>
      <c r="D1356" s="102"/>
      <c r="E1356" s="100" t="str">
        <f>'[1]ASIC Bump Topview Input'!$AX$28</f>
        <v>VSSD</v>
      </c>
      <c r="F1356" s="111" t="s">
        <v>3035</v>
      </c>
      <c r="G1356" s="128"/>
      <c r="H1356" s="101" t="s">
        <v>3036</v>
      </c>
      <c r="J1356">
        <v>2</v>
      </c>
      <c r="K1356" s="100" t="str">
        <f>'[1]ASIC Bump Topview Input'!$AX$28</f>
        <v>VSSD</v>
      </c>
    </row>
    <row r="1357" spans="1:11" x14ac:dyDescent="0.25">
      <c r="A1357" s="150"/>
      <c r="B1357" s="102">
        <v>1350</v>
      </c>
      <c r="C1357" s="102"/>
      <c r="D1357" s="102"/>
      <c r="E1357" s="100" t="str">
        <f>'[1]ASIC Bump Topview Input'!$AY$28</f>
        <v>EMPTY</v>
      </c>
      <c r="F1357" s="111"/>
      <c r="G1357" s="112"/>
      <c r="H1357" s="101"/>
      <c r="J1357">
        <v>1</v>
      </c>
      <c r="K1357" s="100" t="str">
        <f>'[1]ASIC Bump Topview Input'!$AY$28</f>
        <v>EMPTY</v>
      </c>
    </row>
    <row r="1358" spans="1:11" x14ac:dyDescent="0.25">
      <c r="A1358" s="150">
        <v>28</v>
      </c>
      <c r="B1358" s="115">
        <v>1351</v>
      </c>
      <c r="C1358" s="102"/>
      <c r="D1358" s="102"/>
      <c r="E1358" s="100" t="str">
        <f>'[1]ASIC Bump Topview Input'!$B$29</f>
        <v>VSSHV</v>
      </c>
      <c r="F1358" s="114" t="s">
        <v>3034</v>
      </c>
      <c r="G1358" s="103" t="s">
        <v>2999</v>
      </c>
      <c r="H1358" s="101"/>
      <c r="J1358">
        <v>1</v>
      </c>
      <c r="K1358" s="100" t="str">
        <f>'[1]ASIC Bump Topview Input'!$B$29</f>
        <v>VSSHV</v>
      </c>
    </row>
    <row r="1359" spans="1:11" x14ac:dyDescent="0.25">
      <c r="A1359" s="150"/>
      <c r="B1359" s="102">
        <v>1352</v>
      </c>
      <c r="C1359" s="102"/>
      <c r="D1359" s="102"/>
      <c r="E1359" s="100" t="str">
        <f>'[1]ASIC Bump Topview Input'!$C$29</f>
        <v>VDDHV</v>
      </c>
      <c r="F1359" s="114" t="s">
        <v>2987</v>
      </c>
      <c r="G1359" s="113" t="s">
        <v>2988</v>
      </c>
      <c r="H1359" s="101"/>
      <c r="J1359">
        <v>1</v>
      </c>
      <c r="K1359" s="100" t="str">
        <f>'[1]ASIC Bump Topview Input'!$C$29</f>
        <v>VDDHV</v>
      </c>
    </row>
    <row r="1360" spans="1:11" x14ac:dyDescent="0.25">
      <c r="A1360" s="150"/>
      <c r="B1360" s="102">
        <v>1353</v>
      </c>
      <c r="C1360" s="102"/>
      <c r="D1360" s="102"/>
      <c r="E1360" s="100" t="str">
        <f>'[1]ASIC Bump Topview Input'!$D$29</f>
        <v>PZT&lt;800&gt;</v>
      </c>
      <c r="F1360" s="114" t="s">
        <v>3042</v>
      </c>
      <c r="G1360" s="140"/>
      <c r="H1360" s="101"/>
      <c r="J1360">
        <v>1</v>
      </c>
      <c r="K1360" s="100" t="str">
        <f>'[1]ASIC Bump Topview Input'!$D$29</f>
        <v>PZT&lt;800&gt;</v>
      </c>
    </row>
    <row r="1361" spans="1:11" x14ac:dyDescent="0.25">
      <c r="A1361" s="150"/>
      <c r="B1361" s="102">
        <v>1354</v>
      </c>
      <c r="C1361" s="102"/>
      <c r="D1361" s="102"/>
      <c r="E1361" s="100" t="str">
        <f>'[1]ASIC Bump Topview Input'!$E$29</f>
        <v>PZT&lt;801&gt;</v>
      </c>
      <c r="F1361" s="114" t="s">
        <v>3043</v>
      </c>
      <c r="G1361" s="141"/>
      <c r="H1361" s="101"/>
      <c r="J1361">
        <v>3</v>
      </c>
      <c r="K1361" s="100" t="str">
        <f>'[1]ASIC Bump Topview Input'!$E$29</f>
        <v>PZT&lt;801&gt;</v>
      </c>
    </row>
    <row r="1362" spans="1:11" x14ac:dyDescent="0.25">
      <c r="A1362" s="150"/>
      <c r="B1362" s="102">
        <v>1355</v>
      </c>
      <c r="C1362" s="102"/>
      <c r="D1362" s="102"/>
      <c r="E1362" s="100" t="str">
        <f>'[1]ASIC Bump Topview Input'!$F$29</f>
        <v>PZT&lt;802&gt;</v>
      </c>
      <c r="F1362" s="114" t="s">
        <v>3044</v>
      </c>
      <c r="G1362" s="142"/>
      <c r="H1362" s="101"/>
      <c r="J1362">
        <v>1</v>
      </c>
      <c r="K1362" s="100" t="str">
        <f>'[1]ASIC Bump Topview Input'!$F$29</f>
        <v>PZT&lt;802&gt;</v>
      </c>
    </row>
    <row r="1363" spans="1:11" x14ac:dyDescent="0.25">
      <c r="A1363" s="150"/>
      <c r="B1363" s="102">
        <v>1356</v>
      </c>
      <c r="C1363" s="102"/>
      <c r="D1363" s="102"/>
      <c r="E1363" s="100" t="str">
        <f>'[1]ASIC Bump Topview Input'!$G$29</f>
        <v>PZT&lt;803&gt;</v>
      </c>
      <c r="F1363" s="114" t="s">
        <v>3045</v>
      </c>
      <c r="G1363" s="116"/>
      <c r="H1363" s="101"/>
      <c r="J1363">
        <v>1</v>
      </c>
      <c r="K1363" s="100" t="str">
        <f>'[1]ASIC Bump Topview Input'!$G$29</f>
        <v>PZT&lt;803&gt;</v>
      </c>
    </row>
    <row r="1364" spans="1:11" x14ac:dyDescent="0.25">
      <c r="A1364" s="150"/>
      <c r="B1364" s="102">
        <v>1357</v>
      </c>
      <c r="C1364" s="102"/>
      <c r="D1364" s="102"/>
      <c r="E1364" s="100" t="str">
        <f>'[1]ASIC Bump Topview Input'!$H$29</f>
        <v>VDDHV</v>
      </c>
      <c r="F1364" s="114" t="s">
        <v>2993</v>
      </c>
      <c r="G1364" s="106" t="s">
        <v>2988</v>
      </c>
      <c r="H1364" s="101"/>
      <c r="J1364">
        <v>1</v>
      </c>
      <c r="K1364" s="100" t="str">
        <f>'[1]ASIC Bump Topview Input'!$H$29</f>
        <v>VDDHV</v>
      </c>
    </row>
    <row r="1365" spans="1:11" x14ac:dyDescent="0.25">
      <c r="A1365" s="150"/>
      <c r="B1365" s="102">
        <v>1358</v>
      </c>
      <c r="C1365" s="102"/>
      <c r="D1365" s="102"/>
      <c r="E1365" s="100" t="str">
        <f>'[1]ASIC Bump Topview Input'!$I$29</f>
        <v>PZT&lt;804&gt;</v>
      </c>
      <c r="F1365" s="114" t="s">
        <v>3046</v>
      </c>
      <c r="G1365" s="128"/>
      <c r="H1365" s="101"/>
      <c r="J1365">
        <v>1</v>
      </c>
      <c r="K1365" s="100" t="str">
        <f>'[1]ASIC Bump Topview Input'!$I$29</f>
        <v>PZT&lt;804&gt;</v>
      </c>
    </row>
    <row r="1366" spans="1:11" x14ac:dyDescent="0.25">
      <c r="A1366" s="150"/>
      <c r="B1366" s="102">
        <v>1359</v>
      </c>
      <c r="C1366" s="102"/>
      <c r="D1366" s="102"/>
      <c r="E1366" s="100" t="str">
        <f>'[1]ASIC Bump Topview Input'!$J$29</f>
        <v>PZT&lt;805&gt;</v>
      </c>
      <c r="F1366" s="114" t="s">
        <v>3047</v>
      </c>
      <c r="G1366" s="143"/>
      <c r="H1366" s="101"/>
      <c r="J1366">
        <v>2</v>
      </c>
      <c r="K1366" s="100" t="str">
        <f>'[1]ASIC Bump Topview Input'!$J$29</f>
        <v>PZT&lt;805&gt;</v>
      </c>
    </row>
    <row r="1367" spans="1:11" x14ac:dyDescent="0.25">
      <c r="A1367" s="150"/>
      <c r="B1367" s="102">
        <v>1360</v>
      </c>
      <c r="C1367" s="102"/>
      <c r="D1367" s="102"/>
      <c r="E1367" s="100" t="str">
        <f>'[1]ASIC Bump Topview Input'!$K$29</f>
        <v>PZT&lt;806&gt;</v>
      </c>
      <c r="F1367" s="114" t="s">
        <v>3048</v>
      </c>
      <c r="G1367" s="124"/>
      <c r="H1367" s="101"/>
      <c r="J1367">
        <v>1</v>
      </c>
      <c r="K1367" s="100" t="str">
        <f>'[1]ASIC Bump Topview Input'!$K$29</f>
        <v>PZT&lt;806&gt;</v>
      </c>
    </row>
    <row r="1368" spans="1:11" x14ac:dyDescent="0.25">
      <c r="A1368" s="150"/>
      <c r="B1368" s="102">
        <v>1361</v>
      </c>
      <c r="C1368" s="102"/>
      <c r="D1368" s="102"/>
      <c r="E1368" s="100" t="str">
        <f>'[1]ASIC Bump Topview Input'!$L$29</f>
        <v>PZT&lt;807&gt;</v>
      </c>
      <c r="F1368" s="114" t="s">
        <v>3049</v>
      </c>
      <c r="G1368" s="144"/>
      <c r="H1368" s="101"/>
      <c r="J1368">
        <v>1</v>
      </c>
      <c r="K1368" s="100" t="str">
        <f>'[1]ASIC Bump Topview Input'!$L$29</f>
        <v>PZT&lt;807&gt;</v>
      </c>
    </row>
    <row r="1369" spans="1:11" x14ac:dyDescent="0.25">
      <c r="A1369" s="150"/>
      <c r="B1369" s="102">
        <v>1362</v>
      </c>
      <c r="C1369" s="102"/>
      <c r="D1369" s="102"/>
      <c r="E1369" s="100" t="str">
        <f>'[1]ASIC Bump Topview Input'!$M$29</f>
        <v>VSSHV</v>
      </c>
      <c r="F1369" s="114" t="s">
        <v>2998</v>
      </c>
      <c r="G1369" s="103" t="s">
        <v>2999</v>
      </c>
      <c r="H1369" s="101"/>
      <c r="J1369">
        <v>1</v>
      </c>
      <c r="K1369" s="100" t="str">
        <f>'[1]ASIC Bump Topview Input'!$M$29</f>
        <v>VSSHV</v>
      </c>
    </row>
    <row r="1370" spans="1:11" x14ac:dyDescent="0.25">
      <c r="A1370" s="150"/>
      <c r="B1370" s="102">
        <v>1363</v>
      </c>
      <c r="C1370" s="102"/>
      <c r="D1370" s="102"/>
      <c r="E1370" s="100" t="str">
        <f>'[1]ASIC Bump Topview Input'!$N$29</f>
        <v>PZT&lt;808&gt;</v>
      </c>
      <c r="F1370" s="114" t="s">
        <v>3050</v>
      </c>
      <c r="G1370" s="159"/>
      <c r="H1370" s="101"/>
      <c r="J1370">
        <v>1</v>
      </c>
      <c r="K1370" s="100" t="str">
        <f>'[1]ASIC Bump Topview Input'!$N$29</f>
        <v>PZT&lt;808&gt;</v>
      </c>
    </row>
    <row r="1371" spans="1:11" x14ac:dyDescent="0.25">
      <c r="A1371" s="150"/>
      <c r="B1371" s="102">
        <v>1364</v>
      </c>
      <c r="C1371" s="102"/>
      <c r="D1371" s="102"/>
      <c r="E1371" s="100" t="str">
        <f>'[1]ASIC Bump Topview Input'!$O$29</f>
        <v>PZT&lt;809&gt;</v>
      </c>
      <c r="F1371" s="114" t="s">
        <v>3051</v>
      </c>
      <c r="G1371" s="160"/>
      <c r="H1371" s="101"/>
      <c r="J1371">
        <v>3</v>
      </c>
      <c r="K1371" s="100" t="str">
        <f>'[1]ASIC Bump Topview Input'!$O$29</f>
        <v>PZT&lt;809&gt;</v>
      </c>
    </row>
    <row r="1372" spans="1:11" x14ac:dyDescent="0.25">
      <c r="A1372" s="150"/>
      <c r="B1372" s="102">
        <v>1365</v>
      </c>
      <c r="C1372" s="102"/>
      <c r="D1372" s="102"/>
      <c r="E1372" s="100" t="str">
        <f>'[1]ASIC Bump Topview Input'!$P$29</f>
        <v>PZT&lt;810&gt;</v>
      </c>
      <c r="F1372" s="114" t="s">
        <v>3052</v>
      </c>
      <c r="G1372" s="161"/>
      <c r="H1372" s="101"/>
      <c r="J1372">
        <v>1</v>
      </c>
      <c r="K1372" s="100" t="str">
        <f>'[1]ASIC Bump Topview Input'!$P$29</f>
        <v>PZT&lt;810&gt;</v>
      </c>
    </row>
    <row r="1373" spans="1:11" x14ac:dyDescent="0.25">
      <c r="A1373" s="150"/>
      <c r="B1373" s="102">
        <v>1366</v>
      </c>
      <c r="C1373" s="102"/>
      <c r="D1373" s="102"/>
      <c r="E1373" s="100" t="str">
        <f>'[1]ASIC Bump Topview Input'!$Q$29</f>
        <v>PZT&lt;811&gt;</v>
      </c>
      <c r="F1373" s="114" t="s">
        <v>3053</v>
      </c>
      <c r="G1373" s="162"/>
      <c r="H1373" s="101"/>
      <c r="J1373">
        <v>1</v>
      </c>
      <c r="K1373" s="100" t="str">
        <f>'[1]ASIC Bump Topview Input'!$Q$29</f>
        <v>PZT&lt;811&gt;</v>
      </c>
    </row>
    <row r="1374" spans="1:11" ht="30" x14ac:dyDescent="0.25">
      <c r="A1374" s="150"/>
      <c r="B1374" s="102">
        <v>1367</v>
      </c>
      <c r="C1374" s="102"/>
      <c r="D1374" s="102"/>
      <c r="E1374" s="100" t="str">
        <f>'[1]ASIC Bump Topview Input'!$R$29</f>
        <v>VDDHV</v>
      </c>
      <c r="F1374" s="145" t="s">
        <v>3004</v>
      </c>
      <c r="G1374" s="106" t="s">
        <v>2988</v>
      </c>
      <c r="H1374" s="101"/>
      <c r="J1374">
        <v>1</v>
      </c>
      <c r="K1374" s="100" t="str">
        <f>'[1]ASIC Bump Topview Input'!$R$29</f>
        <v>VDDHV</v>
      </c>
    </row>
    <row r="1375" spans="1:11" x14ac:dyDescent="0.25">
      <c r="A1375" s="150"/>
      <c r="B1375" s="102">
        <v>1368</v>
      </c>
      <c r="C1375" s="102"/>
      <c r="D1375" s="102"/>
      <c r="E1375" s="100" t="str">
        <f>'[1]ASIC Bump Topview Input'!$S$29</f>
        <v>PZT&lt;812&gt;</v>
      </c>
      <c r="F1375" s="114" t="s">
        <v>3054</v>
      </c>
      <c r="G1375" s="163"/>
      <c r="H1375" s="101"/>
      <c r="J1375">
        <v>1</v>
      </c>
      <c r="K1375" s="100" t="str">
        <f>'[1]ASIC Bump Topview Input'!$S$29</f>
        <v>PZT&lt;812&gt;</v>
      </c>
    </row>
    <row r="1376" spans="1:11" x14ac:dyDescent="0.25">
      <c r="A1376" s="150"/>
      <c r="B1376" s="102">
        <v>1369</v>
      </c>
      <c r="C1376" s="102"/>
      <c r="D1376" s="102"/>
      <c r="E1376" s="100" t="str">
        <f>'[1]ASIC Bump Topview Input'!$T$29</f>
        <v>PZT&lt;813&gt;</v>
      </c>
      <c r="F1376" s="114" t="s">
        <v>3055</v>
      </c>
      <c r="G1376" s="164"/>
      <c r="H1376" s="101"/>
      <c r="J1376">
        <v>2</v>
      </c>
      <c r="K1376" s="100" t="str">
        <f>'[1]ASIC Bump Topview Input'!$T$29</f>
        <v>PZT&lt;813&gt;</v>
      </c>
    </row>
    <row r="1377" spans="1:11" x14ac:dyDescent="0.25">
      <c r="A1377" s="150"/>
      <c r="B1377" s="102">
        <v>1370</v>
      </c>
      <c r="C1377" s="102"/>
      <c r="D1377" s="102"/>
      <c r="E1377" s="100" t="str">
        <f>'[1]ASIC Bump Topview Input'!$U$29</f>
        <v>PZT&lt;814&gt;</v>
      </c>
      <c r="F1377" s="114" t="s">
        <v>3056</v>
      </c>
      <c r="G1377" s="165"/>
      <c r="H1377" s="101"/>
      <c r="J1377">
        <v>1</v>
      </c>
      <c r="K1377" s="100" t="str">
        <f>'[1]ASIC Bump Topview Input'!$U$29</f>
        <v>PZT&lt;814&gt;</v>
      </c>
    </row>
    <row r="1378" spans="1:11" x14ac:dyDescent="0.25">
      <c r="A1378" s="150"/>
      <c r="B1378" s="102">
        <v>1371</v>
      </c>
      <c r="C1378" s="102"/>
      <c r="D1378" s="102"/>
      <c r="E1378" s="100" t="str">
        <f>'[1]ASIC Bump Topview Input'!$V$29</f>
        <v>PZT&lt;815&gt;</v>
      </c>
      <c r="F1378" s="114" t="s">
        <v>3057</v>
      </c>
      <c r="G1378" s="166"/>
      <c r="H1378" s="101"/>
      <c r="J1378">
        <v>1</v>
      </c>
      <c r="K1378" s="100" t="str">
        <f>'[1]ASIC Bump Topview Input'!$V$29</f>
        <v>PZT&lt;815&gt;</v>
      </c>
    </row>
    <row r="1379" spans="1:11" ht="30" x14ac:dyDescent="0.25">
      <c r="A1379" s="150"/>
      <c r="B1379" s="102">
        <v>1372</v>
      </c>
      <c r="C1379" s="102"/>
      <c r="D1379" s="102"/>
      <c r="E1379" s="100" t="str">
        <f>'[1]ASIC Bump Topview Input'!$W$29</f>
        <v>VSSHV</v>
      </c>
      <c r="F1379" s="145" t="s">
        <v>3009</v>
      </c>
      <c r="G1379" s="103" t="s">
        <v>2999</v>
      </c>
      <c r="H1379" s="101"/>
      <c r="J1379">
        <v>1</v>
      </c>
      <c r="K1379" s="100" t="str">
        <f>'[1]ASIC Bump Topview Input'!$W$29</f>
        <v>VSSHV</v>
      </c>
    </row>
    <row r="1380" spans="1:11" x14ac:dyDescent="0.25">
      <c r="A1380" s="150"/>
      <c r="B1380" s="102">
        <v>1373</v>
      </c>
      <c r="C1380" s="102"/>
      <c r="D1380" s="102"/>
      <c r="E1380" s="100" t="str">
        <f>'[1]ASIC Bump Topview Input'!$X$29</f>
        <v>PZT&lt;816&gt;</v>
      </c>
      <c r="F1380" s="114" t="s">
        <v>3058</v>
      </c>
      <c r="G1380" s="166"/>
      <c r="H1380" s="101"/>
      <c r="J1380">
        <v>1</v>
      </c>
      <c r="K1380" s="100" t="str">
        <f>'[1]ASIC Bump Topview Input'!$X$29</f>
        <v>PZT&lt;816&gt;</v>
      </c>
    </row>
    <row r="1381" spans="1:11" x14ac:dyDescent="0.25">
      <c r="A1381" s="150"/>
      <c r="B1381" s="102">
        <v>1374</v>
      </c>
      <c r="C1381" s="102"/>
      <c r="D1381" s="102"/>
      <c r="E1381" s="100" t="str">
        <f>'[1]ASIC Bump Topview Input'!$Y$29</f>
        <v>PZT&lt;817&gt;</v>
      </c>
      <c r="F1381" s="114" t="s">
        <v>3059</v>
      </c>
      <c r="G1381" s="165"/>
      <c r="H1381" s="101"/>
      <c r="J1381">
        <v>3</v>
      </c>
      <c r="K1381" s="100" t="str">
        <f>'[1]ASIC Bump Topview Input'!$Y$29</f>
        <v>PZT&lt;817&gt;</v>
      </c>
    </row>
    <row r="1382" spans="1:11" x14ac:dyDescent="0.25">
      <c r="A1382" s="150"/>
      <c r="B1382" s="102">
        <v>1375</v>
      </c>
      <c r="C1382" s="102"/>
      <c r="D1382" s="102"/>
      <c r="E1382" s="100" t="str">
        <f>'[1]ASIC Bump Topview Input'!$Z$29</f>
        <v>PZT&lt;818&gt;</v>
      </c>
      <c r="F1382" s="114" t="s">
        <v>3060</v>
      </c>
      <c r="G1382" s="164"/>
      <c r="H1382" s="101"/>
      <c r="J1382">
        <v>1</v>
      </c>
      <c r="K1382" s="100" t="str">
        <f>'[1]ASIC Bump Topview Input'!$Z$29</f>
        <v>PZT&lt;818&gt;</v>
      </c>
    </row>
    <row r="1383" spans="1:11" x14ac:dyDescent="0.25">
      <c r="A1383" s="150"/>
      <c r="B1383" s="102">
        <v>1376</v>
      </c>
      <c r="C1383" s="102"/>
      <c r="D1383" s="102"/>
      <c r="E1383" s="100" t="str">
        <f>'[1]ASIC Bump Topview Input'!$AA$29</f>
        <v>PZT&lt;819&gt;</v>
      </c>
      <c r="F1383" s="114" t="s">
        <v>3061</v>
      </c>
      <c r="G1383" s="163"/>
      <c r="H1383" s="101"/>
      <c r="J1383">
        <v>1</v>
      </c>
      <c r="K1383" s="100" t="str">
        <f>'[1]ASIC Bump Topview Input'!$AA$29</f>
        <v>PZT&lt;819&gt;</v>
      </c>
    </row>
    <row r="1384" spans="1:11" x14ac:dyDescent="0.25">
      <c r="A1384" s="150"/>
      <c r="B1384" s="102">
        <v>1377</v>
      </c>
      <c r="C1384" s="102"/>
      <c r="D1384" s="102"/>
      <c r="E1384" s="100" t="str">
        <f>'[1]ASIC Bump Topview Input'!$AB$29</f>
        <v>VDDHV</v>
      </c>
      <c r="F1384" s="114" t="s">
        <v>3014</v>
      </c>
      <c r="G1384" s="106" t="s">
        <v>2988</v>
      </c>
      <c r="H1384" s="101"/>
      <c r="J1384">
        <v>1</v>
      </c>
      <c r="K1384" s="100" t="str">
        <f>'[1]ASIC Bump Topview Input'!$AB$29</f>
        <v>VDDHV</v>
      </c>
    </row>
    <row r="1385" spans="1:11" x14ac:dyDescent="0.25">
      <c r="A1385" s="150"/>
      <c r="B1385" s="102">
        <v>1378</v>
      </c>
      <c r="C1385" s="102"/>
      <c r="D1385" s="102"/>
      <c r="E1385" s="100" t="str">
        <f>'[1]ASIC Bump Topview Input'!$AC$29</f>
        <v>PZT&lt;820&gt;</v>
      </c>
      <c r="F1385" s="114" t="s">
        <v>3062</v>
      </c>
      <c r="G1385" s="162"/>
      <c r="H1385" s="101"/>
      <c r="J1385">
        <v>1</v>
      </c>
      <c r="K1385" s="100" t="str">
        <f>'[1]ASIC Bump Topview Input'!$AC$29</f>
        <v>PZT&lt;820&gt;</v>
      </c>
    </row>
    <row r="1386" spans="1:11" x14ac:dyDescent="0.25">
      <c r="A1386" s="150"/>
      <c r="B1386" s="102">
        <v>1379</v>
      </c>
      <c r="C1386" s="102"/>
      <c r="D1386" s="102"/>
      <c r="E1386" s="100" t="str">
        <f>'[1]ASIC Bump Topview Input'!$AD$29</f>
        <v>PZT&lt;821&gt;</v>
      </c>
      <c r="F1386" s="114" t="s">
        <v>3063</v>
      </c>
      <c r="G1386" s="161"/>
      <c r="H1386" s="101"/>
      <c r="J1386">
        <v>2</v>
      </c>
      <c r="K1386" s="100" t="str">
        <f>'[1]ASIC Bump Topview Input'!$AD$29</f>
        <v>PZT&lt;821&gt;</v>
      </c>
    </row>
    <row r="1387" spans="1:11" x14ac:dyDescent="0.25">
      <c r="A1387" s="150"/>
      <c r="B1387" s="102">
        <v>1380</v>
      </c>
      <c r="C1387" s="102"/>
      <c r="D1387" s="102"/>
      <c r="E1387" s="100" t="str">
        <f>'[1]ASIC Bump Topview Input'!$AE$29</f>
        <v>PZT&lt;822&gt;</v>
      </c>
      <c r="F1387" s="114" t="s">
        <v>3064</v>
      </c>
      <c r="G1387" s="160"/>
      <c r="H1387" s="101"/>
      <c r="J1387">
        <v>1</v>
      </c>
      <c r="K1387" s="100" t="str">
        <f>'[1]ASIC Bump Topview Input'!$AE$29</f>
        <v>PZT&lt;822&gt;</v>
      </c>
    </row>
    <row r="1388" spans="1:11" x14ac:dyDescent="0.25">
      <c r="A1388" s="150"/>
      <c r="B1388" s="102">
        <v>1381</v>
      </c>
      <c r="C1388" s="102"/>
      <c r="D1388" s="102"/>
      <c r="E1388" s="100" t="str">
        <f>'[1]ASIC Bump Topview Input'!$AF$29</f>
        <v>PZT&lt;823&gt;</v>
      </c>
      <c r="F1388" s="114" t="s">
        <v>3065</v>
      </c>
      <c r="G1388" s="159"/>
      <c r="H1388" s="101"/>
      <c r="J1388">
        <v>1</v>
      </c>
      <c r="K1388" s="100" t="str">
        <f>'[1]ASIC Bump Topview Input'!$AF$29</f>
        <v>PZT&lt;823&gt;</v>
      </c>
    </row>
    <row r="1389" spans="1:11" x14ac:dyDescent="0.25">
      <c r="A1389" s="150"/>
      <c r="B1389" s="102">
        <v>1382</v>
      </c>
      <c r="C1389" s="102"/>
      <c r="D1389" s="102"/>
      <c r="E1389" s="100" t="str">
        <f>'[1]ASIC Bump Topview Input'!$AG$29</f>
        <v>VSSHV</v>
      </c>
      <c r="F1389" s="114" t="s">
        <v>3019</v>
      </c>
      <c r="G1389" s="103" t="s">
        <v>2999</v>
      </c>
      <c r="H1389" s="101"/>
      <c r="J1389">
        <v>1</v>
      </c>
      <c r="K1389" s="100" t="str">
        <f>'[1]ASIC Bump Topview Input'!$AG$29</f>
        <v>VSSHV</v>
      </c>
    </row>
    <row r="1390" spans="1:11" x14ac:dyDescent="0.25">
      <c r="A1390" s="150"/>
      <c r="B1390" s="102">
        <v>1383</v>
      </c>
      <c r="C1390" s="102"/>
      <c r="D1390" s="102"/>
      <c r="E1390" s="100" t="str">
        <f>'[1]ASIC Bump Topview Input'!$AH$29</f>
        <v>PZT&lt;824&gt;</v>
      </c>
      <c r="F1390" s="114" t="s">
        <v>3066</v>
      </c>
      <c r="G1390" s="144"/>
      <c r="H1390" s="101"/>
      <c r="J1390">
        <v>1</v>
      </c>
      <c r="K1390" s="100" t="str">
        <f>'[1]ASIC Bump Topview Input'!$AH$29</f>
        <v>PZT&lt;824&gt;</v>
      </c>
    </row>
    <row r="1391" spans="1:11" x14ac:dyDescent="0.25">
      <c r="A1391" s="150"/>
      <c r="B1391" s="102">
        <v>1384</v>
      </c>
      <c r="C1391" s="102"/>
      <c r="D1391" s="102"/>
      <c r="E1391" s="100" t="str">
        <f>'[1]ASIC Bump Topview Input'!$AI$29</f>
        <v>PZT&lt;825&gt;</v>
      </c>
      <c r="F1391" s="114" t="s">
        <v>3067</v>
      </c>
      <c r="G1391" s="124"/>
      <c r="H1391" s="101"/>
      <c r="J1391">
        <v>3</v>
      </c>
      <c r="K1391" s="100" t="str">
        <f>'[1]ASIC Bump Topview Input'!$AI$29</f>
        <v>PZT&lt;825&gt;</v>
      </c>
    </row>
    <row r="1392" spans="1:11" x14ac:dyDescent="0.25">
      <c r="A1392" s="150"/>
      <c r="B1392" s="102">
        <v>1385</v>
      </c>
      <c r="C1392" s="102"/>
      <c r="D1392" s="102"/>
      <c r="E1392" s="100" t="str">
        <f>'[1]ASIC Bump Topview Input'!$AJ$29</f>
        <v>PZT&lt;826&gt;</v>
      </c>
      <c r="F1392" s="114" t="s">
        <v>3068</v>
      </c>
      <c r="G1392" s="143"/>
      <c r="H1392" s="101"/>
      <c r="K1392" s="100" t="str">
        <f>'[1]ASIC Bump Topview Input'!$AJ$29</f>
        <v>PZT&lt;826&gt;</v>
      </c>
    </row>
    <row r="1393" spans="1:11" x14ac:dyDescent="0.25">
      <c r="A1393" s="150"/>
      <c r="B1393" s="102">
        <v>1386</v>
      </c>
      <c r="C1393" s="102"/>
      <c r="D1393" s="102"/>
      <c r="E1393" s="100" t="str">
        <f>'[1]ASIC Bump Topview Input'!$AK$29</f>
        <v>PZT&lt;827&gt;</v>
      </c>
      <c r="F1393" s="114" t="s">
        <v>3069</v>
      </c>
      <c r="G1393" s="128"/>
      <c r="H1393" s="101"/>
      <c r="K1393" s="100" t="str">
        <f>'[1]ASIC Bump Topview Input'!$AK$29</f>
        <v>PZT&lt;827&gt;</v>
      </c>
    </row>
    <row r="1394" spans="1:11" ht="30" x14ac:dyDescent="0.25">
      <c r="A1394" s="150"/>
      <c r="B1394" s="102">
        <v>1387</v>
      </c>
      <c r="C1394" s="102"/>
      <c r="D1394" s="102"/>
      <c r="E1394" s="100" t="str">
        <f>'[1]ASIC Bump Topview Input'!$AL$29</f>
        <v>VDDHV</v>
      </c>
      <c r="F1394" s="145" t="s">
        <v>3024</v>
      </c>
      <c r="G1394" s="106" t="s">
        <v>2988</v>
      </c>
      <c r="H1394" s="101"/>
      <c r="K1394" s="100" t="str">
        <f>'[1]ASIC Bump Topview Input'!$AL$29</f>
        <v>VDDHV</v>
      </c>
    </row>
    <row r="1395" spans="1:11" x14ac:dyDescent="0.25">
      <c r="A1395" s="150"/>
      <c r="B1395" s="102">
        <v>1388</v>
      </c>
      <c r="C1395" s="102"/>
      <c r="D1395" s="102"/>
      <c r="E1395" s="100" t="str">
        <f>'[1]ASIC Bump Topview Input'!$AM$29</f>
        <v>PZT&lt;828&gt;</v>
      </c>
      <c r="F1395" s="114" t="s">
        <v>3070</v>
      </c>
      <c r="G1395" s="116"/>
      <c r="H1395" s="101"/>
      <c r="K1395" s="100" t="str">
        <f>'[1]ASIC Bump Topview Input'!$AM$29</f>
        <v>PZT&lt;828&gt;</v>
      </c>
    </row>
    <row r="1396" spans="1:11" x14ac:dyDescent="0.25">
      <c r="A1396" s="150"/>
      <c r="B1396" s="102">
        <v>1389</v>
      </c>
      <c r="C1396" s="102"/>
      <c r="D1396" s="102"/>
      <c r="E1396" s="100" t="str">
        <f>'[1]ASIC Bump Topview Input'!$AN$29</f>
        <v>PZT&lt;829&gt;</v>
      </c>
      <c r="F1396" s="114" t="s">
        <v>3071</v>
      </c>
      <c r="G1396" s="142"/>
      <c r="H1396" s="101"/>
      <c r="K1396" s="100" t="str">
        <f>'[1]ASIC Bump Topview Input'!$AN$29</f>
        <v>PZT&lt;829&gt;</v>
      </c>
    </row>
    <row r="1397" spans="1:11" x14ac:dyDescent="0.25">
      <c r="A1397" s="150"/>
      <c r="B1397" s="102">
        <v>1390</v>
      </c>
      <c r="C1397" s="102"/>
      <c r="D1397" s="102"/>
      <c r="E1397" s="100" t="str">
        <f>'[1]ASIC Bump Topview Input'!$AO$29</f>
        <v>PZT&lt;830&gt;</v>
      </c>
      <c r="F1397" s="114" t="s">
        <v>3072</v>
      </c>
      <c r="G1397" s="141"/>
      <c r="H1397" s="101"/>
      <c r="J1397">
        <v>3</v>
      </c>
      <c r="K1397" s="100" t="str">
        <f>'[1]ASIC Bump Topview Input'!$AO$29</f>
        <v>PZT&lt;830&gt;</v>
      </c>
    </row>
    <row r="1398" spans="1:11" x14ac:dyDescent="0.25">
      <c r="A1398" s="150"/>
      <c r="B1398" s="102">
        <v>1391</v>
      </c>
      <c r="C1398" s="102"/>
      <c r="D1398" s="102"/>
      <c r="E1398" s="100" t="str">
        <f>'[1]ASIC Bump Topview Input'!$AP$29</f>
        <v>PZT&lt;831&gt;</v>
      </c>
      <c r="F1398" s="114" t="s">
        <v>3073</v>
      </c>
      <c r="G1398" s="140"/>
      <c r="H1398" s="101"/>
      <c r="J1398">
        <v>1</v>
      </c>
      <c r="K1398" s="100" t="str">
        <f>'[1]ASIC Bump Topview Input'!$AP$29</f>
        <v>PZT&lt;831&gt;</v>
      </c>
    </row>
    <row r="1399" spans="1:11" ht="30" x14ac:dyDescent="0.25">
      <c r="A1399" s="150"/>
      <c r="B1399" s="102">
        <v>1392</v>
      </c>
      <c r="C1399" s="102"/>
      <c r="D1399" s="102"/>
      <c r="E1399" s="100" t="str">
        <f>'[1]ASIC Bump Topview Input'!$AQ$29</f>
        <v>VDDHV</v>
      </c>
      <c r="F1399" s="145" t="s">
        <v>3029</v>
      </c>
      <c r="G1399" s="106" t="s">
        <v>2988</v>
      </c>
      <c r="H1399" s="101"/>
      <c r="J1399">
        <v>1</v>
      </c>
      <c r="K1399" s="100" t="str">
        <f>'[1]ASIC Bump Topview Input'!$AQ$29</f>
        <v>VDDHV</v>
      </c>
    </row>
    <row r="1400" spans="1:11" ht="30" x14ac:dyDescent="0.25">
      <c r="A1400" s="150"/>
      <c r="B1400" s="102">
        <v>1393</v>
      </c>
      <c r="C1400" s="102"/>
      <c r="D1400" s="102"/>
      <c r="E1400" s="100" t="str">
        <f>'[1]ASIC Bump Topview Input'!$AR$29</f>
        <v>VSSHV</v>
      </c>
      <c r="F1400" s="145" t="s">
        <v>3030</v>
      </c>
      <c r="G1400" s="103" t="s">
        <v>2999</v>
      </c>
      <c r="H1400" s="101"/>
      <c r="J1400">
        <v>1</v>
      </c>
      <c r="K1400" s="100" t="str">
        <f>'[1]ASIC Bump Topview Input'!$AR$29</f>
        <v>VSSHV</v>
      </c>
    </row>
    <row r="1401" spans="1:11" x14ac:dyDescent="0.25">
      <c r="A1401" s="150"/>
      <c r="B1401" s="102">
        <v>1394</v>
      </c>
      <c r="C1401" s="102"/>
      <c r="D1401" s="102"/>
      <c r="E1401" s="100" t="str">
        <f>'[1]ASIC Bump Topview Input'!$AS$29</f>
        <v>NOCON</v>
      </c>
      <c r="F1401" s="114"/>
      <c r="G1401" s="112"/>
      <c r="H1401" s="101"/>
      <c r="J1401">
        <v>1</v>
      </c>
      <c r="K1401" s="100" t="str">
        <f>'[1]ASIC Bump Topview Input'!$AS$29</f>
        <v>NOCON</v>
      </c>
    </row>
    <row r="1402" spans="1:11" x14ac:dyDescent="0.25">
      <c r="A1402" s="150"/>
      <c r="B1402" s="102">
        <v>1395</v>
      </c>
      <c r="C1402" s="102"/>
      <c r="D1402" s="102"/>
      <c r="E1402" s="100" t="str">
        <f>'[1]ASIC Bump Topview Input'!$AT$29</f>
        <v>NOCON</v>
      </c>
      <c r="F1402" s="114"/>
      <c r="G1402" s="112"/>
      <c r="H1402" s="101"/>
      <c r="J1402">
        <v>2</v>
      </c>
      <c r="K1402" s="100" t="str">
        <f>'[1]ASIC Bump Topview Input'!$AT$29</f>
        <v>NOCON</v>
      </c>
    </row>
    <row r="1403" spans="1:11" x14ac:dyDescent="0.25">
      <c r="A1403" s="150"/>
      <c r="B1403" s="102">
        <v>1396</v>
      </c>
      <c r="C1403" s="102"/>
      <c r="D1403" s="102"/>
      <c r="E1403" s="100" t="str">
        <f>'[1]ASIC Bump Topview Input'!$AU$29</f>
        <v>NOCON</v>
      </c>
      <c r="F1403" s="114"/>
      <c r="G1403" s="112"/>
      <c r="H1403" s="101"/>
      <c r="J1403">
        <v>1</v>
      </c>
      <c r="K1403" s="100" t="str">
        <f>'[1]ASIC Bump Topview Input'!$AU$29</f>
        <v>NOCON</v>
      </c>
    </row>
    <row r="1404" spans="1:11" x14ac:dyDescent="0.25">
      <c r="A1404" s="150"/>
      <c r="B1404" s="102">
        <v>1397</v>
      </c>
      <c r="C1404" s="102"/>
      <c r="D1404" s="102"/>
      <c r="E1404" s="100" t="str">
        <f>'[1]ASIC Bump Topview Input'!$AV$29</f>
        <v>NOCON</v>
      </c>
      <c r="F1404" s="114"/>
      <c r="G1404" s="112"/>
      <c r="H1404" s="101"/>
      <c r="J1404">
        <v>1</v>
      </c>
      <c r="K1404" s="100" t="str">
        <f>'[1]ASIC Bump Topview Input'!$AV$29</f>
        <v>NOCON</v>
      </c>
    </row>
    <row r="1405" spans="1:11" x14ac:dyDescent="0.25">
      <c r="A1405" s="150"/>
      <c r="B1405" s="102">
        <v>1398</v>
      </c>
      <c r="C1405" s="102"/>
      <c r="D1405" s="102"/>
      <c r="E1405" s="100" t="str">
        <f>'[1]ASIC Bump Topview Input'!$AW$29</f>
        <v>NOCON</v>
      </c>
      <c r="F1405" s="114"/>
      <c r="G1405" s="112"/>
      <c r="H1405" s="101"/>
      <c r="J1405">
        <v>1</v>
      </c>
      <c r="K1405" s="100" t="str">
        <f>'[1]ASIC Bump Topview Input'!$AW$29</f>
        <v>NOCON</v>
      </c>
    </row>
    <row r="1406" spans="1:11" x14ac:dyDescent="0.25">
      <c r="A1406" s="150"/>
      <c r="B1406" s="102">
        <v>1399</v>
      </c>
      <c r="C1406" s="102"/>
      <c r="D1406" s="102"/>
      <c r="E1406" s="100" t="str">
        <f>'[1]ASIC Bump Topview Input'!$AX$29</f>
        <v>NOCON</v>
      </c>
      <c r="F1406" s="114"/>
      <c r="G1406" s="112"/>
      <c r="H1406" s="101"/>
      <c r="J1406">
        <v>1</v>
      </c>
      <c r="K1406" s="100" t="str">
        <f>'[1]ASIC Bump Topview Input'!$AX$29</f>
        <v>NOCON</v>
      </c>
    </row>
    <row r="1407" spans="1:11" x14ac:dyDescent="0.25">
      <c r="A1407" s="150"/>
      <c r="B1407" s="102">
        <v>1400</v>
      </c>
      <c r="C1407" s="102"/>
      <c r="D1407" s="102"/>
      <c r="E1407" s="100" t="str">
        <f>'[1]ASIC Bump Topview Input'!$AY$29</f>
        <v>EMPTY</v>
      </c>
      <c r="F1407" s="114"/>
      <c r="G1407" s="112"/>
      <c r="H1407" s="101"/>
      <c r="J1407">
        <v>3</v>
      </c>
      <c r="K1407" s="100" t="str">
        <f>'[1]ASIC Bump Topview Input'!$AY$29</f>
        <v>EMPTY</v>
      </c>
    </row>
    <row r="1408" spans="1:11" x14ac:dyDescent="0.25">
      <c r="A1408" s="150">
        <v>29</v>
      </c>
      <c r="B1408" s="115">
        <v>1401</v>
      </c>
      <c r="C1408" s="102"/>
      <c r="D1408" s="102"/>
      <c r="E1408" s="100" t="str">
        <f>'[1]ASIC Bump Topview Input'!$B$30</f>
        <v>VSSHV</v>
      </c>
      <c r="F1408" s="111" t="s">
        <v>3034</v>
      </c>
      <c r="G1408" s="103" t="s">
        <v>2999</v>
      </c>
      <c r="H1408" s="101"/>
      <c r="J1408">
        <v>1</v>
      </c>
      <c r="K1408" s="100" t="str">
        <f>'[1]ASIC Bump Topview Input'!$B$30</f>
        <v>VSSHV</v>
      </c>
    </row>
    <row r="1409" spans="1:11" x14ac:dyDescent="0.25">
      <c r="A1409" s="150"/>
      <c r="B1409" s="102">
        <v>1402</v>
      </c>
      <c r="C1409" s="102"/>
      <c r="D1409" s="102"/>
      <c r="E1409" s="100" t="str">
        <f>'[1]ASIC Bump Topview Input'!$C$30</f>
        <v>VDDHV</v>
      </c>
      <c r="F1409" s="111" t="s">
        <v>2987</v>
      </c>
      <c r="G1409" s="113" t="s">
        <v>2988</v>
      </c>
      <c r="H1409" s="101"/>
      <c r="J1409">
        <v>1</v>
      </c>
      <c r="K1409" s="100" t="str">
        <f>'[1]ASIC Bump Topview Input'!$C$30</f>
        <v>VDDHV</v>
      </c>
    </row>
    <row r="1410" spans="1:11" x14ac:dyDescent="0.25">
      <c r="A1410" s="150"/>
      <c r="B1410" s="102">
        <v>1403</v>
      </c>
      <c r="C1410" s="102"/>
      <c r="D1410" s="102"/>
      <c r="E1410" s="100" t="str">
        <f>'[1]ASIC Bump Topview Input'!$D$30</f>
        <v>PZT&lt;832&gt;</v>
      </c>
      <c r="F1410" s="111" t="s">
        <v>3042</v>
      </c>
      <c r="G1410" s="140"/>
      <c r="H1410" s="101"/>
      <c r="J1410">
        <v>1</v>
      </c>
      <c r="K1410" s="100" t="str">
        <f>'[1]ASIC Bump Topview Input'!$D$30</f>
        <v>PZT&lt;832&gt;</v>
      </c>
    </row>
    <row r="1411" spans="1:11" x14ac:dyDescent="0.25">
      <c r="A1411" s="150"/>
      <c r="B1411" s="102">
        <v>1404</v>
      </c>
      <c r="C1411" s="102"/>
      <c r="D1411" s="102"/>
      <c r="E1411" s="100" t="str">
        <f>'[1]ASIC Bump Topview Input'!$E$30</f>
        <v>PZT&lt;833&gt;</v>
      </c>
      <c r="F1411" s="111" t="s">
        <v>3043</v>
      </c>
      <c r="G1411" s="141"/>
      <c r="H1411" s="101"/>
      <c r="J1411">
        <v>1</v>
      </c>
      <c r="K1411" s="100" t="str">
        <f>'[1]ASIC Bump Topview Input'!$E$30</f>
        <v>PZT&lt;833&gt;</v>
      </c>
    </row>
    <row r="1412" spans="1:11" x14ac:dyDescent="0.25">
      <c r="A1412" s="150"/>
      <c r="B1412" s="102">
        <v>1405</v>
      </c>
      <c r="C1412" s="102"/>
      <c r="D1412" s="102"/>
      <c r="E1412" s="100" t="str">
        <f>'[1]ASIC Bump Topview Input'!$F$30</f>
        <v>PZT&lt;834&gt;</v>
      </c>
      <c r="F1412" s="111" t="s">
        <v>3044</v>
      </c>
      <c r="G1412" s="142"/>
      <c r="H1412" s="101"/>
      <c r="J1412">
        <v>2</v>
      </c>
      <c r="K1412" s="100" t="str">
        <f>'[1]ASIC Bump Topview Input'!$F$30</f>
        <v>PZT&lt;834&gt;</v>
      </c>
    </row>
    <row r="1413" spans="1:11" x14ac:dyDescent="0.25">
      <c r="A1413" s="150"/>
      <c r="B1413" s="102">
        <v>1406</v>
      </c>
      <c r="C1413" s="102"/>
      <c r="D1413" s="102"/>
      <c r="E1413" s="100" t="str">
        <f>'[1]ASIC Bump Topview Input'!$G$30</f>
        <v>PZT&lt;835&gt;</v>
      </c>
      <c r="F1413" s="111" t="s">
        <v>3045</v>
      </c>
      <c r="G1413" s="116"/>
      <c r="H1413" s="101"/>
      <c r="J1413">
        <v>1</v>
      </c>
      <c r="K1413" s="100" t="str">
        <f>'[1]ASIC Bump Topview Input'!$G$30</f>
        <v>PZT&lt;835&gt;</v>
      </c>
    </row>
    <row r="1414" spans="1:11" x14ac:dyDescent="0.25">
      <c r="A1414" s="150"/>
      <c r="B1414" s="102">
        <v>1407</v>
      </c>
      <c r="C1414" s="102"/>
      <c r="D1414" s="102"/>
      <c r="E1414" s="100" t="str">
        <f>'[1]ASIC Bump Topview Input'!$H$30</f>
        <v>VDDHV</v>
      </c>
      <c r="F1414" s="111" t="s">
        <v>2993</v>
      </c>
      <c r="G1414" s="106" t="s">
        <v>2988</v>
      </c>
      <c r="H1414" s="101"/>
      <c r="J1414">
        <v>1</v>
      </c>
      <c r="K1414" s="100" t="str">
        <f>'[1]ASIC Bump Topview Input'!$H$30</f>
        <v>VDDHV</v>
      </c>
    </row>
    <row r="1415" spans="1:11" x14ac:dyDescent="0.25">
      <c r="A1415" s="150"/>
      <c r="B1415" s="102">
        <v>1408</v>
      </c>
      <c r="C1415" s="102"/>
      <c r="D1415" s="102"/>
      <c r="E1415" s="100" t="str">
        <f>'[1]ASIC Bump Topview Input'!$I$30</f>
        <v>PZT&lt;836&gt;</v>
      </c>
      <c r="F1415" s="111" t="s">
        <v>3046</v>
      </c>
      <c r="G1415" s="128"/>
      <c r="H1415" s="101"/>
      <c r="J1415">
        <v>1</v>
      </c>
      <c r="K1415" s="100" t="str">
        <f>'[1]ASIC Bump Topview Input'!$I$30</f>
        <v>PZT&lt;836&gt;</v>
      </c>
    </row>
    <row r="1416" spans="1:11" x14ac:dyDescent="0.25">
      <c r="A1416" s="150"/>
      <c r="B1416" s="102">
        <v>1409</v>
      </c>
      <c r="C1416" s="102"/>
      <c r="D1416" s="102"/>
      <c r="E1416" s="100" t="str">
        <f>'[1]ASIC Bump Topview Input'!$J$30</f>
        <v>PZT&lt;837&gt;</v>
      </c>
      <c r="F1416" s="111" t="s">
        <v>3047</v>
      </c>
      <c r="G1416" s="143"/>
      <c r="H1416" s="101"/>
      <c r="J1416">
        <v>1</v>
      </c>
      <c r="K1416" s="100" t="str">
        <f>'[1]ASIC Bump Topview Input'!$J$30</f>
        <v>PZT&lt;837&gt;</v>
      </c>
    </row>
    <row r="1417" spans="1:11" x14ac:dyDescent="0.25">
      <c r="A1417" s="150"/>
      <c r="B1417" s="102">
        <v>1410</v>
      </c>
      <c r="C1417" s="102"/>
      <c r="D1417" s="102"/>
      <c r="E1417" s="100" t="str">
        <f>'[1]ASIC Bump Topview Input'!$K$30</f>
        <v>PZT&lt;838&gt;</v>
      </c>
      <c r="F1417" s="111" t="s">
        <v>3048</v>
      </c>
      <c r="G1417" s="124"/>
      <c r="H1417" s="101"/>
      <c r="J1417">
        <v>3</v>
      </c>
      <c r="K1417" s="100" t="str">
        <f>'[1]ASIC Bump Topview Input'!$K$30</f>
        <v>PZT&lt;838&gt;</v>
      </c>
    </row>
    <row r="1418" spans="1:11" x14ac:dyDescent="0.25">
      <c r="A1418" s="150"/>
      <c r="B1418" s="102">
        <v>1411</v>
      </c>
      <c r="C1418" s="102"/>
      <c r="D1418" s="102"/>
      <c r="E1418" s="100" t="str">
        <f>'[1]ASIC Bump Topview Input'!$L$30</f>
        <v>PZT&lt;839&gt;</v>
      </c>
      <c r="F1418" s="111" t="s">
        <v>3049</v>
      </c>
      <c r="G1418" s="144"/>
      <c r="H1418" s="101"/>
      <c r="J1418">
        <v>1</v>
      </c>
      <c r="K1418" s="100" t="str">
        <f>'[1]ASIC Bump Topview Input'!$L$30</f>
        <v>PZT&lt;839&gt;</v>
      </c>
    </row>
    <row r="1419" spans="1:11" x14ac:dyDescent="0.25">
      <c r="A1419" s="150"/>
      <c r="B1419" s="102">
        <v>1412</v>
      </c>
      <c r="C1419" s="102"/>
      <c r="D1419" s="102"/>
      <c r="E1419" s="100" t="str">
        <f>'[1]ASIC Bump Topview Input'!$M$30</f>
        <v>VSSHV</v>
      </c>
      <c r="F1419" s="111" t="s">
        <v>2998</v>
      </c>
      <c r="G1419" s="103" t="s">
        <v>2999</v>
      </c>
      <c r="H1419" s="101"/>
      <c r="J1419">
        <v>1</v>
      </c>
      <c r="K1419" s="100" t="str">
        <f>'[1]ASIC Bump Topview Input'!$M$30</f>
        <v>VSSHV</v>
      </c>
    </row>
    <row r="1420" spans="1:11" x14ac:dyDescent="0.25">
      <c r="A1420" s="150"/>
      <c r="B1420" s="102">
        <v>1413</v>
      </c>
      <c r="C1420" s="102"/>
      <c r="D1420" s="102"/>
      <c r="E1420" s="100" t="str">
        <f>'[1]ASIC Bump Topview Input'!$N$30</f>
        <v>PZT&lt;840&gt;</v>
      </c>
      <c r="F1420" s="111" t="s">
        <v>3050</v>
      </c>
      <c r="G1420" s="159"/>
      <c r="H1420" s="101"/>
      <c r="J1420">
        <v>1</v>
      </c>
      <c r="K1420" s="100" t="str">
        <f>'[1]ASIC Bump Topview Input'!$N$30</f>
        <v>PZT&lt;840&gt;</v>
      </c>
    </row>
    <row r="1421" spans="1:11" x14ac:dyDescent="0.25">
      <c r="A1421" s="150"/>
      <c r="B1421" s="102">
        <v>1414</v>
      </c>
      <c r="C1421" s="102"/>
      <c r="D1421" s="102"/>
      <c r="E1421" s="100" t="str">
        <f>'[1]ASIC Bump Topview Input'!$O$30</f>
        <v>PZT&lt;841&gt;</v>
      </c>
      <c r="F1421" s="111" t="s">
        <v>3051</v>
      </c>
      <c r="G1421" s="160"/>
      <c r="H1421" s="101"/>
      <c r="J1421">
        <v>1</v>
      </c>
      <c r="K1421" s="100" t="str">
        <f>'[1]ASIC Bump Topview Input'!$O$30</f>
        <v>PZT&lt;841&gt;</v>
      </c>
    </row>
    <row r="1422" spans="1:11" x14ac:dyDescent="0.25">
      <c r="A1422" s="150"/>
      <c r="B1422" s="102">
        <v>1415</v>
      </c>
      <c r="C1422" s="102"/>
      <c r="D1422" s="102"/>
      <c r="E1422" s="100" t="str">
        <f>'[1]ASIC Bump Topview Input'!$P$30</f>
        <v>PZT&lt;842&gt;</v>
      </c>
      <c r="F1422" s="111" t="s">
        <v>3052</v>
      </c>
      <c r="G1422" s="161"/>
      <c r="H1422" s="101"/>
      <c r="J1422">
        <v>2</v>
      </c>
      <c r="K1422" s="100" t="str">
        <f>'[1]ASIC Bump Topview Input'!$P$30</f>
        <v>PZT&lt;842&gt;</v>
      </c>
    </row>
    <row r="1423" spans="1:11" x14ac:dyDescent="0.25">
      <c r="A1423" s="150"/>
      <c r="B1423" s="102">
        <v>1416</v>
      </c>
      <c r="C1423" s="102"/>
      <c r="D1423" s="102"/>
      <c r="E1423" s="100" t="str">
        <f>'[1]ASIC Bump Topview Input'!$Q$30</f>
        <v>PZT&lt;843&gt;</v>
      </c>
      <c r="F1423" s="111" t="s">
        <v>3053</v>
      </c>
      <c r="G1423" s="162"/>
      <c r="H1423" s="101"/>
      <c r="J1423">
        <v>1</v>
      </c>
      <c r="K1423" s="100" t="str">
        <f>'[1]ASIC Bump Topview Input'!$Q$30</f>
        <v>PZT&lt;843&gt;</v>
      </c>
    </row>
    <row r="1424" spans="1:11" ht="30" x14ac:dyDescent="0.25">
      <c r="A1424" s="150"/>
      <c r="B1424" s="102">
        <v>1417</v>
      </c>
      <c r="C1424" s="102"/>
      <c r="D1424" s="102"/>
      <c r="E1424" s="100" t="str">
        <f>'[1]ASIC Bump Topview Input'!$R$30</f>
        <v>VDDHV</v>
      </c>
      <c r="F1424" s="107" t="s">
        <v>3004</v>
      </c>
      <c r="G1424" s="106" t="s">
        <v>2988</v>
      </c>
      <c r="H1424" s="101"/>
      <c r="J1424">
        <v>1</v>
      </c>
      <c r="K1424" s="100" t="str">
        <f>'[1]ASIC Bump Topview Input'!$R$30</f>
        <v>VDDHV</v>
      </c>
    </row>
    <row r="1425" spans="1:11" x14ac:dyDescent="0.25">
      <c r="A1425" s="150"/>
      <c r="B1425" s="102">
        <v>1418</v>
      </c>
      <c r="C1425" s="102"/>
      <c r="D1425" s="102"/>
      <c r="E1425" s="100" t="str">
        <f>'[1]ASIC Bump Topview Input'!$S$30</f>
        <v>PZT&lt;844&gt;</v>
      </c>
      <c r="F1425" s="111" t="s">
        <v>3054</v>
      </c>
      <c r="G1425" s="163"/>
      <c r="H1425" s="101"/>
      <c r="J1425">
        <v>1</v>
      </c>
      <c r="K1425" s="100" t="str">
        <f>'[1]ASIC Bump Topview Input'!$S$30</f>
        <v>PZT&lt;844&gt;</v>
      </c>
    </row>
    <row r="1426" spans="1:11" x14ac:dyDescent="0.25">
      <c r="A1426" s="150"/>
      <c r="B1426" s="102">
        <v>1419</v>
      </c>
      <c r="C1426" s="102"/>
      <c r="D1426" s="102"/>
      <c r="E1426" s="100" t="str">
        <f>'[1]ASIC Bump Topview Input'!$T$30</f>
        <v>PZT&lt;845&gt;</v>
      </c>
      <c r="F1426" s="111" t="s">
        <v>3055</v>
      </c>
      <c r="G1426" s="164"/>
      <c r="H1426" s="101"/>
      <c r="J1426">
        <v>1</v>
      </c>
      <c r="K1426" s="100" t="str">
        <f>'[1]ASIC Bump Topview Input'!$T$30</f>
        <v>PZT&lt;845&gt;</v>
      </c>
    </row>
    <row r="1427" spans="1:11" x14ac:dyDescent="0.25">
      <c r="A1427" s="150"/>
      <c r="B1427" s="102">
        <v>1420</v>
      </c>
      <c r="C1427" s="102"/>
      <c r="D1427" s="102"/>
      <c r="E1427" s="100" t="str">
        <f>'[1]ASIC Bump Topview Input'!$U$30</f>
        <v>PZT&lt;846&gt;</v>
      </c>
      <c r="F1427" s="111" t="s">
        <v>3056</v>
      </c>
      <c r="G1427" s="165"/>
      <c r="H1427" s="101"/>
      <c r="J1427">
        <v>3</v>
      </c>
      <c r="K1427" s="100" t="str">
        <f>'[1]ASIC Bump Topview Input'!$U$30</f>
        <v>PZT&lt;846&gt;</v>
      </c>
    </row>
    <row r="1428" spans="1:11" x14ac:dyDescent="0.25">
      <c r="A1428" s="150"/>
      <c r="B1428" s="102">
        <v>1421</v>
      </c>
      <c r="C1428" s="102"/>
      <c r="D1428" s="102"/>
      <c r="E1428" s="100" t="str">
        <f>'[1]ASIC Bump Topview Input'!$V$30</f>
        <v>PZT&lt;847&gt;</v>
      </c>
      <c r="F1428" s="111" t="s">
        <v>3057</v>
      </c>
      <c r="G1428" s="166"/>
      <c r="H1428" s="101"/>
      <c r="J1428">
        <v>1</v>
      </c>
      <c r="K1428" s="100" t="str">
        <f>'[1]ASIC Bump Topview Input'!$V$30</f>
        <v>PZT&lt;847&gt;</v>
      </c>
    </row>
    <row r="1429" spans="1:11" ht="30" x14ac:dyDescent="0.25">
      <c r="A1429" s="150"/>
      <c r="B1429" s="102">
        <v>1422</v>
      </c>
      <c r="C1429" s="102"/>
      <c r="D1429" s="102"/>
      <c r="E1429" s="100" t="str">
        <f>'[1]ASIC Bump Topview Input'!$W$30</f>
        <v>VSSHV</v>
      </c>
      <c r="F1429" s="107" t="s">
        <v>3009</v>
      </c>
      <c r="G1429" s="103" t="s">
        <v>2999</v>
      </c>
      <c r="H1429" s="101"/>
      <c r="J1429">
        <v>1</v>
      </c>
      <c r="K1429" s="100" t="str">
        <f>'[1]ASIC Bump Topview Input'!$W$30</f>
        <v>VSSHV</v>
      </c>
    </row>
    <row r="1430" spans="1:11" x14ac:dyDescent="0.25">
      <c r="A1430" s="150"/>
      <c r="B1430" s="102">
        <v>1423</v>
      </c>
      <c r="C1430" s="102"/>
      <c r="D1430" s="102"/>
      <c r="E1430" s="100" t="str">
        <f>'[1]ASIC Bump Topview Input'!$X$30</f>
        <v>PZT&lt;848&gt;</v>
      </c>
      <c r="F1430" s="111" t="s">
        <v>3058</v>
      </c>
      <c r="G1430" s="166"/>
      <c r="H1430" s="101"/>
      <c r="J1430">
        <v>1</v>
      </c>
      <c r="K1430" s="100" t="str">
        <f>'[1]ASIC Bump Topview Input'!$X$30</f>
        <v>PZT&lt;848&gt;</v>
      </c>
    </row>
    <row r="1431" spans="1:11" x14ac:dyDescent="0.25">
      <c r="A1431" s="150"/>
      <c r="B1431" s="102">
        <v>1424</v>
      </c>
      <c r="C1431" s="102"/>
      <c r="D1431" s="102"/>
      <c r="E1431" s="100" t="str">
        <f>'[1]ASIC Bump Topview Input'!$Y$30</f>
        <v>PZT&lt;849&gt;</v>
      </c>
      <c r="F1431" s="111" t="s">
        <v>3059</v>
      </c>
      <c r="G1431" s="165"/>
      <c r="H1431" s="101"/>
      <c r="J1431">
        <v>1</v>
      </c>
      <c r="K1431" s="100" t="str">
        <f>'[1]ASIC Bump Topview Input'!$Y$30</f>
        <v>PZT&lt;849&gt;</v>
      </c>
    </row>
    <row r="1432" spans="1:11" x14ac:dyDescent="0.25">
      <c r="A1432" s="150"/>
      <c r="B1432" s="102">
        <v>1425</v>
      </c>
      <c r="C1432" s="102"/>
      <c r="D1432" s="102"/>
      <c r="E1432" s="100" t="str">
        <f>'[1]ASIC Bump Topview Input'!$Z$30</f>
        <v>PZT&lt;850&gt;</v>
      </c>
      <c r="F1432" s="111" t="s">
        <v>3060</v>
      </c>
      <c r="G1432" s="164"/>
      <c r="H1432" s="101"/>
      <c r="J1432">
        <v>2</v>
      </c>
      <c r="K1432" s="100" t="str">
        <f>'[1]ASIC Bump Topview Input'!$Z$30</f>
        <v>PZT&lt;850&gt;</v>
      </c>
    </row>
    <row r="1433" spans="1:11" x14ac:dyDescent="0.25">
      <c r="A1433" s="150"/>
      <c r="B1433" s="102">
        <v>1426</v>
      </c>
      <c r="C1433" s="102"/>
      <c r="D1433" s="102"/>
      <c r="E1433" s="100" t="str">
        <f>'[1]ASIC Bump Topview Input'!$AA$30</f>
        <v>PZT&lt;851&gt;</v>
      </c>
      <c r="F1433" s="111" t="s">
        <v>3061</v>
      </c>
      <c r="G1433" s="163"/>
      <c r="H1433" s="101"/>
      <c r="J1433">
        <v>1</v>
      </c>
      <c r="K1433" s="100" t="str">
        <f>'[1]ASIC Bump Topview Input'!$AA$30</f>
        <v>PZT&lt;851&gt;</v>
      </c>
    </row>
    <row r="1434" spans="1:11" x14ac:dyDescent="0.25">
      <c r="A1434" s="150"/>
      <c r="B1434" s="102">
        <v>1427</v>
      </c>
      <c r="C1434" s="102"/>
      <c r="D1434" s="102"/>
      <c r="E1434" s="100" t="str">
        <f>'[1]ASIC Bump Topview Input'!$AB$30</f>
        <v>VDDHV</v>
      </c>
      <c r="F1434" s="111" t="s">
        <v>3014</v>
      </c>
      <c r="G1434" s="106" t="s">
        <v>2988</v>
      </c>
      <c r="H1434" s="101"/>
      <c r="J1434">
        <v>1</v>
      </c>
      <c r="K1434" s="100" t="str">
        <f>'[1]ASIC Bump Topview Input'!$AB$30</f>
        <v>VDDHV</v>
      </c>
    </row>
    <row r="1435" spans="1:11" x14ac:dyDescent="0.25">
      <c r="A1435" s="150"/>
      <c r="B1435" s="102">
        <v>1428</v>
      </c>
      <c r="C1435" s="102"/>
      <c r="D1435" s="102"/>
      <c r="E1435" s="100" t="str">
        <f>'[1]ASIC Bump Topview Input'!$AC$30</f>
        <v>PZT&lt;852&gt;</v>
      </c>
      <c r="F1435" s="111" t="s">
        <v>3062</v>
      </c>
      <c r="G1435" s="162"/>
      <c r="H1435" s="101"/>
      <c r="J1435">
        <v>1</v>
      </c>
      <c r="K1435" s="100" t="str">
        <f>'[1]ASIC Bump Topview Input'!$AC$30</f>
        <v>PZT&lt;852&gt;</v>
      </c>
    </row>
    <row r="1436" spans="1:11" x14ac:dyDescent="0.25">
      <c r="A1436" s="150"/>
      <c r="B1436" s="102">
        <v>1429</v>
      </c>
      <c r="C1436" s="102"/>
      <c r="D1436" s="102"/>
      <c r="E1436" s="100" t="str">
        <f>'[1]ASIC Bump Topview Input'!$AD$30</f>
        <v>PZT&lt;853&gt;</v>
      </c>
      <c r="F1436" s="111" t="s">
        <v>3063</v>
      </c>
      <c r="G1436" s="161"/>
      <c r="H1436" s="101"/>
      <c r="J1436">
        <v>1</v>
      </c>
      <c r="K1436" s="100" t="str">
        <f>'[1]ASIC Bump Topview Input'!$AD$30</f>
        <v>PZT&lt;853&gt;</v>
      </c>
    </row>
    <row r="1437" spans="1:11" x14ac:dyDescent="0.25">
      <c r="A1437" s="150"/>
      <c r="B1437" s="102">
        <v>1430</v>
      </c>
      <c r="C1437" s="102"/>
      <c r="D1437" s="102"/>
      <c r="E1437" s="100" t="str">
        <f>'[1]ASIC Bump Topview Input'!$AE$30</f>
        <v>PZT&lt;854&gt;</v>
      </c>
      <c r="F1437" s="111" t="s">
        <v>3064</v>
      </c>
      <c r="G1437" s="160"/>
      <c r="H1437" s="101"/>
      <c r="J1437">
        <v>3</v>
      </c>
      <c r="K1437" s="100" t="str">
        <f>'[1]ASIC Bump Topview Input'!$AE$30</f>
        <v>PZT&lt;854&gt;</v>
      </c>
    </row>
    <row r="1438" spans="1:11" x14ac:dyDescent="0.25">
      <c r="A1438" s="150"/>
      <c r="B1438" s="102">
        <v>1431</v>
      </c>
      <c r="C1438" s="102"/>
      <c r="D1438" s="102"/>
      <c r="E1438" s="100" t="str">
        <f>'[1]ASIC Bump Topview Input'!$AF$30</f>
        <v>PZT&lt;855&gt;</v>
      </c>
      <c r="F1438" s="111" t="s">
        <v>3065</v>
      </c>
      <c r="G1438" s="159"/>
      <c r="H1438" s="101"/>
      <c r="K1438" s="100" t="str">
        <f>'[1]ASIC Bump Topview Input'!$AF$30</f>
        <v>PZT&lt;855&gt;</v>
      </c>
    </row>
    <row r="1439" spans="1:11" x14ac:dyDescent="0.25">
      <c r="A1439" s="150"/>
      <c r="B1439" s="102">
        <v>1432</v>
      </c>
      <c r="C1439" s="102"/>
      <c r="D1439" s="102"/>
      <c r="E1439" s="100" t="str">
        <f>'[1]ASIC Bump Topview Input'!$AG$30</f>
        <v>VSSHV</v>
      </c>
      <c r="F1439" s="111" t="s">
        <v>3019</v>
      </c>
      <c r="G1439" s="103" t="s">
        <v>2999</v>
      </c>
      <c r="H1439" s="101"/>
      <c r="K1439" s="100" t="str">
        <f>'[1]ASIC Bump Topview Input'!$AG$30</f>
        <v>VSSHV</v>
      </c>
    </row>
    <row r="1440" spans="1:11" x14ac:dyDescent="0.25">
      <c r="A1440" s="150"/>
      <c r="B1440" s="102">
        <v>1433</v>
      </c>
      <c r="C1440" s="102"/>
      <c r="D1440" s="102"/>
      <c r="E1440" s="100" t="str">
        <f>'[1]ASIC Bump Topview Input'!$AH$30</f>
        <v>PZT&lt;856&gt;</v>
      </c>
      <c r="F1440" s="111" t="s">
        <v>3066</v>
      </c>
      <c r="G1440" s="144"/>
      <c r="H1440" s="101"/>
      <c r="K1440" s="100" t="str">
        <f>'[1]ASIC Bump Topview Input'!$AH$30</f>
        <v>PZT&lt;856&gt;</v>
      </c>
    </row>
    <row r="1441" spans="1:11" x14ac:dyDescent="0.25">
      <c r="A1441" s="150"/>
      <c r="B1441" s="102">
        <v>1434</v>
      </c>
      <c r="C1441" s="102"/>
      <c r="D1441" s="102"/>
      <c r="E1441" s="100" t="str">
        <f>'[1]ASIC Bump Topview Input'!$AI$30</f>
        <v>PZT&lt;857&gt;</v>
      </c>
      <c r="F1441" s="111" t="s">
        <v>3067</v>
      </c>
      <c r="G1441" s="124"/>
      <c r="H1441" s="101"/>
      <c r="K1441" s="100" t="str">
        <f>'[1]ASIC Bump Topview Input'!$AI$30</f>
        <v>PZT&lt;857&gt;</v>
      </c>
    </row>
    <row r="1442" spans="1:11" x14ac:dyDescent="0.25">
      <c r="A1442" s="150"/>
      <c r="B1442" s="102">
        <v>1435</v>
      </c>
      <c r="C1442" s="102"/>
      <c r="D1442" s="102"/>
      <c r="E1442" s="100" t="str">
        <f>'[1]ASIC Bump Topview Input'!$AJ$30</f>
        <v>PZT&lt;858&gt;</v>
      </c>
      <c r="F1442" s="111" t="s">
        <v>3068</v>
      </c>
      <c r="G1442" s="143"/>
      <c r="H1442" s="101"/>
      <c r="K1442" s="100" t="str">
        <f>'[1]ASIC Bump Topview Input'!$AJ$30</f>
        <v>PZT&lt;858&gt;</v>
      </c>
    </row>
    <row r="1443" spans="1:11" x14ac:dyDescent="0.25">
      <c r="A1443" s="150"/>
      <c r="B1443" s="102">
        <v>1436</v>
      </c>
      <c r="C1443" s="102"/>
      <c r="D1443" s="102"/>
      <c r="E1443" s="100" t="str">
        <f>'[1]ASIC Bump Topview Input'!$AK$30</f>
        <v>PZT&lt;859&gt;</v>
      </c>
      <c r="F1443" s="111" t="s">
        <v>3069</v>
      </c>
      <c r="G1443" s="128"/>
      <c r="H1443" s="101"/>
      <c r="J1443">
        <v>3</v>
      </c>
      <c r="K1443" s="100" t="str">
        <f>'[1]ASIC Bump Topview Input'!$AK$30</f>
        <v>PZT&lt;859&gt;</v>
      </c>
    </row>
    <row r="1444" spans="1:11" ht="30" x14ac:dyDescent="0.25">
      <c r="A1444" s="150"/>
      <c r="B1444" s="102">
        <v>1437</v>
      </c>
      <c r="C1444" s="102"/>
      <c r="D1444" s="102"/>
      <c r="E1444" s="100" t="str">
        <f>'[1]ASIC Bump Topview Input'!$AL$30</f>
        <v>VDDHV</v>
      </c>
      <c r="F1444" s="107" t="s">
        <v>3024</v>
      </c>
      <c r="G1444" s="106" t="s">
        <v>2988</v>
      </c>
      <c r="H1444" s="101"/>
      <c r="J1444">
        <v>1</v>
      </c>
      <c r="K1444" s="100" t="str">
        <f>'[1]ASIC Bump Topview Input'!$AL$30</f>
        <v>VDDHV</v>
      </c>
    </row>
    <row r="1445" spans="1:11" x14ac:dyDescent="0.25">
      <c r="A1445" s="150"/>
      <c r="B1445" s="102">
        <v>1438</v>
      </c>
      <c r="C1445" s="102"/>
      <c r="D1445" s="102"/>
      <c r="E1445" s="100" t="str">
        <f>'[1]ASIC Bump Topview Input'!$AM$30</f>
        <v>PZT&lt;860&gt;</v>
      </c>
      <c r="F1445" s="111" t="s">
        <v>3070</v>
      </c>
      <c r="G1445" s="116"/>
      <c r="H1445" s="101"/>
      <c r="J1445">
        <v>1</v>
      </c>
      <c r="K1445" s="100" t="str">
        <f>'[1]ASIC Bump Topview Input'!$AM$30</f>
        <v>PZT&lt;860&gt;</v>
      </c>
    </row>
    <row r="1446" spans="1:11" x14ac:dyDescent="0.25">
      <c r="A1446" s="150"/>
      <c r="B1446" s="102">
        <v>1439</v>
      </c>
      <c r="C1446" s="102"/>
      <c r="D1446" s="102"/>
      <c r="E1446" s="100" t="str">
        <f>'[1]ASIC Bump Topview Input'!$AN$30</f>
        <v>PZT&lt;861&gt;</v>
      </c>
      <c r="F1446" s="111" t="s">
        <v>3071</v>
      </c>
      <c r="G1446" s="142"/>
      <c r="H1446" s="101"/>
      <c r="J1446">
        <v>1</v>
      </c>
      <c r="K1446" s="100" t="str">
        <f>'[1]ASIC Bump Topview Input'!$AN$30</f>
        <v>PZT&lt;861&gt;</v>
      </c>
    </row>
    <row r="1447" spans="1:11" x14ac:dyDescent="0.25">
      <c r="A1447" s="150"/>
      <c r="B1447" s="102">
        <v>1440</v>
      </c>
      <c r="C1447" s="102"/>
      <c r="D1447" s="102"/>
      <c r="E1447" s="100" t="str">
        <f>'[1]ASIC Bump Topview Input'!$AO$30</f>
        <v>PZT&lt;862&gt;</v>
      </c>
      <c r="F1447" s="111" t="s">
        <v>3072</v>
      </c>
      <c r="G1447" s="141"/>
      <c r="H1447" s="101"/>
      <c r="J1447">
        <v>1</v>
      </c>
      <c r="K1447" s="100" t="str">
        <f>'[1]ASIC Bump Topview Input'!$AO$30</f>
        <v>PZT&lt;862&gt;</v>
      </c>
    </row>
    <row r="1448" spans="1:11" x14ac:dyDescent="0.25">
      <c r="A1448" s="150"/>
      <c r="B1448" s="102">
        <v>1441</v>
      </c>
      <c r="C1448" s="102"/>
      <c r="D1448" s="102"/>
      <c r="E1448" s="100" t="str">
        <f>'[1]ASIC Bump Topview Input'!$AP$30</f>
        <v>PZT&lt;863&gt;</v>
      </c>
      <c r="F1448" s="111" t="s">
        <v>3073</v>
      </c>
      <c r="G1448" s="140"/>
      <c r="H1448" s="101"/>
      <c r="J1448">
        <v>2</v>
      </c>
      <c r="K1448" s="100" t="str">
        <f>'[1]ASIC Bump Topview Input'!$AP$30</f>
        <v>PZT&lt;863&gt;</v>
      </c>
    </row>
    <row r="1449" spans="1:11" ht="30" x14ac:dyDescent="0.25">
      <c r="A1449" s="150"/>
      <c r="B1449" s="102">
        <v>1442</v>
      </c>
      <c r="C1449" s="102"/>
      <c r="D1449" s="102"/>
      <c r="E1449" s="100" t="str">
        <f>'[1]ASIC Bump Topview Input'!$AQ$30</f>
        <v>VDDHV</v>
      </c>
      <c r="F1449" s="107" t="s">
        <v>3029</v>
      </c>
      <c r="G1449" s="106" t="s">
        <v>2988</v>
      </c>
      <c r="H1449" s="101"/>
      <c r="J1449">
        <v>1</v>
      </c>
      <c r="K1449" s="100" t="str">
        <f>'[1]ASIC Bump Topview Input'!$AQ$30</f>
        <v>VDDHV</v>
      </c>
    </row>
    <row r="1450" spans="1:11" ht="30" x14ac:dyDescent="0.25">
      <c r="A1450" s="150"/>
      <c r="B1450" s="102">
        <v>1443</v>
      </c>
      <c r="C1450" s="102"/>
      <c r="D1450" s="102"/>
      <c r="E1450" s="100" t="str">
        <f>'[1]ASIC Bump Topview Input'!$AR$30</f>
        <v>VSSHV</v>
      </c>
      <c r="F1450" s="107" t="s">
        <v>3030</v>
      </c>
      <c r="G1450" s="103" t="s">
        <v>2999</v>
      </c>
      <c r="H1450" s="101"/>
      <c r="J1450">
        <v>1</v>
      </c>
      <c r="K1450" s="100" t="str">
        <f>'[1]ASIC Bump Topview Input'!$AR$30</f>
        <v>VSSHV</v>
      </c>
    </row>
    <row r="1451" spans="1:11" x14ac:dyDescent="0.25">
      <c r="A1451" s="150"/>
      <c r="B1451" s="102">
        <v>1444</v>
      </c>
      <c r="C1451" s="102"/>
      <c r="D1451" s="102"/>
      <c r="E1451" s="100" t="str">
        <f>'[1]ASIC Bump Topview Input'!$AS$30</f>
        <v>NOCON</v>
      </c>
      <c r="F1451" s="111"/>
      <c r="G1451" s="112"/>
      <c r="H1451" s="101"/>
      <c r="J1451">
        <v>1</v>
      </c>
      <c r="K1451" s="100" t="str">
        <f>'[1]ASIC Bump Topview Input'!$AS$30</f>
        <v>NOCON</v>
      </c>
    </row>
    <row r="1452" spans="1:11" x14ac:dyDescent="0.25">
      <c r="A1452" s="150"/>
      <c r="B1452" s="102">
        <v>1445</v>
      </c>
      <c r="C1452" s="102"/>
      <c r="D1452" s="102"/>
      <c r="E1452" s="100" t="str">
        <f>'[1]ASIC Bump Topview Input'!$AT$30</f>
        <v>NOCON</v>
      </c>
      <c r="F1452" s="111"/>
      <c r="G1452" s="112"/>
      <c r="H1452" s="101"/>
      <c r="J1452">
        <v>1</v>
      </c>
      <c r="K1452" s="100" t="str">
        <f>'[1]ASIC Bump Topview Input'!$AT$30</f>
        <v>NOCON</v>
      </c>
    </row>
    <row r="1453" spans="1:11" x14ac:dyDescent="0.25">
      <c r="A1453" s="150"/>
      <c r="B1453" s="102">
        <v>1446</v>
      </c>
      <c r="C1453" s="102"/>
      <c r="D1453" s="102"/>
      <c r="E1453" s="100" t="str">
        <f>'[1]ASIC Bump Topview Input'!$AU$30</f>
        <v>NOCON</v>
      </c>
      <c r="F1453" s="111"/>
      <c r="G1453" s="112"/>
      <c r="H1453" s="101"/>
      <c r="J1453">
        <v>3</v>
      </c>
      <c r="K1453" s="100" t="str">
        <f>'[1]ASIC Bump Topview Input'!$AU$30</f>
        <v>NOCON</v>
      </c>
    </row>
    <row r="1454" spans="1:11" x14ac:dyDescent="0.25">
      <c r="A1454" s="150"/>
      <c r="B1454" s="102">
        <v>1447</v>
      </c>
      <c r="C1454" s="102"/>
      <c r="D1454" s="102"/>
      <c r="E1454" s="100" t="str">
        <f>'[1]ASIC Bump Topview Input'!$AV$30</f>
        <v>NOCON</v>
      </c>
      <c r="F1454" s="111"/>
      <c r="G1454" s="112"/>
      <c r="H1454" s="101"/>
      <c r="J1454">
        <v>1</v>
      </c>
      <c r="K1454" s="100" t="str">
        <f>'[1]ASIC Bump Topview Input'!$AV$30</f>
        <v>NOCON</v>
      </c>
    </row>
    <row r="1455" spans="1:11" x14ac:dyDescent="0.25">
      <c r="A1455" s="150"/>
      <c r="B1455" s="102">
        <v>1448</v>
      </c>
      <c r="C1455" s="102"/>
      <c r="D1455" s="102"/>
      <c r="E1455" s="100" t="str">
        <f>'[1]ASIC Bump Topview Input'!$AW$30</f>
        <v>NOCON</v>
      </c>
      <c r="F1455" s="111"/>
      <c r="G1455" s="112"/>
      <c r="H1455" s="101"/>
      <c r="J1455">
        <v>1</v>
      </c>
      <c r="K1455" s="100" t="str">
        <f>'[1]ASIC Bump Topview Input'!$AW$30</f>
        <v>NOCON</v>
      </c>
    </row>
    <row r="1456" spans="1:11" x14ac:dyDescent="0.25">
      <c r="A1456" s="150"/>
      <c r="B1456" s="102">
        <v>1449</v>
      </c>
      <c r="C1456" s="102"/>
      <c r="D1456" s="102"/>
      <c r="E1456" s="100" t="str">
        <f>'[1]ASIC Bump Topview Input'!$AX$30</f>
        <v>NOCON</v>
      </c>
      <c r="F1456" s="111"/>
      <c r="G1456" s="112"/>
      <c r="H1456" s="101"/>
      <c r="J1456">
        <v>1</v>
      </c>
      <c r="K1456" s="100" t="str">
        <f>'[1]ASIC Bump Topview Input'!$AX$30</f>
        <v>NOCON</v>
      </c>
    </row>
    <row r="1457" spans="1:11" x14ac:dyDescent="0.25">
      <c r="A1457" s="150"/>
      <c r="B1457" s="102">
        <v>1450</v>
      </c>
      <c r="C1457" s="102"/>
      <c r="D1457" s="102"/>
      <c r="E1457" s="100" t="str">
        <f>'[1]ASIC Bump Topview Input'!$AY$30</f>
        <v>EMPTY</v>
      </c>
      <c r="F1457" s="111"/>
      <c r="G1457" s="112"/>
      <c r="H1457" s="101"/>
      <c r="J1457">
        <v>1</v>
      </c>
      <c r="K1457" s="100" t="str">
        <f>'[1]ASIC Bump Topview Input'!$AY$30</f>
        <v>EMPTY</v>
      </c>
    </row>
    <row r="1458" spans="1:11" x14ac:dyDescent="0.25">
      <c r="A1458" s="150">
        <v>30</v>
      </c>
      <c r="B1458" s="115">
        <v>1451</v>
      </c>
      <c r="C1458" s="102"/>
      <c r="D1458" s="102"/>
      <c r="E1458" s="100" t="str">
        <f>'[1]ASIC Bump Topview Input'!$B$31</f>
        <v>VSSHV</v>
      </c>
      <c r="F1458" s="114" t="s">
        <v>3034</v>
      </c>
      <c r="G1458" s="103" t="s">
        <v>2999</v>
      </c>
      <c r="H1458" s="101"/>
      <c r="J1458">
        <v>2</v>
      </c>
      <c r="K1458" s="100" t="str">
        <f>'[1]ASIC Bump Topview Input'!$B$31</f>
        <v>VSSHV</v>
      </c>
    </row>
    <row r="1459" spans="1:11" x14ac:dyDescent="0.25">
      <c r="A1459" s="150"/>
      <c r="B1459" s="102">
        <v>1452</v>
      </c>
      <c r="C1459" s="102"/>
      <c r="D1459" s="102"/>
      <c r="E1459" s="100" t="str">
        <f>'[1]ASIC Bump Topview Input'!$C$31</f>
        <v>VDDHV</v>
      </c>
      <c r="F1459" s="114" t="s">
        <v>2987</v>
      </c>
      <c r="G1459" s="113" t="s">
        <v>2988</v>
      </c>
      <c r="H1459" s="101"/>
      <c r="J1459">
        <v>1</v>
      </c>
      <c r="K1459" s="100" t="str">
        <f>'[1]ASIC Bump Topview Input'!$C$31</f>
        <v>VDDHV</v>
      </c>
    </row>
    <row r="1460" spans="1:11" x14ac:dyDescent="0.25">
      <c r="A1460" s="150"/>
      <c r="B1460" s="102">
        <v>1453</v>
      </c>
      <c r="C1460" s="102"/>
      <c r="D1460" s="102"/>
      <c r="E1460" s="100" t="str">
        <f>'[1]ASIC Bump Topview Input'!$D$31</f>
        <v>PZT&lt;864&gt;</v>
      </c>
      <c r="F1460" s="114" t="s">
        <v>3042</v>
      </c>
      <c r="G1460" s="140"/>
      <c r="H1460" s="101"/>
      <c r="J1460">
        <v>1</v>
      </c>
      <c r="K1460" s="100" t="str">
        <f>'[1]ASIC Bump Topview Input'!$D$31</f>
        <v>PZT&lt;864&gt;</v>
      </c>
    </row>
    <row r="1461" spans="1:11" x14ac:dyDescent="0.25">
      <c r="A1461" s="150"/>
      <c r="B1461" s="102">
        <v>1454</v>
      </c>
      <c r="C1461" s="102"/>
      <c r="D1461" s="102"/>
      <c r="E1461" s="100" t="str">
        <f>'[1]ASIC Bump Topview Input'!$E$31</f>
        <v>PZT&lt;865&gt;</v>
      </c>
      <c r="F1461" s="114" t="s">
        <v>3043</v>
      </c>
      <c r="G1461" s="141"/>
      <c r="H1461" s="101"/>
      <c r="J1461">
        <v>1</v>
      </c>
      <c r="K1461" s="100" t="str">
        <f>'[1]ASIC Bump Topview Input'!$E$31</f>
        <v>PZT&lt;865&gt;</v>
      </c>
    </row>
    <row r="1462" spans="1:11" x14ac:dyDescent="0.25">
      <c r="A1462" s="150"/>
      <c r="B1462" s="102">
        <v>1455</v>
      </c>
      <c r="C1462" s="102"/>
      <c r="D1462" s="102"/>
      <c r="E1462" s="100" t="str">
        <f>'[1]ASIC Bump Topview Input'!$F$31</f>
        <v>PZT&lt;866&gt;</v>
      </c>
      <c r="F1462" s="114" t="s">
        <v>3044</v>
      </c>
      <c r="G1462" s="142"/>
      <c r="H1462" s="101"/>
      <c r="J1462">
        <v>1</v>
      </c>
      <c r="K1462" s="100" t="str">
        <f>'[1]ASIC Bump Topview Input'!$F$31</f>
        <v>PZT&lt;866&gt;</v>
      </c>
    </row>
    <row r="1463" spans="1:11" x14ac:dyDescent="0.25">
      <c r="A1463" s="150"/>
      <c r="B1463" s="102">
        <v>1456</v>
      </c>
      <c r="C1463" s="102"/>
      <c r="D1463" s="102"/>
      <c r="E1463" s="100" t="str">
        <f>'[1]ASIC Bump Topview Input'!$G$31</f>
        <v>PZT&lt;867&gt;</v>
      </c>
      <c r="F1463" s="114" t="s">
        <v>3045</v>
      </c>
      <c r="G1463" s="116"/>
      <c r="H1463" s="101"/>
      <c r="J1463">
        <v>3</v>
      </c>
      <c r="K1463" s="100" t="str">
        <f>'[1]ASIC Bump Topview Input'!$G$31</f>
        <v>PZT&lt;867&gt;</v>
      </c>
    </row>
    <row r="1464" spans="1:11" x14ac:dyDescent="0.25">
      <c r="A1464" s="150"/>
      <c r="B1464" s="102">
        <v>1457</v>
      </c>
      <c r="C1464" s="102"/>
      <c r="D1464" s="102"/>
      <c r="E1464" s="100" t="str">
        <f>'[1]ASIC Bump Topview Input'!$H$31</f>
        <v>VDDHV</v>
      </c>
      <c r="F1464" s="114" t="s">
        <v>2993</v>
      </c>
      <c r="G1464" s="106" t="s">
        <v>2988</v>
      </c>
      <c r="H1464" s="101"/>
      <c r="J1464">
        <v>1</v>
      </c>
      <c r="K1464" s="100" t="str">
        <f>'[1]ASIC Bump Topview Input'!$H$31</f>
        <v>VDDHV</v>
      </c>
    </row>
    <row r="1465" spans="1:11" x14ac:dyDescent="0.25">
      <c r="A1465" s="150"/>
      <c r="B1465" s="102">
        <v>1458</v>
      </c>
      <c r="C1465" s="102"/>
      <c r="D1465" s="102"/>
      <c r="E1465" s="100" t="str">
        <f>'[1]ASIC Bump Topview Input'!$I$31</f>
        <v>PZT&lt;868&gt;</v>
      </c>
      <c r="F1465" s="114" t="s">
        <v>3046</v>
      </c>
      <c r="G1465" s="128"/>
      <c r="H1465" s="101"/>
      <c r="J1465">
        <v>1</v>
      </c>
      <c r="K1465" s="100" t="str">
        <f>'[1]ASIC Bump Topview Input'!$I$31</f>
        <v>PZT&lt;868&gt;</v>
      </c>
    </row>
    <row r="1466" spans="1:11" x14ac:dyDescent="0.25">
      <c r="A1466" s="150"/>
      <c r="B1466" s="102">
        <v>1459</v>
      </c>
      <c r="C1466" s="102"/>
      <c r="D1466" s="102"/>
      <c r="E1466" s="100" t="str">
        <f>'[1]ASIC Bump Topview Input'!$J$31</f>
        <v>PZT&lt;869&gt;</v>
      </c>
      <c r="F1466" s="114" t="s">
        <v>3047</v>
      </c>
      <c r="G1466" s="143"/>
      <c r="H1466" s="101"/>
      <c r="J1466">
        <v>1</v>
      </c>
      <c r="K1466" s="100" t="str">
        <f>'[1]ASIC Bump Topview Input'!$J$31</f>
        <v>PZT&lt;869&gt;</v>
      </c>
    </row>
    <row r="1467" spans="1:11" x14ac:dyDescent="0.25">
      <c r="A1467" s="150"/>
      <c r="B1467" s="102">
        <v>1460</v>
      </c>
      <c r="C1467" s="102"/>
      <c r="D1467" s="102"/>
      <c r="E1467" s="100" t="str">
        <f>'[1]ASIC Bump Topview Input'!$K$31</f>
        <v>PZT&lt;870&gt;</v>
      </c>
      <c r="F1467" s="114" t="s">
        <v>3048</v>
      </c>
      <c r="G1467" s="124"/>
      <c r="H1467" s="101"/>
      <c r="J1467">
        <v>1</v>
      </c>
      <c r="K1467" s="100" t="str">
        <f>'[1]ASIC Bump Topview Input'!$K$31</f>
        <v>PZT&lt;870&gt;</v>
      </c>
    </row>
    <row r="1468" spans="1:11" x14ac:dyDescent="0.25">
      <c r="A1468" s="150"/>
      <c r="B1468" s="102">
        <v>1461</v>
      </c>
      <c r="C1468" s="102"/>
      <c r="D1468" s="102"/>
      <c r="E1468" s="100" t="str">
        <f>'[1]ASIC Bump Topview Input'!$L$31</f>
        <v>PZT&lt;871&gt;</v>
      </c>
      <c r="F1468" s="114" t="s">
        <v>3049</v>
      </c>
      <c r="G1468" s="144"/>
      <c r="H1468" s="101"/>
      <c r="J1468">
        <v>2</v>
      </c>
      <c r="K1468" s="100" t="str">
        <f>'[1]ASIC Bump Topview Input'!$L$31</f>
        <v>PZT&lt;871&gt;</v>
      </c>
    </row>
    <row r="1469" spans="1:11" x14ac:dyDescent="0.25">
      <c r="A1469" s="150"/>
      <c r="B1469" s="102">
        <v>1462</v>
      </c>
      <c r="C1469" s="102"/>
      <c r="D1469" s="102"/>
      <c r="E1469" s="100" t="str">
        <f>'[1]ASIC Bump Topview Input'!$M$31</f>
        <v>VSSHV</v>
      </c>
      <c r="F1469" s="114" t="s">
        <v>2998</v>
      </c>
      <c r="G1469" s="103" t="s">
        <v>2999</v>
      </c>
      <c r="H1469" s="101"/>
      <c r="J1469">
        <v>1</v>
      </c>
      <c r="K1469" s="100" t="str">
        <f>'[1]ASIC Bump Topview Input'!$M$31</f>
        <v>VSSHV</v>
      </c>
    </row>
    <row r="1470" spans="1:11" x14ac:dyDescent="0.25">
      <c r="A1470" s="150"/>
      <c r="B1470" s="102">
        <v>1463</v>
      </c>
      <c r="C1470" s="102"/>
      <c r="D1470" s="102"/>
      <c r="E1470" s="100" t="str">
        <f>'[1]ASIC Bump Topview Input'!$N$31</f>
        <v>PZT&lt;872&gt;</v>
      </c>
      <c r="F1470" s="114" t="s">
        <v>3050</v>
      </c>
      <c r="G1470" s="159"/>
      <c r="H1470" s="101"/>
      <c r="J1470">
        <v>1</v>
      </c>
      <c r="K1470" s="100" t="str">
        <f>'[1]ASIC Bump Topview Input'!$N$31</f>
        <v>PZT&lt;872&gt;</v>
      </c>
    </row>
    <row r="1471" spans="1:11" x14ac:dyDescent="0.25">
      <c r="A1471" s="150"/>
      <c r="B1471" s="102">
        <v>1464</v>
      </c>
      <c r="C1471" s="102"/>
      <c r="D1471" s="102"/>
      <c r="E1471" s="100" t="str">
        <f>'[1]ASIC Bump Topview Input'!$O$31</f>
        <v>PZT&lt;873&gt;</v>
      </c>
      <c r="F1471" s="114" t="s">
        <v>3051</v>
      </c>
      <c r="G1471" s="160"/>
      <c r="H1471" s="101"/>
      <c r="J1471">
        <v>1</v>
      </c>
      <c r="K1471" s="100" t="str">
        <f>'[1]ASIC Bump Topview Input'!$O$31</f>
        <v>PZT&lt;873&gt;</v>
      </c>
    </row>
    <row r="1472" spans="1:11" x14ac:dyDescent="0.25">
      <c r="A1472" s="150"/>
      <c r="B1472" s="102">
        <v>1465</v>
      </c>
      <c r="C1472" s="102"/>
      <c r="D1472" s="102"/>
      <c r="E1472" s="100" t="str">
        <f>'[1]ASIC Bump Topview Input'!$P$31</f>
        <v>PZT&lt;874&gt;</v>
      </c>
      <c r="F1472" s="114" t="s">
        <v>3052</v>
      </c>
      <c r="G1472" s="161"/>
      <c r="H1472" s="101"/>
      <c r="J1472">
        <v>1</v>
      </c>
      <c r="K1472" s="100" t="str">
        <f>'[1]ASIC Bump Topview Input'!$P$31</f>
        <v>PZT&lt;874&gt;</v>
      </c>
    </row>
    <row r="1473" spans="1:11" x14ac:dyDescent="0.25">
      <c r="A1473" s="150"/>
      <c r="B1473" s="102">
        <v>1466</v>
      </c>
      <c r="C1473" s="102"/>
      <c r="D1473" s="102"/>
      <c r="E1473" s="100" t="str">
        <f>'[1]ASIC Bump Topview Input'!$Q$31</f>
        <v>PZT&lt;875&gt;</v>
      </c>
      <c r="F1473" s="114" t="s">
        <v>3053</v>
      </c>
      <c r="G1473" s="162"/>
      <c r="H1473" s="101"/>
      <c r="J1473">
        <v>3</v>
      </c>
      <c r="K1473" s="100" t="str">
        <f>'[1]ASIC Bump Topview Input'!$Q$31</f>
        <v>PZT&lt;875&gt;</v>
      </c>
    </row>
    <row r="1474" spans="1:11" ht="30" x14ac:dyDescent="0.25">
      <c r="A1474" s="150"/>
      <c r="B1474" s="102">
        <v>1467</v>
      </c>
      <c r="C1474" s="102"/>
      <c r="D1474" s="102"/>
      <c r="E1474" s="100" t="str">
        <f>'[1]ASIC Bump Topview Input'!$R$31</f>
        <v>VDDHV</v>
      </c>
      <c r="F1474" s="145" t="s">
        <v>3004</v>
      </c>
      <c r="G1474" s="106" t="s">
        <v>2988</v>
      </c>
      <c r="H1474" s="101"/>
      <c r="J1474">
        <v>1</v>
      </c>
      <c r="K1474" s="100" t="str">
        <f>'[1]ASIC Bump Topview Input'!$R$31</f>
        <v>VDDHV</v>
      </c>
    </row>
    <row r="1475" spans="1:11" x14ac:dyDescent="0.25">
      <c r="A1475" s="150"/>
      <c r="B1475" s="102">
        <v>1468</v>
      </c>
      <c r="C1475" s="102"/>
      <c r="D1475" s="102"/>
      <c r="E1475" s="100" t="str">
        <f>'[1]ASIC Bump Topview Input'!$S$31</f>
        <v>PZT&lt;876&gt;</v>
      </c>
      <c r="F1475" s="114" t="s">
        <v>3054</v>
      </c>
      <c r="G1475" s="163"/>
      <c r="H1475" s="101"/>
      <c r="J1475">
        <v>1</v>
      </c>
      <c r="K1475" s="100" t="str">
        <f>'[1]ASIC Bump Topview Input'!$S$31</f>
        <v>PZT&lt;876&gt;</v>
      </c>
    </row>
    <row r="1476" spans="1:11" x14ac:dyDescent="0.25">
      <c r="A1476" s="150"/>
      <c r="B1476" s="102">
        <v>1469</v>
      </c>
      <c r="C1476" s="102"/>
      <c r="D1476" s="102"/>
      <c r="E1476" s="100" t="str">
        <f>'[1]ASIC Bump Topview Input'!$T$31</f>
        <v>PZT&lt;877&gt;</v>
      </c>
      <c r="F1476" s="114" t="s">
        <v>3055</v>
      </c>
      <c r="G1476" s="164"/>
      <c r="H1476" s="101"/>
      <c r="J1476">
        <v>1</v>
      </c>
      <c r="K1476" s="100" t="str">
        <f>'[1]ASIC Bump Topview Input'!$T$31</f>
        <v>PZT&lt;877&gt;</v>
      </c>
    </row>
    <row r="1477" spans="1:11" x14ac:dyDescent="0.25">
      <c r="A1477" s="150"/>
      <c r="B1477" s="102">
        <v>1470</v>
      </c>
      <c r="C1477" s="102"/>
      <c r="D1477" s="102"/>
      <c r="E1477" s="100" t="str">
        <f>'[1]ASIC Bump Topview Input'!$U$31</f>
        <v>PZT&lt;878&gt;</v>
      </c>
      <c r="F1477" s="114" t="s">
        <v>3056</v>
      </c>
      <c r="G1477" s="165"/>
      <c r="H1477" s="101"/>
      <c r="J1477">
        <v>1</v>
      </c>
      <c r="K1477" s="100" t="str">
        <f>'[1]ASIC Bump Topview Input'!$U$31</f>
        <v>PZT&lt;878&gt;</v>
      </c>
    </row>
    <row r="1478" spans="1:11" x14ac:dyDescent="0.25">
      <c r="A1478" s="150"/>
      <c r="B1478" s="102">
        <v>1471</v>
      </c>
      <c r="C1478" s="102"/>
      <c r="D1478" s="102"/>
      <c r="E1478" s="100" t="str">
        <f>'[1]ASIC Bump Topview Input'!$V$31</f>
        <v>PZT&lt;879&gt;</v>
      </c>
      <c r="F1478" s="114" t="s">
        <v>3057</v>
      </c>
      <c r="G1478" s="166"/>
      <c r="H1478" s="101"/>
      <c r="J1478">
        <v>2</v>
      </c>
      <c r="K1478" s="100" t="str">
        <f>'[1]ASIC Bump Topview Input'!$V$31</f>
        <v>PZT&lt;879&gt;</v>
      </c>
    </row>
    <row r="1479" spans="1:11" ht="30" x14ac:dyDescent="0.25">
      <c r="A1479" s="150"/>
      <c r="B1479" s="102">
        <v>1472</v>
      </c>
      <c r="C1479" s="102"/>
      <c r="D1479" s="102"/>
      <c r="E1479" s="100" t="str">
        <f>'[1]ASIC Bump Topview Input'!$W$31</f>
        <v>VSSHV</v>
      </c>
      <c r="F1479" s="145" t="s">
        <v>3009</v>
      </c>
      <c r="G1479" s="103" t="s">
        <v>2999</v>
      </c>
      <c r="H1479" s="101"/>
      <c r="J1479">
        <v>1</v>
      </c>
      <c r="K1479" s="100" t="str">
        <f>'[1]ASIC Bump Topview Input'!$W$31</f>
        <v>VSSHV</v>
      </c>
    </row>
    <row r="1480" spans="1:11" x14ac:dyDescent="0.25">
      <c r="A1480" s="150"/>
      <c r="B1480" s="102">
        <v>1473</v>
      </c>
      <c r="C1480" s="102"/>
      <c r="D1480" s="102"/>
      <c r="E1480" s="100" t="str">
        <f>'[1]ASIC Bump Topview Input'!$X$31</f>
        <v>PZT&lt;880&gt;</v>
      </c>
      <c r="F1480" s="114" t="s">
        <v>3058</v>
      </c>
      <c r="G1480" s="166"/>
      <c r="H1480" s="101"/>
      <c r="J1480">
        <v>1</v>
      </c>
      <c r="K1480" s="100" t="str">
        <f>'[1]ASIC Bump Topview Input'!$X$31</f>
        <v>PZT&lt;880&gt;</v>
      </c>
    </row>
    <row r="1481" spans="1:11" x14ac:dyDescent="0.25">
      <c r="A1481" s="150"/>
      <c r="B1481" s="102">
        <v>1474</v>
      </c>
      <c r="C1481" s="102"/>
      <c r="D1481" s="102"/>
      <c r="E1481" s="100" t="str">
        <f>'[1]ASIC Bump Topview Input'!$Y$31</f>
        <v>PZT&lt;881&gt;</v>
      </c>
      <c r="F1481" s="114" t="s">
        <v>3059</v>
      </c>
      <c r="G1481" s="165"/>
      <c r="H1481" s="101"/>
      <c r="J1481">
        <v>1</v>
      </c>
      <c r="K1481" s="100" t="str">
        <f>'[1]ASIC Bump Topview Input'!$Y$31</f>
        <v>PZT&lt;881&gt;</v>
      </c>
    </row>
    <row r="1482" spans="1:11" x14ac:dyDescent="0.25">
      <c r="A1482" s="150"/>
      <c r="B1482" s="102">
        <v>1475</v>
      </c>
      <c r="C1482" s="102"/>
      <c r="D1482" s="102"/>
      <c r="E1482" s="100" t="str">
        <f>'[1]ASIC Bump Topview Input'!$Z$31</f>
        <v>PZT&lt;882&gt;</v>
      </c>
      <c r="F1482" s="114" t="s">
        <v>3060</v>
      </c>
      <c r="G1482" s="164"/>
      <c r="H1482" s="101"/>
      <c r="J1482">
        <v>1</v>
      </c>
      <c r="K1482" s="100" t="str">
        <f>'[1]ASIC Bump Topview Input'!$Z$31</f>
        <v>PZT&lt;882&gt;</v>
      </c>
    </row>
    <row r="1483" spans="1:11" x14ac:dyDescent="0.25">
      <c r="A1483" s="150"/>
      <c r="B1483" s="102">
        <v>1476</v>
      </c>
      <c r="C1483" s="102"/>
      <c r="D1483" s="102"/>
      <c r="E1483" s="100" t="str">
        <f>'[1]ASIC Bump Topview Input'!$AA$31</f>
        <v>PZT&lt;883&gt;</v>
      </c>
      <c r="F1483" s="114" t="s">
        <v>3061</v>
      </c>
      <c r="G1483" s="163"/>
      <c r="H1483" s="101"/>
      <c r="J1483">
        <v>3</v>
      </c>
      <c r="K1483" s="100" t="str">
        <f>'[1]ASIC Bump Topview Input'!$AA$31</f>
        <v>PZT&lt;883&gt;</v>
      </c>
    </row>
    <row r="1484" spans="1:11" x14ac:dyDescent="0.25">
      <c r="A1484" s="150"/>
      <c r="B1484" s="102">
        <v>1477</v>
      </c>
      <c r="C1484" s="102"/>
      <c r="D1484" s="102"/>
      <c r="E1484" s="100" t="str">
        <f>'[1]ASIC Bump Topview Input'!$AB$31</f>
        <v>VDDHV</v>
      </c>
      <c r="F1484" s="114" t="s">
        <v>3014</v>
      </c>
      <c r="G1484" s="106" t="s">
        <v>2988</v>
      </c>
      <c r="H1484" s="101"/>
      <c r="K1484" s="100" t="str">
        <f>'[1]ASIC Bump Topview Input'!$AB$31</f>
        <v>VDDHV</v>
      </c>
    </row>
    <row r="1485" spans="1:11" x14ac:dyDescent="0.25">
      <c r="A1485" s="150"/>
      <c r="B1485" s="102">
        <v>1478</v>
      </c>
      <c r="C1485" s="102"/>
      <c r="D1485" s="102"/>
      <c r="E1485" s="100" t="str">
        <f>'[1]ASIC Bump Topview Input'!$AC$31</f>
        <v>PZT&lt;884&gt;</v>
      </c>
      <c r="F1485" s="114" t="s">
        <v>3062</v>
      </c>
      <c r="G1485" s="162"/>
      <c r="H1485" s="101"/>
      <c r="K1485" s="100" t="str">
        <f>'[1]ASIC Bump Topview Input'!$AC$31</f>
        <v>PZT&lt;884&gt;</v>
      </c>
    </row>
    <row r="1486" spans="1:11" x14ac:dyDescent="0.25">
      <c r="A1486" s="150"/>
      <c r="B1486" s="102">
        <v>1479</v>
      </c>
      <c r="C1486" s="102"/>
      <c r="D1486" s="102"/>
      <c r="E1486" s="100" t="str">
        <f>'[1]ASIC Bump Topview Input'!$AD$31</f>
        <v>PZT&lt;885&gt;</v>
      </c>
      <c r="F1486" s="114" t="s">
        <v>3063</v>
      </c>
      <c r="G1486" s="161"/>
      <c r="H1486" s="101"/>
      <c r="K1486" s="100" t="str">
        <f>'[1]ASIC Bump Topview Input'!$AD$31</f>
        <v>PZT&lt;885&gt;</v>
      </c>
    </row>
    <row r="1487" spans="1:11" x14ac:dyDescent="0.25">
      <c r="A1487" s="150"/>
      <c r="B1487" s="102">
        <v>1480</v>
      </c>
      <c r="C1487" s="102"/>
      <c r="D1487" s="102"/>
      <c r="E1487" s="100" t="str">
        <f>'[1]ASIC Bump Topview Input'!$AE$31</f>
        <v>PZT&lt;886&gt;</v>
      </c>
      <c r="F1487" s="114" t="s">
        <v>3064</v>
      </c>
      <c r="G1487" s="160"/>
      <c r="H1487" s="101"/>
      <c r="K1487" s="100" t="str">
        <f>'[1]ASIC Bump Topview Input'!$AE$31</f>
        <v>PZT&lt;886&gt;</v>
      </c>
    </row>
    <row r="1488" spans="1:11" x14ac:dyDescent="0.25">
      <c r="A1488" s="150"/>
      <c r="B1488" s="102">
        <v>1481</v>
      </c>
      <c r="C1488" s="102"/>
      <c r="D1488" s="102"/>
      <c r="E1488" s="100" t="str">
        <f>'[1]ASIC Bump Topview Input'!$AF$31</f>
        <v>PZT&lt;887&gt;</v>
      </c>
      <c r="F1488" s="114" t="s">
        <v>3065</v>
      </c>
      <c r="G1488" s="159"/>
      <c r="H1488" s="101"/>
      <c r="K1488" s="100" t="str">
        <f>'[1]ASIC Bump Topview Input'!$AF$31</f>
        <v>PZT&lt;887&gt;</v>
      </c>
    </row>
    <row r="1489" spans="1:11" x14ac:dyDescent="0.25">
      <c r="A1489" s="150"/>
      <c r="B1489" s="102">
        <v>1482</v>
      </c>
      <c r="C1489" s="102"/>
      <c r="D1489" s="102"/>
      <c r="E1489" s="100" t="str">
        <f>'[1]ASIC Bump Topview Input'!$AG$31</f>
        <v>VSSHV</v>
      </c>
      <c r="F1489" s="114" t="s">
        <v>3019</v>
      </c>
      <c r="G1489" s="103" t="s">
        <v>2999</v>
      </c>
      <c r="H1489" s="101"/>
      <c r="K1489" s="100" t="str">
        <f>'[1]ASIC Bump Topview Input'!$AG$31</f>
        <v>VSSHV</v>
      </c>
    </row>
    <row r="1490" spans="1:11" x14ac:dyDescent="0.25">
      <c r="A1490" s="150"/>
      <c r="B1490" s="102">
        <v>1483</v>
      </c>
      <c r="C1490" s="102"/>
      <c r="D1490" s="102"/>
      <c r="E1490" s="100" t="str">
        <f>'[1]ASIC Bump Topview Input'!$AH$31</f>
        <v>PZT&lt;888&gt;</v>
      </c>
      <c r="F1490" s="114" t="s">
        <v>3066</v>
      </c>
      <c r="G1490" s="144"/>
      <c r="H1490" s="101"/>
      <c r="K1490" s="100" t="str">
        <f>'[1]ASIC Bump Topview Input'!$AH$31</f>
        <v>PZT&lt;888&gt;</v>
      </c>
    </row>
    <row r="1491" spans="1:11" x14ac:dyDescent="0.25">
      <c r="A1491" s="150"/>
      <c r="B1491" s="102">
        <v>1484</v>
      </c>
      <c r="C1491" s="102"/>
      <c r="D1491" s="102"/>
      <c r="E1491" s="100" t="str">
        <f>'[1]ASIC Bump Topview Input'!$AI$31</f>
        <v>PZT&lt;889&gt;</v>
      </c>
      <c r="F1491" s="114" t="s">
        <v>3067</v>
      </c>
      <c r="G1491" s="124"/>
      <c r="H1491" s="101"/>
      <c r="K1491" s="100" t="str">
        <f>'[1]ASIC Bump Topview Input'!$AI$31</f>
        <v>PZT&lt;889&gt;</v>
      </c>
    </row>
    <row r="1492" spans="1:11" x14ac:dyDescent="0.25">
      <c r="A1492" s="150"/>
      <c r="B1492" s="102">
        <v>1485</v>
      </c>
      <c r="C1492" s="102"/>
      <c r="D1492" s="102"/>
      <c r="E1492" s="100" t="str">
        <f>'[1]ASIC Bump Topview Input'!$AJ$31</f>
        <v>PZT&lt;890&gt;</v>
      </c>
      <c r="F1492" s="114" t="s">
        <v>3068</v>
      </c>
      <c r="G1492" s="143"/>
      <c r="H1492" s="101"/>
      <c r="K1492" s="100" t="str">
        <f>'[1]ASIC Bump Topview Input'!$AJ$31</f>
        <v>PZT&lt;890&gt;</v>
      </c>
    </row>
    <row r="1493" spans="1:11" x14ac:dyDescent="0.25">
      <c r="A1493" s="150"/>
      <c r="B1493" s="102">
        <v>1486</v>
      </c>
      <c r="C1493" s="102"/>
      <c r="D1493" s="102"/>
      <c r="E1493" s="100" t="str">
        <f>'[1]ASIC Bump Topview Input'!$AK$31</f>
        <v>PZT&lt;891&gt;</v>
      </c>
      <c r="F1493" s="114" t="s">
        <v>3069</v>
      </c>
      <c r="G1493" s="128"/>
      <c r="H1493" s="101"/>
      <c r="K1493" s="100" t="str">
        <f>'[1]ASIC Bump Topview Input'!$AK$31</f>
        <v>PZT&lt;891&gt;</v>
      </c>
    </row>
    <row r="1494" spans="1:11" x14ac:dyDescent="0.25">
      <c r="A1494" s="150"/>
      <c r="B1494" s="102">
        <v>1487</v>
      </c>
      <c r="C1494" s="102"/>
      <c r="D1494" s="102"/>
      <c r="E1494" s="100" t="str">
        <f>'[1]ASIC Bump Topview Input'!$AL$31</f>
        <v>VDDHV</v>
      </c>
      <c r="F1494" s="114" t="s">
        <v>3024</v>
      </c>
      <c r="G1494" s="106" t="s">
        <v>2988</v>
      </c>
      <c r="H1494" s="101"/>
      <c r="K1494" s="100" t="str">
        <f>'[1]ASIC Bump Topview Input'!$AL$31</f>
        <v>VDDHV</v>
      </c>
    </row>
    <row r="1495" spans="1:11" x14ac:dyDescent="0.25">
      <c r="A1495" s="150"/>
      <c r="B1495" s="102">
        <v>1488</v>
      </c>
      <c r="C1495" s="102"/>
      <c r="D1495" s="102"/>
      <c r="E1495" s="100" t="str">
        <f>'[1]ASIC Bump Topview Input'!$AM$31</f>
        <v>PZT&lt;892&gt;</v>
      </c>
      <c r="F1495" s="114" t="s">
        <v>3070</v>
      </c>
      <c r="G1495" s="116"/>
      <c r="H1495" s="101"/>
      <c r="K1495" s="100" t="str">
        <f>'[1]ASIC Bump Topview Input'!$AM$31</f>
        <v>PZT&lt;892&gt;</v>
      </c>
    </row>
    <row r="1496" spans="1:11" x14ac:dyDescent="0.25">
      <c r="A1496" s="150"/>
      <c r="B1496" s="102">
        <v>1489</v>
      </c>
      <c r="C1496" s="102"/>
      <c r="D1496" s="102"/>
      <c r="E1496" s="100" t="str">
        <f>'[1]ASIC Bump Topview Input'!$AN$31</f>
        <v>PZT&lt;893&gt;</v>
      </c>
      <c r="F1496" s="114" t="s">
        <v>3071</v>
      </c>
      <c r="G1496" s="142"/>
      <c r="H1496" s="101"/>
      <c r="K1496" s="100" t="str">
        <f>'[1]ASIC Bump Topview Input'!$AN$31</f>
        <v>PZT&lt;893&gt;</v>
      </c>
    </row>
    <row r="1497" spans="1:11" x14ac:dyDescent="0.25">
      <c r="A1497" s="150"/>
      <c r="B1497" s="102">
        <v>1490</v>
      </c>
      <c r="C1497" s="102"/>
      <c r="D1497" s="102"/>
      <c r="E1497" s="100" t="str">
        <f>'[1]ASIC Bump Topview Input'!$AO$31</f>
        <v>PZT&lt;894&gt;</v>
      </c>
      <c r="F1497" s="114" t="s">
        <v>3072</v>
      </c>
      <c r="G1497" s="141"/>
      <c r="H1497" s="101"/>
      <c r="K1497" s="100" t="str">
        <f>'[1]ASIC Bump Topview Input'!$AO$31</f>
        <v>PZT&lt;894&gt;</v>
      </c>
    </row>
    <row r="1498" spans="1:11" x14ac:dyDescent="0.25">
      <c r="A1498" s="150"/>
      <c r="B1498" s="102">
        <v>1491</v>
      </c>
      <c r="C1498" s="102"/>
      <c r="D1498" s="102"/>
      <c r="E1498" s="100" t="str">
        <f>'[1]ASIC Bump Topview Input'!$AP$31</f>
        <v>PZT&lt;895&gt;</v>
      </c>
      <c r="F1498" s="114" t="s">
        <v>3073</v>
      </c>
      <c r="G1498" s="140"/>
      <c r="H1498" s="101"/>
      <c r="K1498" s="100" t="str">
        <f>'[1]ASIC Bump Topview Input'!$AP$31</f>
        <v>PZT&lt;895&gt;</v>
      </c>
    </row>
    <row r="1499" spans="1:11" ht="30" x14ac:dyDescent="0.25">
      <c r="A1499" s="150"/>
      <c r="B1499" s="102">
        <v>1492</v>
      </c>
      <c r="C1499" s="102"/>
      <c r="D1499" s="102"/>
      <c r="E1499" s="100" t="str">
        <f>'[1]ASIC Bump Topview Input'!$AQ$31</f>
        <v>VDDHV</v>
      </c>
      <c r="F1499" s="145" t="s">
        <v>3029</v>
      </c>
      <c r="G1499" s="106" t="s">
        <v>2988</v>
      </c>
      <c r="H1499" s="101"/>
      <c r="J1499">
        <v>6</v>
      </c>
      <c r="K1499" s="100" t="str">
        <f>'[1]ASIC Bump Topview Input'!$AQ$31</f>
        <v>VDDHV</v>
      </c>
    </row>
    <row r="1500" spans="1:11" ht="30" x14ac:dyDescent="0.25">
      <c r="A1500" s="150"/>
      <c r="B1500" s="102">
        <v>1493</v>
      </c>
      <c r="C1500" s="102"/>
      <c r="D1500" s="102"/>
      <c r="E1500" s="100" t="str">
        <f>'[1]ASIC Bump Topview Input'!$AR$31</f>
        <v>VSSHV</v>
      </c>
      <c r="F1500" s="145" t="s">
        <v>3030</v>
      </c>
      <c r="G1500" s="103" t="s">
        <v>2999</v>
      </c>
      <c r="H1500" s="101"/>
      <c r="K1500" s="100" t="str">
        <f>'[1]ASIC Bump Topview Input'!$AR$31</f>
        <v>VSSHV</v>
      </c>
    </row>
    <row r="1501" spans="1:11" x14ac:dyDescent="0.25">
      <c r="A1501" s="150"/>
      <c r="B1501" s="102">
        <v>1494</v>
      </c>
      <c r="C1501" s="102"/>
      <c r="D1501" s="102"/>
      <c r="E1501" s="100" t="str">
        <f>'[1]ASIC Bump Topview Input'!$AS$31</f>
        <v>NOCON</v>
      </c>
      <c r="F1501" s="114"/>
      <c r="G1501" s="112"/>
      <c r="H1501" s="101"/>
      <c r="K1501" s="100" t="str">
        <f>'[1]ASIC Bump Topview Input'!$AS$31</f>
        <v>NOCON</v>
      </c>
    </row>
    <row r="1502" spans="1:11" x14ac:dyDescent="0.25">
      <c r="A1502" s="150"/>
      <c r="B1502" s="102">
        <v>1495</v>
      </c>
      <c r="C1502" s="102"/>
      <c r="D1502" s="102"/>
      <c r="E1502" s="100" t="str">
        <f>'[1]ASIC Bump Topview Input'!$AT$31</f>
        <v>NOCON</v>
      </c>
      <c r="F1502" s="114"/>
      <c r="G1502" s="112"/>
      <c r="H1502" s="101"/>
      <c r="K1502" s="100" t="str">
        <f>'[1]ASIC Bump Topview Input'!$AT$31</f>
        <v>NOCON</v>
      </c>
    </row>
    <row r="1503" spans="1:11" x14ac:dyDescent="0.25">
      <c r="A1503" s="150"/>
      <c r="B1503" s="102">
        <v>1496</v>
      </c>
      <c r="C1503" s="102"/>
      <c r="D1503" s="102"/>
      <c r="E1503" s="100" t="str">
        <f>'[1]ASIC Bump Topview Input'!$AU$31</f>
        <v>NOCON</v>
      </c>
      <c r="F1503" s="114"/>
      <c r="G1503" s="112"/>
      <c r="H1503" s="101"/>
      <c r="K1503" s="100" t="str">
        <f>'[1]ASIC Bump Topview Input'!$AU$31</f>
        <v>NOCON</v>
      </c>
    </row>
    <row r="1504" spans="1:11" x14ac:dyDescent="0.25">
      <c r="A1504" s="150"/>
      <c r="B1504" s="102">
        <v>1497</v>
      </c>
      <c r="C1504" s="102"/>
      <c r="D1504" s="102"/>
      <c r="E1504" s="100" t="str">
        <f>'[1]ASIC Bump Topview Input'!$AV$31</f>
        <v>NOCON</v>
      </c>
      <c r="F1504" s="114"/>
      <c r="G1504" s="112"/>
      <c r="H1504" s="101"/>
      <c r="K1504" s="100" t="str">
        <f>'[1]ASIC Bump Topview Input'!$AV$31</f>
        <v>NOCON</v>
      </c>
    </row>
    <row r="1505" spans="1:11" x14ac:dyDescent="0.25">
      <c r="A1505" s="150"/>
      <c r="B1505" s="102">
        <v>1498</v>
      </c>
      <c r="C1505" s="102"/>
      <c r="D1505" s="102"/>
      <c r="E1505" s="100" t="str">
        <f>'[1]ASIC Bump Topview Input'!$AW$31</f>
        <v>NOCON</v>
      </c>
      <c r="F1505" s="114"/>
      <c r="G1505" s="112"/>
      <c r="H1505" s="101"/>
      <c r="K1505" s="100" t="str">
        <f>'[1]ASIC Bump Topview Input'!$AW$31</f>
        <v>NOCON</v>
      </c>
    </row>
    <row r="1506" spans="1:11" x14ac:dyDescent="0.25">
      <c r="A1506" s="150"/>
      <c r="B1506" s="102">
        <v>1499</v>
      </c>
      <c r="C1506" s="102"/>
      <c r="D1506" s="102"/>
      <c r="E1506" s="100" t="str">
        <f>'[1]ASIC Bump Topview Input'!$AX$31</f>
        <v>NOCON</v>
      </c>
      <c r="F1506" s="114"/>
      <c r="G1506" s="112"/>
      <c r="H1506" s="101"/>
      <c r="K1506" s="100" t="str">
        <f>'[1]ASIC Bump Topview Input'!$AX$31</f>
        <v>NOCON</v>
      </c>
    </row>
    <row r="1507" spans="1:11" x14ac:dyDescent="0.25">
      <c r="A1507" s="150"/>
      <c r="B1507" s="102">
        <v>1500</v>
      </c>
      <c r="C1507" s="102"/>
      <c r="D1507" s="102"/>
      <c r="E1507" s="100" t="str">
        <f>'[1]ASIC Bump Topview Input'!$AY$31</f>
        <v>EMPTY</v>
      </c>
      <c r="F1507" s="114"/>
      <c r="G1507" s="112"/>
      <c r="H1507" s="101"/>
      <c r="K1507" s="100" t="str">
        <f>'[1]ASIC Bump Topview Input'!$AY$31</f>
        <v>EMPTY</v>
      </c>
    </row>
    <row r="1508" spans="1:11" x14ac:dyDescent="0.25">
      <c r="A1508" s="150">
        <v>31</v>
      </c>
      <c r="B1508" s="115">
        <v>1501</v>
      </c>
      <c r="C1508" s="102"/>
      <c r="D1508" s="102"/>
      <c r="E1508" s="100" t="str">
        <f>'[1]ASIC Bump Topview Input'!$B$32</f>
        <v>VSSHV</v>
      </c>
      <c r="F1508" s="111" t="s">
        <v>3034</v>
      </c>
      <c r="G1508" s="103" t="s">
        <v>2999</v>
      </c>
      <c r="H1508" s="101"/>
      <c r="K1508" s="100" t="str">
        <f>'[1]ASIC Bump Topview Input'!$B$32</f>
        <v>VSSHV</v>
      </c>
    </row>
    <row r="1509" spans="1:11" x14ac:dyDescent="0.25">
      <c r="A1509" s="150"/>
      <c r="B1509" s="102">
        <v>1502</v>
      </c>
      <c r="C1509" s="102"/>
      <c r="D1509" s="102"/>
      <c r="E1509" s="100" t="str">
        <f>'[1]ASIC Bump Topview Input'!$C$32</f>
        <v>VDDHV</v>
      </c>
      <c r="F1509" s="111" t="s">
        <v>2987</v>
      </c>
      <c r="G1509" s="113" t="s">
        <v>2988</v>
      </c>
      <c r="H1509" s="101"/>
      <c r="K1509" s="100" t="str">
        <f>'[1]ASIC Bump Topview Input'!$C$32</f>
        <v>VDDHV</v>
      </c>
    </row>
    <row r="1510" spans="1:11" x14ac:dyDescent="0.25">
      <c r="A1510" s="150"/>
      <c r="B1510" s="102">
        <v>1503</v>
      </c>
      <c r="C1510" s="102"/>
      <c r="D1510" s="102"/>
      <c r="E1510" s="100" t="str">
        <f>'[1]ASIC Bump Topview Input'!$D$32</f>
        <v>PZT&lt;896&gt;</v>
      </c>
      <c r="F1510" s="111" t="s">
        <v>3042</v>
      </c>
      <c r="G1510" s="140"/>
      <c r="H1510" s="101"/>
      <c r="K1510" s="100" t="str">
        <f>'[1]ASIC Bump Topview Input'!$D$32</f>
        <v>PZT&lt;896&gt;</v>
      </c>
    </row>
    <row r="1511" spans="1:11" x14ac:dyDescent="0.25">
      <c r="A1511" s="150"/>
      <c r="B1511" s="102">
        <v>1504</v>
      </c>
      <c r="C1511" s="102"/>
      <c r="D1511" s="102"/>
      <c r="E1511" s="100" t="str">
        <f>'[1]ASIC Bump Topview Input'!$E$32</f>
        <v>PZT&lt;897&gt;</v>
      </c>
      <c r="F1511" s="111" t="s">
        <v>3043</v>
      </c>
      <c r="G1511" s="141"/>
      <c r="H1511" s="101"/>
      <c r="K1511" s="100" t="str">
        <f>'[1]ASIC Bump Topview Input'!$E$32</f>
        <v>PZT&lt;897&gt;</v>
      </c>
    </row>
    <row r="1512" spans="1:11" x14ac:dyDescent="0.25">
      <c r="A1512" s="150"/>
      <c r="B1512" s="102">
        <v>1505</v>
      </c>
      <c r="C1512" s="102"/>
      <c r="D1512" s="102"/>
      <c r="E1512" s="100" t="str">
        <f>'[1]ASIC Bump Topview Input'!$F$32</f>
        <v>PZT&lt;898&gt;</v>
      </c>
      <c r="F1512" s="111" t="s">
        <v>3044</v>
      </c>
      <c r="G1512" s="142"/>
      <c r="H1512" s="101"/>
      <c r="K1512" s="100" t="str">
        <f>'[1]ASIC Bump Topview Input'!$F$32</f>
        <v>PZT&lt;898&gt;</v>
      </c>
    </row>
    <row r="1513" spans="1:11" x14ac:dyDescent="0.25">
      <c r="A1513" s="150"/>
      <c r="B1513" s="102">
        <v>1506</v>
      </c>
      <c r="C1513" s="102"/>
      <c r="D1513" s="102"/>
      <c r="E1513" s="100" t="str">
        <f>'[1]ASIC Bump Topview Input'!$G$32</f>
        <v>PZT&lt;899&gt;</v>
      </c>
      <c r="F1513" s="111" t="s">
        <v>3045</v>
      </c>
      <c r="G1513" s="116"/>
      <c r="H1513" s="101"/>
      <c r="K1513" s="100" t="str">
        <f>'[1]ASIC Bump Topview Input'!$G$32</f>
        <v>PZT&lt;899&gt;</v>
      </c>
    </row>
    <row r="1514" spans="1:11" x14ac:dyDescent="0.25">
      <c r="A1514" s="150"/>
      <c r="B1514" s="102">
        <v>1507</v>
      </c>
      <c r="C1514" s="102"/>
      <c r="D1514" s="102"/>
      <c r="E1514" s="100" t="str">
        <f>'[1]ASIC Bump Topview Input'!$H$32</f>
        <v>VDDHV</v>
      </c>
      <c r="F1514" s="111" t="s">
        <v>2993</v>
      </c>
      <c r="G1514" s="106" t="s">
        <v>2988</v>
      </c>
      <c r="H1514" s="101"/>
      <c r="K1514" s="100" t="str">
        <f>'[1]ASIC Bump Topview Input'!$H$32</f>
        <v>VDDHV</v>
      </c>
    </row>
    <row r="1515" spans="1:11" x14ac:dyDescent="0.25">
      <c r="A1515" s="150"/>
      <c r="B1515" s="102">
        <v>1508</v>
      </c>
      <c r="C1515" s="102"/>
      <c r="D1515" s="102"/>
      <c r="E1515" s="100" t="str">
        <f>'[1]ASIC Bump Topview Input'!$I$32</f>
        <v>PZT&lt;900&gt;</v>
      </c>
      <c r="F1515" s="111" t="s">
        <v>3046</v>
      </c>
      <c r="G1515" s="128"/>
      <c r="H1515" s="101"/>
      <c r="K1515" s="100" t="str">
        <f>'[1]ASIC Bump Topview Input'!$I$32</f>
        <v>PZT&lt;900&gt;</v>
      </c>
    </row>
    <row r="1516" spans="1:11" x14ac:dyDescent="0.25">
      <c r="A1516" s="150"/>
      <c r="B1516" s="102">
        <v>1509</v>
      </c>
      <c r="C1516" s="102"/>
      <c r="D1516" s="102"/>
      <c r="E1516" s="100" t="str">
        <f>'[1]ASIC Bump Topview Input'!$J$32</f>
        <v>PZT&lt;901&gt;</v>
      </c>
      <c r="F1516" s="111" t="s">
        <v>3047</v>
      </c>
      <c r="G1516" s="143"/>
      <c r="H1516" s="101"/>
      <c r="K1516" s="100" t="str">
        <f>'[1]ASIC Bump Topview Input'!$J$32</f>
        <v>PZT&lt;901&gt;</v>
      </c>
    </row>
    <row r="1517" spans="1:11" x14ac:dyDescent="0.25">
      <c r="A1517" s="150"/>
      <c r="B1517" s="102">
        <v>1510</v>
      </c>
      <c r="C1517" s="102"/>
      <c r="D1517" s="102"/>
      <c r="E1517" s="100" t="str">
        <f>'[1]ASIC Bump Topview Input'!$K$32</f>
        <v>PZT&lt;902&gt;</v>
      </c>
      <c r="F1517" s="111" t="s">
        <v>3048</v>
      </c>
      <c r="G1517" s="124"/>
      <c r="H1517" s="101"/>
      <c r="K1517" s="100" t="str">
        <f>'[1]ASIC Bump Topview Input'!$K$32</f>
        <v>PZT&lt;902&gt;</v>
      </c>
    </row>
    <row r="1518" spans="1:11" x14ac:dyDescent="0.25">
      <c r="A1518" s="150"/>
      <c r="B1518" s="102">
        <v>1511</v>
      </c>
      <c r="C1518" s="102"/>
      <c r="D1518" s="102"/>
      <c r="E1518" s="100" t="str">
        <f>'[1]ASIC Bump Topview Input'!$L$32</f>
        <v>PZT&lt;903&gt;</v>
      </c>
      <c r="F1518" s="111" t="s">
        <v>3049</v>
      </c>
      <c r="G1518" s="144"/>
      <c r="H1518" s="101"/>
      <c r="K1518" s="100" t="str">
        <f>'[1]ASIC Bump Topview Input'!$L$32</f>
        <v>PZT&lt;903&gt;</v>
      </c>
    </row>
    <row r="1519" spans="1:11" x14ac:dyDescent="0.25">
      <c r="A1519" s="150"/>
      <c r="B1519" s="102">
        <v>1512</v>
      </c>
      <c r="C1519" s="102"/>
      <c r="D1519" s="102"/>
      <c r="E1519" s="100" t="str">
        <f>'[1]ASIC Bump Topview Input'!$M$32</f>
        <v>VSSHV</v>
      </c>
      <c r="F1519" s="111" t="s">
        <v>2998</v>
      </c>
      <c r="G1519" s="103" t="s">
        <v>2999</v>
      </c>
      <c r="H1519" s="101"/>
      <c r="J1519">
        <v>6</v>
      </c>
      <c r="K1519" s="100" t="str">
        <f>'[1]ASIC Bump Topview Input'!$M$32</f>
        <v>VSSHV</v>
      </c>
    </row>
    <row r="1520" spans="1:11" x14ac:dyDescent="0.25">
      <c r="A1520" s="150"/>
      <c r="B1520" s="102">
        <v>1513</v>
      </c>
      <c r="C1520" s="102"/>
      <c r="D1520" s="102"/>
      <c r="E1520" s="100" t="str">
        <f>'[1]ASIC Bump Topview Input'!$N$32</f>
        <v>PZT&lt;904&gt;</v>
      </c>
      <c r="F1520" s="111" t="s">
        <v>3050</v>
      </c>
      <c r="G1520" s="159"/>
      <c r="H1520" s="101"/>
      <c r="K1520" s="100" t="str">
        <f>'[1]ASIC Bump Topview Input'!$N$32</f>
        <v>PZT&lt;904&gt;</v>
      </c>
    </row>
    <row r="1521" spans="1:11" x14ac:dyDescent="0.25">
      <c r="A1521" s="150"/>
      <c r="B1521" s="102">
        <v>1514</v>
      </c>
      <c r="C1521" s="102"/>
      <c r="D1521" s="102"/>
      <c r="E1521" s="100" t="str">
        <f>'[1]ASIC Bump Topview Input'!$O$32</f>
        <v>PZT&lt;905&gt;</v>
      </c>
      <c r="F1521" s="111" t="s">
        <v>3051</v>
      </c>
      <c r="G1521" s="160"/>
      <c r="H1521" s="101"/>
      <c r="K1521" s="100" t="str">
        <f>'[1]ASIC Bump Topview Input'!$O$32</f>
        <v>PZT&lt;905&gt;</v>
      </c>
    </row>
    <row r="1522" spans="1:11" x14ac:dyDescent="0.25">
      <c r="A1522" s="150"/>
      <c r="B1522" s="102">
        <v>1515</v>
      </c>
      <c r="C1522" s="102"/>
      <c r="D1522" s="102"/>
      <c r="E1522" s="100" t="str">
        <f>'[1]ASIC Bump Topview Input'!$P$32</f>
        <v>PZT&lt;906&gt;</v>
      </c>
      <c r="F1522" s="111" t="s">
        <v>3052</v>
      </c>
      <c r="G1522" s="161"/>
      <c r="H1522" s="101"/>
      <c r="K1522" s="100" t="str">
        <f>'[1]ASIC Bump Topview Input'!$P$32</f>
        <v>PZT&lt;906&gt;</v>
      </c>
    </row>
    <row r="1523" spans="1:11" x14ac:dyDescent="0.25">
      <c r="A1523" s="150"/>
      <c r="B1523" s="102">
        <v>1516</v>
      </c>
      <c r="C1523" s="102"/>
      <c r="D1523" s="102"/>
      <c r="E1523" s="100" t="str">
        <f>'[1]ASIC Bump Topview Input'!$Q$32</f>
        <v>PZT&lt;907&gt;</v>
      </c>
      <c r="F1523" s="111" t="s">
        <v>3053</v>
      </c>
      <c r="G1523" s="162"/>
      <c r="H1523" s="101"/>
      <c r="K1523" s="100" t="str">
        <f>'[1]ASIC Bump Topview Input'!$Q$32</f>
        <v>PZT&lt;907&gt;</v>
      </c>
    </row>
    <row r="1524" spans="1:11" ht="30" x14ac:dyDescent="0.25">
      <c r="A1524" s="150"/>
      <c r="B1524" s="102">
        <v>1517</v>
      </c>
      <c r="C1524" s="102"/>
      <c r="D1524" s="102"/>
      <c r="E1524" s="100" t="str">
        <f>'[1]ASIC Bump Topview Input'!$R$32</f>
        <v>VDDHV</v>
      </c>
      <c r="F1524" s="107" t="s">
        <v>3004</v>
      </c>
      <c r="G1524" s="106" t="s">
        <v>2988</v>
      </c>
      <c r="H1524" s="101"/>
      <c r="K1524" s="100" t="str">
        <f>'[1]ASIC Bump Topview Input'!$R$32</f>
        <v>VDDHV</v>
      </c>
    </row>
    <row r="1525" spans="1:11" x14ac:dyDescent="0.25">
      <c r="A1525" s="150"/>
      <c r="B1525" s="102">
        <v>1518</v>
      </c>
      <c r="C1525" s="102"/>
      <c r="D1525" s="102"/>
      <c r="E1525" s="100" t="str">
        <f>'[1]ASIC Bump Topview Input'!$S$32</f>
        <v>PZT&lt;908&gt;</v>
      </c>
      <c r="F1525" s="111" t="s">
        <v>3054</v>
      </c>
      <c r="G1525" s="163"/>
      <c r="H1525" s="101"/>
      <c r="K1525" s="100" t="str">
        <f>'[1]ASIC Bump Topview Input'!$S$32</f>
        <v>PZT&lt;908&gt;</v>
      </c>
    </row>
    <row r="1526" spans="1:11" x14ac:dyDescent="0.25">
      <c r="A1526" s="150"/>
      <c r="B1526" s="102">
        <v>1519</v>
      </c>
      <c r="C1526" s="102"/>
      <c r="D1526" s="102"/>
      <c r="E1526" s="100" t="str">
        <f>'[1]ASIC Bump Topview Input'!$T$32</f>
        <v>PZT&lt;909&gt;</v>
      </c>
      <c r="F1526" s="111" t="s">
        <v>3055</v>
      </c>
      <c r="G1526" s="164"/>
      <c r="H1526" s="101"/>
      <c r="K1526" s="100" t="str">
        <f>'[1]ASIC Bump Topview Input'!$T$32</f>
        <v>PZT&lt;909&gt;</v>
      </c>
    </row>
    <row r="1527" spans="1:11" x14ac:dyDescent="0.25">
      <c r="A1527" s="150"/>
      <c r="B1527" s="102">
        <v>1520</v>
      </c>
      <c r="C1527" s="102"/>
      <c r="D1527" s="102"/>
      <c r="E1527" s="100" t="str">
        <f>'[1]ASIC Bump Topview Input'!$U$32</f>
        <v>PZT&lt;910&gt;</v>
      </c>
      <c r="F1527" s="111" t="s">
        <v>3056</v>
      </c>
      <c r="G1527" s="165"/>
      <c r="H1527" s="101"/>
      <c r="K1527" s="100" t="str">
        <f>'[1]ASIC Bump Topview Input'!$U$32</f>
        <v>PZT&lt;910&gt;</v>
      </c>
    </row>
    <row r="1528" spans="1:11" x14ac:dyDescent="0.25">
      <c r="A1528" s="150"/>
      <c r="B1528" s="102">
        <v>1521</v>
      </c>
      <c r="C1528" s="102"/>
      <c r="D1528" s="102"/>
      <c r="E1528" s="100" t="str">
        <f>'[1]ASIC Bump Topview Input'!$V$32</f>
        <v>PZT&lt;911&gt;</v>
      </c>
      <c r="F1528" s="111" t="s">
        <v>3057</v>
      </c>
      <c r="G1528" s="166"/>
      <c r="H1528" s="101"/>
      <c r="K1528" s="100" t="str">
        <f>'[1]ASIC Bump Topview Input'!$V$32</f>
        <v>PZT&lt;911&gt;</v>
      </c>
    </row>
    <row r="1529" spans="1:11" ht="30" x14ac:dyDescent="0.25">
      <c r="A1529" s="150"/>
      <c r="B1529" s="102">
        <v>1522</v>
      </c>
      <c r="C1529" s="102"/>
      <c r="D1529" s="102"/>
      <c r="E1529" s="100" t="str">
        <f>'[1]ASIC Bump Topview Input'!$W$32</f>
        <v>VSSHV</v>
      </c>
      <c r="F1529" s="107" t="s">
        <v>3009</v>
      </c>
      <c r="G1529" s="103" t="s">
        <v>2999</v>
      </c>
      <c r="H1529" s="101"/>
      <c r="K1529" s="100" t="str">
        <f>'[1]ASIC Bump Topview Input'!$W$32</f>
        <v>VSSHV</v>
      </c>
    </row>
    <row r="1530" spans="1:11" x14ac:dyDescent="0.25">
      <c r="A1530" s="150"/>
      <c r="B1530" s="102">
        <v>1523</v>
      </c>
      <c r="C1530" s="102"/>
      <c r="D1530" s="102"/>
      <c r="E1530" s="100" t="str">
        <f>'[1]ASIC Bump Topview Input'!$X$32</f>
        <v>PZT&lt;912&gt;</v>
      </c>
      <c r="F1530" s="111" t="s">
        <v>3058</v>
      </c>
      <c r="G1530" s="166"/>
      <c r="H1530" s="101"/>
      <c r="K1530" s="100" t="str">
        <f>'[1]ASIC Bump Topview Input'!$X$32</f>
        <v>PZT&lt;912&gt;</v>
      </c>
    </row>
    <row r="1531" spans="1:11" x14ac:dyDescent="0.25">
      <c r="A1531" s="150"/>
      <c r="B1531" s="102">
        <v>1524</v>
      </c>
      <c r="C1531" s="102"/>
      <c r="D1531" s="102"/>
      <c r="E1531" s="100" t="str">
        <f>'[1]ASIC Bump Topview Input'!$Y$32</f>
        <v>PZT&lt;913&gt;</v>
      </c>
      <c r="F1531" s="111" t="s">
        <v>3059</v>
      </c>
      <c r="G1531" s="165"/>
      <c r="H1531" s="101"/>
      <c r="K1531" s="100" t="str">
        <f>'[1]ASIC Bump Topview Input'!$Y$32</f>
        <v>PZT&lt;913&gt;</v>
      </c>
    </row>
    <row r="1532" spans="1:11" x14ac:dyDescent="0.25">
      <c r="A1532" s="150"/>
      <c r="B1532" s="102">
        <v>1525</v>
      </c>
      <c r="C1532" s="102"/>
      <c r="D1532" s="102"/>
      <c r="E1532" s="100" t="str">
        <f>'[1]ASIC Bump Topview Input'!$Z$32</f>
        <v>PZT&lt;914&gt;</v>
      </c>
      <c r="F1532" s="111" t="s">
        <v>3060</v>
      </c>
      <c r="G1532" s="164"/>
      <c r="H1532" s="101"/>
      <c r="K1532" s="100" t="str">
        <f>'[1]ASIC Bump Topview Input'!$Z$32</f>
        <v>PZT&lt;914&gt;</v>
      </c>
    </row>
    <row r="1533" spans="1:11" x14ac:dyDescent="0.25">
      <c r="A1533" s="150"/>
      <c r="B1533" s="102">
        <v>1526</v>
      </c>
      <c r="C1533" s="102"/>
      <c r="D1533" s="102"/>
      <c r="E1533" s="100" t="str">
        <f>'[1]ASIC Bump Topview Input'!$AA$32</f>
        <v>PZT&lt;915&gt;</v>
      </c>
      <c r="F1533" s="111" t="s">
        <v>3061</v>
      </c>
      <c r="G1533" s="163"/>
      <c r="H1533" s="101"/>
      <c r="K1533" s="100" t="str">
        <f>'[1]ASIC Bump Topview Input'!$AA$32</f>
        <v>PZT&lt;915&gt;</v>
      </c>
    </row>
    <row r="1534" spans="1:11" x14ac:dyDescent="0.25">
      <c r="A1534" s="150"/>
      <c r="B1534" s="102">
        <v>1527</v>
      </c>
      <c r="C1534" s="102"/>
      <c r="D1534" s="102"/>
      <c r="E1534" s="100" t="str">
        <f>'[1]ASIC Bump Topview Input'!$AB$32</f>
        <v>VDDHV</v>
      </c>
      <c r="F1534" s="111" t="s">
        <v>3014</v>
      </c>
      <c r="G1534" s="106" t="s">
        <v>2988</v>
      </c>
      <c r="H1534" s="101"/>
      <c r="K1534" s="100" t="str">
        <f>'[1]ASIC Bump Topview Input'!$AB$32</f>
        <v>VDDHV</v>
      </c>
    </row>
    <row r="1535" spans="1:11" x14ac:dyDescent="0.25">
      <c r="A1535" s="150"/>
      <c r="B1535" s="102">
        <v>1528</v>
      </c>
      <c r="C1535" s="102"/>
      <c r="D1535" s="102"/>
      <c r="E1535" s="100" t="str">
        <f>'[1]ASIC Bump Topview Input'!$AC$32</f>
        <v>PZT&lt;916&gt;</v>
      </c>
      <c r="F1535" s="111" t="s">
        <v>3062</v>
      </c>
      <c r="G1535" s="162"/>
      <c r="H1535" s="101"/>
      <c r="K1535" s="100" t="str">
        <f>'[1]ASIC Bump Topview Input'!$AC$32</f>
        <v>PZT&lt;916&gt;</v>
      </c>
    </row>
    <row r="1536" spans="1:11" x14ac:dyDescent="0.25">
      <c r="A1536" s="150"/>
      <c r="B1536" s="102">
        <v>1529</v>
      </c>
      <c r="C1536" s="102"/>
      <c r="D1536" s="102"/>
      <c r="E1536" s="100" t="str">
        <f>'[1]ASIC Bump Topview Input'!$AD$32</f>
        <v>PZT&lt;917&gt;</v>
      </c>
      <c r="F1536" s="111" t="s">
        <v>3063</v>
      </c>
      <c r="G1536" s="161"/>
      <c r="H1536" s="101"/>
      <c r="J1536">
        <v>5</v>
      </c>
      <c r="K1536" s="100" t="str">
        <f>'[1]ASIC Bump Topview Input'!$AD$32</f>
        <v>PZT&lt;917&gt;</v>
      </c>
    </row>
    <row r="1537" spans="1:11" x14ac:dyDescent="0.25">
      <c r="A1537" s="150"/>
      <c r="B1537" s="102">
        <v>1530</v>
      </c>
      <c r="C1537" s="102"/>
      <c r="D1537" s="102"/>
      <c r="E1537" s="100" t="str">
        <f>'[1]ASIC Bump Topview Input'!$AE$32</f>
        <v>PZT&lt;918&gt;</v>
      </c>
      <c r="F1537" s="111" t="s">
        <v>3064</v>
      </c>
      <c r="G1537" s="160"/>
      <c r="H1537" s="101"/>
      <c r="K1537" s="100" t="str">
        <f>'[1]ASIC Bump Topview Input'!$AE$32</f>
        <v>PZT&lt;918&gt;</v>
      </c>
    </row>
    <row r="1538" spans="1:11" x14ac:dyDescent="0.25">
      <c r="A1538" s="150"/>
      <c r="B1538" s="102">
        <v>1531</v>
      </c>
      <c r="C1538" s="102"/>
      <c r="D1538" s="102"/>
      <c r="E1538" s="100" t="str">
        <f>'[1]ASIC Bump Topview Input'!$AF$32</f>
        <v>PZT&lt;919&gt;</v>
      </c>
      <c r="F1538" s="111" t="s">
        <v>3065</v>
      </c>
      <c r="G1538" s="159"/>
      <c r="H1538" s="101"/>
      <c r="K1538" s="100" t="str">
        <f>'[1]ASIC Bump Topview Input'!$AF$32</f>
        <v>PZT&lt;919&gt;</v>
      </c>
    </row>
    <row r="1539" spans="1:11" x14ac:dyDescent="0.25">
      <c r="A1539" s="150"/>
      <c r="B1539" s="102">
        <v>1532</v>
      </c>
      <c r="C1539" s="102"/>
      <c r="D1539" s="102"/>
      <c r="E1539" s="100" t="str">
        <f>'[1]ASIC Bump Topview Input'!$AG$32</f>
        <v>VSSHV</v>
      </c>
      <c r="F1539" s="111" t="s">
        <v>3019</v>
      </c>
      <c r="G1539" s="103" t="s">
        <v>2999</v>
      </c>
      <c r="H1539" s="101"/>
      <c r="J1539">
        <v>4</v>
      </c>
      <c r="K1539" s="100" t="str">
        <f>'[1]ASIC Bump Topview Input'!$AG$32</f>
        <v>VSSHV</v>
      </c>
    </row>
    <row r="1540" spans="1:11" x14ac:dyDescent="0.25">
      <c r="A1540" s="150"/>
      <c r="B1540" s="102">
        <v>1533</v>
      </c>
      <c r="C1540" s="102"/>
      <c r="D1540" s="102"/>
      <c r="E1540" s="100" t="str">
        <f>'[1]ASIC Bump Topview Input'!$AH$32</f>
        <v>PZT&lt;920&gt;</v>
      </c>
      <c r="F1540" s="111" t="s">
        <v>3066</v>
      </c>
      <c r="G1540" s="144"/>
      <c r="H1540" s="101"/>
      <c r="J1540">
        <v>4</v>
      </c>
      <c r="K1540" s="100" t="str">
        <f>'[1]ASIC Bump Topview Input'!$AH$32</f>
        <v>PZT&lt;920&gt;</v>
      </c>
    </row>
    <row r="1541" spans="1:11" x14ac:dyDescent="0.25">
      <c r="A1541" s="150"/>
      <c r="B1541" s="102">
        <v>1534</v>
      </c>
      <c r="C1541" s="102"/>
      <c r="D1541" s="102"/>
      <c r="E1541" s="100" t="str">
        <f>'[1]ASIC Bump Topview Input'!$AI$32</f>
        <v>PZT&lt;921&gt;</v>
      </c>
      <c r="F1541" s="111" t="s">
        <v>3067</v>
      </c>
      <c r="G1541" s="124"/>
      <c r="H1541" s="101"/>
      <c r="J1541">
        <v>4</v>
      </c>
      <c r="K1541" s="100" t="str">
        <f>'[1]ASIC Bump Topview Input'!$AI$32</f>
        <v>PZT&lt;921&gt;</v>
      </c>
    </row>
    <row r="1542" spans="1:11" x14ac:dyDescent="0.25">
      <c r="A1542" s="150"/>
      <c r="B1542" s="102">
        <v>1535</v>
      </c>
      <c r="C1542" s="102"/>
      <c r="D1542" s="102"/>
      <c r="E1542" s="100" t="str">
        <f>'[1]ASIC Bump Topview Input'!$AJ$32</f>
        <v>PZT&lt;922&gt;</v>
      </c>
      <c r="F1542" s="111" t="s">
        <v>3068</v>
      </c>
      <c r="G1542" s="143"/>
      <c r="H1542" s="101"/>
      <c r="J1542">
        <v>4</v>
      </c>
      <c r="K1542" s="100" t="str">
        <f>'[1]ASIC Bump Topview Input'!$AJ$32</f>
        <v>PZT&lt;922&gt;</v>
      </c>
    </row>
    <row r="1543" spans="1:11" x14ac:dyDescent="0.25">
      <c r="A1543" s="150"/>
      <c r="B1543" s="102">
        <v>1536</v>
      </c>
      <c r="C1543" s="102"/>
      <c r="D1543" s="102"/>
      <c r="E1543" s="100" t="str">
        <f>'[1]ASIC Bump Topview Input'!$AK$32</f>
        <v>PZT&lt;923&gt;</v>
      </c>
      <c r="F1543" s="111" t="s">
        <v>3069</v>
      </c>
      <c r="G1543" s="128"/>
      <c r="H1543" s="101"/>
      <c r="J1543">
        <v>4</v>
      </c>
      <c r="K1543" s="100" t="str">
        <f>'[1]ASIC Bump Topview Input'!$AK$32</f>
        <v>PZT&lt;923&gt;</v>
      </c>
    </row>
    <row r="1544" spans="1:11" ht="30" x14ac:dyDescent="0.25">
      <c r="A1544" s="150"/>
      <c r="B1544" s="102">
        <v>1537</v>
      </c>
      <c r="C1544" s="102"/>
      <c r="D1544" s="102"/>
      <c r="E1544" s="100" t="str">
        <f>'[1]ASIC Bump Topview Input'!$AL$32</f>
        <v>VDDHV</v>
      </c>
      <c r="F1544" s="107" t="s">
        <v>3024</v>
      </c>
      <c r="G1544" s="106" t="s">
        <v>2988</v>
      </c>
      <c r="H1544" s="101"/>
      <c r="J1544">
        <v>4</v>
      </c>
      <c r="K1544" s="100" t="str">
        <f>'[1]ASIC Bump Topview Input'!$AL$32</f>
        <v>VDDHV</v>
      </c>
    </row>
    <row r="1545" spans="1:11" x14ac:dyDescent="0.25">
      <c r="A1545" s="150"/>
      <c r="B1545" s="102">
        <v>1538</v>
      </c>
      <c r="C1545" s="102"/>
      <c r="D1545" s="102"/>
      <c r="E1545" s="100" t="str">
        <f>'[1]ASIC Bump Topview Input'!$AM$32</f>
        <v>PZT&lt;924&gt;</v>
      </c>
      <c r="F1545" s="111" t="s">
        <v>3070</v>
      </c>
      <c r="G1545" s="116"/>
      <c r="H1545" s="101"/>
      <c r="J1545">
        <v>4</v>
      </c>
      <c r="K1545" s="100" t="str">
        <f>'[1]ASIC Bump Topview Input'!$AM$32</f>
        <v>PZT&lt;924&gt;</v>
      </c>
    </row>
    <row r="1546" spans="1:11" x14ac:dyDescent="0.25">
      <c r="A1546" s="150"/>
      <c r="B1546" s="102">
        <v>1539</v>
      </c>
      <c r="C1546" s="102"/>
      <c r="D1546" s="102"/>
      <c r="E1546" s="100" t="str">
        <f>'[1]ASIC Bump Topview Input'!$AN$32</f>
        <v>PZT&lt;925&gt;</v>
      </c>
      <c r="F1546" s="111" t="s">
        <v>3071</v>
      </c>
      <c r="G1546" s="142"/>
      <c r="H1546" s="101"/>
      <c r="J1546">
        <v>4</v>
      </c>
      <c r="K1546" s="100" t="str">
        <f>'[1]ASIC Bump Topview Input'!$AN$32</f>
        <v>PZT&lt;925&gt;</v>
      </c>
    </row>
    <row r="1547" spans="1:11" x14ac:dyDescent="0.25">
      <c r="A1547" s="150"/>
      <c r="B1547" s="102">
        <v>1540</v>
      </c>
      <c r="C1547" s="102"/>
      <c r="D1547" s="102"/>
      <c r="E1547" s="100" t="str">
        <f>'[1]ASIC Bump Topview Input'!$AO$32</f>
        <v>PZT&lt;926&gt;</v>
      </c>
      <c r="F1547" s="111" t="s">
        <v>3072</v>
      </c>
      <c r="G1547" s="141"/>
      <c r="H1547" s="101"/>
      <c r="J1547">
        <v>4</v>
      </c>
      <c r="K1547" s="100" t="str">
        <f>'[1]ASIC Bump Topview Input'!$AO$32</f>
        <v>PZT&lt;926&gt;</v>
      </c>
    </row>
    <row r="1548" spans="1:11" x14ac:dyDescent="0.25">
      <c r="A1548" s="150"/>
      <c r="B1548" s="102">
        <v>1541</v>
      </c>
      <c r="C1548" s="102"/>
      <c r="D1548" s="102"/>
      <c r="E1548" s="100" t="str">
        <f>'[1]ASIC Bump Topview Input'!$AP$32</f>
        <v>PZT&lt;927&gt;</v>
      </c>
      <c r="F1548" s="111" t="s">
        <v>3073</v>
      </c>
      <c r="G1548" s="140"/>
      <c r="H1548" s="101"/>
      <c r="J1548">
        <v>4</v>
      </c>
      <c r="K1548" s="100" t="str">
        <f>'[1]ASIC Bump Topview Input'!$AP$32</f>
        <v>PZT&lt;927&gt;</v>
      </c>
    </row>
    <row r="1549" spans="1:11" ht="30" x14ac:dyDescent="0.25">
      <c r="A1549" s="150"/>
      <c r="B1549" s="102">
        <v>1542</v>
      </c>
      <c r="C1549" s="102"/>
      <c r="D1549" s="102"/>
      <c r="E1549" s="100" t="str">
        <f>'[1]ASIC Bump Topview Input'!$AQ$32</f>
        <v>VDDHV</v>
      </c>
      <c r="F1549" s="107" t="s">
        <v>3029</v>
      </c>
      <c r="G1549" s="106" t="s">
        <v>2988</v>
      </c>
      <c r="H1549" s="101"/>
      <c r="J1549">
        <v>4</v>
      </c>
      <c r="K1549" s="100" t="str">
        <f>'[1]ASIC Bump Topview Input'!$AQ$32</f>
        <v>VDDHV</v>
      </c>
    </row>
    <row r="1550" spans="1:11" ht="30" x14ac:dyDescent="0.25">
      <c r="A1550" s="150"/>
      <c r="B1550" s="102">
        <v>1543</v>
      </c>
      <c r="C1550" s="102"/>
      <c r="D1550" s="102"/>
      <c r="E1550" s="100" t="str">
        <f>'[1]ASIC Bump Topview Input'!$AR$32</f>
        <v>VSSHV</v>
      </c>
      <c r="F1550" s="107" t="s">
        <v>3030</v>
      </c>
      <c r="G1550" s="103" t="s">
        <v>2999</v>
      </c>
      <c r="H1550" s="101"/>
      <c r="J1550">
        <v>4</v>
      </c>
      <c r="K1550" s="100" t="str">
        <f>'[1]ASIC Bump Topview Input'!$AR$32</f>
        <v>VSSHV</v>
      </c>
    </row>
    <row r="1551" spans="1:11" x14ac:dyDescent="0.25">
      <c r="A1551" s="150"/>
      <c r="B1551" s="102">
        <v>1544</v>
      </c>
      <c r="C1551" s="102"/>
      <c r="D1551" s="102"/>
      <c r="E1551" s="100" t="str">
        <f>'[1]ASIC Bump Topview Input'!$AS$32</f>
        <v>NOCON</v>
      </c>
      <c r="F1551" s="111"/>
      <c r="G1551" s="112"/>
      <c r="H1551" s="101"/>
      <c r="J1551">
        <v>4</v>
      </c>
      <c r="K1551" s="100" t="str">
        <f>'[1]ASIC Bump Topview Input'!$AS$32</f>
        <v>NOCON</v>
      </c>
    </row>
    <row r="1552" spans="1:11" x14ac:dyDescent="0.25">
      <c r="A1552" s="150"/>
      <c r="B1552" s="102">
        <v>1545</v>
      </c>
      <c r="C1552" s="102"/>
      <c r="D1552" s="102"/>
      <c r="E1552" s="100" t="str">
        <f>'[1]ASIC Bump Topview Input'!$AT$32</f>
        <v>NOCON</v>
      </c>
      <c r="F1552" s="111"/>
      <c r="G1552" s="112"/>
      <c r="H1552" s="101"/>
      <c r="J1552">
        <v>4</v>
      </c>
      <c r="K1552" s="100" t="str">
        <f>'[1]ASIC Bump Topview Input'!$AT$32</f>
        <v>NOCON</v>
      </c>
    </row>
    <row r="1553" spans="1:11" x14ac:dyDescent="0.25">
      <c r="A1553" s="150"/>
      <c r="B1553" s="102">
        <v>1546</v>
      </c>
      <c r="C1553" s="102"/>
      <c r="D1553" s="102"/>
      <c r="E1553" s="100" t="str">
        <f>'[1]ASIC Bump Topview Input'!$AU$32</f>
        <v>NOCON</v>
      </c>
      <c r="F1553" s="111"/>
      <c r="G1553" s="112"/>
      <c r="H1553" s="101"/>
      <c r="J1553">
        <v>4</v>
      </c>
      <c r="K1553" s="100" t="str">
        <f>'[1]ASIC Bump Topview Input'!$AU$32</f>
        <v>NOCON</v>
      </c>
    </row>
    <row r="1554" spans="1:11" x14ac:dyDescent="0.25">
      <c r="A1554" s="150"/>
      <c r="B1554" s="102">
        <v>1547</v>
      </c>
      <c r="C1554" s="102"/>
      <c r="D1554" s="102"/>
      <c r="E1554" s="100" t="str">
        <f>'[1]ASIC Bump Topview Input'!$AV$32</f>
        <v>NOCON</v>
      </c>
      <c r="F1554" s="111"/>
      <c r="G1554" s="112"/>
      <c r="H1554" s="101"/>
      <c r="J1554">
        <v>4</v>
      </c>
      <c r="K1554" s="100" t="str">
        <f>'[1]ASIC Bump Topview Input'!$AV$32</f>
        <v>NOCON</v>
      </c>
    </row>
    <row r="1555" spans="1:11" x14ac:dyDescent="0.25">
      <c r="A1555" s="150"/>
      <c r="B1555" s="102">
        <v>1548</v>
      </c>
      <c r="C1555" s="102"/>
      <c r="D1555" s="102"/>
      <c r="E1555" s="100" t="str">
        <f>'[1]ASIC Bump Topview Input'!$AW$32</f>
        <v>NOCON</v>
      </c>
      <c r="F1555" s="111"/>
      <c r="G1555" s="112"/>
      <c r="H1555" s="101"/>
      <c r="J1555">
        <v>4</v>
      </c>
      <c r="K1555" s="100" t="str">
        <f>'[1]ASIC Bump Topview Input'!$AW$32</f>
        <v>NOCON</v>
      </c>
    </row>
    <row r="1556" spans="1:11" x14ac:dyDescent="0.25">
      <c r="A1556" s="150"/>
      <c r="B1556" s="102">
        <v>1549</v>
      </c>
      <c r="C1556" s="102"/>
      <c r="D1556" s="102"/>
      <c r="E1556" s="100" t="str">
        <f>'[1]ASIC Bump Topview Input'!$AX$32</f>
        <v>NOCON</v>
      </c>
      <c r="F1556" s="111"/>
      <c r="G1556" s="112"/>
      <c r="H1556" s="101"/>
      <c r="J1556">
        <v>4</v>
      </c>
      <c r="K1556" s="100" t="str">
        <f>'[1]ASIC Bump Topview Input'!$AX$32</f>
        <v>NOCON</v>
      </c>
    </row>
    <row r="1557" spans="1:11" x14ac:dyDescent="0.25">
      <c r="A1557" s="150"/>
      <c r="B1557" s="102">
        <v>1550</v>
      </c>
      <c r="C1557" s="102"/>
      <c r="D1557" s="102"/>
      <c r="E1557" s="100" t="str">
        <f>'[1]ASIC Bump Topview Input'!$AY$32</f>
        <v>EMPTY</v>
      </c>
      <c r="F1557" s="111"/>
      <c r="G1557" s="112"/>
      <c r="H1557" s="101"/>
      <c r="J1557">
        <v>4</v>
      </c>
      <c r="K1557" s="100" t="str">
        <f>'[1]ASIC Bump Topview Input'!$AY$32</f>
        <v>EMPTY</v>
      </c>
    </row>
    <row r="1558" spans="1:11" x14ac:dyDescent="0.25">
      <c r="A1558" s="150">
        <v>32</v>
      </c>
      <c r="B1558" s="115">
        <v>1551</v>
      </c>
      <c r="C1558" s="102"/>
      <c r="D1558" s="102"/>
      <c r="E1558" s="100" t="str">
        <f>'[1]ASIC Bump Topview Input'!$B$33</f>
        <v>VSSHV</v>
      </c>
      <c r="F1558" s="114" t="s">
        <v>3034</v>
      </c>
      <c r="G1558" s="103" t="s">
        <v>2999</v>
      </c>
      <c r="H1558" s="101"/>
      <c r="J1558">
        <v>4</v>
      </c>
      <c r="K1558" s="100" t="str">
        <f>'[1]ASIC Bump Topview Input'!$B$33</f>
        <v>VSSHV</v>
      </c>
    </row>
    <row r="1559" spans="1:11" x14ac:dyDescent="0.25">
      <c r="A1559" s="150"/>
      <c r="B1559" s="102">
        <v>1552</v>
      </c>
      <c r="C1559" s="102"/>
      <c r="D1559" s="102"/>
      <c r="E1559" s="100" t="str">
        <f>'[1]ASIC Bump Topview Input'!$C$33</f>
        <v>VDDHV</v>
      </c>
      <c r="F1559" s="114" t="s">
        <v>2987</v>
      </c>
      <c r="G1559" s="113" t="s">
        <v>2988</v>
      </c>
      <c r="H1559" s="101"/>
      <c r="J1559">
        <v>4</v>
      </c>
      <c r="K1559" s="100" t="str">
        <f>'[1]ASIC Bump Topview Input'!$C$33</f>
        <v>VDDHV</v>
      </c>
    </row>
    <row r="1560" spans="1:11" x14ac:dyDescent="0.25">
      <c r="A1560" s="150"/>
      <c r="B1560" s="102">
        <v>1553</v>
      </c>
      <c r="C1560" s="102"/>
      <c r="D1560" s="102"/>
      <c r="E1560" s="100" t="str">
        <f>'[1]ASIC Bump Topview Input'!$D$33</f>
        <v>PZT&lt;928&gt;</v>
      </c>
      <c r="F1560" s="114" t="s">
        <v>3042</v>
      </c>
      <c r="G1560" s="140"/>
      <c r="H1560" s="101"/>
      <c r="J1560">
        <v>4</v>
      </c>
      <c r="K1560" s="100" t="str">
        <f>'[1]ASIC Bump Topview Input'!$D$33</f>
        <v>PZT&lt;928&gt;</v>
      </c>
    </row>
    <row r="1561" spans="1:11" x14ac:dyDescent="0.25">
      <c r="A1561" s="150"/>
      <c r="B1561" s="102">
        <v>1554</v>
      </c>
      <c r="C1561" s="102"/>
      <c r="D1561" s="102"/>
      <c r="E1561" s="100" t="str">
        <f>'[1]ASIC Bump Topview Input'!$E$33</f>
        <v>PZT&lt;929&gt;</v>
      </c>
      <c r="F1561" s="114" t="s">
        <v>3043</v>
      </c>
      <c r="G1561" s="141"/>
      <c r="H1561" s="101"/>
      <c r="J1561">
        <v>4</v>
      </c>
      <c r="K1561" s="100" t="str">
        <f>'[1]ASIC Bump Topview Input'!$E$33</f>
        <v>PZT&lt;929&gt;</v>
      </c>
    </row>
    <row r="1562" spans="1:11" x14ac:dyDescent="0.25">
      <c r="A1562" s="150"/>
      <c r="B1562" s="102">
        <v>1555</v>
      </c>
      <c r="C1562" s="102"/>
      <c r="D1562" s="102"/>
      <c r="E1562" s="100" t="str">
        <f>'[1]ASIC Bump Topview Input'!$F$33</f>
        <v>PZT&lt;930&gt;</v>
      </c>
      <c r="F1562" s="114" t="s">
        <v>3044</v>
      </c>
      <c r="G1562" s="142"/>
      <c r="H1562" s="101"/>
      <c r="J1562">
        <v>4</v>
      </c>
      <c r="K1562" s="100" t="str">
        <f>'[1]ASIC Bump Topview Input'!$F$33</f>
        <v>PZT&lt;930&gt;</v>
      </c>
    </row>
    <row r="1563" spans="1:11" x14ac:dyDescent="0.25">
      <c r="A1563" s="150"/>
      <c r="B1563" s="102">
        <v>1556</v>
      </c>
      <c r="C1563" s="102"/>
      <c r="D1563" s="102"/>
      <c r="E1563" s="100" t="str">
        <f>'[1]ASIC Bump Topview Input'!$G$33</f>
        <v>PZT&lt;931&gt;</v>
      </c>
      <c r="F1563" s="114" t="s">
        <v>3045</v>
      </c>
      <c r="G1563" s="116"/>
      <c r="H1563" s="101"/>
      <c r="J1563">
        <v>4</v>
      </c>
      <c r="K1563" s="100" t="str">
        <f>'[1]ASIC Bump Topview Input'!$G$33</f>
        <v>PZT&lt;931&gt;</v>
      </c>
    </row>
    <row r="1564" spans="1:11" x14ac:dyDescent="0.25">
      <c r="A1564" s="150"/>
      <c r="B1564" s="102">
        <v>1557</v>
      </c>
      <c r="C1564" s="102"/>
      <c r="D1564" s="102"/>
      <c r="E1564" s="100" t="str">
        <f>'[1]ASIC Bump Topview Input'!$H$33</f>
        <v>VDDHV</v>
      </c>
      <c r="F1564" s="114" t="s">
        <v>2993</v>
      </c>
      <c r="G1564" s="106" t="s">
        <v>2988</v>
      </c>
      <c r="H1564" s="101"/>
      <c r="J1564">
        <v>4</v>
      </c>
      <c r="K1564" s="100" t="str">
        <f>'[1]ASIC Bump Topview Input'!$H$33</f>
        <v>VDDHV</v>
      </c>
    </row>
    <row r="1565" spans="1:11" x14ac:dyDescent="0.25">
      <c r="A1565" s="150"/>
      <c r="B1565" s="102">
        <v>1558</v>
      </c>
      <c r="C1565" s="102"/>
      <c r="D1565" s="102"/>
      <c r="E1565" s="100" t="str">
        <f>'[1]ASIC Bump Topview Input'!$I$33</f>
        <v>PZT&lt;932&gt;</v>
      </c>
      <c r="F1565" s="114" t="s">
        <v>3046</v>
      </c>
      <c r="G1565" s="128"/>
      <c r="H1565" s="101"/>
      <c r="J1565">
        <v>4</v>
      </c>
      <c r="K1565" s="100" t="str">
        <f>'[1]ASIC Bump Topview Input'!$I$33</f>
        <v>PZT&lt;932&gt;</v>
      </c>
    </row>
    <row r="1566" spans="1:11" x14ac:dyDescent="0.25">
      <c r="A1566" s="150"/>
      <c r="B1566" s="102">
        <v>1559</v>
      </c>
      <c r="C1566" s="102"/>
      <c r="D1566" s="102"/>
      <c r="E1566" s="100" t="str">
        <f>'[1]ASIC Bump Topview Input'!$J$33</f>
        <v>PZT&lt;933&gt;</v>
      </c>
      <c r="F1566" s="114" t="s">
        <v>3047</v>
      </c>
      <c r="G1566" s="143"/>
      <c r="H1566" s="101"/>
      <c r="J1566">
        <v>4</v>
      </c>
      <c r="K1566" s="100" t="str">
        <f>'[1]ASIC Bump Topview Input'!$J$33</f>
        <v>PZT&lt;933&gt;</v>
      </c>
    </row>
    <row r="1567" spans="1:11" x14ac:dyDescent="0.25">
      <c r="A1567" s="150"/>
      <c r="B1567" s="102">
        <v>1560</v>
      </c>
      <c r="C1567" s="102"/>
      <c r="D1567" s="102"/>
      <c r="E1567" s="100" t="str">
        <f>'[1]ASIC Bump Topview Input'!$K$33</f>
        <v>PZT&lt;934&gt;</v>
      </c>
      <c r="F1567" s="114" t="s">
        <v>3048</v>
      </c>
      <c r="G1567" s="124"/>
      <c r="H1567" s="101"/>
      <c r="J1567">
        <v>4</v>
      </c>
      <c r="K1567" s="100" t="str">
        <f>'[1]ASIC Bump Topview Input'!$K$33</f>
        <v>PZT&lt;934&gt;</v>
      </c>
    </row>
    <row r="1568" spans="1:11" x14ac:dyDescent="0.25">
      <c r="A1568" s="150"/>
      <c r="B1568" s="102">
        <v>1561</v>
      </c>
      <c r="C1568" s="102"/>
      <c r="D1568" s="102"/>
      <c r="E1568" s="100" t="str">
        <f>'[1]ASIC Bump Topview Input'!$L$33</f>
        <v>PZT&lt;935&gt;</v>
      </c>
      <c r="F1568" s="114" t="s">
        <v>3049</v>
      </c>
      <c r="G1568" s="144"/>
      <c r="H1568" s="101"/>
      <c r="J1568">
        <v>4</v>
      </c>
      <c r="K1568" s="100" t="str">
        <f>'[1]ASIC Bump Topview Input'!$L$33</f>
        <v>PZT&lt;935&gt;</v>
      </c>
    </row>
    <row r="1569" spans="1:11" x14ac:dyDescent="0.25">
      <c r="A1569" s="150"/>
      <c r="B1569" s="102">
        <v>1562</v>
      </c>
      <c r="C1569" s="102"/>
      <c r="D1569" s="102"/>
      <c r="E1569" s="100" t="str">
        <f>'[1]ASIC Bump Topview Input'!$M$33</f>
        <v>VSSHV</v>
      </c>
      <c r="F1569" s="114" t="s">
        <v>2998</v>
      </c>
      <c r="G1569" s="103" t="s">
        <v>2999</v>
      </c>
      <c r="H1569" s="101"/>
      <c r="J1569">
        <v>4</v>
      </c>
      <c r="K1569" s="100" t="str">
        <f>'[1]ASIC Bump Topview Input'!$M$33</f>
        <v>VSSHV</v>
      </c>
    </row>
    <row r="1570" spans="1:11" x14ac:dyDescent="0.25">
      <c r="A1570" s="150"/>
      <c r="B1570" s="102">
        <v>1563</v>
      </c>
      <c r="C1570" s="102"/>
      <c r="D1570" s="102"/>
      <c r="E1570" s="100" t="str">
        <f>'[1]ASIC Bump Topview Input'!$N$33</f>
        <v>PZT&lt;936&gt;</v>
      </c>
      <c r="F1570" s="114" t="s">
        <v>3050</v>
      </c>
      <c r="G1570" s="159"/>
      <c r="H1570" s="101"/>
      <c r="J1570">
        <v>4</v>
      </c>
      <c r="K1570" s="100" t="str">
        <f>'[1]ASIC Bump Topview Input'!$N$33</f>
        <v>PZT&lt;936&gt;</v>
      </c>
    </row>
    <row r="1571" spans="1:11" x14ac:dyDescent="0.25">
      <c r="A1571" s="150"/>
      <c r="B1571" s="102">
        <v>1564</v>
      </c>
      <c r="C1571" s="102"/>
      <c r="D1571" s="102"/>
      <c r="E1571" s="100" t="str">
        <f>'[1]ASIC Bump Topview Input'!$O$33</f>
        <v>PZT&lt;937&gt;</v>
      </c>
      <c r="F1571" s="114" t="s">
        <v>3051</v>
      </c>
      <c r="G1571" s="160"/>
      <c r="H1571" s="101"/>
      <c r="K1571" s="100" t="str">
        <f>'[1]ASIC Bump Topview Input'!$O$33</f>
        <v>PZT&lt;937&gt;</v>
      </c>
    </row>
    <row r="1572" spans="1:11" x14ac:dyDescent="0.25">
      <c r="A1572" s="150"/>
      <c r="B1572" s="102">
        <v>1565</v>
      </c>
      <c r="C1572" s="102"/>
      <c r="D1572" s="102"/>
      <c r="E1572" s="100" t="str">
        <f>'[1]ASIC Bump Topview Input'!$P$33</f>
        <v>PZT&lt;938&gt;</v>
      </c>
      <c r="F1572" s="114" t="s">
        <v>3052</v>
      </c>
      <c r="G1572" s="161"/>
      <c r="H1572" s="101"/>
      <c r="K1572" s="100" t="str">
        <f>'[1]ASIC Bump Topview Input'!$P$33</f>
        <v>PZT&lt;938&gt;</v>
      </c>
    </row>
    <row r="1573" spans="1:11" x14ac:dyDescent="0.25">
      <c r="A1573" s="150"/>
      <c r="B1573" s="102">
        <v>1566</v>
      </c>
      <c r="C1573" s="102"/>
      <c r="D1573" s="102"/>
      <c r="E1573" s="100" t="str">
        <f>'[1]ASIC Bump Topview Input'!$Q$33</f>
        <v>PZT&lt;939&gt;</v>
      </c>
      <c r="F1573" s="114" t="s">
        <v>3053</v>
      </c>
      <c r="G1573" s="162"/>
      <c r="H1573" s="101"/>
      <c r="K1573" s="100" t="str">
        <f>'[1]ASIC Bump Topview Input'!$Q$33</f>
        <v>PZT&lt;939&gt;</v>
      </c>
    </row>
    <row r="1574" spans="1:11" ht="30" x14ac:dyDescent="0.25">
      <c r="A1574" s="150"/>
      <c r="B1574" s="102">
        <v>1567</v>
      </c>
      <c r="C1574" s="102"/>
      <c r="D1574" s="102"/>
      <c r="E1574" s="100" t="str">
        <f>'[1]ASIC Bump Topview Input'!$R$33</f>
        <v>VDDHV</v>
      </c>
      <c r="F1574" s="145" t="s">
        <v>3004</v>
      </c>
      <c r="G1574" s="106" t="s">
        <v>2988</v>
      </c>
      <c r="H1574" s="101"/>
      <c r="J1574">
        <v>5</v>
      </c>
      <c r="K1574" s="100" t="str">
        <f>'[1]ASIC Bump Topview Input'!$R$33</f>
        <v>VDDHV</v>
      </c>
    </row>
    <row r="1575" spans="1:11" x14ac:dyDescent="0.25">
      <c r="A1575" s="150"/>
      <c r="B1575" s="102">
        <v>1568</v>
      </c>
      <c r="C1575" s="102"/>
      <c r="D1575" s="102"/>
      <c r="E1575" s="100" t="str">
        <f>'[1]ASIC Bump Topview Input'!$S$33</f>
        <v>PZT&lt;940&gt;</v>
      </c>
      <c r="F1575" s="114" t="s">
        <v>3054</v>
      </c>
      <c r="G1575" s="163"/>
      <c r="H1575" s="101"/>
      <c r="K1575" s="100" t="str">
        <f>'[1]ASIC Bump Topview Input'!$S$33</f>
        <v>PZT&lt;940&gt;</v>
      </c>
    </row>
    <row r="1576" spans="1:11" x14ac:dyDescent="0.25">
      <c r="A1576" s="150"/>
      <c r="B1576" s="102">
        <v>1569</v>
      </c>
      <c r="C1576" s="102"/>
      <c r="D1576" s="102"/>
      <c r="E1576" s="100" t="str">
        <f>'[1]ASIC Bump Topview Input'!$T$33</f>
        <v>PZT&lt;941&gt;</v>
      </c>
      <c r="F1576" s="114" t="s">
        <v>3055</v>
      </c>
      <c r="G1576" s="164"/>
      <c r="H1576" s="101"/>
      <c r="J1576">
        <v>5</v>
      </c>
      <c r="K1576" s="100" t="str">
        <f>'[1]ASIC Bump Topview Input'!$T$33</f>
        <v>PZT&lt;941&gt;</v>
      </c>
    </row>
    <row r="1577" spans="1:11" x14ac:dyDescent="0.25">
      <c r="A1577" s="150"/>
      <c r="B1577" s="102">
        <v>1570</v>
      </c>
      <c r="C1577" s="102"/>
      <c r="D1577" s="102"/>
      <c r="E1577" s="100" t="str">
        <f>'[1]ASIC Bump Topview Input'!$U$33</f>
        <v>PZT&lt;942&gt;</v>
      </c>
      <c r="F1577" s="114" t="s">
        <v>3056</v>
      </c>
      <c r="G1577" s="165"/>
      <c r="H1577" s="101"/>
      <c r="K1577" s="100" t="str">
        <f>'[1]ASIC Bump Topview Input'!$U$33</f>
        <v>PZT&lt;942&gt;</v>
      </c>
    </row>
    <row r="1578" spans="1:11" x14ac:dyDescent="0.25">
      <c r="A1578" s="150"/>
      <c r="B1578" s="102">
        <v>1571</v>
      </c>
      <c r="C1578" s="102"/>
      <c r="D1578" s="102"/>
      <c r="E1578" s="100" t="str">
        <f>'[1]ASIC Bump Topview Input'!$V$33</f>
        <v>PZT&lt;943&gt;</v>
      </c>
      <c r="F1578" s="114" t="s">
        <v>3057</v>
      </c>
      <c r="G1578" s="166"/>
      <c r="H1578" s="101"/>
      <c r="K1578" s="100" t="str">
        <f>'[1]ASIC Bump Topview Input'!$V$33</f>
        <v>PZT&lt;943&gt;</v>
      </c>
    </row>
    <row r="1579" spans="1:11" ht="30" x14ac:dyDescent="0.25">
      <c r="A1579" s="150"/>
      <c r="B1579" s="102">
        <v>1572</v>
      </c>
      <c r="C1579" s="102"/>
      <c r="D1579" s="102"/>
      <c r="E1579" s="100" t="str">
        <f>'[1]ASIC Bump Topview Input'!$W$33</f>
        <v>VSSHV</v>
      </c>
      <c r="F1579" s="145" t="s">
        <v>3009</v>
      </c>
      <c r="G1579" s="103" t="s">
        <v>2999</v>
      </c>
      <c r="H1579" s="101"/>
      <c r="K1579" s="100" t="str">
        <f>'[1]ASIC Bump Topview Input'!$W$33</f>
        <v>VSSHV</v>
      </c>
    </row>
    <row r="1580" spans="1:11" x14ac:dyDescent="0.25">
      <c r="A1580" s="150"/>
      <c r="B1580" s="102">
        <v>1573</v>
      </c>
      <c r="C1580" s="102"/>
      <c r="D1580" s="102"/>
      <c r="E1580" s="100" t="str">
        <f>'[1]ASIC Bump Topview Input'!$X$33</f>
        <v>PZT&lt;944&gt;</v>
      </c>
      <c r="F1580" s="114" t="s">
        <v>3058</v>
      </c>
      <c r="G1580" s="166"/>
      <c r="H1580" s="101"/>
      <c r="J1580">
        <v>7</v>
      </c>
      <c r="K1580" s="100" t="str">
        <f>'[1]ASIC Bump Topview Input'!$X$33</f>
        <v>PZT&lt;944&gt;</v>
      </c>
    </row>
    <row r="1581" spans="1:11" x14ac:dyDescent="0.25">
      <c r="A1581" s="150"/>
      <c r="B1581" s="102">
        <v>1574</v>
      </c>
      <c r="C1581" s="102"/>
      <c r="D1581" s="102"/>
      <c r="E1581" s="100" t="str">
        <f>'[1]ASIC Bump Topview Input'!$Y$33</f>
        <v>PZT&lt;945&gt;</v>
      </c>
      <c r="F1581" s="114" t="s">
        <v>3059</v>
      </c>
      <c r="G1581" s="165"/>
      <c r="H1581" s="101"/>
      <c r="K1581" s="100" t="str">
        <f>'[1]ASIC Bump Topview Input'!$Y$33</f>
        <v>PZT&lt;945&gt;</v>
      </c>
    </row>
    <row r="1582" spans="1:11" x14ac:dyDescent="0.25">
      <c r="A1582" s="150"/>
      <c r="B1582" s="102">
        <v>1575</v>
      </c>
      <c r="C1582" s="102"/>
      <c r="D1582" s="102"/>
      <c r="E1582" s="100" t="str">
        <f>'[1]ASIC Bump Topview Input'!$Z$33</f>
        <v>PZT&lt;946&gt;</v>
      </c>
      <c r="F1582" s="114" t="s">
        <v>3060</v>
      </c>
      <c r="G1582" s="164"/>
      <c r="H1582" s="101"/>
      <c r="K1582" s="100" t="str">
        <f>'[1]ASIC Bump Topview Input'!$Z$33</f>
        <v>PZT&lt;946&gt;</v>
      </c>
    </row>
    <row r="1583" spans="1:11" x14ac:dyDescent="0.25">
      <c r="A1583" s="150"/>
      <c r="B1583" s="102">
        <v>1576</v>
      </c>
      <c r="C1583" s="102"/>
      <c r="D1583" s="102"/>
      <c r="E1583" s="100" t="str">
        <f>'[1]ASIC Bump Topview Input'!$AA$33</f>
        <v>PZT&lt;947&gt;</v>
      </c>
      <c r="F1583" s="114" t="s">
        <v>3061</v>
      </c>
      <c r="G1583" s="163"/>
      <c r="H1583" s="101"/>
      <c r="K1583" s="100" t="str">
        <f>'[1]ASIC Bump Topview Input'!$AA$33</f>
        <v>PZT&lt;947&gt;</v>
      </c>
    </row>
    <row r="1584" spans="1:11" x14ac:dyDescent="0.25">
      <c r="A1584" s="150"/>
      <c r="B1584" s="102">
        <v>1577</v>
      </c>
      <c r="C1584" s="102"/>
      <c r="D1584" s="102"/>
      <c r="E1584" s="100" t="str">
        <f>'[1]ASIC Bump Topview Input'!$AB$33</f>
        <v>VDDHV</v>
      </c>
      <c r="F1584" s="114" t="s">
        <v>3014</v>
      </c>
      <c r="G1584" s="106" t="s">
        <v>2988</v>
      </c>
      <c r="H1584" s="101"/>
      <c r="K1584" s="100" t="str">
        <f>'[1]ASIC Bump Topview Input'!$AB$33</f>
        <v>VDDHV</v>
      </c>
    </row>
    <row r="1585" spans="1:11" x14ac:dyDescent="0.25">
      <c r="A1585" s="150"/>
      <c r="B1585" s="102">
        <v>1578</v>
      </c>
      <c r="C1585" s="102"/>
      <c r="D1585" s="102"/>
      <c r="E1585" s="100" t="str">
        <f>'[1]ASIC Bump Topview Input'!$AC$33</f>
        <v>PZT&lt;948&gt;</v>
      </c>
      <c r="F1585" s="114" t="s">
        <v>3062</v>
      </c>
      <c r="G1585" s="162"/>
      <c r="H1585" s="101"/>
      <c r="K1585" s="100" t="str">
        <f>'[1]ASIC Bump Topview Input'!$AC$33</f>
        <v>PZT&lt;948&gt;</v>
      </c>
    </row>
    <row r="1586" spans="1:11" x14ac:dyDescent="0.25">
      <c r="A1586" s="150"/>
      <c r="B1586" s="102">
        <v>1579</v>
      </c>
      <c r="C1586" s="102"/>
      <c r="D1586" s="102"/>
      <c r="E1586" s="100" t="str">
        <f>'[1]ASIC Bump Topview Input'!$AD$33</f>
        <v>PZT&lt;949&gt;</v>
      </c>
      <c r="F1586" s="114" t="s">
        <v>3063</v>
      </c>
      <c r="G1586" s="161"/>
      <c r="H1586" s="101"/>
      <c r="K1586" s="100" t="str">
        <f>'[1]ASIC Bump Topview Input'!$AD$33</f>
        <v>PZT&lt;949&gt;</v>
      </c>
    </row>
    <row r="1587" spans="1:11" x14ac:dyDescent="0.25">
      <c r="A1587" s="150"/>
      <c r="B1587" s="102">
        <v>1580</v>
      </c>
      <c r="C1587" s="102"/>
      <c r="D1587" s="102"/>
      <c r="E1587" s="100" t="str">
        <f>'[1]ASIC Bump Topview Input'!$AE$33</f>
        <v>PZT&lt;950&gt;</v>
      </c>
      <c r="F1587" s="114" t="s">
        <v>3064</v>
      </c>
      <c r="G1587" s="160"/>
      <c r="H1587" s="101"/>
      <c r="K1587" s="100" t="str">
        <f>'[1]ASIC Bump Topview Input'!$AE$33</f>
        <v>PZT&lt;950&gt;</v>
      </c>
    </row>
    <row r="1588" spans="1:11" x14ac:dyDescent="0.25">
      <c r="A1588" s="150"/>
      <c r="B1588" s="102">
        <v>1581</v>
      </c>
      <c r="C1588" s="102"/>
      <c r="D1588" s="102"/>
      <c r="E1588" s="100" t="str">
        <f>'[1]ASIC Bump Topview Input'!$AF$33</f>
        <v>PZT&lt;951&gt;</v>
      </c>
      <c r="F1588" s="114" t="s">
        <v>3065</v>
      </c>
      <c r="G1588" s="159"/>
      <c r="H1588" s="101"/>
      <c r="K1588" s="100" t="str">
        <f>'[1]ASIC Bump Topview Input'!$AF$33</f>
        <v>PZT&lt;951&gt;</v>
      </c>
    </row>
    <row r="1589" spans="1:11" x14ac:dyDescent="0.25">
      <c r="A1589" s="150"/>
      <c r="B1589" s="102">
        <v>1582</v>
      </c>
      <c r="C1589" s="102"/>
      <c r="D1589" s="102"/>
      <c r="E1589" s="100" t="str">
        <f>'[1]ASIC Bump Topview Input'!$AG$33</f>
        <v>VSSHV</v>
      </c>
      <c r="F1589" s="114" t="s">
        <v>3019</v>
      </c>
      <c r="G1589" s="103" t="s">
        <v>2999</v>
      </c>
      <c r="H1589" s="101"/>
      <c r="K1589" s="100" t="str">
        <f>'[1]ASIC Bump Topview Input'!$AG$33</f>
        <v>VSSHV</v>
      </c>
    </row>
    <row r="1590" spans="1:11" x14ac:dyDescent="0.25">
      <c r="A1590" s="150"/>
      <c r="B1590" s="102">
        <v>1583</v>
      </c>
      <c r="C1590" s="102"/>
      <c r="D1590" s="102"/>
      <c r="E1590" s="100" t="str">
        <f>'[1]ASIC Bump Topview Input'!$AH$33</f>
        <v>PZT&lt;952&gt;</v>
      </c>
      <c r="F1590" s="114" t="s">
        <v>3066</v>
      </c>
      <c r="G1590" s="144"/>
      <c r="H1590" s="101"/>
      <c r="K1590" s="100" t="str">
        <f>'[1]ASIC Bump Topview Input'!$AH$33</f>
        <v>PZT&lt;952&gt;</v>
      </c>
    </row>
    <row r="1591" spans="1:11" x14ac:dyDescent="0.25">
      <c r="A1591" s="150"/>
      <c r="B1591" s="102">
        <v>1584</v>
      </c>
      <c r="C1591" s="102"/>
      <c r="D1591" s="102"/>
      <c r="E1591" s="100" t="str">
        <f>'[1]ASIC Bump Topview Input'!$AI$33</f>
        <v>PZT&lt;953&gt;</v>
      </c>
      <c r="F1591" s="114" t="s">
        <v>3067</v>
      </c>
      <c r="G1591" s="124"/>
      <c r="H1591" s="101"/>
      <c r="K1591" s="100" t="str">
        <f>'[1]ASIC Bump Topview Input'!$AI$33</f>
        <v>PZT&lt;953&gt;</v>
      </c>
    </row>
    <row r="1592" spans="1:11" x14ac:dyDescent="0.25">
      <c r="A1592" s="150"/>
      <c r="B1592" s="102">
        <v>1585</v>
      </c>
      <c r="C1592" s="102"/>
      <c r="D1592" s="102"/>
      <c r="E1592" s="100" t="str">
        <f>'[1]ASIC Bump Topview Input'!$AJ$33</f>
        <v>PZT&lt;954&gt;</v>
      </c>
      <c r="F1592" s="114" t="s">
        <v>3068</v>
      </c>
      <c r="G1592" s="143"/>
      <c r="H1592" s="101"/>
      <c r="K1592" s="100" t="str">
        <f>'[1]ASIC Bump Topview Input'!$AJ$33</f>
        <v>PZT&lt;954&gt;</v>
      </c>
    </row>
    <row r="1593" spans="1:11" x14ac:dyDescent="0.25">
      <c r="A1593" s="150"/>
      <c r="B1593" s="102">
        <v>1586</v>
      </c>
      <c r="C1593" s="102"/>
      <c r="D1593" s="102"/>
      <c r="E1593" s="100" t="str">
        <f>'[1]ASIC Bump Topview Input'!$AK$33</f>
        <v>PZT&lt;955&gt;</v>
      </c>
      <c r="F1593" s="114" t="s">
        <v>3069</v>
      </c>
      <c r="G1593" s="128"/>
      <c r="H1593" s="101"/>
      <c r="K1593" s="100" t="str">
        <f>'[1]ASIC Bump Topview Input'!$AK$33</f>
        <v>PZT&lt;955&gt;</v>
      </c>
    </row>
    <row r="1594" spans="1:11" ht="30" x14ac:dyDescent="0.25">
      <c r="A1594" s="150"/>
      <c r="B1594" s="102">
        <v>1587</v>
      </c>
      <c r="C1594" s="102"/>
      <c r="D1594" s="102"/>
      <c r="E1594" s="100" t="str">
        <f>'[1]ASIC Bump Topview Input'!$AL$33</f>
        <v>VDDHV</v>
      </c>
      <c r="F1594" s="145" t="s">
        <v>3024</v>
      </c>
      <c r="G1594" s="106" t="s">
        <v>2988</v>
      </c>
      <c r="H1594" s="101"/>
      <c r="K1594" s="100" t="str">
        <f>'[1]ASIC Bump Topview Input'!$AL$33</f>
        <v>VDDHV</v>
      </c>
    </row>
    <row r="1595" spans="1:11" x14ac:dyDescent="0.25">
      <c r="A1595" s="150"/>
      <c r="B1595" s="102">
        <v>1588</v>
      </c>
      <c r="C1595" s="102"/>
      <c r="D1595" s="102"/>
      <c r="E1595" s="100" t="str">
        <f>'[1]ASIC Bump Topview Input'!$AM$33</f>
        <v>PZT&lt;956&gt;</v>
      </c>
      <c r="F1595" s="114" t="s">
        <v>3070</v>
      </c>
      <c r="G1595" s="116"/>
      <c r="H1595" s="101"/>
      <c r="K1595" s="100" t="str">
        <f>'[1]ASIC Bump Topview Input'!$AM$33</f>
        <v>PZT&lt;956&gt;</v>
      </c>
    </row>
    <row r="1596" spans="1:11" x14ac:dyDescent="0.25">
      <c r="A1596" s="150"/>
      <c r="B1596" s="102">
        <v>1589</v>
      </c>
      <c r="C1596" s="102"/>
      <c r="D1596" s="102"/>
      <c r="E1596" s="100" t="str">
        <f>'[1]ASIC Bump Topview Input'!$AN$33</f>
        <v>PZT&lt;957&gt;</v>
      </c>
      <c r="F1596" s="114" t="s">
        <v>3071</v>
      </c>
      <c r="G1596" s="142"/>
      <c r="H1596" s="101"/>
      <c r="K1596" s="100" t="str">
        <f>'[1]ASIC Bump Topview Input'!$AN$33</f>
        <v>PZT&lt;957&gt;</v>
      </c>
    </row>
    <row r="1597" spans="1:11" x14ac:dyDescent="0.25">
      <c r="A1597" s="150"/>
      <c r="B1597" s="102">
        <v>1590</v>
      </c>
      <c r="C1597" s="102"/>
      <c r="D1597" s="102"/>
      <c r="E1597" s="100" t="str">
        <f>'[1]ASIC Bump Topview Input'!$AO$33</f>
        <v>PZT&lt;958&gt;</v>
      </c>
      <c r="F1597" s="114" t="s">
        <v>3072</v>
      </c>
      <c r="G1597" s="141"/>
      <c r="H1597" s="101"/>
      <c r="K1597" s="100" t="str">
        <f>'[1]ASIC Bump Topview Input'!$AO$33</f>
        <v>PZT&lt;958&gt;</v>
      </c>
    </row>
    <row r="1598" spans="1:11" x14ac:dyDescent="0.25">
      <c r="A1598" s="150"/>
      <c r="B1598" s="102">
        <v>1591</v>
      </c>
      <c r="C1598" s="102"/>
      <c r="D1598" s="102"/>
      <c r="E1598" s="100" t="str">
        <f>'[1]ASIC Bump Topview Input'!$AP$33</f>
        <v>PZT&lt;959&gt;</v>
      </c>
      <c r="F1598" s="114" t="s">
        <v>3073</v>
      </c>
      <c r="G1598" s="140"/>
      <c r="H1598" s="101"/>
      <c r="K1598" s="100" t="str">
        <f>'[1]ASIC Bump Topview Input'!$AP$33</f>
        <v>PZT&lt;959&gt;</v>
      </c>
    </row>
    <row r="1599" spans="1:11" ht="30" x14ac:dyDescent="0.25">
      <c r="A1599" s="150"/>
      <c r="B1599" s="102">
        <v>1592</v>
      </c>
      <c r="C1599" s="102"/>
      <c r="D1599" s="102"/>
      <c r="E1599" s="100" t="str">
        <f>'[1]ASIC Bump Topview Input'!$AQ$33</f>
        <v>VDDHV</v>
      </c>
      <c r="F1599" s="145" t="s">
        <v>3029</v>
      </c>
      <c r="G1599" s="106" t="s">
        <v>2988</v>
      </c>
      <c r="H1599" s="101"/>
      <c r="K1599" s="100" t="str">
        <f>'[1]ASIC Bump Topview Input'!$AQ$33</f>
        <v>VDDHV</v>
      </c>
    </row>
    <row r="1600" spans="1:11" ht="30" x14ac:dyDescent="0.25">
      <c r="A1600" s="150"/>
      <c r="B1600" s="102">
        <v>1593</v>
      </c>
      <c r="C1600" s="102"/>
      <c r="D1600" s="102"/>
      <c r="E1600" s="100" t="str">
        <f>'[1]ASIC Bump Topview Input'!$AR$33</f>
        <v>VSSHV</v>
      </c>
      <c r="F1600" s="145" t="s">
        <v>3030</v>
      </c>
      <c r="G1600" s="103" t="s">
        <v>2999</v>
      </c>
      <c r="H1600" s="101"/>
      <c r="K1600" s="100" t="str">
        <f>'[1]ASIC Bump Topview Input'!$AR$33</f>
        <v>VSSHV</v>
      </c>
    </row>
    <row r="1601" spans="1:11" x14ac:dyDescent="0.25">
      <c r="A1601" s="150"/>
      <c r="B1601" s="102">
        <v>1594</v>
      </c>
      <c r="C1601" s="102"/>
      <c r="D1601" s="102"/>
      <c r="E1601" s="100" t="str">
        <f>'[1]ASIC Bump Topview Input'!$AS$33</f>
        <v>NOCON</v>
      </c>
      <c r="F1601" s="114"/>
      <c r="G1601" s="112"/>
      <c r="H1601" s="101"/>
      <c r="K1601" s="100" t="str">
        <f>'[1]ASIC Bump Topview Input'!$AS$33</f>
        <v>NOCON</v>
      </c>
    </row>
    <row r="1602" spans="1:11" x14ac:dyDescent="0.25">
      <c r="A1602" s="150"/>
      <c r="B1602" s="102">
        <v>1595</v>
      </c>
      <c r="C1602" s="102"/>
      <c r="D1602" s="102"/>
      <c r="E1602" s="100" t="str">
        <f>'[1]ASIC Bump Topview Input'!$AT$33</f>
        <v>NOCON</v>
      </c>
      <c r="F1602" s="114"/>
      <c r="G1602" s="112"/>
      <c r="H1602" s="101"/>
      <c r="K1602" s="100" t="str">
        <f>'[1]ASIC Bump Topview Input'!$AT$33</f>
        <v>NOCON</v>
      </c>
    </row>
    <row r="1603" spans="1:11" x14ac:dyDescent="0.25">
      <c r="A1603" s="150"/>
      <c r="B1603" s="102">
        <v>1596</v>
      </c>
      <c r="C1603" s="102"/>
      <c r="D1603" s="102"/>
      <c r="E1603" s="100" t="str">
        <f>'[1]ASIC Bump Topview Input'!$AU$33</f>
        <v>NOCON</v>
      </c>
      <c r="F1603" s="114"/>
      <c r="G1603" s="112"/>
      <c r="H1603" s="101"/>
      <c r="K1603" s="100" t="str">
        <f>'[1]ASIC Bump Topview Input'!$AU$33</f>
        <v>NOCON</v>
      </c>
    </row>
    <row r="1604" spans="1:11" x14ac:dyDescent="0.25">
      <c r="A1604" s="150"/>
      <c r="B1604" s="102">
        <v>1597</v>
      </c>
      <c r="C1604" s="102"/>
      <c r="D1604" s="102"/>
      <c r="E1604" s="100" t="str">
        <f>'[1]ASIC Bump Topview Input'!$AV$33</f>
        <v>NOCON</v>
      </c>
      <c r="F1604" s="114"/>
      <c r="G1604" s="112"/>
      <c r="H1604" s="101"/>
      <c r="K1604" s="100" t="str">
        <f>'[1]ASIC Bump Topview Input'!$AV$33</f>
        <v>NOCON</v>
      </c>
    </row>
    <row r="1605" spans="1:11" x14ac:dyDescent="0.25">
      <c r="A1605" s="150"/>
      <c r="B1605" s="102">
        <v>1598</v>
      </c>
      <c r="C1605" s="102"/>
      <c r="D1605" s="102"/>
      <c r="E1605" s="100" t="str">
        <f>'[1]ASIC Bump Topview Input'!$AW$33</f>
        <v>SPI_CSN</v>
      </c>
      <c r="F1605" s="114" t="s">
        <v>3075</v>
      </c>
      <c r="G1605" s="132"/>
      <c r="H1605" s="101" t="s">
        <v>3076</v>
      </c>
      <c r="K1605" s="100" t="str">
        <f>'[1]ASIC Bump Topview Input'!$AW$33</f>
        <v>SPI_CSN</v>
      </c>
    </row>
    <row r="1606" spans="1:11" x14ac:dyDescent="0.25">
      <c r="A1606" s="150"/>
      <c r="B1606" s="102">
        <v>1599</v>
      </c>
      <c r="C1606" s="102"/>
      <c r="D1606" s="102"/>
      <c r="E1606" s="100" t="str">
        <f>'[1]ASIC Bump Topview Input'!$AX$33</f>
        <v>SPI_MOSI</v>
      </c>
      <c r="F1606" s="114" t="s">
        <v>3077</v>
      </c>
      <c r="G1606" s="132"/>
      <c r="H1606" s="101" t="s">
        <v>3078</v>
      </c>
      <c r="K1606" s="100" t="str">
        <f>'[1]ASIC Bump Topview Input'!$AX$33</f>
        <v>SPI_MOSI</v>
      </c>
    </row>
    <row r="1607" spans="1:11" x14ac:dyDescent="0.25">
      <c r="A1607" s="150"/>
      <c r="B1607" s="102">
        <v>1600</v>
      </c>
      <c r="C1607" s="102"/>
      <c r="D1607" s="102"/>
      <c r="E1607" s="100" t="str">
        <f>'[1]ASIC Bump Topview Input'!$AY$33</f>
        <v>EMPTY</v>
      </c>
      <c r="F1607" s="114"/>
      <c r="G1607" s="112"/>
      <c r="H1607" s="101"/>
      <c r="K1607" s="100" t="str">
        <f>'[1]ASIC Bump Topview Input'!$AY$33</f>
        <v>EMPTY</v>
      </c>
    </row>
    <row r="1608" spans="1:11" x14ac:dyDescent="0.25">
      <c r="A1608" s="150">
        <v>33</v>
      </c>
      <c r="B1608" s="115">
        <v>1601</v>
      </c>
      <c r="C1608" s="102"/>
      <c r="D1608" s="102"/>
      <c r="E1608" s="100" t="str">
        <f>'[1]ASIC Bump Topview Input'!$B$34</f>
        <v>VSSHV</v>
      </c>
      <c r="F1608" s="111" t="s">
        <v>3034</v>
      </c>
      <c r="G1608" s="103" t="s">
        <v>2999</v>
      </c>
      <c r="H1608" s="101"/>
      <c r="K1608" s="100" t="str">
        <f>'[1]ASIC Bump Topview Input'!$B$34</f>
        <v>VSSHV</v>
      </c>
    </row>
    <row r="1609" spans="1:11" x14ac:dyDescent="0.25">
      <c r="A1609" s="150"/>
      <c r="B1609" s="102">
        <v>1602</v>
      </c>
      <c r="C1609" s="102"/>
      <c r="D1609" s="102"/>
      <c r="E1609" s="100" t="str">
        <f>'[1]ASIC Bump Topview Input'!$C$34</f>
        <v>VDDHV</v>
      </c>
      <c r="F1609" s="111" t="s">
        <v>2987</v>
      </c>
      <c r="G1609" s="113" t="s">
        <v>2988</v>
      </c>
      <c r="H1609" s="101"/>
      <c r="K1609" s="100" t="str">
        <f>'[1]ASIC Bump Topview Input'!$C$34</f>
        <v>VDDHV</v>
      </c>
    </row>
    <row r="1610" spans="1:11" x14ac:dyDescent="0.25">
      <c r="A1610" s="150"/>
      <c r="B1610" s="102">
        <v>1603</v>
      </c>
      <c r="C1610" s="102"/>
      <c r="D1610" s="102"/>
      <c r="E1610" s="100" t="str">
        <f>'[1]ASIC Bump Topview Input'!$D$34</f>
        <v>PZT&lt;960&gt;</v>
      </c>
      <c r="F1610" s="111" t="s">
        <v>3042</v>
      </c>
      <c r="G1610" s="140"/>
      <c r="H1610" s="101"/>
      <c r="K1610" s="100" t="str">
        <f>'[1]ASIC Bump Topview Input'!$D$34</f>
        <v>PZT&lt;960&gt;</v>
      </c>
    </row>
    <row r="1611" spans="1:11" x14ac:dyDescent="0.25">
      <c r="A1611" s="150"/>
      <c r="B1611" s="102">
        <v>1604</v>
      </c>
      <c r="C1611" s="102"/>
      <c r="D1611" s="102"/>
      <c r="E1611" s="100" t="str">
        <f>'[1]ASIC Bump Topview Input'!$E$34</f>
        <v>PZT&lt;961&gt;</v>
      </c>
      <c r="F1611" s="111" t="s">
        <v>3043</v>
      </c>
      <c r="G1611" s="141"/>
      <c r="H1611" s="101"/>
      <c r="K1611" s="100" t="str">
        <f>'[1]ASIC Bump Topview Input'!$E$34</f>
        <v>PZT&lt;961&gt;</v>
      </c>
    </row>
    <row r="1612" spans="1:11" x14ac:dyDescent="0.25">
      <c r="A1612" s="150"/>
      <c r="B1612" s="102">
        <v>1605</v>
      </c>
      <c r="C1612" s="102"/>
      <c r="D1612" s="102"/>
      <c r="E1612" s="100" t="str">
        <f>'[1]ASIC Bump Topview Input'!$F$34</f>
        <v>PZT&lt;962&gt;</v>
      </c>
      <c r="F1612" s="111" t="s">
        <v>3044</v>
      </c>
      <c r="G1612" s="142"/>
      <c r="H1612" s="101"/>
      <c r="K1612" s="100" t="str">
        <f>'[1]ASIC Bump Topview Input'!$F$34</f>
        <v>PZT&lt;962&gt;</v>
      </c>
    </row>
    <row r="1613" spans="1:11" x14ac:dyDescent="0.25">
      <c r="A1613" s="150"/>
      <c r="B1613" s="102">
        <v>1606</v>
      </c>
      <c r="C1613" s="102"/>
      <c r="D1613" s="102"/>
      <c r="E1613" s="100" t="str">
        <f>'[1]ASIC Bump Topview Input'!$G$34</f>
        <v>PZT&lt;963&gt;</v>
      </c>
      <c r="F1613" s="111" t="s">
        <v>3045</v>
      </c>
      <c r="G1613" s="116"/>
      <c r="H1613" s="101"/>
      <c r="K1613" s="100" t="str">
        <f>'[1]ASIC Bump Topview Input'!$G$34</f>
        <v>PZT&lt;963&gt;</v>
      </c>
    </row>
    <row r="1614" spans="1:11" x14ac:dyDescent="0.25">
      <c r="A1614" s="150"/>
      <c r="B1614" s="102">
        <v>1607</v>
      </c>
      <c r="C1614" s="102"/>
      <c r="D1614" s="102"/>
      <c r="E1614" s="100" t="str">
        <f>'[1]ASIC Bump Topview Input'!$H$34</f>
        <v>VDDHV</v>
      </c>
      <c r="F1614" s="111" t="s">
        <v>2993</v>
      </c>
      <c r="G1614" s="106" t="s">
        <v>2988</v>
      </c>
      <c r="H1614" s="101"/>
      <c r="K1614" s="100" t="str">
        <f>'[1]ASIC Bump Topview Input'!$H$34</f>
        <v>VDDHV</v>
      </c>
    </row>
    <row r="1615" spans="1:11" x14ac:dyDescent="0.25">
      <c r="A1615" s="150"/>
      <c r="B1615" s="102">
        <v>1608</v>
      </c>
      <c r="C1615" s="102"/>
      <c r="D1615" s="102"/>
      <c r="E1615" s="100" t="str">
        <f>'[1]ASIC Bump Topview Input'!$I$34</f>
        <v>PZT&lt;964&gt;</v>
      </c>
      <c r="F1615" s="111" t="s">
        <v>3046</v>
      </c>
      <c r="G1615" s="128"/>
      <c r="H1615" s="101"/>
      <c r="K1615" s="100" t="str">
        <f>'[1]ASIC Bump Topview Input'!$I$34</f>
        <v>PZT&lt;964&gt;</v>
      </c>
    </row>
    <row r="1616" spans="1:11" x14ac:dyDescent="0.25">
      <c r="A1616" s="150"/>
      <c r="B1616" s="102">
        <v>1609</v>
      </c>
      <c r="C1616" s="102"/>
      <c r="D1616" s="102"/>
      <c r="E1616" s="100" t="str">
        <f>'[1]ASIC Bump Topview Input'!$J$34</f>
        <v>PZT&lt;965&gt;</v>
      </c>
      <c r="F1616" s="111" t="s">
        <v>3047</v>
      </c>
      <c r="G1616" s="143"/>
      <c r="H1616" s="101"/>
      <c r="K1616" s="100" t="str">
        <f>'[1]ASIC Bump Topview Input'!$J$34</f>
        <v>PZT&lt;965&gt;</v>
      </c>
    </row>
    <row r="1617" spans="1:11" x14ac:dyDescent="0.25">
      <c r="A1617" s="150"/>
      <c r="B1617" s="102">
        <v>1610</v>
      </c>
      <c r="C1617" s="102"/>
      <c r="D1617" s="102"/>
      <c r="E1617" s="100" t="str">
        <f>'[1]ASIC Bump Topview Input'!$K$34</f>
        <v>PZT&lt;966&gt;</v>
      </c>
      <c r="F1617" s="111" t="s">
        <v>3048</v>
      </c>
      <c r="G1617" s="124"/>
      <c r="H1617" s="101"/>
      <c r="K1617" s="100" t="str">
        <f>'[1]ASIC Bump Topview Input'!$K$34</f>
        <v>PZT&lt;966&gt;</v>
      </c>
    </row>
    <row r="1618" spans="1:11" x14ac:dyDescent="0.25">
      <c r="A1618" s="150"/>
      <c r="B1618" s="102">
        <v>1611</v>
      </c>
      <c r="C1618" s="102"/>
      <c r="D1618" s="102"/>
      <c r="E1618" s="100" t="str">
        <f>'[1]ASIC Bump Topview Input'!$L$34</f>
        <v>PZT&lt;967&gt;</v>
      </c>
      <c r="F1618" s="111" t="s">
        <v>3049</v>
      </c>
      <c r="G1618" s="144"/>
      <c r="H1618" s="101"/>
      <c r="K1618" s="100" t="str">
        <f>'[1]ASIC Bump Topview Input'!$L$34</f>
        <v>PZT&lt;967&gt;</v>
      </c>
    </row>
    <row r="1619" spans="1:11" x14ac:dyDescent="0.25">
      <c r="A1619" s="150"/>
      <c r="B1619" s="102">
        <v>1612</v>
      </c>
      <c r="C1619" s="102"/>
      <c r="D1619" s="102"/>
      <c r="E1619" s="100" t="str">
        <f>'[1]ASIC Bump Topview Input'!$M$34</f>
        <v>VSSHV</v>
      </c>
      <c r="F1619" s="111" t="s">
        <v>2998</v>
      </c>
      <c r="G1619" s="103" t="s">
        <v>2999</v>
      </c>
      <c r="H1619" s="101"/>
      <c r="K1619" s="100" t="str">
        <f>'[1]ASIC Bump Topview Input'!$M$34</f>
        <v>VSSHV</v>
      </c>
    </row>
    <row r="1620" spans="1:11" x14ac:dyDescent="0.25">
      <c r="A1620" s="150"/>
      <c r="B1620" s="102">
        <v>1613</v>
      </c>
      <c r="C1620" s="102"/>
      <c r="D1620" s="102"/>
      <c r="E1620" s="100" t="str">
        <f>'[1]ASIC Bump Topview Input'!$N$34</f>
        <v>PZT&lt;968&gt;</v>
      </c>
      <c r="F1620" s="111" t="s">
        <v>3050</v>
      </c>
      <c r="G1620" s="159"/>
      <c r="H1620" s="101"/>
      <c r="K1620" s="100" t="str">
        <f>'[1]ASIC Bump Topview Input'!$N$34</f>
        <v>PZT&lt;968&gt;</v>
      </c>
    </row>
    <row r="1621" spans="1:11" x14ac:dyDescent="0.25">
      <c r="A1621" s="150"/>
      <c r="B1621" s="102">
        <v>1614</v>
      </c>
      <c r="C1621" s="102"/>
      <c r="D1621" s="102"/>
      <c r="E1621" s="100" t="str">
        <f>'[1]ASIC Bump Topview Input'!$O$34</f>
        <v>PZT&lt;969&gt;</v>
      </c>
      <c r="F1621" s="111" t="s">
        <v>3051</v>
      </c>
      <c r="G1621" s="160"/>
      <c r="H1621" s="101"/>
      <c r="K1621" s="100" t="str">
        <f>'[1]ASIC Bump Topview Input'!$O$34</f>
        <v>PZT&lt;969&gt;</v>
      </c>
    </row>
    <row r="1622" spans="1:11" x14ac:dyDescent="0.25">
      <c r="A1622" s="150"/>
      <c r="B1622" s="102">
        <v>1615</v>
      </c>
      <c r="C1622" s="102"/>
      <c r="D1622" s="102"/>
      <c r="E1622" s="100" t="str">
        <f>'[1]ASIC Bump Topview Input'!$P$34</f>
        <v>PZT&lt;970&gt;</v>
      </c>
      <c r="F1622" s="111" t="s">
        <v>3052</v>
      </c>
      <c r="G1622" s="161"/>
      <c r="H1622" s="101"/>
      <c r="K1622" s="100" t="str">
        <f>'[1]ASIC Bump Topview Input'!$P$34</f>
        <v>PZT&lt;970&gt;</v>
      </c>
    </row>
    <row r="1623" spans="1:11" x14ac:dyDescent="0.25">
      <c r="A1623" s="150"/>
      <c r="B1623" s="102">
        <v>1616</v>
      </c>
      <c r="C1623" s="102"/>
      <c r="D1623" s="102"/>
      <c r="E1623" s="100" t="str">
        <f>'[1]ASIC Bump Topview Input'!$Q$34</f>
        <v>PZT&lt;971&gt;</v>
      </c>
      <c r="F1623" s="111" t="s">
        <v>3053</v>
      </c>
      <c r="G1623" s="162"/>
      <c r="H1623" s="101"/>
      <c r="K1623" s="100" t="str">
        <f>'[1]ASIC Bump Topview Input'!$Q$34</f>
        <v>PZT&lt;971&gt;</v>
      </c>
    </row>
    <row r="1624" spans="1:11" ht="30" x14ac:dyDescent="0.25">
      <c r="A1624" s="150"/>
      <c r="B1624" s="102">
        <v>1617</v>
      </c>
      <c r="C1624" s="102"/>
      <c r="D1624" s="102"/>
      <c r="E1624" s="100" t="str">
        <f>'[1]ASIC Bump Topview Input'!$R$34</f>
        <v>VDDHV</v>
      </c>
      <c r="F1624" s="107" t="s">
        <v>3004</v>
      </c>
      <c r="G1624" s="106" t="s">
        <v>2988</v>
      </c>
      <c r="H1624" s="101"/>
      <c r="K1624" s="100" t="str">
        <f>'[1]ASIC Bump Topview Input'!$R$34</f>
        <v>VDDHV</v>
      </c>
    </row>
    <row r="1625" spans="1:11" x14ac:dyDescent="0.25">
      <c r="A1625" s="150"/>
      <c r="B1625" s="102">
        <v>1618</v>
      </c>
      <c r="C1625" s="102"/>
      <c r="D1625" s="102"/>
      <c r="E1625" s="100" t="str">
        <f>'[1]ASIC Bump Topview Input'!$S$34</f>
        <v>PZT&lt;972&gt;</v>
      </c>
      <c r="F1625" s="111" t="s">
        <v>3054</v>
      </c>
      <c r="G1625" s="163"/>
      <c r="H1625" s="101"/>
      <c r="J1625">
        <v>7</v>
      </c>
      <c r="K1625" s="100" t="str">
        <f>'[1]ASIC Bump Topview Input'!$S$34</f>
        <v>PZT&lt;972&gt;</v>
      </c>
    </row>
    <row r="1626" spans="1:11" x14ac:dyDescent="0.25">
      <c r="A1626" s="150"/>
      <c r="B1626" s="102">
        <v>1619</v>
      </c>
      <c r="C1626" s="102"/>
      <c r="D1626" s="102"/>
      <c r="E1626" s="100" t="str">
        <f>'[1]ASIC Bump Topview Input'!$T$34</f>
        <v>PZT&lt;973&gt;</v>
      </c>
      <c r="F1626" s="111" t="s">
        <v>3055</v>
      </c>
      <c r="G1626" s="164"/>
      <c r="H1626" s="101"/>
      <c r="K1626" s="100" t="str">
        <f>'[1]ASIC Bump Topview Input'!$T$34</f>
        <v>PZT&lt;973&gt;</v>
      </c>
    </row>
    <row r="1627" spans="1:11" x14ac:dyDescent="0.25">
      <c r="A1627" s="150"/>
      <c r="B1627" s="102">
        <v>1620</v>
      </c>
      <c r="C1627" s="102"/>
      <c r="D1627" s="102"/>
      <c r="E1627" s="100" t="str">
        <f>'[1]ASIC Bump Topview Input'!$U$34</f>
        <v>PZT&lt;974&gt;</v>
      </c>
      <c r="F1627" s="111" t="s">
        <v>3056</v>
      </c>
      <c r="G1627" s="165"/>
      <c r="H1627" s="101"/>
      <c r="K1627" s="100" t="str">
        <f>'[1]ASIC Bump Topview Input'!$U$34</f>
        <v>PZT&lt;974&gt;</v>
      </c>
    </row>
    <row r="1628" spans="1:11" x14ac:dyDescent="0.25">
      <c r="A1628" s="150"/>
      <c r="B1628" s="102">
        <v>1621</v>
      </c>
      <c r="C1628" s="102"/>
      <c r="D1628" s="102"/>
      <c r="E1628" s="100" t="str">
        <f>'[1]ASIC Bump Topview Input'!$V$34</f>
        <v>PZT&lt;975&gt;</v>
      </c>
      <c r="F1628" s="111" t="s">
        <v>3057</v>
      </c>
      <c r="G1628" s="166"/>
      <c r="H1628" s="101"/>
      <c r="J1628">
        <v>8</v>
      </c>
      <c r="K1628" s="100" t="str">
        <f>'[1]ASIC Bump Topview Input'!$V$34</f>
        <v>PZT&lt;975&gt;</v>
      </c>
    </row>
    <row r="1629" spans="1:11" ht="30" x14ac:dyDescent="0.25">
      <c r="A1629" s="150"/>
      <c r="B1629" s="102">
        <v>1622</v>
      </c>
      <c r="C1629" s="102"/>
      <c r="D1629" s="102"/>
      <c r="E1629" s="100" t="str">
        <f>'[1]ASIC Bump Topview Input'!$W$34</f>
        <v>VSSHV</v>
      </c>
      <c r="F1629" s="107" t="s">
        <v>3009</v>
      </c>
      <c r="G1629" s="103" t="s">
        <v>2999</v>
      </c>
      <c r="H1629" s="101"/>
      <c r="J1629">
        <v>8</v>
      </c>
      <c r="K1629" s="100" t="str">
        <f>'[1]ASIC Bump Topview Input'!$W$34</f>
        <v>VSSHV</v>
      </c>
    </row>
    <row r="1630" spans="1:11" x14ac:dyDescent="0.25">
      <c r="A1630" s="150"/>
      <c r="B1630" s="102">
        <v>1623</v>
      </c>
      <c r="C1630" s="102"/>
      <c r="D1630" s="102"/>
      <c r="E1630" s="100" t="str">
        <f>'[1]ASIC Bump Topview Input'!$X$34</f>
        <v>PZT&lt;976&gt;</v>
      </c>
      <c r="F1630" s="111" t="s">
        <v>3058</v>
      </c>
      <c r="G1630" s="166"/>
      <c r="H1630" s="101"/>
      <c r="J1630">
        <v>10</v>
      </c>
      <c r="K1630" s="100" t="str">
        <f>'[1]ASIC Bump Topview Input'!$X$34</f>
        <v>PZT&lt;976&gt;</v>
      </c>
    </row>
    <row r="1631" spans="1:11" x14ac:dyDescent="0.25">
      <c r="A1631" s="150"/>
      <c r="B1631" s="102">
        <v>1624</v>
      </c>
      <c r="C1631" s="102"/>
      <c r="D1631" s="102"/>
      <c r="E1631" s="100" t="str">
        <f>'[1]ASIC Bump Topview Input'!$Y$34</f>
        <v>PZT&lt;977&gt;</v>
      </c>
      <c r="F1631" s="111" t="s">
        <v>3059</v>
      </c>
      <c r="G1631" s="165"/>
      <c r="H1631" s="101"/>
      <c r="J1631">
        <v>9</v>
      </c>
      <c r="K1631" s="100" t="str">
        <f>'[1]ASIC Bump Topview Input'!$Y$34</f>
        <v>PZT&lt;977&gt;</v>
      </c>
    </row>
    <row r="1632" spans="1:11" x14ac:dyDescent="0.25">
      <c r="A1632" s="150"/>
      <c r="B1632" s="102">
        <v>1625</v>
      </c>
      <c r="C1632" s="102"/>
      <c r="D1632" s="102"/>
      <c r="E1632" s="100" t="str">
        <f>'[1]ASIC Bump Topview Input'!$Z$34</f>
        <v>PZT&lt;978&gt;</v>
      </c>
      <c r="F1632" s="111" t="s">
        <v>3060</v>
      </c>
      <c r="G1632" s="164"/>
      <c r="H1632" s="101"/>
      <c r="J1632">
        <v>10</v>
      </c>
      <c r="K1632" s="100" t="str">
        <f>'[1]ASIC Bump Topview Input'!$Z$34</f>
        <v>PZT&lt;978&gt;</v>
      </c>
    </row>
    <row r="1633" spans="1:11" x14ac:dyDescent="0.25">
      <c r="A1633" s="150"/>
      <c r="B1633" s="102">
        <v>1626</v>
      </c>
      <c r="C1633" s="102"/>
      <c r="D1633" s="102"/>
      <c r="E1633" s="100" t="str">
        <f>'[1]ASIC Bump Topview Input'!$AA$34</f>
        <v>PZT&lt;979&gt;</v>
      </c>
      <c r="F1633" s="111" t="s">
        <v>3061</v>
      </c>
      <c r="G1633" s="163"/>
      <c r="H1633" s="101"/>
      <c r="J1633">
        <v>9</v>
      </c>
      <c r="K1633" s="100" t="str">
        <f>'[1]ASIC Bump Topview Input'!$AA$34</f>
        <v>PZT&lt;979&gt;</v>
      </c>
    </row>
    <row r="1634" spans="1:11" x14ac:dyDescent="0.25">
      <c r="A1634" s="150"/>
      <c r="B1634" s="102">
        <v>1627</v>
      </c>
      <c r="C1634" s="102"/>
      <c r="D1634" s="102"/>
      <c r="E1634" s="100" t="str">
        <f>'[1]ASIC Bump Topview Input'!$AB$34</f>
        <v>VDDHV</v>
      </c>
      <c r="F1634" s="111" t="s">
        <v>3014</v>
      </c>
      <c r="G1634" s="106" t="s">
        <v>2988</v>
      </c>
      <c r="H1634" s="101"/>
      <c r="J1634">
        <v>10</v>
      </c>
      <c r="K1634" s="100" t="str">
        <f>'[1]ASIC Bump Topview Input'!$AB$34</f>
        <v>VDDHV</v>
      </c>
    </row>
    <row r="1635" spans="1:11" x14ac:dyDescent="0.25">
      <c r="A1635" s="150"/>
      <c r="B1635" s="102">
        <v>1628</v>
      </c>
      <c r="C1635" s="102"/>
      <c r="D1635" s="102"/>
      <c r="E1635" s="100" t="str">
        <f>'[1]ASIC Bump Topview Input'!$AC$34</f>
        <v>PZT&lt;980&gt;</v>
      </c>
      <c r="F1635" s="111" t="s">
        <v>3062</v>
      </c>
      <c r="G1635" s="162"/>
      <c r="H1635" s="101"/>
      <c r="J1635">
        <v>9</v>
      </c>
      <c r="K1635" s="100" t="str">
        <f>'[1]ASIC Bump Topview Input'!$AC$34</f>
        <v>PZT&lt;980&gt;</v>
      </c>
    </row>
    <row r="1636" spans="1:11" x14ac:dyDescent="0.25">
      <c r="A1636" s="150"/>
      <c r="B1636" s="102">
        <v>1629</v>
      </c>
      <c r="C1636" s="102"/>
      <c r="D1636" s="102"/>
      <c r="E1636" s="100" t="str">
        <f>'[1]ASIC Bump Topview Input'!$AD$34</f>
        <v>PZT&lt;981&gt;</v>
      </c>
      <c r="F1636" s="111" t="s">
        <v>3063</v>
      </c>
      <c r="G1636" s="161"/>
      <c r="H1636" s="101"/>
      <c r="J1636">
        <v>10</v>
      </c>
      <c r="K1636" s="100" t="str">
        <f>'[1]ASIC Bump Topview Input'!$AD$34</f>
        <v>PZT&lt;981&gt;</v>
      </c>
    </row>
    <row r="1637" spans="1:11" x14ac:dyDescent="0.25">
      <c r="A1637" s="150"/>
      <c r="B1637" s="102">
        <v>1630</v>
      </c>
      <c r="C1637" s="102"/>
      <c r="D1637" s="102"/>
      <c r="E1637" s="100" t="str">
        <f>'[1]ASIC Bump Topview Input'!$AE$34</f>
        <v>PZT&lt;982&gt;</v>
      </c>
      <c r="F1637" s="111" t="s">
        <v>3064</v>
      </c>
      <c r="G1637" s="160"/>
      <c r="H1637" s="101"/>
      <c r="J1637">
        <v>9</v>
      </c>
      <c r="K1637" s="100" t="str">
        <f>'[1]ASIC Bump Topview Input'!$AE$34</f>
        <v>PZT&lt;982&gt;</v>
      </c>
    </row>
    <row r="1638" spans="1:11" x14ac:dyDescent="0.25">
      <c r="A1638" s="150"/>
      <c r="B1638" s="102">
        <v>1631</v>
      </c>
      <c r="C1638" s="102"/>
      <c r="D1638" s="102"/>
      <c r="E1638" s="100" t="str">
        <f>'[1]ASIC Bump Topview Input'!$AF$34</f>
        <v>PZT&lt;983&gt;</v>
      </c>
      <c r="F1638" s="111" t="s">
        <v>3065</v>
      </c>
      <c r="G1638" s="159"/>
      <c r="H1638" s="101"/>
      <c r="J1638">
        <v>10</v>
      </c>
      <c r="K1638" s="100" t="str">
        <f>'[1]ASIC Bump Topview Input'!$AF$34</f>
        <v>PZT&lt;983&gt;</v>
      </c>
    </row>
    <row r="1639" spans="1:11" x14ac:dyDescent="0.25">
      <c r="A1639" s="150"/>
      <c r="B1639" s="102">
        <v>1632</v>
      </c>
      <c r="C1639" s="102"/>
      <c r="D1639" s="102"/>
      <c r="E1639" s="100" t="str">
        <f>'[1]ASIC Bump Topview Input'!$AG$34</f>
        <v>VSSHV</v>
      </c>
      <c r="F1639" s="111" t="s">
        <v>3019</v>
      </c>
      <c r="G1639" s="103" t="s">
        <v>2999</v>
      </c>
      <c r="H1639" s="101"/>
      <c r="J1639">
        <v>9</v>
      </c>
      <c r="K1639" s="100" t="str">
        <f>'[1]ASIC Bump Topview Input'!$AG$34</f>
        <v>VSSHV</v>
      </c>
    </row>
    <row r="1640" spans="1:11" x14ac:dyDescent="0.25">
      <c r="A1640" s="150"/>
      <c r="B1640" s="102">
        <v>1633</v>
      </c>
      <c r="C1640" s="102"/>
      <c r="D1640" s="102"/>
      <c r="E1640" s="100" t="str">
        <f>'[1]ASIC Bump Topview Input'!$AH$34</f>
        <v>PZT&lt;984&gt;</v>
      </c>
      <c r="F1640" s="111" t="s">
        <v>3066</v>
      </c>
      <c r="G1640" s="144"/>
      <c r="H1640" s="101"/>
      <c r="J1640">
        <v>10</v>
      </c>
      <c r="K1640" s="100" t="str">
        <f>'[1]ASIC Bump Topview Input'!$AH$34</f>
        <v>PZT&lt;984&gt;</v>
      </c>
    </row>
    <row r="1641" spans="1:11" x14ac:dyDescent="0.25">
      <c r="A1641" s="150"/>
      <c r="B1641" s="102">
        <v>1634</v>
      </c>
      <c r="C1641" s="102"/>
      <c r="D1641" s="102"/>
      <c r="E1641" s="100" t="str">
        <f>'[1]ASIC Bump Topview Input'!$AI$34</f>
        <v>PZT&lt;985&gt;</v>
      </c>
      <c r="F1641" s="111" t="s">
        <v>3067</v>
      </c>
      <c r="G1641" s="124"/>
      <c r="H1641" s="101"/>
      <c r="J1641">
        <v>9</v>
      </c>
      <c r="K1641" s="100" t="str">
        <f>'[1]ASIC Bump Topview Input'!$AI$34</f>
        <v>PZT&lt;985&gt;</v>
      </c>
    </row>
    <row r="1642" spans="1:11" x14ac:dyDescent="0.25">
      <c r="A1642" s="150"/>
      <c r="B1642" s="102">
        <v>1635</v>
      </c>
      <c r="C1642" s="102"/>
      <c r="D1642" s="102"/>
      <c r="E1642" s="100" t="str">
        <f>'[1]ASIC Bump Topview Input'!$AJ$34</f>
        <v>PZT&lt;986&gt;</v>
      </c>
      <c r="F1642" s="111" t="s">
        <v>3068</v>
      </c>
      <c r="G1642" s="143"/>
      <c r="H1642" s="101"/>
      <c r="J1642">
        <v>10</v>
      </c>
      <c r="K1642" s="100" t="str">
        <f>'[1]ASIC Bump Topview Input'!$AJ$34</f>
        <v>PZT&lt;986&gt;</v>
      </c>
    </row>
    <row r="1643" spans="1:11" x14ac:dyDescent="0.25">
      <c r="A1643" s="150"/>
      <c r="B1643" s="102">
        <v>1636</v>
      </c>
      <c r="C1643" s="102"/>
      <c r="D1643" s="102"/>
      <c r="E1643" s="100" t="str">
        <f>'[1]ASIC Bump Topview Input'!$AK$34</f>
        <v>PZT&lt;987&gt;</v>
      </c>
      <c r="F1643" s="111" t="s">
        <v>3069</v>
      </c>
      <c r="G1643" s="128"/>
      <c r="H1643" s="101"/>
      <c r="J1643">
        <v>9</v>
      </c>
      <c r="K1643" s="100" t="str">
        <f>'[1]ASIC Bump Topview Input'!$AK$34</f>
        <v>PZT&lt;987&gt;</v>
      </c>
    </row>
    <row r="1644" spans="1:11" ht="30" x14ac:dyDescent="0.25">
      <c r="A1644" s="150"/>
      <c r="B1644" s="102">
        <v>1637</v>
      </c>
      <c r="C1644" s="102"/>
      <c r="D1644" s="102"/>
      <c r="E1644" s="100" t="str">
        <f>'[1]ASIC Bump Topview Input'!$AL$34</f>
        <v>VDDHV</v>
      </c>
      <c r="F1644" s="107" t="s">
        <v>3024</v>
      </c>
      <c r="G1644" s="106" t="s">
        <v>2988</v>
      </c>
      <c r="H1644" s="101"/>
      <c r="J1644">
        <v>10</v>
      </c>
      <c r="K1644" s="100" t="str">
        <f>'[1]ASIC Bump Topview Input'!$AL$34</f>
        <v>VDDHV</v>
      </c>
    </row>
    <row r="1645" spans="1:11" x14ac:dyDescent="0.25">
      <c r="A1645" s="150"/>
      <c r="B1645" s="102">
        <v>1638</v>
      </c>
      <c r="C1645" s="102"/>
      <c r="D1645" s="102"/>
      <c r="E1645" s="100" t="str">
        <f>'[1]ASIC Bump Topview Input'!$AM$34</f>
        <v>PZT&lt;988&gt;</v>
      </c>
      <c r="F1645" s="111" t="s">
        <v>3070</v>
      </c>
      <c r="G1645" s="116"/>
      <c r="H1645" s="101"/>
      <c r="J1645">
        <v>9</v>
      </c>
      <c r="K1645" s="100" t="str">
        <f>'[1]ASIC Bump Topview Input'!$AM$34</f>
        <v>PZT&lt;988&gt;</v>
      </c>
    </row>
    <row r="1646" spans="1:11" x14ac:dyDescent="0.25">
      <c r="A1646" s="150"/>
      <c r="B1646" s="102">
        <v>1639</v>
      </c>
      <c r="C1646" s="102"/>
      <c r="D1646" s="102"/>
      <c r="E1646" s="100" t="str">
        <f>'[1]ASIC Bump Topview Input'!$AN$34</f>
        <v>PZT&lt;989&gt;</v>
      </c>
      <c r="F1646" s="111" t="s">
        <v>3071</v>
      </c>
      <c r="G1646" s="142"/>
      <c r="H1646" s="101"/>
      <c r="J1646">
        <v>10</v>
      </c>
      <c r="K1646" s="100" t="str">
        <f>'[1]ASIC Bump Topview Input'!$AN$34</f>
        <v>PZT&lt;989&gt;</v>
      </c>
    </row>
    <row r="1647" spans="1:11" x14ac:dyDescent="0.25">
      <c r="A1647" s="150"/>
      <c r="B1647" s="102">
        <v>1640</v>
      </c>
      <c r="C1647" s="102"/>
      <c r="D1647" s="102"/>
      <c r="E1647" s="100" t="str">
        <f>'[1]ASIC Bump Topview Input'!$AO$34</f>
        <v>PZT&lt;990&gt;</v>
      </c>
      <c r="F1647" s="111" t="s">
        <v>3072</v>
      </c>
      <c r="G1647" s="141"/>
      <c r="H1647" s="101"/>
      <c r="J1647">
        <v>9</v>
      </c>
      <c r="K1647" s="100" t="str">
        <f>'[1]ASIC Bump Topview Input'!$AO$34</f>
        <v>PZT&lt;990&gt;</v>
      </c>
    </row>
    <row r="1648" spans="1:11" x14ac:dyDescent="0.25">
      <c r="A1648" s="150"/>
      <c r="B1648" s="102">
        <v>1641</v>
      </c>
      <c r="C1648" s="102"/>
      <c r="D1648" s="102"/>
      <c r="E1648" s="100" t="str">
        <f>'[1]ASIC Bump Topview Input'!$AP$34</f>
        <v>PZT&lt;991&gt;</v>
      </c>
      <c r="F1648" s="111" t="s">
        <v>3073</v>
      </c>
      <c r="G1648" s="140"/>
      <c r="H1648" s="101"/>
      <c r="J1648">
        <v>10</v>
      </c>
      <c r="K1648" s="100" t="str">
        <f>'[1]ASIC Bump Topview Input'!$AP$34</f>
        <v>PZT&lt;991&gt;</v>
      </c>
    </row>
    <row r="1649" spans="1:11" ht="30" x14ac:dyDescent="0.25">
      <c r="A1649" s="150"/>
      <c r="B1649" s="102">
        <v>1642</v>
      </c>
      <c r="C1649" s="102"/>
      <c r="D1649" s="102"/>
      <c r="E1649" s="100" t="str">
        <f>'[1]ASIC Bump Topview Input'!$AQ$34</f>
        <v>VDDHV</v>
      </c>
      <c r="F1649" s="107" t="s">
        <v>3029</v>
      </c>
      <c r="G1649" s="106" t="s">
        <v>2988</v>
      </c>
      <c r="H1649" s="101"/>
      <c r="J1649">
        <v>9</v>
      </c>
      <c r="K1649" s="100" t="str">
        <f>'[1]ASIC Bump Topview Input'!$AQ$34</f>
        <v>VDDHV</v>
      </c>
    </row>
    <row r="1650" spans="1:11" ht="30" x14ac:dyDescent="0.25">
      <c r="A1650" s="150"/>
      <c r="B1650" s="102">
        <v>1643</v>
      </c>
      <c r="C1650" s="102"/>
      <c r="D1650" s="102"/>
      <c r="E1650" s="100" t="str">
        <f>'[1]ASIC Bump Topview Input'!$AR$34</f>
        <v>VSSHV</v>
      </c>
      <c r="F1650" s="107" t="s">
        <v>3030</v>
      </c>
      <c r="G1650" s="103" t="s">
        <v>2999</v>
      </c>
      <c r="H1650" s="101"/>
      <c r="J1650">
        <v>10</v>
      </c>
      <c r="K1650" s="100" t="str">
        <f>'[1]ASIC Bump Topview Input'!$AR$34</f>
        <v>VSSHV</v>
      </c>
    </row>
    <row r="1651" spans="1:11" x14ac:dyDescent="0.25">
      <c r="A1651" s="150"/>
      <c r="B1651" s="102">
        <v>1644</v>
      </c>
      <c r="C1651" s="102"/>
      <c r="D1651" s="102"/>
      <c r="E1651" s="100" t="str">
        <f>'[1]ASIC Bump Topview Input'!$AS$34</f>
        <v>NOCON</v>
      </c>
      <c r="F1651" s="111"/>
      <c r="G1651" s="112"/>
      <c r="H1651" s="101"/>
      <c r="J1651">
        <v>9</v>
      </c>
      <c r="K1651" s="100" t="str">
        <f>'[1]ASIC Bump Topview Input'!$AS$34</f>
        <v>NOCON</v>
      </c>
    </row>
    <row r="1652" spans="1:11" x14ac:dyDescent="0.25">
      <c r="A1652" s="150"/>
      <c r="B1652" s="102">
        <v>1645</v>
      </c>
      <c r="C1652" s="102"/>
      <c r="D1652" s="102"/>
      <c r="E1652" s="100" t="str">
        <f>'[1]ASIC Bump Topview Input'!$AT$34</f>
        <v>NOCON</v>
      </c>
      <c r="F1652" s="111"/>
      <c r="G1652" s="112"/>
      <c r="H1652" s="101"/>
      <c r="J1652">
        <v>10</v>
      </c>
      <c r="K1652" s="100" t="str">
        <f>'[1]ASIC Bump Topview Input'!$AT$34</f>
        <v>NOCON</v>
      </c>
    </row>
    <row r="1653" spans="1:11" x14ac:dyDescent="0.25">
      <c r="A1653" s="150"/>
      <c r="B1653" s="102">
        <v>1646</v>
      </c>
      <c r="C1653" s="102"/>
      <c r="D1653" s="102"/>
      <c r="E1653" s="100" t="str">
        <f>'[1]ASIC Bump Topview Input'!$AU$34</f>
        <v>NOCON</v>
      </c>
      <c r="F1653" s="111"/>
      <c r="G1653" s="112"/>
      <c r="H1653" s="101"/>
      <c r="J1653">
        <v>9</v>
      </c>
      <c r="K1653" s="100" t="str">
        <f>'[1]ASIC Bump Topview Input'!$AU$34</f>
        <v>NOCON</v>
      </c>
    </row>
    <row r="1654" spans="1:11" x14ac:dyDescent="0.25">
      <c r="A1654" s="150"/>
      <c r="B1654" s="102">
        <v>1647</v>
      </c>
      <c r="C1654" s="102"/>
      <c r="D1654" s="102"/>
      <c r="E1654" s="100" t="str">
        <f>'[1]ASIC Bump Topview Input'!$AV$34</f>
        <v>NOCON</v>
      </c>
      <c r="F1654" s="111"/>
      <c r="G1654" s="112"/>
      <c r="H1654" s="101"/>
      <c r="J1654">
        <v>10</v>
      </c>
      <c r="K1654" s="100" t="str">
        <f>'[1]ASIC Bump Topview Input'!$AV$34</f>
        <v>NOCON</v>
      </c>
    </row>
    <row r="1655" spans="1:11" x14ac:dyDescent="0.25">
      <c r="A1655" s="150"/>
      <c r="B1655" s="102">
        <v>1648</v>
      </c>
      <c r="C1655" s="102"/>
      <c r="D1655" s="102"/>
      <c r="E1655" s="100" t="str">
        <f>'[1]ASIC Bump Topview Input'!$AW$34</f>
        <v>SPI_MISO</v>
      </c>
      <c r="F1655" s="111" t="s">
        <v>3079</v>
      </c>
      <c r="G1655" s="132"/>
      <c r="H1655" s="101" t="s">
        <v>3080</v>
      </c>
      <c r="J1655">
        <v>9</v>
      </c>
      <c r="K1655" s="100" t="str">
        <f>'[1]ASIC Bump Topview Input'!$AW$34</f>
        <v>SPI_MISO</v>
      </c>
    </row>
    <row r="1656" spans="1:11" x14ac:dyDescent="0.25">
      <c r="A1656" s="150"/>
      <c r="B1656" s="102">
        <v>1649</v>
      </c>
      <c r="C1656" s="102"/>
      <c r="D1656" s="102"/>
      <c r="E1656" s="100" t="str">
        <f>'[1]ASIC Bump Topview Input'!$AX$34</f>
        <v>SPI_CLK</v>
      </c>
      <c r="F1656" s="111" t="s">
        <v>3081</v>
      </c>
      <c r="G1656" s="132"/>
      <c r="H1656" s="101" t="s">
        <v>3082</v>
      </c>
      <c r="J1656">
        <v>10</v>
      </c>
      <c r="K1656" s="100" t="str">
        <f>'[1]ASIC Bump Topview Input'!$AX$34</f>
        <v>SPI_CLK</v>
      </c>
    </row>
    <row r="1657" spans="1:11" x14ac:dyDescent="0.25">
      <c r="A1657" s="150"/>
      <c r="B1657" s="102">
        <v>1650</v>
      </c>
      <c r="C1657" s="102"/>
      <c r="D1657" s="102"/>
      <c r="E1657" s="100" t="str">
        <f>'[1]ASIC Bump Topview Input'!$AY$34</f>
        <v>EMPTY</v>
      </c>
      <c r="F1657" s="111"/>
      <c r="G1657" s="112"/>
      <c r="H1657" s="101"/>
      <c r="J1657">
        <v>9</v>
      </c>
      <c r="K1657" s="100" t="str">
        <f>'[1]ASIC Bump Topview Input'!$AY$34</f>
        <v>EMPTY</v>
      </c>
    </row>
    <row r="1658" spans="1:11" x14ac:dyDescent="0.25">
      <c r="A1658" s="150">
        <v>34</v>
      </c>
      <c r="B1658" s="115">
        <v>1651</v>
      </c>
      <c r="C1658" s="102"/>
      <c r="D1658" s="102"/>
      <c r="E1658" s="100" t="str">
        <f>'[1]ASIC Bump Topview Input'!$B$35</f>
        <v>VSSHV</v>
      </c>
      <c r="F1658" s="114" t="s">
        <v>3034</v>
      </c>
      <c r="G1658" s="103" t="s">
        <v>2999</v>
      </c>
      <c r="H1658" s="101"/>
      <c r="J1658">
        <v>10</v>
      </c>
      <c r="K1658" s="100" t="str">
        <f>'[1]ASIC Bump Topview Input'!$B$35</f>
        <v>VSSHV</v>
      </c>
    </row>
    <row r="1659" spans="1:11" x14ac:dyDescent="0.25">
      <c r="A1659" s="150"/>
      <c r="B1659" s="102">
        <v>1652</v>
      </c>
      <c r="C1659" s="102"/>
      <c r="D1659" s="102"/>
      <c r="E1659" s="100" t="str">
        <f>'[1]ASIC Bump Topview Input'!$C$35</f>
        <v>VDDHV</v>
      </c>
      <c r="F1659" s="114" t="s">
        <v>2987</v>
      </c>
      <c r="G1659" s="113" t="s">
        <v>2988</v>
      </c>
      <c r="H1659" s="101"/>
      <c r="J1659">
        <v>9</v>
      </c>
      <c r="K1659" s="100" t="str">
        <f>'[1]ASIC Bump Topview Input'!$C$35</f>
        <v>VDDHV</v>
      </c>
    </row>
    <row r="1660" spans="1:11" x14ac:dyDescent="0.25">
      <c r="A1660" s="150"/>
      <c r="B1660" s="102">
        <v>1653</v>
      </c>
      <c r="C1660" s="102"/>
      <c r="D1660" s="102"/>
      <c r="E1660" s="100" t="str">
        <f>'[1]ASIC Bump Topview Input'!$D$35</f>
        <v>PZT&lt;992&gt;</v>
      </c>
      <c r="F1660" s="171" t="s">
        <v>3083</v>
      </c>
      <c r="G1660" s="140"/>
      <c r="H1660" s="101"/>
      <c r="J1660">
        <v>10</v>
      </c>
      <c r="K1660" s="100" t="str">
        <f>'[1]ASIC Bump Topview Input'!$D$35</f>
        <v>PZT&lt;992&gt;</v>
      </c>
    </row>
    <row r="1661" spans="1:11" x14ac:dyDescent="0.25">
      <c r="A1661" s="150"/>
      <c r="B1661" s="102">
        <v>1654</v>
      </c>
      <c r="C1661" s="102"/>
      <c r="D1661" s="102"/>
      <c r="E1661" s="100" t="str">
        <f>'[1]ASIC Bump Topview Input'!$E$35</f>
        <v>PZT&lt;993&gt;</v>
      </c>
      <c r="F1661" s="114" t="s">
        <v>3043</v>
      </c>
      <c r="G1661" s="141"/>
      <c r="H1661" s="101"/>
      <c r="J1661">
        <v>9</v>
      </c>
      <c r="K1661" s="100" t="str">
        <f>'[1]ASIC Bump Topview Input'!$E$35</f>
        <v>PZT&lt;993&gt;</v>
      </c>
    </row>
    <row r="1662" spans="1:11" x14ac:dyDescent="0.25">
      <c r="A1662" s="150"/>
      <c r="B1662" s="102">
        <v>1655</v>
      </c>
      <c r="C1662" s="102"/>
      <c r="D1662" s="102"/>
      <c r="E1662" s="100" t="str">
        <f>'[1]ASIC Bump Topview Input'!$F$35</f>
        <v>PZT&lt;994&gt;</v>
      </c>
      <c r="F1662" s="114" t="s">
        <v>3044</v>
      </c>
      <c r="G1662" s="142"/>
      <c r="H1662" s="101"/>
      <c r="J1662">
        <v>10</v>
      </c>
      <c r="K1662" s="100" t="str">
        <f>'[1]ASIC Bump Topview Input'!$F$35</f>
        <v>PZT&lt;994&gt;</v>
      </c>
    </row>
    <row r="1663" spans="1:11" x14ac:dyDescent="0.25">
      <c r="A1663" s="150"/>
      <c r="B1663" s="102">
        <v>1656</v>
      </c>
      <c r="C1663" s="102"/>
      <c r="D1663" s="102"/>
      <c r="E1663" s="100" t="str">
        <f>'[1]ASIC Bump Topview Input'!$G$35</f>
        <v>PZT&lt;995&gt;</v>
      </c>
      <c r="F1663" s="114" t="s">
        <v>3045</v>
      </c>
      <c r="G1663" s="116"/>
      <c r="H1663" s="101"/>
      <c r="K1663" s="100" t="str">
        <f>'[1]ASIC Bump Topview Input'!$G$35</f>
        <v>PZT&lt;995&gt;</v>
      </c>
    </row>
    <row r="1664" spans="1:11" x14ac:dyDescent="0.25">
      <c r="A1664" s="150"/>
      <c r="B1664" s="102">
        <v>1657</v>
      </c>
      <c r="C1664" s="102"/>
      <c r="D1664" s="102"/>
      <c r="E1664" s="100" t="str">
        <f>'[1]ASIC Bump Topview Input'!$H$35</f>
        <v>VDDHV</v>
      </c>
      <c r="F1664" s="114" t="s">
        <v>2993</v>
      </c>
      <c r="G1664" s="106" t="s">
        <v>2988</v>
      </c>
      <c r="H1664" s="101"/>
      <c r="K1664" s="100" t="str">
        <f>'[1]ASIC Bump Topview Input'!$H$35</f>
        <v>VDDHV</v>
      </c>
    </row>
    <row r="1665" spans="1:11" x14ac:dyDescent="0.25">
      <c r="A1665" s="150"/>
      <c r="B1665" s="102">
        <v>1658</v>
      </c>
      <c r="C1665" s="102"/>
      <c r="D1665" s="102"/>
      <c r="E1665" s="100" t="str">
        <f>'[1]ASIC Bump Topview Input'!$I$35</f>
        <v>PZT&lt;996&gt;</v>
      </c>
      <c r="F1665" s="114" t="s">
        <v>3046</v>
      </c>
      <c r="G1665" s="128"/>
      <c r="H1665" s="101"/>
      <c r="K1665" s="100" t="str">
        <f>'[1]ASIC Bump Topview Input'!$I$35</f>
        <v>PZT&lt;996&gt;</v>
      </c>
    </row>
    <row r="1666" spans="1:11" x14ac:dyDescent="0.25">
      <c r="A1666" s="150"/>
      <c r="B1666" s="102">
        <v>1659</v>
      </c>
      <c r="C1666" s="102"/>
      <c r="D1666" s="102"/>
      <c r="E1666" s="100" t="str">
        <f>'[1]ASIC Bump Topview Input'!$J$35</f>
        <v>PZT&lt;997&gt;</v>
      </c>
      <c r="F1666" s="114" t="s">
        <v>3047</v>
      </c>
      <c r="G1666" s="143"/>
      <c r="H1666" s="101"/>
      <c r="K1666" s="100" t="str">
        <f>'[1]ASIC Bump Topview Input'!$J$35</f>
        <v>PZT&lt;997&gt;</v>
      </c>
    </row>
    <row r="1667" spans="1:11" x14ac:dyDescent="0.25">
      <c r="A1667" s="150"/>
      <c r="B1667" s="102">
        <v>1660</v>
      </c>
      <c r="C1667" s="102"/>
      <c r="D1667" s="102"/>
      <c r="E1667" s="100" t="str">
        <f>'[1]ASIC Bump Topview Input'!$K$35</f>
        <v>PZT&lt;998&gt;</v>
      </c>
      <c r="F1667" s="114" t="s">
        <v>3048</v>
      </c>
      <c r="G1667" s="124"/>
      <c r="H1667" s="101"/>
      <c r="K1667" s="100" t="str">
        <f>'[1]ASIC Bump Topview Input'!$K$35</f>
        <v>PZT&lt;998&gt;</v>
      </c>
    </row>
    <row r="1668" spans="1:11" x14ac:dyDescent="0.25">
      <c r="A1668" s="150"/>
      <c r="B1668" s="102">
        <v>1661</v>
      </c>
      <c r="C1668" s="102"/>
      <c r="D1668" s="102"/>
      <c r="E1668" s="100" t="str">
        <f>'[1]ASIC Bump Topview Input'!$L$35</f>
        <v>PZT&lt;999&gt;</v>
      </c>
      <c r="F1668" s="114" t="s">
        <v>3049</v>
      </c>
      <c r="G1668" s="144"/>
      <c r="H1668" s="101"/>
      <c r="K1668" s="100" t="str">
        <f>'[1]ASIC Bump Topview Input'!$L$35</f>
        <v>PZT&lt;999&gt;</v>
      </c>
    </row>
    <row r="1669" spans="1:11" x14ac:dyDescent="0.25">
      <c r="A1669" s="150"/>
      <c r="B1669" s="102">
        <v>1662</v>
      </c>
      <c r="C1669" s="102"/>
      <c r="D1669" s="102"/>
      <c r="E1669" s="100" t="str">
        <f>'[1]ASIC Bump Topview Input'!$M$35</f>
        <v>VSSHV</v>
      </c>
      <c r="F1669" s="114" t="s">
        <v>2998</v>
      </c>
      <c r="G1669" s="103" t="s">
        <v>2999</v>
      </c>
      <c r="H1669" s="101"/>
      <c r="J1669">
        <v>7</v>
      </c>
      <c r="K1669" s="100" t="str">
        <f>'[1]ASIC Bump Topview Input'!$M$35</f>
        <v>VSSHV</v>
      </c>
    </row>
    <row r="1670" spans="1:11" x14ac:dyDescent="0.25">
      <c r="A1670" s="150"/>
      <c r="B1670" s="102">
        <v>1663</v>
      </c>
      <c r="C1670" s="102"/>
      <c r="D1670" s="102"/>
      <c r="E1670" s="100" t="str">
        <f>'[1]ASIC Bump Topview Input'!$N$35</f>
        <v>PZT&lt;1000&gt;</v>
      </c>
      <c r="F1670" s="114" t="s">
        <v>3050</v>
      </c>
      <c r="G1670" s="159"/>
      <c r="H1670" s="101"/>
      <c r="K1670" s="100" t="str">
        <f>'[1]ASIC Bump Topview Input'!$N$35</f>
        <v>PZT&lt;1000&gt;</v>
      </c>
    </row>
    <row r="1671" spans="1:11" x14ac:dyDescent="0.25">
      <c r="A1671" s="150"/>
      <c r="B1671" s="102">
        <v>1664</v>
      </c>
      <c r="C1671" s="102"/>
      <c r="D1671" s="102"/>
      <c r="E1671" s="100" t="str">
        <f>'[1]ASIC Bump Topview Input'!$O$35</f>
        <v>PZT&lt;1001&gt;</v>
      </c>
      <c r="F1671" s="114" t="s">
        <v>3051</v>
      </c>
      <c r="G1671" s="160"/>
      <c r="H1671" s="101"/>
      <c r="J1671">
        <v>7</v>
      </c>
      <c r="K1671" s="100" t="str">
        <f>'[1]ASIC Bump Topview Input'!$O$35</f>
        <v>PZT&lt;1001&gt;</v>
      </c>
    </row>
    <row r="1672" spans="1:11" x14ac:dyDescent="0.25">
      <c r="A1672" s="150"/>
      <c r="B1672" s="102">
        <v>1665</v>
      </c>
      <c r="C1672" s="102"/>
      <c r="D1672" s="102"/>
      <c r="E1672" s="100" t="str">
        <f>'[1]ASIC Bump Topview Input'!$P$35</f>
        <v>PZT&lt;1002&gt;</v>
      </c>
      <c r="F1672" s="114" t="s">
        <v>3052</v>
      </c>
      <c r="G1672" s="161"/>
      <c r="H1672" s="101"/>
      <c r="K1672" s="100" t="str">
        <f>'[1]ASIC Bump Topview Input'!$P$35</f>
        <v>PZT&lt;1002&gt;</v>
      </c>
    </row>
    <row r="1673" spans="1:11" x14ac:dyDescent="0.25">
      <c r="A1673" s="150"/>
      <c r="B1673" s="102">
        <v>1666</v>
      </c>
      <c r="C1673" s="102"/>
      <c r="D1673" s="102"/>
      <c r="E1673" s="100" t="str">
        <f>'[1]ASIC Bump Topview Input'!$Q$35</f>
        <v>PZT&lt;1003&gt;</v>
      </c>
      <c r="F1673" s="114" t="s">
        <v>3053</v>
      </c>
      <c r="G1673" s="162"/>
      <c r="H1673" s="101"/>
      <c r="K1673" s="100" t="str">
        <f>'[1]ASIC Bump Topview Input'!$Q$35</f>
        <v>PZT&lt;1003&gt;</v>
      </c>
    </row>
    <row r="1674" spans="1:11" ht="30" x14ac:dyDescent="0.25">
      <c r="A1674" s="150"/>
      <c r="B1674" s="102">
        <v>1667</v>
      </c>
      <c r="C1674" s="102"/>
      <c r="D1674" s="102"/>
      <c r="E1674" s="100" t="str">
        <f>'[1]ASIC Bump Topview Input'!$R$35</f>
        <v>VDDHV</v>
      </c>
      <c r="F1674" s="145" t="s">
        <v>3004</v>
      </c>
      <c r="G1674" s="106" t="s">
        <v>2988</v>
      </c>
      <c r="H1674" s="101"/>
      <c r="K1674" s="100" t="str">
        <f>'[1]ASIC Bump Topview Input'!$R$35</f>
        <v>VDDHV</v>
      </c>
    </row>
    <row r="1675" spans="1:11" x14ac:dyDescent="0.25">
      <c r="A1675" s="150"/>
      <c r="B1675" s="102">
        <v>1668</v>
      </c>
      <c r="C1675" s="102"/>
      <c r="D1675" s="102"/>
      <c r="E1675" s="100" t="str">
        <f>'[1]ASIC Bump Topview Input'!$S$35</f>
        <v>PZT&lt;1004&gt;</v>
      </c>
      <c r="F1675" s="114" t="s">
        <v>3054</v>
      </c>
      <c r="G1675" s="163"/>
      <c r="H1675" s="101"/>
      <c r="J1675">
        <v>8</v>
      </c>
      <c r="K1675" s="100" t="str">
        <f>'[1]ASIC Bump Topview Input'!$S$35</f>
        <v>PZT&lt;1004&gt;</v>
      </c>
    </row>
    <row r="1676" spans="1:11" x14ac:dyDescent="0.25">
      <c r="A1676" s="150"/>
      <c r="B1676" s="102">
        <v>1669</v>
      </c>
      <c r="C1676" s="102"/>
      <c r="D1676" s="102"/>
      <c r="E1676" s="100" t="str">
        <f>'[1]ASIC Bump Topview Input'!$T$35</f>
        <v>PZT&lt;1005&gt;</v>
      </c>
      <c r="F1676" s="114" t="s">
        <v>3055</v>
      </c>
      <c r="G1676" s="164"/>
      <c r="H1676" s="101"/>
      <c r="K1676" s="100" t="str">
        <f>'[1]ASIC Bump Topview Input'!$T$35</f>
        <v>PZT&lt;1005&gt;</v>
      </c>
    </row>
    <row r="1677" spans="1:11" x14ac:dyDescent="0.25">
      <c r="A1677" s="150"/>
      <c r="B1677" s="102">
        <v>1670</v>
      </c>
      <c r="C1677" s="102"/>
      <c r="D1677" s="102"/>
      <c r="E1677" s="100" t="str">
        <f>'[1]ASIC Bump Topview Input'!$U$35</f>
        <v>PZT&lt;1006&gt;</v>
      </c>
      <c r="F1677" s="114" t="s">
        <v>3056</v>
      </c>
      <c r="G1677" s="165"/>
      <c r="H1677" s="101"/>
      <c r="K1677" s="100" t="str">
        <f>'[1]ASIC Bump Topview Input'!$U$35</f>
        <v>PZT&lt;1006&gt;</v>
      </c>
    </row>
    <row r="1678" spans="1:11" x14ac:dyDescent="0.25">
      <c r="A1678" s="150"/>
      <c r="B1678" s="102">
        <v>1671</v>
      </c>
      <c r="C1678" s="102"/>
      <c r="D1678" s="102"/>
      <c r="E1678" s="100" t="str">
        <f>'[1]ASIC Bump Topview Input'!$V$35</f>
        <v>PZT&lt;1007&gt;</v>
      </c>
      <c r="F1678" s="114" t="s">
        <v>3057</v>
      </c>
      <c r="G1678" s="166"/>
      <c r="H1678" s="101"/>
      <c r="K1678" s="100" t="str">
        <f>'[1]ASIC Bump Topview Input'!$V$35</f>
        <v>PZT&lt;1007&gt;</v>
      </c>
    </row>
    <row r="1679" spans="1:11" ht="30" x14ac:dyDescent="0.25">
      <c r="A1679" s="150"/>
      <c r="B1679" s="102">
        <v>1672</v>
      </c>
      <c r="C1679" s="102"/>
      <c r="D1679" s="102"/>
      <c r="E1679" s="100" t="str">
        <f>'[1]ASIC Bump Topview Input'!$W$35</f>
        <v>VSSHV</v>
      </c>
      <c r="F1679" s="145" t="s">
        <v>3009</v>
      </c>
      <c r="G1679" s="103" t="s">
        <v>2999</v>
      </c>
      <c r="H1679" s="101"/>
      <c r="K1679" s="100" t="str">
        <f>'[1]ASIC Bump Topview Input'!$W$35</f>
        <v>VSSHV</v>
      </c>
    </row>
    <row r="1680" spans="1:11" x14ac:dyDescent="0.25">
      <c r="A1680" s="150"/>
      <c r="B1680" s="102">
        <v>1673</v>
      </c>
      <c r="C1680" s="102"/>
      <c r="D1680" s="102"/>
      <c r="E1680" s="100" t="str">
        <f>'[1]ASIC Bump Topview Input'!$X$35</f>
        <v>PZT&lt;1008&gt;</v>
      </c>
      <c r="F1680" s="114" t="s">
        <v>3058</v>
      </c>
      <c r="G1680" s="166"/>
      <c r="H1680" s="101"/>
      <c r="K1680" s="100" t="str">
        <f>'[1]ASIC Bump Topview Input'!$X$35</f>
        <v>PZT&lt;1008&gt;</v>
      </c>
    </row>
    <row r="1681" spans="1:11" x14ac:dyDescent="0.25">
      <c r="A1681" s="150"/>
      <c r="B1681" s="102">
        <v>1674</v>
      </c>
      <c r="C1681" s="102"/>
      <c r="D1681" s="102"/>
      <c r="E1681" s="100" t="str">
        <f>'[1]ASIC Bump Topview Input'!$Y$35</f>
        <v>PZT&lt;1009&gt;</v>
      </c>
      <c r="F1681" s="114" t="s">
        <v>3059</v>
      </c>
      <c r="G1681" s="165"/>
      <c r="H1681" s="101"/>
      <c r="K1681" s="100" t="str">
        <f>'[1]ASIC Bump Topview Input'!$Y$35</f>
        <v>PZT&lt;1009&gt;</v>
      </c>
    </row>
    <row r="1682" spans="1:11" x14ac:dyDescent="0.25">
      <c r="A1682" s="150"/>
      <c r="B1682" s="102">
        <v>1675</v>
      </c>
      <c r="C1682" s="102"/>
      <c r="D1682" s="102"/>
      <c r="E1682" s="100" t="str">
        <f>'[1]ASIC Bump Topview Input'!$Z$35</f>
        <v>PZT&lt;1010&gt;</v>
      </c>
      <c r="F1682" s="114" t="s">
        <v>3060</v>
      </c>
      <c r="G1682" s="164"/>
      <c r="H1682" s="101"/>
      <c r="K1682" s="100" t="str">
        <f>'[1]ASIC Bump Topview Input'!$Z$35</f>
        <v>PZT&lt;1010&gt;</v>
      </c>
    </row>
    <row r="1683" spans="1:11" x14ac:dyDescent="0.25">
      <c r="A1683" s="150"/>
      <c r="B1683" s="102">
        <v>1676</v>
      </c>
      <c r="C1683" s="102"/>
      <c r="D1683" s="102"/>
      <c r="E1683" s="100" t="str">
        <f>'[1]ASIC Bump Topview Input'!$AA$35</f>
        <v>PZT&lt;1011&gt;</v>
      </c>
      <c r="F1683" s="114" t="s">
        <v>3061</v>
      </c>
      <c r="G1683" s="163"/>
      <c r="H1683" s="101"/>
      <c r="K1683" s="100" t="str">
        <f>'[1]ASIC Bump Topview Input'!$AA$35</f>
        <v>PZT&lt;1011&gt;</v>
      </c>
    </row>
    <row r="1684" spans="1:11" x14ac:dyDescent="0.25">
      <c r="A1684" s="150"/>
      <c r="B1684" s="102">
        <v>1677</v>
      </c>
      <c r="C1684" s="102"/>
      <c r="D1684" s="102"/>
      <c r="E1684" s="100" t="str">
        <f>'[1]ASIC Bump Topview Input'!$AB$35</f>
        <v>VDDHV</v>
      </c>
      <c r="F1684" s="114" t="s">
        <v>3014</v>
      </c>
      <c r="G1684" s="106" t="s">
        <v>2988</v>
      </c>
      <c r="H1684" s="101"/>
      <c r="K1684" s="100" t="str">
        <f>'[1]ASIC Bump Topview Input'!$AB$35</f>
        <v>VDDHV</v>
      </c>
    </row>
    <row r="1685" spans="1:11" x14ac:dyDescent="0.25">
      <c r="A1685" s="150"/>
      <c r="B1685" s="102">
        <v>1678</v>
      </c>
      <c r="C1685" s="102"/>
      <c r="D1685" s="102"/>
      <c r="E1685" s="100" t="str">
        <f>'[1]ASIC Bump Topview Input'!$AC$35</f>
        <v>PZT&lt;1012&gt;</v>
      </c>
      <c r="F1685" s="114" t="s">
        <v>3062</v>
      </c>
      <c r="G1685" s="162"/>
      <c r="H1685" s="101"/>
      <c r="K1685" s="100" t="str">
        <f>'[1]ASIC Bump Topview Input'!$AC$35</f>
        <v>PZT&lt;1012&gt;</v>
      </c>
    </row>
    <row r="1686" spans="1:11" x14ac:dyDescent="0.25">
      <c r="A1686" s="150"/>
      <c r="B1686" s="102">
        <v>1679</v>
      </c>
      <c r="C1686" s="102"/>
      <c r="D1686" s="102"/>
      <c r="E1686" s="100" t="str">
        <f>'[1]ASIC Bump Topview Input'!$AD$35</f>
        <v>PZT&lt;1013&gt;</v>
      </c>
      <c r="F1686" s="114" t="s">
        <v>3063</v>
      </c>
      <c r="G1686" s="161"/>
      <c r="H1686" s="101"/>
      <c r="K1686" s="100" t="str">
        <f>'[1]ASIC Bump Topview Input'!$AD$35</f>
        <v>PZT&lt;1013&gt;</v>
      </c>
    </row>
    <row r="1687" spans="1:11" x14ac:dyDescent="0.25">
      <c r="A1687" s="150"/>
      <c r="B1687" s="102">
        <v>1680</v>
      </c>
      <c r="C1687" s="102"/>
      <c r="D1687" s="102"/>
      <c r="E1687" s="100" t="str">
        <f>'[1]ASIC Bump Topview Input'!$AE$35</f>
        <v>PZT&lt;1014&gt;</v>
      </c>
      <c r="F1687" s="114" t="s">
        <v>3064</v>
      </c>
      <c r="G1687" s="160"/>
      <c r="H1687" s="101"/>
      <c r="K1687" s="100" t="str">
        <f>'[1]ASIC Bump Topview Input'!$AE$35</f>
        <v>PZT&lt;1014&gt;</v>
      </c>
    </row>
    <row r="1688" spans="1:11" x14ac:dyDescent="0.25">
      <c r="A1688" s="150"/>
      <c r="B1688" s="102">
        <v>1681</v>
      </c>
      <c r="C1688" s="102"/>
      <c r="D1688" s="102"/>
      <c r="E1688" s="100" t="str">
        <f>'[1]ASIC Bump Topview Input'!$AF$35</f>
        <v>PZT&lt;1015&gt;</v>
      </c>
      <c r="F1688" s="114" t="s">
        <v>3065</v>
      </c>
      <c r="G1688" s="159"/>
      <c r="H1688" s="101"/>
      <c r="K1688" s="100" t="str">
        <f>'[1]ASIC Bump Topview Input'!$AF$35</f>
        <v>PZT&lt;1015&gt;</v>
      </c>
    </row>
    <row r="1689" spans="1:11" x14ac:dyDescent="0.25">
      <c r="A1689" s="150"/>
      <c r="B1689" s="102">
        <v>1682</v>
      </c>
      <c r="C1689" s="102"/>
      <c r="D1689" s="102"/>
      <c r="E1689" s="100" t="str">
        <f>'[1]ASIC Bump Topview Input'!$AG$35</f>
        <v>VSSHV</v>
      </c>
      <c r="F1689" s="114" t="s">
        <v>3019</v>
      </c>
      <c r="G1689" s="103" t="s">
        <v>2999</v>
      </c>
      <c r="H1689" s="101"/>
      <c r="K1689" s="100" t="str">
        <f>'[1]ASIC Bump Topview Input'!$AG$35</f>
        <v>VSSHV</v>
      </c>
    </row>
    <row r="1690" spans="1:11" x14ac:dyDescent="0.25">
      <c r="A1690" s="150"/>
      <c r="B1690" s="102">
        <v>1683</v>
      </c>
      <c r="C1690" s="102"/>
      <c r="D1690" s="102"/>
      <c r="E1690" s="100" t="str">
        <f>'[1]ASIC Bump Topview Input'!$AH$35</f>
        <v>PZT&lt;1016&gt;</v>
      </c>
      <c r="F1690" s="114" t="s">
        <v>3066</v>
      </c>
      <c r="G1690" s="144"/>
      <c r="H1690" s="101"/>
      <c r="K1690" s="100" t="str">
        <f>'[1]ASIC Bump Topview Input'!$AH$35</f>
        <v>PZT&lt;1016&gt;</v>
      </c>
    </row>
    <row r="1691" spans="1:11" x14ac:dyDescent="0.25">
      <c r="A1691" s="150"/>
      <c r="B1691" s="102">
        <v>1684</v>
      </c>
      <c r="C1691" s="102"/>
      <c r="D1691" s="102"/>
      <c r="E1691" s="100" t="str">
        <f>'[1]ASIC Bump Topview Input'!$AI$35</f>
        <v>PZT&lt;1017&gt;</v>
      </c>
      <c r="F1691" s="114" t="s">
        <v>3067</v>
      </c>
      <c r="G1691" s="124"/>
      <c r="H1691" s="101"/>
      <c r="K1691" s="100" t="str">
        <f>'[1]ASIC Bump Topview Input'!$AI$35</f>
        <v>PZT&lt;1017&gt;</v>
      </c>
    </row>
    <row r="1692" spans="1:11" x14ac:dyDescent="0.25">
      <c r="A1692" s="150"/>
      <c r="B1692" s="102">
        <v>1685</v>
      </c>
      <c r="C1692" s="102"/>
      <c r="D1692" s="102"/>
      <c r="E1692" s="100" t="str">
        <f>'[1]ASIC Bump Topview Input'!$AJ$35</f>
        <v>PZT&lt;1018&gt;</v>
      </c>
      <c r="F1692" s="114" t="s">
        <v>3068</v>
      </c>
      <c r="G1692" s="143"/>
      <c r="H1692" s="101"/>
      <c r="K1692" s="100" t="str">
        <f>'[1]ASIC Bump Topview Input'!$AJ$35</f>
        <v>PZT&lt;1018&gt;</v>
      </c>
    </row>
    <row r="1693" spans="1:11" x14ac:dyDescent="0.25">
      <c r="A1693" s="150"/>
      <c r="B1693" s="102">
        <v>1686</v>
      </c>
      <c r="C1693" s="102"/>
      <c r="D1693" s="102"/>
      <c r="E1693" s="100" t="str">
        <f>'[1]ASIC Bump Topview Input'!$AK$35</f>
        <v>PZT&lt;1019&gt;</v>
      </c>
      <c r="F1693" s="114" t="s">
        <v>3069</v>
      </c>
      <c r="G1693" s="128"/>
      <c r="H1693" s="101"/>
      <c r="K1693" s="100" t="str">
        <f>'[1]ASIC Bump Topview Input'!$AK$35</f>
        <v>PZT&lt;1019&gt;</v>
      </c>
    </row>
    <row r="1694" spans="1:11" ht="30" x14ac:dyDescent="0.25">
      <c r="A1694" s="150"/>
      <c r="B1694" s="102">
        <v>1687</v>
      </c>
      <c r="C1694" s="102"/>
      <c r="D1694" s="102"/>
      <c r="E1694" s="100" t="str">
        <f>'[1]ASIC Bump Topview Input'!$AL$35</f>
        <v>VDDHV</v>
      </c>
      <c r="F1694" s="145" t="s">
        <v>3024</v>
      </c>
      <c r="G1694" s="106" t="s">
        <v>2988</v>
      </c>
      <c r="H1694" s="101"/>
      <c r="K1694" s="100" t="str">
        <f>'[1]ASIC Bump Topview Input'!$AL$35</f>
        <v>VDDHV</v>
      </c>
    </row>
    <row r="1695" spans="1:11" x14ac:dyDescent="0.25">
      <c r="A1695" s="150"/>
      <c r="B1695" s="102">
        <v>1688</v>
      </c>
      <c r="C1695" s="102"/>
      <c r="D1695" s="102"/>
      <c r="E1695" s="100" t="str">
        <f>'[1]ASIC Bump Topview Input'!$AM$35</f>
        <v>PZT&lt;1020&gt;</v>
      </c>
      <c r="F1695" s="114" t="s">
        <v>3070</v>
      </c>
      <c r="G1695" s="116"/>
      <c r="H1695" s="101"/>
      <c r="K1695" s="100" t="str">
        <f>'[1]ASIC Bump Topview Input'!$AM$35</f>
        <v>PZT&lt;1020&gt;</v>
      </c>
    </row>
    <row r="1696" spans="1:11" x14ac:dyDescent="0.25">
      <c r="A1696" s="150"/>
      <c r="B1696" s="102">
        <v>1689</v>
      </c>
      <c r="C1696" s="102"/>
      <c r="D1696" s="102"/>
      <c r="E1696" s="100" t="str">
        <f>'[1]ASIC Bump Topview Input'!$AN$35</f>
        <v>PZT&lt;1021&gt;</v>
      </c>
      <c r="F1696" s="114" t="s">
        <v>3071</v>
      </c>
      <c r="G1696" s="142"/>
      <c r="H1696" s="101"/>
      <c r="K1696" s="100" t="str">
        <f>'[1]ASIC Bump Topview Input'!$AN$35</f>
        <v>PZT&lt;1021&gt;</v>
      </c>
    </row>
    <row r="1697" spans="1:11" x14ac:dyDescent="0.25">
      <c r="A1697" s="150"/>
      <c r="B1697" s="102">
        <v>1690</v>
      </c>
      <c r="C1697" s="102"/>
      <c r="D1697" s="102"/>
      <c r="E1697" s="100" t="str">
        <f>'[1]ASIC Bump Topview Input'!$AO$35</f>
        <v>PZT&lt;1022&gt;</v>
      </c>
      <c r="F1697" s="114" t="s">
        <v>3072</v>
      </c>
      <c r="G1697" s="141"/>
      <c r="H1697" s="101"/>
      <c r="K1697" s="100" t="str">
        <f>'[1]ASIC Bump Topview Input'!$AO$35</f>
        <v>PZT&lt;1022&gt;</v>
      </c>
    </row>
    <row r="1698" spans="1:11" x14ac:dyDescent="0.25">
      <c r="A1698" s="150"/>
      <c r="B1698" s="102">
        <v>1691</v>
      </c>
      <c r="C1698" s="102"/>
      <c r="D1698" s="102"/>
      <c r="E1698" s="100" t="str">
        <f>'[1]ASIC Bump Topview Input'!$AP$35</f>
        <v>PZT&lt;1023&gt;</v>
      </c>
      <c r="F1698" s="171" t="s">
        <v>3084</v>
      </c>
      <c r="G1698" s="140"/>
      <c r="H1698" s="101"/>
      <c r="K1698" s="100" t="str">
        <f>'[1]ASIC Bump Topview Input'!$AP$35</f>
        <v>PZT&lt;1023&gt;</v>
      </c>
    </row>
    <row r="1699" spans="1:11" ht="30" x14ac:dyDescent="0.25">
      <c r="A1699" s="150"/>
      <c r="B1699" s="102">
        <v>1692</v>
      </c>
      <c r="C1699" s="102"/>
      <c r="D1699" s="102"/>
      <c r="E1699" s="100" t="str">
        <f>'[1]ASIC Bump Topview Input'!$AQ$35</f>
        <v>VDDHV</v>
      </c>
      <c r="F1699" s="145" t="s">
        <v>3029</v>
      </c>
      <c r="G1699" s="106" t="s">
        <v>2988</v>
      </c>
      <c r="H1699" s="101"/>
      <c r="K1699" s="100" t="str">
        <f>'[1]ASIC Bump Topview Input'!$AQ$35</f>
        <v>VDDHV</v>
      </c>
    </row>
    <row r="1700" spans="1:11" ht="30" x14ac:dyDescent="0.25">
      <c r="A1700" s="150"/>
      <c r="B1700" s="102">
        <v>1693</v>
      </c>
      <c r="C1700" s="102"/>
      <c r="D1700" s="102"/>
      <c r="E1700" s="100" t="str">
        <f>'[1]ASIC Bump Topview Input'!$AR$35</f>
        <v>VSSHV</v>
      </c>
      <c r="F1700" s="145" t="s">
        <v>3030</v>
      </c>
      <c r="G1700" s="103" t="s">
        <v>2999</v>
      </c>
      <c r="H1700" s="101"/>
      <c r="K1700" s="100" t="str">
        <f>'[1]ASIC Bump Topview Input'!$AR$35</f>
        <v>VSSHV</v>
      </c>
    </row>
    <row r="1701" spans="1:11" x14ac:dyDescent="0.25">
      <c r="A1701" s="150"/>
      <c r="B1701" s="102">
        <v>1694</v>
      </c>
      <c r="C1701" s="102"/>
      <c r="D1701" s="102"/>
      <c r="E1701" s="100" t="str">
        <f>'[1]ASIC Bump Topview Input'!$AS$35</f>
        <v>NOCON</v>
      </c>
      <c r="F1701" s="114"/>
      <c r="G1701" s="112"/>
      <c r="H1701" s="101"/>
      <c r="K1701" s="100" t="str">
        <f>'[1]ASIC Bump Topview Input'!$AS$35</f>
        <v>NOCON</v>
      </c>
    </row>
    <row r="1702" spans="1:11" x14ac:dyDescent="0.25">
      <c r="A1702" s="150"/>
      <c r="B1702" s="102">
        <v>1695</v>
      </c>
      <c r="C1702" s="102"/>
      <c r="D1702" s="102"/>
      <c r="E1702" s="100" t="str">
        <f>'[1]ASIC Bump Topview Input'!$AT$35</f>
        <v>NOCON</v>
      </c>
      <c r="F1702" s="114"/>
      <c r="G1702" s="112"/>
      <c r="H1702" s="101"/>
      <c r="K1702" s="100" t="str">
        <f>'[1]ASIC Bump Topview Input'!$AT$35</f>
        <v>NOCON</v>
      </c>
    </row>
    <row r="1703" spans="1:11" x14ac:dyDescent="0.25">
      <c r="A1703" s="150"/>
      <c r="B1703" s="102">
        <v>1696</v>
      </c>
      <c r="C1703" s="102"/>
      <c r="D1703" s="102"/>
      <c r="E1703" s="100" t="str">
        <f>'[1]ASIC Bump Topview Input'!$AU$35</f>
        <v>NOCON</v>
      </c>
      <c r="F1703" s="114"/>
      <c r="G1703" s="112"/>
      <c r="H1703" s="101"/>
      <c r="K1703" s="100" t="str">
        <f>'[1]ASIC Bump Topview Input'!$AU$35</f>
        <v>NOCON</v>
      </c>
    </row>
    <row r="1704" spans="1:11" x14ac:dyDescent="0.25">
      <c r="A1704" s="150"/>
      <c r="B1704" s="102">
        <v>1697</v>
      </c>
      <c r="C1704" s="102"/>
      <c r="D1704" s="102"/>
      <c r="E1704" s="100" t="str">
        <f>'[1]ASIC Bump Topview Input'!$AV$35</f>
        <v>NOCON</v>
      </c>
      <c r="F1704" s="114"/>
      <c r="G1704" s="112"/>
      <c r="H1704" s="101"/>
      <c r="K1704" s="100" t="str">
        <f>'[1]ASIC Bump Topview Input'!$AV$35</f>
        <v>NOCON</v>
      </c>
    </row>
    <row r="1705" spans="1:11" x14ac:dyDescent="0.25">
      <c r="A1705" s="150"/>
      <c r="B1705" s="102">
        <v>1698</v>
      </c>
      <c r="C1705" s="102"/>
      <c r="D1705" s="102"/>
      <c r="E1705" s="100" t="str">
        <f>'[1]ASIC Bump Topview Input'!$AW$35</f>
        <v>VDDD</v>
      </c>
      <c r="F1705" s="114" t="s">
        <v>3037</v>
      </c>
      <c r="G1705" s="124"/>
      <c r="H1705" s="101" t="s">
        <v>3038</v>
      </c>
      <c r="K1705" s="100" t="str">
        <f>'[1]ASIC Bump Topview Input'!$AW$35</f>
        <v>VDDD</v>
      </c>
    </row>
    <row r="1706" spans="1:11" x14ac:dyDescent="0.25">
      <c r="A1706" s="150"/>
      <c r="B1706" s="102">
        <v>1699</v>
      </c>
      <c r="C1706" s="102"/>
      <c r="D1706" s="102"/>
      <c r="E1706" s="100" t="str">
        <f>'[1]ASIC Bump Topview Input'!$AX$35</f>
        <v>VSSD</v>
      </c>
      <c r="F1706" s="114" t="s">
        <v>3035</v>
      </c>
      <c r="G1706" s="128"/>
      <c r="H1706" s="101" t="s">
        <v>3036</v>
      </c>
      <c r="K1706" s="100" t="str">
        <f>'[1]ASIC Bump Topview Input'!$AX$35</f>
        <v>VSSD</v>
      </c>
    </row>
    <row r="1707" spans="1:11" x14ac:dyDescent="0.25">
      <c r="A1707" s="150"/>
      <c r="B1707" s="102">
        <v>1700</v>
      </c>
      <c r="C1707" s="102"/>
      <c r="D1707" s="102"/>
      <c r="E1707" s="100" t="str">
        <f>'[1]ASIC Bump Topview Input'!$AY$35</f>
        <v>EMPTY</v>
      </c>
      <c r="F1707" s="114"/>
      <c r="G1707" s="112"/>
      <c r="H1707" s="101"/>
      <c r="K1707" s="100" t="str">
        <f>'[1]ASIC Bump Topview Input'!$AY$35</f>
        <v>EMPTY</v>
      </c>
    </row>
    <row r="1708" spans="1:11" x14ac:dyDescent="0.25">
      <c r="A1708" s="150">
        <v>35</v>
      </c>
      <c r="B1708" s="115">
        <v>1701</v>
      </c>
      <c r="C1708" s="102"/>
      <c r="D1708" s="102"/>
      <c r="E1708" s="100" t="str">
        <f>'[1]ASIC Bump Topview Input'!$B$36</f>
        <v>NOCON</v>
      </c>
      <c r="F1708" s="111"/>
      <c r="G1708" s="112"/>
      <c r="H1708" s="101"/>
      <c r="K1708" s="100" t="str">
        <f>'[1]ASIC Bump Topview Input'!$B$36</f>
        <v>NOCON</v>
      </c>
    </row>
    <row r="1709" spans="1:11" x14ac:dyDescent="0.25">
      <c r="A1709" s="150"/>
      <c r="B1709" s="102">
        <v>1702</v>
      </c>
      <c r="C1709" s="102"/>
      <c r="D1709" s="102"/>
      <c r="E1709" s="100" t="str">
        <f>'[1]ASIC Bump Topview Input'!$C$36</f>
        <v>NOCON</v>
      </c>
      <c r="F1709" s="111"/>
      <c r="G1709" s="167"/>
      <c r="H1709" s="101"/>
      <c r="K1709" s="100" t="str">
        <f>'[1]ASIC Bump Topview Input'!$C$36</f>
        <v>NOCON</v>
      </c>
    </row>
    <row r="1710" spans="1:11" x14ac:dyDescent="0.25">
      <c r="A1710" s="150"/>
      <c r="B1710" s="102">
        <v>1703</v>
      </c>
      <c r="C1710" s="102"/>
      <c r="D1710" s="102"/>
      <c r="E1710" s="100" t="str">
        <f>'[1]ASIC Bump Topview Input'!$D$36</f>
        <v>NOCON</v>
      </c>
      <c r="F1710" s="111"/>
      <c r="G1710" s="112"/>
      <c r="H1710" s="101"/>
      <c r="J1710">
        <v>11</v>
      </c>
      <c r="K1710" s="100" t="str">
        <f>'[1]ASIC Bump Topview Input'!$D$36</f>
        <v>NOCON</v>
      </c>
    </row>
    <row r="1711" spans="1:11" x14ac:dyDescent="0.25">
      <c r="A1711" s="150"/>
      <c r="B1711" s="102">
        <v>1704</v>
      </c>
      <c r="C1711" s="102"/>
      <c r="D1711" s="102"/>
      <c r="E1711" s="100" t="str">
        <f>'[1]ASIC Bump Topview Input'!$E$36</f>
        <v>NOCON</v>
      </c>
      <c r="F1711" s="111"/>
      <c r="G1711" s="112"/>
      <c r="H1711" s="101"/>
      <c r="K1711" s="100" t="str">
        <f>'[1]ASIC Bump Topview Input'!$E$36</f>
        <v>NOCON</v>
      </c>
    </row>
    <row r="1712" spans="1:11" x14ac:dyDescent="0.25">
      <c r="A1712" s="150"/>
      <c r="B1712" s="102">
        <v>1705</v>
      </c>
      <c r="C1712" s="102"/>
      <c r="D1712" s="102"/>
      <c r="E1712" s="100" t="str">
        <f>'[1]ASIC Bump Topview Input'!$F$36</f>
        <v>NOCON</v>
      </c>
      <c r="F1712" s="111"/>
      <c r="G1712" s="112"/>
      <c r="H1712" s="101"/>
      <c r="K1712" s="100" t="str">
        <f>'[1]ASIC Bump Topview Input'!$F$36</f>
        <v>NOCON</v>
      </c>
    </row>
    <row r="1713" spans="1:11" x14ac:dyDescent="0.25">
      <c r="A1713" s="150"/>
      <c r="B1713" s="102">
        <v>1706</v>
      </c>
      <c r="C1713" s="102"/>
      <c r="D1713" s="102"/>
      <c r="E1713" s="100" t="str">
        <f>'[1]ASIC Bump Topview Input'!$G$36</f>
        <v>NOCON</v>
      </c>
      <c r="F1713" s="111"/>
      <c r="G1713" s="112"/>
      <c r="H1713" s="101"/>
      <c r="K1713" s="100" t="str">
        <f>'[1]ASIC Bump Topview Input'!$G$36</f>
        <v>NOCON</v>
      </c>
    </row>
    <row r="1714" spans="1:11" x14ac:dyDescent="0.25">
      <c r="A1714" s="150"/>
      <c r="B1714" s="102">
        <v>1707</v>
      </c>
      <c r="C1714" s="102"/>
      <c r="D1714" s="102"/>
      <c r="E1714" s="100" t="str">
        <f>'[1]ASIC Bump Topview Input'!$H$36</f>
        <v>NOCON</v>
      </c>
      <c r="F1714" s="111"/>
      <c r="G1714" s="112"/>
      <c r="H1714" s="101"/>
      <c r="K1714" s="100" t="str">
        <f>'[1]ASIC Bump Topview Input'!$H$36</f>
        <v>NOCON</v>
      </c>
    </row>
    <row r="1715" spans="1:11" x14ac:dyDescent="0.25">
      <c r="A1715" s="150"/>
      <c r="B1715" s="102">
        <v>1708</v>
      </c>
      <c r="C1715" s="102"/>
      <c r="D1715" s="102"/>
      <c r="E1715" s="100" t="str">
        <f>'[1]ASIC Bump Topview Input'!$I$36</f>
        <v>NOCON</v>
      </c>
      <c r="F1715" s="111"/>
      <c r="G1715" s="112"/>
      <c r="H1715" s="101"/>
      <c r="K1715" s="100" t="str">
        <f>'[1]ASIC Bump Topview Input'!$I$36</f>
        <v>NOCON</v>
      </c>
    </row>
    <row r="1716" spans="1:11" x14ac:dyDescent="0.25">
      <c r="A1716" s="150"/>
      <c r="B1716" s="102">
        <v>1709</v>
      </c>
      <c r="C1716" s="102"/>
      <c r="D1716" s="102"/>
      <c r="E1716" s="100" t="str">
        <f>'[1]ASIC Bump Topview Input'!$J$36</f>
        <v>NOCON</v>
      </c>
      <c r="F1716" s="111"/>
      <c r="G1716" s="112"/>
      <c r="H1716" s="101"/>
      <c r="K1716" s="100" t="str">
        <f>'[1]ASIC Bump Topview Input'!$J$36</f>
        <v>NOCON</v>
      </c>
    </row>
    <row r="1717" spans="1:11" x14ac:dyDescent="0.25">
      <c r="A1717" s="150"/>
      <c r="B1717" s="102">
        <v>1710</v>
      </c>
      <c r="C1717" s="102"/>
      <c r="D1717" s="102"/>
      <c r="E1717" s="100" t="str">
        <f>'[1]ASIC Bump Topview Input'!$K$36</f>
        <v>NOCON</v>
      </c>
      <c r="F1717" s="111"/>
      <c r="G1717" s="112"/>
      <c r="H1717" s="101"/>
      <c r="K1717" s="100" t="str">
        <f>'[1]ASIC Bump Topview Input'!$K$36</f>
        <v>NOCON</v>
      </c>
    </row>
    <row r="1718" spans="1:11" x14ac:dyDescent="0.25">
      <c r="A1718" s="150"/>
      <c r="B1718" s="102">
        <v>1711</v>
      </c>
      <c r="C1718" s="102"/>
      <c r="D1718" s="102"/>
      <c r="E1718" s="100" t="str">
        <f>'[1]ASIC Bump Topview Input'!$L$36</f>
        <v>NOCON</v>
      </c>
      <c r="F1718" s="111"/>
      <c r="G1718" s="112"/>
      <c r="H1718" s="101"/>
      <c r="K1718" s="100" t="str">
        <f>'[1]ASIC Bump Topview Input'!$L$36</f>
        <v>NOCON</v>
      </c>
    </row>
    <row r="1719" spans="1:11" x14ac:dyDescent="0.25">
      <c r="A1719" s="150"/>
      <c r="B1719" s="102">
        <v>1712</v>
      </c>
      <c r="C1719" s="102"/>
      <c r="D1719" s="102"/>
      <c r="E1719" s="100" t="str">
        <f>'[1]ASIC Bump Topview Input'!$M$36</f>
        <v>NOCON</v>
      </c>
      <c r="F1719" s="111"/>
      <c r="G1719" s="112"/>
      <c r="H1719" s="101"/>
      <c r="K1719" s="100" t="str">
        <f>'[1]ASIC Bump Topview Input'!$M$36</f>
        <v>NOCON</v>
      </c>
    </row>
    <row r="1720" spans="1:11" x14ac:dyDescent="0.25">
      <c r="A1720" s="150"/>
      <c r="B1720" s="102">
        <v>1713</v>
      </c>
      <c r="C1720" s="102"/>
      <c r="D1720" s="102"/>
      <c r="E1720" s="100" t="str">
        <f>'[1]ASIC Bump Topview Input'!$N$36</f>
        <v>NOCON</v>
      </c>
      <c r="F1720" s="111"/>
      <c r="G1720" s="112"/>
      <c r="H1720" s="101"/>
      <c r="J1720">
        <v>12</v>
      </c>
      <c r="K1720" s="100" t="str">
        <f>'[1]ASIC Bump Topview Input'!$N$36</f>
        <v>NOCON</v>
      </c>
    </row>
    <row r="1721" spans="1:11" x14ac:dyDescent="0.25">
      <c r="A1721" s="150"/>
      <c r="B1721" s="102">
        <v>1714</v>
      </c>
      <c r="C1721" s="102"/>
      <c r="D1721" s="102"/>
      <c r="E1721" s="100" t="str">
        <f>'[1]ASIC Bump Topview Input'!$O$36</f>
        <v>NOCON</v>
      </c>
      <c r="F1721" s="111"/>
      <c r="G1721" s="112"/>
      <c r="H1721" s="101"/>
      <c r="J1721">
        <v>12</v>
      </c>
      <c r="K1721" s="100" t="str">
        <f>'[1]ASIC Bump Topview Input'!$O$36</f>
        <v>NOCON</v>
      </c>
    </row>
    <row r="1722" spans="1:11" x14ac:dyDescent="0.25">
      <c r="A1722" s="150"/>
      <c r="B1722" s="102">
        <v>1715</v>
      </c>
      <c r="C1722" s="102"/>
      <c r="D1722" s="102"/>
      <c r="E1722" s="100" t="str">
        <f>'[1]ASIC Bump Topview Input'!$P$36</f>
        <v>NOCON</v>
      </c>
      <c r="F1722" s="111"/>
      <c r="G1722" s="112"/>
      <c r="H1722" s="101"/>
      <c r="J1722">
        <v>13</v>
      </c>
      <c r="K1722" s="100" t="str">
        <f>'[1]ASIC Bump Topview Input'!$P$36</f>
        <v>NOCON</v>
      </c>
    </row>
    <row r="1723" spans="1:11" x14ac:dyDescent="0.25">
      <c r="A1723" s="150"/>
      <c r="B1723" s="102">
        <v>1716</v>
      </c>
      <c r="C1723" s="102"/>
      <c r="D1723" s="102"/>
      <c r="E1723" s="100" t="str">
        <f>'[1]ASIC Bump Topview Input'!$Q$36</f>
        <v>NOCON</v>
      </c>
      <c r="F1723" s="111"/>
      <c r="G1723" s="112"/>
      <c r="H1723" s="101"/>
      <c r="J1723">
        <v>4</v>
      </c>
      <c r="K1723" s="100" t="str">
        <f>'[1]ASIC Bump Topview Input'!$Q$36</f>
        <v>NOCON</v>
      </c>
    </row>
    <row r="1724" spans="1:11" x14ac:dyDescent="0.25">
      <c r="A1724" s="150"/>
      <c r="B1724" s="102">
        <v>1717</v>
      </c>
      <c r="C1724" s="102"/>
      <c r="D1724" s="102"/>
      <c r="E1724" s="100" t="str">
        <f>'[1]ASIC Bump Topview Input'!$R$36</f>
        <v>NOCON</v>
      </c>
      <c r="F1724" s="111"/>
      <c r="G1724" s="112"/>
      <c r="H1724" s="101"/>
      <c r="J1724">
        <v>4</v>
      </c>
      <c r="K1724" s="100" t="str">
        <f>'[1]ASIC Bump Topview Input'!$R$36</f>
        <v>NOCON</v>
      </c>
    </row>
    <row r="1725" spans="1:11" x14ac:dyDescent="0.25">
      <c r="A1725" s="150"/>
      <c r="B1725" s="102">
        <v>1718</v>
      </c>
      <c r="C1725" s="102"/>
      <c r="D1725" s="102"/>
      <c r="E1725" s="100" t="str">
        <f>'[1]ASIC Bump Topview Input'!$S$36</f>
        <v>NOCON</v>
      </c>
      <c r="F1725" s="111"/>
      <c r="G1725" s="112"/>
      <c r="H1725" s="101"/>
      <c r="J1725">
        <v>4</v>
      </c>
      <c r="K1725" s="100" t="str">
        <f>'[1]ASIC Bump Topview Input'!$S$36</f>
        <v>NOCON</v>
      </c>
    </row>
    <row r="1726" spans="1:11" x14ac:dyDescent="0.25">
      <c r="A1726" s="150"/>
      <c r="B1726" s="102">
        <v>1719</v>
      </c>
      <c r="C1726" s="102"/>
      <c r="D1726" s="102"/>
      <c r="E1726" s="100" t="str">
        <f>'[1]ASIC Bump Topview Input'!$T$36</f>
        <v>NOCON</v>
      </c>
      <c r="F1726" s="111"/>
      <c r="G1726" s="112"/>
      <c r="H1726" s="101"/>
      <c r="J1726">
        <v>4</v>
      </c>
      <c r="K1726" s="100" t="str">
        <f>'[1]ASIC Bump Topview Input'!$T$36</f>
        <v>NOCON</v>
      </c>
    </row>
    <row r="1727" spans="1:11" x14ac:dyDescent="0.25">
      <c r="A1727" s="150"/>
      <c r="B1727" s="102">
        <v>1720</v>
      </c>
      <c r="C1727" s="102"/>
      <c r="D1727" s="102"/>
      <c r="E1727" s="100" t="str">
        <f>'[1]ASIC Bump Topview Input'!$U$36</f>
        <v>NOCON</v>
      </c>
      <c r="F1727" s="111"/>
      <c r="G1727" s="112"/>
      <c r="H1727" s="101"/>
      <c r="J1727">
        <v>4</v>
      </c>
      <c r="K1727" s="100" t="str">
        <f>'[1]ASIC Bump Topview Input'!$U$36</f>
        <v>NOCON</v>
      </c>
    </row>
    <row r="1728" spans="1:11" x14ac:dyDescent="0.25">
      <c r="A1728" s="150"/>
      <c r="B1728" s="102">
        <v>1721</v>
      </c>
      <c r="C1728" s="102"/>
      <c r="D1728" s="102"/>
      <c r="E1728" s="100" t="str">
        <f>'[1]ASIC Bump Topview Input'!$V$36</f>
        <v>NOCON</v>
      </c>
      <c r="F1728" s="111"/>
      <c r="G1728" s="112"/>
      <c r="H1728" s="101"/>
      <c r="J1728">
        <v>4</v>
      </c>
      <c r="K1728" s="100" t="str">
        <f>'[1]ASIC Bump Topview Input'!$V$36</f>
        <v>NOCON</v>
      </c>
    </row>
    <row r="1729" spans="1:11" x14ac:dyDescent="0.25">
      <c r="A1729" s="150"/>
      <c r="B1729" s="102">
        <v>1722</v>
      </c>
      <c r="C1729" s="102"/>
      <c r="D1729" s="102"/>
      <c r="E1729" s="100" t="str">
        <f>'[1]ASIC Bump Topview Input'!$W$36</f>
        <v>NOCON</v>
      </c>
      <c r="F1729" s="111"/>
      <c r="G1729" s="112"/>
      <c r="H1729" s="101"/>
      <c r="J1729">
        <v>4</v>
      </c>
      <c r="K1729" s="100" t="str">
        <f>'[1]ASIC Bump Topview Input'!$W$36</f>
        <v>NOCON</v>
      </c>
    </row>
    <row r="1730" spans="1:11" x14ac:dyDescent="0.25">
      <c r="A1730" s="150"/>
      <c r="B1730" s="102">
        <v>1723</v>
      </c>
      <c r="C1730" s="102"/>
      <c r="D1730" s="102"/>
      <c r="E1730" s="100" t="str">
        <f>'[1]ASIC Bump Topview Input'!$X$36</f>
        <v>NOCON</v>
      </c>
      <c r="F1730" s="111"/>
      <c r="G1730" s="112"/>
      <c r="H1730" s="101"/>
      <c r="J1730">
        <v>4</v>
      </c>
      <c r="K1730" s="100" t="str">
        <f>'[1]ASIC Bump Topview Input'!$X$36</f>
        <v>NOCON</v>
      </c>
    </row>
    <row r="1731" spans="1:11" x14ac:dyDescent="0.25">
      <c r="A1731" s="150"/>
      <c r="B1731" s="102">
        <v>1724</v>
      </c>
      <c r="C1731" s="102"/>
      <c r="D1731" s="102"/>
      <c r="E1731" s="100" t="str">
        <f>'[1]ASIC Bump Topview Input'!$Y$36</f>
        <v>NOCON</v>
      </c>
      <c r="F1731" s="111"/>
      <c r="G1731" s="112"/>
      <c r="H1731" s="101"/>
      <c r="J1731">
        <v>4</v>
      </c>
      <c r="K1731" s="100" t="str">
        <f>'[1]ASIC Bump Topview Input'!$Y$36</f>
        <v>NOCON</v>
      </c>
    </row>
    <row r="1732" spans="1:11" x14ac:dyDescent="0.25">
      <c r="A1732" s="150"/>
      <c r="B1732" s="102">
        <v>1725</v>
      </c>
      <c r="C1732" s="102"/>
      <c r="D1732" s="102"/>
      <c r="E1732" s="100" t="str">
        <f>'[1]ASIC Bump Topview Input'!$Z$36</f>
        <v>NOCON</v>
      </c>
      <c r="F1732" s="111"/>
      <c r="G1732" s="112"/>
      <c r="H1732" s="101"/>
      <c r="J1732">
        <v>4</v>
      </c>
      <c r="K1732" s="100" t="str">
        <f>'[1]ASIC Bump Topview Input'!$Z$36</f>
        <v>NOCON</v>
      </c>
    </row>
    <row r="1733" spans="1:11" x14ac:dyDescent="0.25">
      <c r="A1733" s="150"/>
      <c r="B1733" s="102">
        <v>1726</v>
      </c>
      <c r="C1733" s="102"/>
      <c r="D1733" s="102"/>
      <c r="E1733" s="100" t="str">
        <f>'[1]ASIC Bump Topview Input'!$AA$36</f>
        <v>NOCON</v>
      </c>
      <c r="F1733" s="111"/>
      <c r="G1733" s="112"/>
      <c r="H1733" s="101"/>
      <c r="J1733">
        <v>4</v>
      </c>
      <c r="K1733" s="100" t="str">
        <f>'[1]ASIC Bump Topview Input'!$AA$36</f>
        <v>NOCON</v>
      </c>
    </row>
    <row r="1734" spans="1:11" x14ac:dyDescent="0.25">
      <c r="A1734" s="150"/>
      <c r="B1734" s="102">
        <v>1727</v>
      </c>
      <c r="C1734" s="102"/>
      <c r="D1734" s="102"/>
      <c r="E1734" s="100" t="str">
        <f>'[1]ASIC Bump Topview Input'!$AB$36</f>
        <v>NOCON</v>
      </c>
      <c r="F1734" s="111"/>
      <c r="G1734" s="112"/>
      <c r="H1734" s="101"/>
      <c r="J1734">
        <v>4</v>
      </c>
      <c r="K1734" s="100" t="str">
        <f>'[1]ASIC Bump Topview Input'!$AB$36</f>
        <v>NOCON</v>
      </c>
    </row>
    <row r="1735" spans="1:11" x14ac:dyDescent="0.25">
      <c r="A1735" s="150"/>
      <c r="B1735" s="102">
        <v>1728</v>
      </c>
      <c r="C1735" s="102"/>
      <c r="D1735" s="102"/>
      <c r="E1735" s="100" t="str">
        <f>'[1]ASIC Bump Topview Input'!$AC$36</f>
        <v>NOCON</v>
      </c>
      <c r="F1735" s="111"/>
      <c r="G1735" s="112"/>
      <c r="H1735" s="101"/>
      <c r="J1735">
        <v>4</v>
      </c>
      <c r="K1735" s="100" t="str">
        <f>'[1]ASIC Bump Topview Input'!$AC$36</f>
        <v>NOCON</v>
      </c>
    </row>
    <row r="1736" spans="1:11" x14ac:dyDescent="0.25">
      <c r="A1736" s="150"/>
      <c r="B1736" s="102">
        <v>1729</v>
      </c>
      <c r="C1736" s="102"/>
      <c r="D1736" s="102"/>
      <c r="E1736" s="100" t="str">
        <f>'[1]ASIC Bump Topview Input'!$AD$36</f>
        <v>NOCON</v>
      </c>
      <c r="F1736" s="111"/>
      <c r="G1736" s="112"/>
      <c r="H1736" s="101"/>
      <c r="J1736">
        <v>4</v>
      </c>
      <c r="K1736" s="100" t="str">
        <f>'[1]ASIC Bump Topview Input'!$AD$36</f>
        <v>NOCON</v>
      </c>
    </row>
    <row r="1737" spans="1:11" x14ac:dyDescent="0.25">
      <c r="A1737" s="150"/>
      <c r="B1737" s="102">
        <v>1730</v>
      </c>
      <c r="C1737" s="102"/>
      <c r="D1737" s="102"/>
      <c r="E1737" s="100" t="str">
        <f>'[1]ASIC Bump Topview Input'!$AE$36</f>
        <v>NOCON</v>
      </c>
      <c r="F1737" s="111"/>
      <c r="G1737" s="112"/>
      <c r="H1737" s="101"/>
      <c r="J1737">
        <v>4</v>
      </c>
      <c r="K1737" s="100" t="str">
        <f>'[1]ASIC Bump Topview Input'!$AE$36</f>
        <v>NOCON</v>
      </c>
    </row>
    <row r="1738" spans="1:11" x14ac:dyDescent="0.25">
      <c r="A1738" s="150"/>
      <c r="B1738" s="102">
        <v>1731</v>
      </c>
      <c r="C1738" s="102"/>
      <c r="D1738" s="102"/>
      <c r="E1738" s="100" t="str">
        <f>'[1]ASIC Bump Topview Input'!$AF$36</f>
        <v>NOCON</v>
      </c>
      <c r="F1738" s="111"/>
      <c r="G1738" s="112"/>
      <c r="H1738" s="101"/>
      <c r="J1738">
        <v>4</v>
      </c>
      <c r="K1738" s="100" t="str">
        <f>'[1]ASIC Bump Topview Input'!$AF$36</f>
        <v>NOCON</v>
      </c>
    </row>
    <row r="1739" spans="1:11" x14ac:dyDescent="0.25">
      <c r="A1739" s="150"/>
      <c r="B1739" s="102">
        <v>1732</v>
      </c>
      <c r="C1739" s="102"/>
      <c r="D1739" s="102"/>
      <c r="E1739" s="100" t="str">
        <f>'[1]ASIC Bump Topview Input'!$AG$36</f>
        <v>NOCON</v>
      </c>
      <c r="F1739" s="111"/>
      <c r="G1739" s="112"/>
      <c r="H1739" s="101"/>
      <c r="J1739">
        <v>4</v>
      </c>
      <c r="K1739" s="100" t="str">
        <f>'[1]ASIC Bump Topview Input'!$AG$36</f>
        <v>NOCON</v>
      </c>
    </row>
    <row r="1740" spans="1:11" x14ac:dyDescent="0.25">
      <c r="A1740" s="150"/>
      <c r="B1740" s="102">
        <v>1733</v>
      </c>
      <c r="C1740" s="102"/>
      <c r="D1740" s="102"/>
      <c r="E1740" s="100" t="str">
        <f>'[1]ASIC Bump Topview Input'!$AH$36</f>
        <v>NOCON</v>
      </c>
      <c r="F1740" s="111"/>
      <c r="G1740" s="112"/>
      <c r="H1740" s="101"/>
      <c r="J1740">
        <v>4</v>
      </c>
      <c r="K1740" s="100" t="str">
        <f>'[1]ASIC Bump Topview Input'!$AH$36</f>
        <v>NOCON</v>
      </c>
    </row>
    <row r="1741" spans="1:11" x14ac:dyDescent="0.25">
      <c r="A1741" s="150"/>
      <c r="B1741" s="102">
        <v>1734</v>
      </c>
      <c r="C1741" s="102"/>
      <c r="D1741" s="102"/>
      <c r="E1741" s="100" t="str">
        <f>'[1]ASIC Bump Topview Input'!$AI$36</f>
        <v>NOCON</v>
      </c>
      <c r="F1741" s="111"/>
      <c r="G1741" s="112"/>
      <c r="H1741" s="101"/>
      <c r="J1741">
        <v>4</v>
      </c>
      <c r="K1741" s="100" t="str">
        <f>'[1]ASIC Bump Topview Input'!$AI$36</f>
        <v>NOCON</v>
      </c>
    </row>
    <row r="1742" spans="1:11" x14ac:dyDescent="0.25">
      <c r="A1742" s="150"/>
      <c r="B1742" s="102">
        <v>1735</v>
      </c>
      <c r="C1742" s="102"/>
      <c r="D1742" s="102"/>
      <c r="E1742" s="100" t="str">
        <f>'[1]ASIC Bump Topview Input'!$AJ$36</f>
        <v>NOCON</v>
      </c>
      <c r="F1742" s="111"/>
      <c r="G1742" s="112"/>
      <c r="H1742" s="101"/>
      <c r="J1742">
        <v>4</v>
      </c>
      <c r="K1742" s="100" t="str">
        <f>'[1]ASIC Bump Topview Input'!$AJ$36</f>
        <v>NOCON</v>
      </c>
    </row>
    <row r="1743" spans="1:11" x14ac:dyDescent="0.25">
      <c r="A1743" s="150"/>
      <c r="B1743" s="102">
        <v>1736</v>
      </c>
      <c r="C1743" s="102"/>
      <c r="D1743" s="102"/>
      <c r="E1743" s="100" t="str">
        <f>'[1]ASIC Bump Topview Input'!$AK$36</f>
        <v>NOCON</v>
      </c>
      <c r="F1743" s="111"/>
      <c r="G1743" s="112"/>
      <c r="H1743" s="101"/>
      <c r="J1743">
        <v>4</v>
      </c>
      <c r="K1743" s="100" t="str">
        <f>'[1]ASIC Bump Topview Input'!$AK$36</f>
        <v>NOCON</v>
      </c>
    </row>
    <row r="1744" spans="1:11" x14ac:dyDescent="0.25">
      <c r="A1744" s="150"/>
      <c r="B1744" s="102">
        <v>1737</v>
      </c>
      <c r="C1744" s="102"/>
      <c r="D1744" s="102"/>
      <c r="E1744" s="100" t="str">
        <f>'[1]ASIC Bump Topview Input'!$AL$36</f>
        <v>NOCON</v>
      </c>
      <c r="F1744" s="111"/>
      <c r="G1744" s="112"/>
      <c r="H1744" s="101"/>
      <c r="J1744">
        <v>4</v>
      </c>
      <c r="K1744" s="100" t="str">
        <f>'[1]ASIC Bump Topview Input'!$AL$36</f>
        <v>NOCON</v>
      </c>
    </row>
    <row r="1745" spans="1:11" x14ac:dyDescent="0.25">
      <c r="A1745" s="150"/>
      <c r="B1745" s="102">
        <v>1738</v>
      </c>
      <c r="C1745" s="102"/>
      <c r="D1745" s="102"/>
      <c r="E1745" s="100" t="str">
        <f>'[1]ASIC Bump Topview Input'!$AM$36</f>
        <v>NOCON</v>
      </c>
      <c r="F1745" s="111"/>
      <c r="G1745" s="112"/>
      <c r="H1745" s="101"/>
      <c r="J1745">
        <v>4</v>
      </c>
      <c r="K1745" s="100" t="str">
        <f>'[1]ASIC Bump Topview Input'!$AM$36</f>
        <v>NOCON</v>
      </c>
    </row>
    <row r="1746" spans="1:11" x14ac:dyDescent="0.25">
      <c r="A1746" s="150"/>
      <c r="B1746" s="102">
        <v>1739</v>
      </c>
      <c r="C1746" s="102"/>
      <c r="D1746" s="102"/>
      <c r="E1746" s="100" t="str">
        <f>'[1]ASIC Bump Topview Input'!$AN$36</f>
        <v>NOCON</v>
      </c>
      <c r="F1746" s="111"/>
      <c r="G1746" s="112"/>
      <c r="H1746" s="101"/>
      <c r="J1746">
        <v>4</v>
      </c>
      <c r="K1746" s="100" t="str">
        <f>'[1]ASIC Bump Topview Input'!$AN$36</f>
        <v>NOCON</v>
      </c>
    </row>
    <row r="1747" spans="1:11" x14ac:dyDescent="0.25">
      <c r="A1747" s="150"/>
      <c r="B1747" s="102">
        <v>1740</v>
      </c>
      <c r="C1747" s="102"/>
      <c r="D1747" s="102"/>
      <c r="E1747" s="100" t="str">
        <f>'[1]ASIC Bump Topview Input'!$AO$36</f>
        <v>NOCON</v>
      </c>
      <c r="F1747" s="111"/>
      <c r="G1747" s="112"/>
      <c r="H1747" s="101"/>
      <c r="J1747">
        <v>4</v>
      </c>
      <c r="K1747" s="100" t="str">
        <f>'[1]ASIC Bump Topview Input'!$AO$36</f>
        <v>NOCON</v>
      </c>
    </row>
    <row r="1748" spans="1:11" x14ac:dyDescent="0.25">
      <c r="A1748" s="150"/>
      <c r="B1748" s="102">
        <v>1741</v>
      </c>
      <c r="C1748" s="102"/>
      <c r="D1748" s="102"/>
      <c r="E1748" s="100" t="str">
        <f>'[1]ASIC Bump Topview Input'!$AP$36</f>
        <v>NOCON</v>
      </c>
      <c r="F1748" s="111"/>
      <c r="G1748" s="112"/>
      <c r="H1748" s="101"/>
      <c r="J1748">
        <v>4</v>
      </c>
      <c r="K1748" s="100" t="str">
        <f>'[1]ASIC Bump Topview Input'!$AP$36</f>
        <v>NOCON</v>
      </c>
    </row>
    <row r="1749" spans="1:11" x14ac:dyDescent="0.25">
      <c r="A1749" s="150"/>
      <c r="B1749" s="102">
        <v>1742</v>
      </c>
      <c r="C1749" s="102"/>
      <c r="D1749" s="102"/>
      <c r="E1749" s="100" t="str">
        <f>'[1]ASIC Bump Topview Input'!$AQ$36</f>
        <v>NOCON</v>
      </c>
      <c r="F1749" s="111"/>
      <c r="G1749" s="112"/>
      <c r="H1749" s="101"/>
      <c r="J1749">
        <v>4</v>
      </c>
      <c r="K1749" s="100" t="str">
        <f>'[1]ASIC Bump Topview Input'!$AQ$36</f>
        <v>NOCON</v>
      </c>
    </row>
    <row r="1750" spans="1:11" x14ac:dyDescent="0.25">
      <c r="A1750" s="150"/>
      <c r="B1750" s="102">
        <v>1743</v>
      </c>
      <c r="C1750" s="102"/>
      <c r="D1750" s="102"/>
      <c r="E1750" s="100" t="str">
        <f>'[1]ASIC Bump Topview Input'!$AR$36</f>
        <v>NOCON</v>
      </c>
      <c r="F1750" s="111"/>
      <c r="G1750" s="112"/>
      <c r="H1750" s="101"/>
      <c r="J1750">
        <v>4</v>
      </c>
      <c r="K1750" s="100" t="str">
        <f>'[1]ASIC Bump Topview Input'!$AR$36</f>
        <v>NOCON</v>
      </c>
    </row>
    <row r="1751" spans="1:11" x14ac:dyDescent="0.25">
      <c r="A1751" s="150"/>
      <c r="B1751" s="102">
        <v>1744</v>
      </c>
      <c r="C1751" s="102"/>
      <c r="D1751" s="102"/>
      <c r="E1751" s="100" t="str">
        <f>'[1]ASIC Bump Topview Input'!$AS$36</f>
        <v>NOCON</v>
      </c>
      <c r="F1751" s="111"/>
      <c r="G1751" s="112"/>
      <c r="H1751" s="101"/>
      <c r="J1751">
        <v>4</v>
      </c>
      <c r="K1751" s="100" t="str">
        <f>'[1]ASIC Bump Topview Input'!$AS$36</f>
        <v>NOCON</v>
      </c>
    </row>
    <row r="1752" spans="1:11" x14ac:dyDescent="0.25">
      <c r="A1752" s="150"/>
      <c r="B1752" s="102">
        <v>1745</v>
      </c>
      <c r="C1752" s="102"/>
      <c r="D1752" s="102"/>
      <c r="E1752" s="100" t="str">
        <f>'[1]ASIC Bump Topview Input'!$AT$36</f>
        <v>NOCON</v>
      </c>
      <c r="F1752" s="111"/>
      <c r="G1752" s="112"/>
      <c r="H1752" s="101"/>
      <c r="J1752">
        <v>4</v>
      </c>
      <c r="K1752" s="100" t="str">
        <f>'[1]ASIC Bump Topview Input'!$AT$36</f>
        <v>NOCON</v>
      </c>
    </row>
    <row r="1753" spans="1:11" x14ac:dyDescent="0.25">
      <c r="A1753" s="150"/>
      <c r="B1753" s="102">
        <v>1746</v>
      </c>
      <c r="C1753" s="102"/>
      <c r="D1753" s="102"/>
      <c r="E1753" s="100" t="str">
        <f>'[1]ASIC Bump Topview Input'!$AU$36</f>
        <v>NOCON</v>
      </c>
      <c r="F1753" s="111"/>
      <c r="G1753" s="112"/>
      <c r="H1753" s="101"/>
      <c r="J1753">
        <v>4</v>
      </c>
      <c r="K1753" s="100" t="str">
        <f>'[1]ASIC Bump Topview Input'!$AU$36</f>
        <v>NOCON</v>
      </c>
    </row>
    <row r="1754" spans="1:11" x14ac:dyDescent="0.25">
      <c r="A1754" s="150"/>
      <c r="B1754" s="102">
        <v>1747</v>
      </c>
      <c r="C1754" s="102"/>
      <c r="D1754" s="102"/>
      <c r="E1754" s="100" t="str">
        <f>'[1]ASIC Bump Topview Input'!$AV$36</f>
        <v>NOCON</v>
      </c>
      <c r="F1754" s="111"/>
      <c r="G1754" s="112"/>
      <c r="H1754" s="101"/>
      <c r="J1754">
        <v>4</v>
      </c>
      <c r="K1754" s="100" t="str">
        <f>'[1]ASIC Bump Topview Input'!$AV$36</f>
        <v>NOCON</v>
      </c>
    </row>
    <row r="1755" spans="1:11" x14ac:dyDescent="0.25">
      <c r="A1755" s="150"/>
      <c r="B1755" s="102">
        <v>1748</v>
      </c>
      <c r="C1755" s="102"/>
      <c r="D1755" s="102"/>
      <c r="E1755" s="100" t="str">
        <f>'[1]ASIC Bump Topview Input'!$AW$36</f>
        <v>VDDIO</v>
      </c>
      <c r="F1755" s="111" t="s">
        <v>3085</v>
      </c>
      <c r="G1755" s="133"/>
      <c r="H1755" s="101" t="s">
        <v>3086</v>
      </c>
      <c r="K1755" s="100" t="str">
        <f>'[1]ASIC Bump Topview Input'!$AW$36</f>
        <v>VDDIO</v>
      </c>
    </row>
    <row r="1756" spans="1:11" x14ac:dyDescent="0.25">
      <c r="A1756" s="150"/>
      <c r="B1756" s="102">
        <v>1749</v>
      </c>
      <c r="C1756" s="102"/>
      <c r="D1756" s="102"/>
      <c r="E1756" s="100" t="str">
        <f>'[1]ASIC Bump Topview Input'!$AX$36</f>
        <v>VSSIO</v>
      </c>
      <c r="F1756" s="111" t="s">
        <v>3087</v>
      </c>
      <c r="G1756" s="126"/>
      <c r="H1756" s="101" t="s">
        <v>3088</v>
      </c>
      <c r="K1756" s="100" t="str">
        <f>'[1]ASIC Bump Topview Input'!$AX$36</f>
        <v>VSSIO</v>
      </c>
    </row>
    <row r="1757" spans="1:11" x14ac:dyDescent="0.25">
      <c r="A1757" s="150"/>
      <c r="B1757" s="102">
        <v>1750</v>
      </c>
      <c r="C1757" s="102"/>
      <c r="D1757" s="102"/>
      <c r="E1757" s="100" t="str">
        <f>'[1]ASIC Bump Topview Input'!$AY$36</f>
        <v>EMPTY</v>
      </c>
      <c r="F1757" s="111"/>
      <c r="G1757" s="112"/>
      <c r="H1757" s="101"/>
      <c r="K1757" s="100" t="str">
        <f>'[1]ASIC Bump Topview Input'!$AY$36</f>
        <v>EMPTY</v>
      </c>
    </row>
    <row r="1758" spans="1:11" x14ac:dyDescent="0.25">
      <c r="A1758" s="150">
        <v>36</v>
      </c>
      <c r="B1758" s="115">
        <v>1751</v>
      </c>
      <c r="C1758" s="102"/>
      <c r="D1758" s="102"/>
      <c r="E1758" s="100" t="str">
        <f>'[1]ASIC Bump Topview Input'!$B$37</f>
        <v>NOCON</v>
      </c>
      <c r="F1758" s="114"/>
      <c r="G1758" s="112"/>
      <c r="H1758" s="101"/>
      <c r="J1758">
        <v>11</v>
      </c>
      <c r="K1758" s="100" t="str">
        <f>'[1]ASIC Bump Topview Input'!$B$37</f>
        <v>NOCON</v>
      </c>
    </row>
    <row r="1759" spans="1:11" x14ac:dyDescent="0.25">
      <c r="A1759" s="150"/>
      <c r="B1759" s="102">
        <v>1752</v>
      </c>
      <c r="C1759" s="102"/>
      <c r="D1759" s="102"/>
      <c r="E1759" s="100" t="str">
        <f>'[1]ASIC Bump Topview Input'!$C$37</f>
        <v>NOCON</v>
      </c>
      <c r="F1759" s="114"/>
      <c r="G1759" s="112"/>
      <c r="H1759" s="101"/>
      <c r="J1759">
        <v>11</v>
      </c>
      <c r="K1759" s="100" t="str">
        <f>'[1]ASIC Bump Topview Input'!$C$37</f>
        <v>NOCON</v>
      </c>
    </row>
    <row r="1760" spans="1:11" x14ac:dyDescent="0.25">
      <c r="A1760" s="150"/>
      <c r="B1760" s="102">
        <v>1753</v>
      </c>
      <c r="C1760" s="102"/>
      <c r="D1760" s="102"/>
      <c r="E1760" s="100" t="str">
        <f>'[1]ASIC Bump Topview Input'!$D$37</f>
        <v>NOCON</v>
      </c>
      <c r="F1760" s="114"/>
      <c r="G1760" s="112"/>
      <c r="H1760" s="101"/>
      <c r="J1760">
        <v>11</v>
      </c>
      <c r="K1760" s="100" t="str">
        <f>'[1]ASIC Bump Topview Input'!$D$37</f>
        <v>NOCON</v>
      </c>
    </row>
    <row r="1761" spans="1:11" x14ac:dyDescent="0.25">
      <c r="A1761" s="150"/>
      <c r="B1761" s="102">
        <v>1754</v>
      </c>
      <c r="C1761" s="102"/>
      <c r="D1761" s="102"/>
      <c r="E1761" s="100" t="str">
        <f>'[1]ASIC Bump Topview Input'!$E$37</f>
        <v>NOCON</v>
      </c>
      <c r="F1761" s="114"/>
      <c r="G1761" s="112"/>
      <c r="H1761" s="101"/>
      <c r="J1761">
        <v>11</v>
      </c>
      <c r="K1761" s="100" t="str">
        <f>'[1]ASIC Bump Topview Input'!$E$37</f>
        <v>NOCON</v>
      </c>
    </row>
    <row r="1762" spans="1:11" x14ac:dyDescent="0.25">
      <c r="A1762" s="150"/>
      <c r="B1762" s="102">
        <v>1755</v>
      </c>
      <c r="C1762" s="102"/>
      <c r="D1762" s="102"/>
      <c r="E1762" s="100" t="str">
        <f>'[1]ASIC Bump Topview Input'!$F$37</f>
        <v>NOCON</v>
      </c>
      <c r="F1762" s="114"/>
      <c r="G1762" s="112"/>
      <c r="H1762" s="101"/>
      <c r="K1762" s="100" t="str">
        <f>'[1]ASIC Bump Topview Input'!$F$37</f>
        <v>NOCON</v>
      </c>
    </row>
    <row r="1763" spans="1:11" x14ac:dyDescent="0.25">
      <c r="A1763" s="150"/>
      <c r="B1763" s="102">
        <v>1756</v>
      </c>
      <c r="C1763" s="102"/>
      <c r="D1763" s="102"/>
      <c r="E1763" s="100" t="str">
        <f>'[1]ASIC Bump Topview Input'!$G$37</f>
        <v>NOCON</v>
      </c>
      <c r="F1763" s="114"/>
      <c r="G1763" s="112"/>
      <c r="H1763" s="101"/>
      <c r="K1763" s="100" t="str">
        <f>'[1]ASIC Bump Topview Input'!$G$37</f>
        <v>NOCON</v>
      </c>
    </row>
    <row r="1764" spans="1:11" x14ac:dyDescent="0.25">
      <c r="A1764" s="150"/>
      <c r="B1764" s="102">
        <v>1757</v>
      </c>
      <c r="C1764" s="102"/>
      <c r="D1764" s="102"/>
      <c r="E1764" s="100" t="str">
        <f>'[1]ASIC Bump Topview Input'!$H$37</f>
        <v>NOCON</v>
      </c>
      <c r="F1764" s="114"/>
      <c r="G1764" s="112"/>
      <c r="H1764" s="101"/>
      <c r="K1764" s="100" t="str">
        <f>'[1]ASIC Bump Topview Input'!$H$37</f>
        <v>NOCON</v>
      </c>
    </row>
    <row r="1765" spans="1:11" x14ac:dyDescent="0.25">
      <c r="A1765" s="150"/>
      <c r="B1765" s="102">
        <v>1758</v>
      </c>
      <c r="C1765" s="102"/>
      <c r="D1765" s="102"/>
      <c r="E1765" s="100" t="str">
        <f>'[1]ASIC Bump Topview Input'!$I$37</f>
        <v>NOCON</v>
      </c>
      <c r="F1765" s="114"/>
      <c r="G1765" s="112"/>
      <c r="H1765" s="101"/>
      <c r="K1765" s="100" t="str">
        <f>'[1]ASIC Bump Topview Input'!$I$37</f>
        <v>NOCON</v>
      </c>
    </row>
    <row r="1766" spans="1:11" x14ac:dyDescent="0.25">
      <c r="A1766" s="150"/>
      <c r="B1766" s="102">
        <v>1759</v>
      </c>
      <c r="C1766" s="102"/>
      <c r="D1766" s="102"/>
      <c r="E1766" s="100" t="str">
        <f>'[1]ASIC Bump Topview Input'!$J$37</f>
        <v>NOCON</v>
      </c>
      <c r="F1766" s="114"/>
      <c r="G1766" s="112"/>
      <c r="H1766" s="101"/>
      <c r="J1766">
        <v>14</v>
      </c>
      <c r="K1766" s="100" t="str">
        <f>'[1]ASIC Bump Topview Input'!$J$37</f>
        <v>NOCON</v>
      </c>
    </row>
    <row r="1767" spans="1:11" x14ac:dyDescent="0.25">
      <c r="A1767" s="150"/>
      <c r="B1767" s="102">
        <v>1760</v>
      </c>
      <c r="C1767" s="102"/>
      <c r="D1767" s="102"/>
      <c r="E1767" s="100" t="str">
        <f>'[1]ASIC Bump Topview Input'!$K$37</f>
        <v>NOCON</v>
      </c>
      <c r="F1767" s="114"/>
      <c r="G1767" s="112"/>
      <c r="H1767" s="101"/>
      <c r="J1767">
        <v>15</v>
      </c>
      <c r="K1767" s="100" t="str">
        <f>'[1]ASIC Bump Topview Input'!$K$37</f>
        <v>NOCON</v>
      </c>
    </row>
    <row r="1768" spans="1:11" x14ac:dyDescent="0.25">
      <c r="A1768" s="150"/>
      <c r="B1768" s="102">
        <v>1761</v>
      </c>
      <c r="C1768" s="102"/>
      <c r="D1768" s="102"/>
      <c r="E1768" s="100" t="str">
        <f>'[1]ASIC Bump Topview Input'!$L$37</f>
        <v>NOCON</v>
      </c>
      <c r="F1768" s="114"/>
      <c r="G1768" s="112"/>
      <c r="H1768" s="101"/>
      <c r="J1768">
        <v>16</v>
      </c>
      <c r="K1768" s="100" t="str">
        <f>'[1]ASIC Bump Topview Input'!$L$37</f>
        <v>NOCON</v>
      </c>
    </row>
    <row r="1769" spans="1:11" x14ac:dyDescent="0.25">
      <c r="A1769" s="150"/>
      <c r="B1769" s="102">
        <v>1762</v>
      </c>
      <c r="C1769" s="102"/>
      <c r="D1769" s="102"/>
      <c r="E1769" s="100" t="str">
        <f>'[1]ASIC Bump Topview Input'!$M$37</f>
        <v>NOCON</v>
      </c>
      <c r="F1769" s="114"/>
      <c r="G1769" s="112"/>
      <c r="H1769" s="101"/>
      <c r="J1769">
        <v>13</v>
      </c>
      <c r="K1769" s="100" t="str">
        <f>'[1]ASIC Bump Topview Input'!$M$37</f>
        <v>NOCON</v>
      </c>
    </row>
    <row r="1770" spans="1:11" x14ac:dyDescent="0.25">
      <c r="A1770" s="150"/>
      <c r="B1770" s="102">
        <v>1763</v>
      </c>
      <c r="C1770" s="102"/>
      <c r="D1770" s="102"/>
      <c r="E1770" s="100" t="str">
        <f>'[1]ASIC Bump Topview Input'!$N$37</f>
        <v>NOCON</v>
      </c>
      <c r="F1770" s="114"/>
      <c r="G1770" s="112"/>
      <c r="H1770" s="101"/>
      <c r="J1770">
        <v>13</v>
      </c>
      <c r="K1770" s="100" t="str">
        <f>'[1]ASIC Bump Topview Input'!$N$37</f>
        <v>NOCON</v>
      </c>
    </row>
    <row r="1771" spans="1:11" x14ac:dyDescent="0.25">
      <c r="A1771" s="150"/>
      <c r="B1771" s="102">
        <v>1764</v>
      </c>
      <c r="C1771" s="102"/>
      <c r="D1771" s="102"/>
      <c r="E1771" s="100" t="str">
        <f>'[1]ASIC Bump Topview Input'!$O$37</f>
        <v>NOCON</v>
      </c>
      <c r="F1771" s="114"/>
      <c r="G1771" s="112"/>
      <c r="H1771" s="101"/>
      <c r="J1771">
        <v>13</v>
      </c>
      <c r="K1771" s="100" t="str">
        <f>'[1]ASIC Bump Topview Input'!$O$37</f>
        <v>NOCON</v>
      </c>
    </row>
    <row r="1772" spans="1:11" x14ac:dyDescent="0.25">
      <c r="A1772" s="150"/>
      <c r="B1772" s="102">
        <v>1765</v>
      </c>
      <c r="C1772" s="102"/>
      <c r="D1772" s="102"/>
      <c r="E1772" s="100" t="str">
        <f>'[1]ASIC Bump Topview Input'!$P$37</f>
        <v>NOCON</v>
      </c>
      <c r="F1772" s="114"/>
      <c r="G1772" s="112"/>
      <c r="H1772" s="101"/>
      <c r="K1772" s="100" t="str">
        <f>'[1]ASIC Bump Topview Input'!$P$37</f>
        <v>NOCON</v>
      </c>
    </row>
    <row r="1773" spans="1:11" x14ac:dyDescent="0.25">
      <c r="A1773" s="150"/>
      <c r="B1773" s="102">
        <v>1766</v>
      </c>
      <c r="C1773" s="102"/>
      <c r="D1773" s="102"/>
      <c r="E1773" s="100" t="str">
        <f>'[1]ASIC Bump Topview Input'!$Q$37</f>
        <v>NOCON</v>
      </c>
      <c r="F1773" s="114"/>
      <c r="G1773" s="112"/>
      <c r="H1773" s="101"/>
      <c r="K1773" s="100" t="str">
        <f>'[1]ASIC Bump Topview Input'!$Q$37</f>
        <v>NOCON</v>
      </c>
    </row>
    <row r="1774" spans="1:11" x14ac:dyDescent="0.25">
      <c r="A1774" s="150"/>
      <c r="B1774" s="102">
        <v>1767</v>
      </c>
      <c r="C1774" s="102"/>
      <c r="D1774" s="102"/>
      <c r="E1774" s="100" t="str">
        <f>'[1]ASIC Bump Topview Input'!$R$37</f>
        <v>NOCON</v>
      </c>
      <c r="F1774" s="114"/>
      <c r="G1774" s="112"/>
      <c r="H1774" s="101"/>
      <c r="K1774" s="100" t="str">
        <f>'[1]ASIC Bump Topview Input'!$R$37</f>
        <v>NOCON</v>
      </c>
    </row>
    <row r="1775" spans="1:11" x14ac:dyDescent="0.25">
      <c r="A1775" s="150"/>
      <c r="B1775" s="102">
        <v>1768</v>
      </c>
      <c r="C1775" s="102"/>
      <c r="D1775" s="102"/>
      <c r="E1775" s="100" t="str">
        <f>'[1]ASIC Bump Topview Input'!$S$37</f>
        <v>NOCON</v>
      </c>
      <c r="F1775" s="114"/>
      <c r="G1775" s="112"/>
      <c r="H1775" s="101"/>
      <c r="K1775" s="100" t="str">
        <f>'[1]ASIC Bump Topview Input'!$S$37</f>
        <v>NOCON</v>
      </c>
    </row>
    <row r="1776" spans="1:11" x14ac:dyDescent="0.25">
      <c r="A1776" s="150"/>
      <c r="B1776" s="102">
        <v>1769</v>
      </c>
      <c r="C1776" s="102"/>
      <c r="D1776" s="102"/>
      <c r="E1776" s="100" t="str">
        <f>'[1]ASIC Bump Topview Input'!$T$37</f>
        <v>NOCON</v>
      </c>
      <c r="F1776" s="114"/>
      <c r="G1776" s="112"/>
      <c r="H1776" s="101"/>
      <c r="K1776" s="100" t="str">
        <f>'[1]ASIC Bump Topview Input'!$T$37</f>
        <v>NOCON</v>
      </c>
    </row>
    <row r="1777" spans="1:11" x14ac:dyDescent="0.25">
      <c r="A1777" s="150"/>
      <c r="B1777" s="102">
        <v>1770</v>
      </c>
      <c r="C1777" s="102"/>
      <c r="D1777" s="102"/>
      <c r="E1777" s="100" t="str">
        <f>'[1]ASIC Bump Topview Input'!$U$37</f>
        <v>NOCON</v>
      </c>
      <c r="F1777" s="114"/>
      <c r="G1777" s="112"/>
      <c r="H1777" s="101"/>
      <c r="K1777" s="100" t="str">
        <f>'[1]ASIC Bump Topview Input'!$U$37</f>
        <v>NOCON</v>
      </c>
    </row>
    <row r="1778" spans="1:11" x14ac:dyDescent="0.25">
      <c r="A1778" s="150"/>
      <c r="B1778" s="102">
        <v>1771</v>
      </c>
      <c r="C1778" s="102"/>
      <c r="D1778" s="102"/>
      <c r="E1778" s="100" t="str">
        <f>'[1]ASIC Bump Topview Input'!$V$37</f>
        <v>NOCON</v>
      </c>
      <c r="F1778" s="114"/>
      <c r="G1778" s="112"/>
      <c r="H1778" s="101"/>
      <c r="K1778" s="100" t="str">
        <f>'[1]ASIC Bump Topview Input'!$V$37</f>
        <v>NOCON</v>
      </c>
    </row>
    <row r="1779" spans="1:11" x14ac:dyDescent="0.25">
      <c r="A1779" s="150"/>
      <c r="B1779" s="102">
        <v>1772</v>
      </c>
      <c r="C1779" s="102"/>
      <c r="D1779" s="102"/>
      <c r="E1779" s="100" t="str">
        <f>'[1]ASIC Bump Topview Input'!$W$37</f>
        <v>NOCON</v>
      </c>
      <c r="F1779" s="114"/>
      <c r="G1779" s="112"/>
      <c r="H1779" s="101"/>
      <c r="K1779" s="100" t="str">
        <f>'[1]ASIC Bump Topview Input'!$W$37</f>
        <v>NOCON</v>
      </c>
    </row>
    <row r="1780" spans="1:11" x14ac:dyDescent="0.25">
      <c r="A1780" s="150"/>
      <c r="B1780" s="102">
        <v>1773</v>
      </c>
      <c r="C1780" s="102"/>
      <c r="D1780" s="102"/>
      <c r="E1780" s="100" t="str">
        <f>'[1]ASIC Bump Topview Input'!$X$37</f>
        <v>NOCON</v>
      </c>
      <c r="F1780" s="114"/>
      <c r="G1780" s="112"/>
      <c r="H1780" s="101"/>
      <c r="K1780" s="100" t="str">
        <f>'[1]ASIC Bump Topview Input'!$X$37</f>
        <v>NOCON</v>
      </c>
    </row>
    <row r="1781" spans="1:11" x14ac:dyDescent="0.25">
      <c r="A1781" s="150"/>
      <c r="B1781" s="102">
        <v>1774</v>
      </c>
      <c r="C1781" s="102"/>
      <c r="D1781" s="102"/>
      <c r="E1781" s="100" t="str">
        <f>'[1]ASIC Bump Topview Input'!$Y$37</f>
        <v>NOCON</v>
      </c>
      <c r="F1781" s="114"/>
      <c r="G1781" s="112"/>
      <c r="H1781" s="101"/>
      <c r="K1781" s="100" t="str">
        <f>'[1]ASIC Bump Topview Input'!$Y$37</f>
        <v>NOCON</v>
      </c>
    </row>
    <row r="1782" spans="1:11" x14ac:dyDescent="0.25">
      <c r="A1782" s="150"/>
      <c r="B1782" s="102">
        <v>1775</v>
      </c>
      <c r="C1782" s="102"/>
      <c r="D1782" s="102"/>
      <c r="E1782" s="100" t="str">
        <f>'[1]ASIC Bump Topview Input'!$Z$37</f>
        <v>NOCON</v>
      </c>
      <c r="F1782" s="114"/>
      <c r="G1782" s="112"/>
      <c r="H1782" s="101"/>
      <c r="K1782" s="100" t="str">
        <f>'[1]ASIC Bump Topview Input'!$Z$37</f>
        <v>NOCON</v>
      </c>
    </row>
    <row r="1783" spans="1:11" x14ac:dyDescent="0.25">
      <c r="A1783" s="150"/>
      <c r="B1783" s="102">
        <v>1776</v>
      </c>
      <c r="C1783" s="102"/>
      <c r="D1783" s="102"/>
      <c r="E1783" s="100" t="str">
        <f>'[1]ASIC Bump Topview Input'!$AA$37</f>
        <v>NOCON</v>
      </c>
      <c r="F1783" s="114"/>
      <c r="G1783" s="112"/>
      <c r="H1783" s="101"/>
      <c r="K1783" s="100" t="str">
        <f>'[1]ASIC Bump Topview Input'!$AA$37</f>
        <v>NOCON</v>
      </c>
    </row>
    <row r="1784" spans="1:11" x14ac:dyDescent="0.25">
      <c r="A1784" s="150"/>
      <c r="B1784" s="102">
        <v>1777</v>
      </c>
      <c r="C1784" s="102"/>
      <c r="D1784" s="102"/>
      <c r="E1784" s="100" t="str">
        <f>'[1]ASIC Bump Topview Input'!$AB$37</f>
        <v>NOCON</v>
      </c>
      <c r="F1784" s="114"/>
      <c r="G1784" s="112"/>
      <c r="H1784" s="101"/>
      <c r="K1784" s="100" t="str">
        <f>'[1]ASIC Bump Topview Input'!$AB$37</f>
        <v>NOCON</v>
      </c>
    </row>
    <row r="1785" spans="1:11" x14ac:dyDescent="0.25">
      <c r="A1785" s="150"/>
      <c r="B1785" s="102">
        <v>1778</v>
      </c>
      <c r="C1785" s="102"/>
      <c r="D1785" s="102"/>
      <c r="E1785" s="100" t="str">
        <f>'[1]ASIC Bump Topview Input'!$AC$37</f>
        <v>NOCON</v>
      </c>
      <c r="F1785" s="114"/>
      <c r="G1785" s="112"/>
      <c r="H1785" s="101"/>
      <c r="K1785" s="100" t="str">
        <f>'[1]ASIC Bump Topview Input'!$AC$37</f>
        <v>NOCON</v>
      </c>
    </row>
    <row r="1786" spans="1:11" x14ac:dyDescent="0.25">
      <c r="A1786" s="150"/>
      <c r="B1786" s="102">
        <v>1779</v>
      </c>
      <c r="C1786" s="102"/>
      <c r="D1786" s="102"/>
      <c r="E1786" s="100" t="str">
        <f>'[1]ASIC Bump Topview Input'!$AD$37</f>
        <v>NOCON</v>
      </c>
      <c r="F1786" s="114"/>
      <c r="G1786" s="112"/>
      <c r="H1786" s="101"/>
      <c r="K1786" s="100" t="str">
        <f>'[1]ASIC Bump Topview Input'!$AD$37</f>
        <v>NOCON</v>
      </c>
    </row>
    <row r="1787" spans="1:11" x14ac:dyDescent="0.25">
      <c r="A1787" s="150"/>
      <c r="B1787" s="102">
        <v>1780</v>
      </c>
      <c r="C1787" s="102"/>
      <c r="D1787" s="102"/>
      <c r="E1787" s="100" t="str">
        <f>'[1]ASIC Bump Topview Input'!$AE$37</f>
        <v>NOCON</v>
      </c>
      <c r="F1787" s="114"/>
      <c r="G1787" s="112"/>
      <c r="H1787" s="101"/>
      <c r="K1787" s="100" t="str">
        <f>'[1]ASIC Bump Topview Input'!$AE$37</f>
        <v>NOCON</v>
      </c>
    </row>
    <row r="1788" spans="1:11" x14ac:dyDescent="0.25">
      <c r="A1788" s="150"/>
      <c r="B1788" s="102">
        <v>1781</v>
      </c>
      <c r="C1788" s="102"/>
      <c r="D1788" s="102"/>
      <c r="E1788" s="100" t="str">
        <f>'[1]ASIC Bump Topview Input'!$AF$37</f>
        <v>NOCON</v>
      </c>
      <c r="F1788" s="114"/>
      <c r="G1788" s="112"/>
      <c r="H1788" s="101"/>
      <c r="K1788" s="100" t="str">
        <f>'[1]ASIC Bump Topview Input'!$AF$37</f>
        <v>NOCON</v>
      </c>
    </row>
    <row r="1789" spans="1:11" x14ac:dyDescent="0.25">
      <c r="A1789" s="150"/>
      <c r="B1789" s="102">
        <v>1782</v>
      </c>
      <c r="C1789" s="102"/>
      <c r="D1789" s="102"/>
      <c r="E1789" s="100" t="str">
        <f>'[1]ASIC Bump Topview Input'!$AG$37</f>
        <v>NOCON</v>
      </c>
      <c r="F1789" s="114"/>
      <c r="G1789" s="112"/>
      <c r="H1789" s="101"/>
      <c r="K1789" s="100" t="str">
        <f>'[1]ASIC Bump Topview Input'!$AG$37</f>
        <v>NOCON</v>
      </c>
    </row>
    <row r="1790" spans="1:11" x14ac:dyDescent="0.25">
      <c r="A1790" s="150"/>
      <c r="B1790" s="102">
        <v>1783</v>
      </c>
      <c r="C1790" s="102"/>
      <c r="D1790" s="102"/>
      <c r="E1790" s="100" t="str">
        <f>'[1]ASIC Bump Topview Input'!$AH$37</f>
        <v>NOCON</v>
      </c>
      <c r="F1790" s="114"/>
      <c r="G1790" s="112"/>
      <c r="H1790" s="101"/>
      <c r="K1790" s="100" t="str">
        <f>'[1]ASIC Bump Topview Input'!$AH$37</f>
        <v>NOCON</v>
      </c>
    </row>
    <row r="1791" spans="1:11" x14ac:dyDescent="0.25">
      <c r="A1791" s="150"/>
      <c r="B1791" s="102">
        <v>1784</v>
      </c>
      <c r="C1791" s="102"/>
      <c r="D1791" s="102"/>
      <c r="E1791" s="100" t="str">
        <f>'[1]ASIC Bump Topview Input'!$AI$37</f>
        <v>NOCON</v>
      </c>
      <c r="F1791" s="114"/>
      <c r="G1791" s="112"/>
      <c r="H1791" s="101"/>
      <c r="K1791" s="100" t="str">
        <f>'[1]ASIC Bump Topview Input'!$AI$37</f>
        <v>NOCON</v>
      </c>
    </row>
    <row r="1792" spans="1:11" x14ac:dyDescent="0.25">
      <c r="A1792" s="150"/>
      <c r="B1792" s="102">
        <v>1785</v>
      </c>
      <c r="C1792" s="102"/>
      <c r="D1792" s="102"/>
      <c r="E1792" s="100" t="str">
        <f>'[1]ASIC Bump Topview Input'!$AJ$37</f>
        <v>NOCON</v>
      </c>
      <c r="F1792" s="114"/>
      <c r="G1792" s="112"/>
      <c r="H1792" s="101"/>
      <c r="K1792" s="100" t="str">
        <f>'[1]ASIC Bump Topview Input'!$AJ$37</f>
        <v>NOCON</v>
      </c>
    </row>
    <row r="1793" spans="1:11" x14ac:dyDescent="0.25">
      <c r="A1793" s="150"/>
      <c r="B1793" s="102">
        <v>1786</v>
      </c>
      <c r="C1793" s="102"/>
      <c r="D1793" s="102"/>
      <c r="E1793" s="100" t="str">
        <f>'[1]ASIC Bump Topview Input'!$AK$37</f>
        <v>NOCON</v>
      </c>
      <c r="F1793" s="114"/>
      <c r="G1793" s="112"/>
      <c r="H1793" s="101"/>
      <c r="K1793" s="100" t="str">
        <f>'[1]ASIC Bump Topview Input'!$AK$37</f>
        <v>NOCON</v>
      </c>
    </row>
    <row r="1794" spans="1:11" x14ac:dyDescent="0.25">
      <c r="A1794" s="150"/>
      <c r="B1794" s="102">
        <v>1787</v>
      </c>
      <c r="C1794" s="102"/>
      <c r="D1794" s="102"/>
      <c r="E1794" s="100" t="str">
        <f>'[1]ASIC Bump Topview Input'!$AL$37</f>
        <v>NOCON</v>
      </c>
      <c r="F1794" s="114"/>
      <c r="G1794" s="112"/>
      <c r="H1794" s="101"/>
      <c r="K1794" s="100" t="str">
        <f>'[1]ASIC Bump Topview Input'!$AL$37</f>
        <v>NOCON</v>
      </c>
    </row>
    <row r="1795" spans="1:11" x14ac:dyDescent="0.25">
      <c r="A1795" s="150"/>
      <c r="B1795" s="102">
        <v>1788</v>
      </c>
      <c r="C1795" s="102"/>
      <c r="D1795" s="102"/>
      <c r="E1795" s="100" t="str">
        <f>'[1]ASIC Bump Topview Input'!$AM$37</f>
        <v>NOCON</v>
      </c>
      <c r="F1795" s="114"/>
      <c r="G1795" s="112"/>
      <c r="H1795" s="101"/>
      <c r="K1795" s="100" t="str">
        <f>'[1]ASIC Bump Topview Input'!$AM$37</f>
        <v>NOCON</v>
      </c>
    </row>
    <row r="1796" spans="1:11" x14ac:dyDescent="0.25">
      <c r="A1796" s="150"/>
      <c r="B1796" s="102">
        <v>1789</v>
      </c>
      <c r="C1796" s="102"/>
      <c r="D1796" s="102"/>
      <c r="E1796" s="100" t="str">
        <f>'[1]ASIC Bump Topview Input'!$AN$37</f>
        <v>NOCON</v>
      </c>
      <c r="F1796" s="114"/>
      <c r="G1796" s="112"/>
      <c r="H1796" s="101"/>
      <c r="K1796" s="100" t="str">
        <f>'[1]ASIC Bump Topview Input'!$AN$37</f>
        <v>NOCON</v>
      </c>
    </row>
    <row r="1797" spans="1:11" x14ac:dyDescent="0.25">
      <c r="A1797" s="150"/>
      <c r="B1797" s="102">
        <v>1790</v>
      </c>
      <c r="C1797" s="102"/>
      <c r="D1797" s="102"/>
      <c r="E1797" s="100" t="str">
        <f>'[1]ASIC Bump Topview Input'!$AO$37</f>
        <v>NOCON</v>
      </c>
      <c r="F1797" s="114"/>
      <c r="G1797" s="112"/>
      <c r="H1797" s="101"/>
      <c r="K1797" s="100" t="str">
        <f>'[1]ASIC Bump Topview Input'!$AO$37</f>
        <v>NOCON</v>
      </c>
    </row>
    <row r="1798" spans="1:11" x14ac:dyDescent="0.25">
      <c r="A1798" s="150"/>
      <c r="B1798" s="102">
        <v>1791</v>
      </c>
      <c r="C1798" s="102"/>
      <c r="D1798" s="102"/>
      <c r="E1798" s="100" t="str">
        <f>'[1]ASIC Bump Topview Input'!$AP$37</f>
        <v>NOCON</v>
      </c>
      <c r="F1798" s="114"/>
      <c r="G1798" s="112"/>
      <c r="H1798" s="101"/>
      <c r="K1798" s="100" t="str">
        <f>'[1]ASIC Bump Topview Input'!$AP$37</f>
        <v>NOCON</v>
      </c>
    </row>
    <row r="1799" spans="1:11" x14ac:dyDescent="0.25">
      <c r="A1799" s="150"/>
      <c r="B1799" s="102">
        <v>1792</v>
      </c>
      <c r="C1799" s="102"/>
      <c r="D1799" s="102"/>
      <c r="E1799" s="100" t="str">
        <f>'[1]ASIC Bump Topview Input'!$AQ$37</f>
        <v>NOCON</v>
      </c>
      <c r="F1799" s="114"/>
      <c r="G1799" s="112"/>
      <c r="H1799" s="101"/>
      <c r="K1799" s="100" t="str">
        <f>'[1]ASIC Bump Topview Input'!$AQ$37</f>
        <v>NOCON</v>
      </c>
    </row>
    <row r="1800" spans="1:11" x14ac:dyDescent="0.25">
      <c r="A1800" s="150"/>
      <c r="B1800" s="102">
        <v>1793</v>
      </c>
      <c r="C1800" s="102"/>
      <c r="D1800" s="102"/>
      <c r="E1800" s="100" t="str">
        <f>'[1]ASIC Bump Topview Input'!$AR$37</f>
        <v>NOCON</v>
      </c>
      <c r="F1800" s="114"/>
      <c r="G1800" s="112"/>
      <c r="H1800" s="101"/>
      <c r="K1800" s="100" t="str">
        <f>'[1]ASIC Bump Topview Input'!$AR$37</f>
        <v>NOCON</v>
      </c>
    </row>
    <row r="1801" spans="1:11" x14ac:dyDescent="0.25">
      <c r="A1801" s="150"/>
      <c r="B1801" s="102">
        <v>1794</v>
      </c>
      <c r="C1801" s="102"/>
      <c r="D1801" s="102"/>
      <c r="E1801" s="100" t="str">
        <f>'[1]ASIC Bump Topview Input'!$AS$37</f>
        <v>NOCON</v>
      </c>
      <c r="F1801" s="114"/>
      <c r="G1801" s="112"/>
      <c r="H1801" s="101"/>
      <c r="K1801" s="100" t="str">
        <f>'[1]ASIC Bump Topview Input'!$AS$37</f>
        <v>NOCON</v>
      </c>
    </row>
    <row r="1802" spans="1:11" x14ac:dyDescent="0.25">
      <c r="A1802" s="150"/>
      <c r="B1802" s="102">
        <v>1795</v>
      </c>
      <c r="C1802" s="102"/>
      <c r="D1802" s="102"/>
      <c r="E1802" s="100" t="str">
        <f>'[1]ASIC Bump Topview Input'!$AT$37</f>
        <v>LVDS_MOSIP</v>
      </c>
      <c r="F1802" s="114" t="s">
        <v>3089</v>
      </c>
      <c r="G1802" s="125"/>
      <c r="H1802" s="101" t="s">
        <v>3090</v>
      </c>
      <c r="K1802" s="100" t="str">
        <f>'[1]ASIC Bump Topview Input'!$AT$37</f>
        <v>LVDS_MOSIP</v>
      </c>
    </row>
    <row r="1803" spans="1:11" x14ac:dyDescent="0.25">
      <c r="A1803" s="150"/>
      <c r="B1803" s="102">
        <v>1796</v>
      </c>
      <c r="C1803" s="102"/>
      <c r="D1803" s="102"/>
      <c r="E1803" s="100" t="str">
        <f>'[1]ASIC Bump Topview Input'!$AU$37</f>
        <v>LVDS_MOSIN</v>
      </c>
      <c r="F1803" s="114" t="s">
        <v>3091</v>
      </c>
      <c r="G1803" s="125"/>
      <c r="H1803" s="101" t="s">
        <v>3092</v>
      </c>
      <c r="K1803" s="100" t="str">
        <f>'[1]ASIC Bump Topview Input'!$AU$37</f>
        <v>LVDS_MOSIN</v>
      </c>
    </row>
    <row r="1804" spans="1:11" x14ac:dyDescent="0.25">
      <c r="A1804" s="150"/>
      <c r="B1804" s="102">
        <v>1797</v>
      </c>
      <c r="C1804" s="102"/>
      <c r="D1804" s="102"/>
      <c r="E1804" s="100" t="str">
        <f>'[1]ASIC Bump Topview Input'!$AV$37</f>
        <v>NOCON</v>
      </c>
      <c r="F1804" s="114"/>
      <c r="G1804" s="112"/>
      <c r="H1804" s="101"/>
      <c r="J1804">
        <v>13</v>
      </c>
      <c r="K1804" s="100" t="str">
        <f>'[1]ASIC Bump Topview Input'!$AV$37</f>
        <v>NOCON</v>
      </c>
    </row>
    <row r="1805" spans="1:11" x14ac:dyDescent="0.25">
      <c r="A1805" s="150"/>
      <c r="B1805" s="102">
        <v>1798</v>
      </c>
      <c r="C1805" s="102"/>
      <c r="D1805" s="102"/>
      <c r="E1805" s="100" t="str">
        <f>'[1]ASIC Bump Topview Input'!$AW$37</f>
        <v>SYNC</v>
      </c>
      <c r="F1805" s="114" t="s">
        <v>3093</v>
      </c>
      <c r="G1805" s="119"/>
      <c r="H1805" s="101" t="s">
        <v>3094</v>
      </c>
      <c r="K1805" s="100" t="str">
        <f>'[1]ASIC Bump Topview Input'!$AW$37</f>
        <v>SYNC</v>
      </c>
    </row>
    <row r="1806" spans="1:11" x14ac:dyDescent="0.25">
      <c r="A1806" s="150"/>
      <c r="B1806" s="102">
        <v>1799</v>
      </c>
      <c r="C1806" s="102"/>
      <c r="D1806" s="102"/>
      <c r="E1806" s="100" t="str">
        <f>'[1]ASIC Bump Topview Input'!$AX$37</f>
        <v>RESETN</v>
      </c>
      <c r="F1806" s="114" t="s">
        <v>3095</v>
      </c>
      <c r="G1806" s="119"/>
      <c r="H1806" s="101" t="s">
        <v>3096</v>
      </c>
      <c r="K1806" s="100" t="str">
        <f>'[1]ASIC Bump Topview Input'!$AX$37</f>
        <v>RESETN</v>
      </c>
    </row>
    <row r="1807" spans="1:11" x14ac:dyDescent="0.25">
      <c r="A1807" s="150"/>
      <c r="B1807" s="102">
        <v>1800</v>
      </c>
      <c r="C1807" s="102"/>
      <c r="D1807" s="102"/>
      <c r="E1807" s="100" t="str">
        <f>'[1]ASIC Bump Topview Input'!$AY$37</f>
        <v>EMPTY</v>
      </c>
      <c r="F1807" s="114"/>
      <c r="G1807" s="112"/>
      <c r="H1807" s="101"/>
      <c r="K1807" s="100" t="str">
        <f>'[1]ASIC Bump Topview Input'!$AY$37</f>
        <v>EMPTY</v>
      </c>
    </row>
    <row r="1808" spans="1:11" x14ac:dyDescent="0.25">
      <c r="A1808" s="150">
        <v>37</v>
      </c>
      <c r="B1808" s="115">
        <v>1801</v>
      </c>
      <c r="C1808" s="102"/>
      <c r="D1808" s="102"/>
      <c r="E1808" s="100" t="str">
        <f>'[1]ASIC Bump Topview Input'!$B$38</f>
        <v>EMPTY</v>
      </c>
      <c r="F1808" s="111"/>
      <c r="G1808" s="112"/>
      <c r="H1808" s="101"/>
      <c r="J1808">
        <v>12</v>
      </c>
      <c r="K1808" s="100" t="str">
        <f>'[1]ASIC Bump Topview Input'!$B$38</f>
        <v>EMPTY</v>
      </c>
    </row>
    <row r="1809" spans="1:11" x14ac:dyDescent="0.25">
      <c r="A1809" s="150"/>
      <c r="B1809" s="102">
        <v>1802</v>
      </c>
      <c r="C1809" s="102"/>
      <c r="D1809" s="102"/>
      <c r="E1809" s="100" t="str">
        <f>'[1]ASIC Bump Topview Input'!$C$38</f>
        <v>EMPTY</v>
      </c>
      <c r="F1809" s="111"/>
      <c r="G1809" s="112"/>
      <c r="H1809" s="101"/>
      <c r="J1809">
        <v>17</v>
      </c>
      <c r="K1809" s="100" t="str">
        <f>'[1]ASIC Bump Topview Input'!$C$38</f>
        <v>EMPTY</v>
      </c>
    </row>
    <row r="1810" spans="1:11" x14ac:dyDescent="0.25">
      <c r="A1810" s="150"/>
      <c r="B1810" s="102">
        <v>1803</v>
      </c>
      <c r="C1810" s="102"/>
      <c r="D1810" s="102"/>
      <c r="E1810" s="100" t="str">
        <f>'[1]ASIC Bump Topview Input'!$D$38</f>
        <v>VDD</v>
      </c>
      <c r="F1810" s="111" t="s">
        <v>3097</v>
      </c>
      <c r="G1810" s="120"/>
      <c r="H1810" s="101" t="s">
        <v>3098</v>
      </c>
      <c r="K1810" s="100" t="str">
        <f>'[1]ASIC Bump Topview Input'!$D$38</f>
        <v>VDD</v>
      </c>
    </row>
    <row r="1811" spans="1:11" x14ac:dyDescent="0.25">
      <c r="A1811" s="150"/>
      <c r="B1811" s="102">
        <v>1804</v>
      </c>
      <c r="C1811" s="102"/>
      <c r="D1811" s="102"/>
      <c r="E1811" s="100" t="str">
        <f>'[1]ASIC Bump Topview Input'!$E$38</f>
        <v>NOCON</v>
      </c>
      <c r="F1811" s="111"/>
      <c r="G1811" s="112"/>
      <c r="H1811" s="101"/>
      <c r="K1811" s="100" t="str">
        <f>'[1]ASIC Bump Topview Input'!$E$38</f>
        <v>NOCON</v>
      </c>
    </row>
    <row r="1812" spans="1:11" x14ac:dyDescent="0.25">
      <c r="A1812" s="150"/>
      <c r="B1812" s="102">
        <v>1805</v>
      </c>
      <c r="C1812" s="102"/>
      <c r="D1812" s="102"/>
      <c r="E1812" s="100" t="str">
        <f>'[1]ASIC Bump Topview Input'!$F$38</f>
        <v>VDDHVDRIVE</v>
      </c>
      <c r="F1812" s="111" t="s">
        <v>3099</v>
      </c>
      <c r="G1812" s="122"/>
      <c r="H1812" s="101" t="s">
        <v>3100</v>
      </c>
      <c r="K1812" s="100" t="str">
        <f>'[1]ASIC Bump Topview Input'!$F$38</f>
        <v>VDDHVDRIVE</v>
      </c>
    </row>
    <row r="1813" spans="1:11" x14ac:dyDescent="0.25">
      <c r="A1813" s="150"/>
      <c r="B1813" s="102">
        <v>1806</v>
      </c>
      <c r="C1813" s="102"/>
      <c r="D1813" s="102"/>
      <c r="E1813" s="100" t="str">
        <f>'[1]ASIC Bump Topview Input'!$G$38</f>
        <v>TST_RX</v>
      </c>
      <c r="F1813" s="111" t="s">
        <v>3101</v>
      </c>
      <c r="G1813" s="121"/>
      <c r="H1813" s="101" t="s">
        <v>3102</v>
      </c>
      <c r="K1813" s="100" t="str">
        <f>'[1]ASIC Bump Topview Input'!$G$38</f>
        <v>TST_RX</v>
      </c>
    </row>
    <row r="1814" spans="1:11" x14ac:dyDescent="0.25">
      <c r="A1814" s="150"/>
      <c r="B1814" s="102">
        <v>1807</v>
      </c>
      <c r="C1814" s="102"/>
      <c r="D1814" s="102"/>
      <c r="E1814" s="100" t="str">
        <f>'[1]ASIC Bump Topview Input'!$H$38</f>
        <v>NOCON</v>
      </c>
      <c r="F1814" s="111"/>
      <c r="G1814" s="112"/>
      <c r="H1814" s="101"/>
      <c r="J1814">
        <v>13</v>
      </c>
      <c r="K1814" s="100" t="str">
        <f>'[1]ASIC Bump Topview Input'!$H$38</f>
        <v>NOCON</v>
      </c>
    </row>
    <row r="1815" spans="1:11" x14ac:dyDescent="0.25">
      <c r="A1815" s="150"/>
      <c r="B1815" s="102">
        <v>1808</v>
      </c>
      <c r="C1815" s="102"/>
      <c r="D1815" s="102"/>
      <c r="E1815" s="100" t="str">
        <f>'[1]ASIC Bump Topview Input'!$I$38</f>
        <v>NOCON</v>
      </c>
      <c r="F1815" s="111"/>
      <c r="G1815" s="112"/>
      <c r="H1815" s="101"/>
      <c r="J1815">
        <v>13</v>
      </c>
      <c r="K1815" s="100" t="str">
        <f>'[1]ASIC Bump Topview Input'!$I$38</f>
        <v>NOCON</v>
      </c>
    </row>
    <row r="1816" spans="1:11" x14ac:dyDescent="0.25">
      <c r="A1816" s="150"/>
      <c r="B1816" s="102">
        <v>1809</v>
      </c>
      <c r="C1816" s="102"/>
      <c r="D1816" s="102"/>
      <c r="E1816" s="100" t="str">
        <f>'[1]ASIC Bump Topview Input'!$J$38</f>
        <v>NOCON</v>
      </c>
      <c r="F1816" s="111"/>
      <c r="G1816" s="112"/>
      <c r="H1816" s="101"/>
      <c r="J1816">
        <v>13</v>
      </c>
      <c r="K1816" s="100" t="str">
        <f>'[1]ASIC Bump Topview Input'!$J$38</f>
        <v>NOCON</v>
      </c>
    </row>
    <row r="1817" spans="1:11" x14ac:dyDescent="0.25">
      <c r="A1817" s="150"/>
      <c r="B1817" s="102">
        <v>1810</v>
      </c>
      <c r="C1817" s="102"/>
      <c r="D1817" s="102"/>
      <c r="E1817" s="100" t="str">
        <f>'[1]ASIC Bump Topview Input'!$K$38</f>
        <v>NOCON</v>
      </c>
      <c r="F1817" s="111"/>
      <c r="G1817" s="112"/>
      <c r="H1817" s="101"/>
      <c r="J1817">
        <v>13</v>
      </c>
      <c r="K1817" s="100" t="str">
        <f>'[1]ASIC Bump Topview Input'!$K$38</f>
        <v>NOCON</v>
      </c>
    </row>
    <row r="1818" spans="1:11" x14ac:dyDescent="0.25">
      <c r="A1818" s="150"/>
      <c r="B1818" s="102">
        <v>1811</v>
      </c>
      <c r="C1818" s="102"/>
      <c r="D1818" s="102"/>
      <c r="E1818" s="100" t="str">
        <f>'[1]ASIC Bump Topview Input'!$L$38</f>
        <v>NOCON</v>
      </c>
      <c r="F1818" s="111"/>
      <c r="G1818" s="112"/>
      <c r="H1818" s="101"/>
      <c r="K1818" s="100" t="str">
        <f>'[1]ASIC Bump Topview Input'!$L$38</f>
        <v>NOCON</v>
      </c>
    </row>
    <row r="1819" spans="1:11" x14ac:dyDescent="0.25">
      <c r="A1819" s="150"/>
      <c r="B1819" s="102">
        <v>1812</v>
      </c>
      <c r="C1819" s="102"/>
      <c r="D1819" s="102"/>
      <c r="E1819" s="100" t="str">
        <f>'[1]ASIC Bump Topview Input'!$M$38</f>
        <v>NOCON</v>
      </c>
      <c r="F1819" s="111"/>
      <c r="G1819" s="112"/>
      <c r="H1819" s="101"/>
      <c r="K1819" s="100" t="str">
        <f>'[1]ASIC Bump Topview Input'!$M$38</f>
        <v>NOCON</v>
      </c>
    </row>
    <row r="1820" spans="1:11" x14ac:dyDescent="0.25">
      <c r="A1820" s="150"/>
      <c r="B1820" s="102">
        <v>1813</v>
      </c>
      <c r="C1820" s="102"/>
      <c r="D1820" s="102"/>
      <c r="E1820" s="100" t="str">
        <f>'[1]ASIC Bump Topview Input'!$N$38</f>
        <v>NOCON</v>
      </c>
      <c r="F1820" s="111"/>
      <c r="G1820" s="112"/>
      <c r="H1820" s="101"/>
      <c r="K1820" s="100" t="str">
        <f>'[1]ASIC Bump Topview Input'!$N$38</f>
        <v>NOCON</v>
      </c>
    </row>
    <row r="1821" spans="1:11" x14ac:dyDescent="0.25">
      <c r="A1821" s="150"/>
      <c r="B1821" s="102">
        <v>1814</v>
      </c>
      <c r="C1821" s="102"/>
      <c r="D1821" s="102"/>
      <c r="E1821" s="100" t="str">
        <f>'[1]ASIC Bump Topview Input'!$O$38</f>
        <v>NOCON</v>
      </c>
      <c r="F1821" s="111"/>
      <c r="G1821" s="112"/>
      <c r="H1821" s="101"/>
      <c r="K1821" s="100" t="str">
        <f>'[1]ASIC Bump Topview Input'!$O$38</f>
        <v>NOCON</v>
      </c>
    </row>
    <row r="1822" spans="1:11" x14ac:dyDescent="0.25">
      <c r="A1822" s="150"/>
      <c r="B1822" s="102">
        <v>1815</v>
      </c>
      <c r="C1822" s="102"/>
      <c r="D1822" s="102"/>
      <c r="E1822" s="100" t="str">
        <f>'[1]ASIC Bump Topview Input'!$P$38</f>
        <v>NOCON</v>
      </c>
      <c r="F1822" s="111"/>
      <c r="G1822" s="112"/>
      <c r="H1822" s="101"/>
      <c r="K1822" s="100" t="str">
        <f>'[1]ASIC Bump Topview Input'!$P$38</f>
        <v>NOCON</v>
      </c>
    </row>
    <row r="1823" spans="1:11" x14ac:dyDescent="0.25">
      <c r="A1823" s="150"/>
      <c r="B1823" s="102">
        <v>1816</v>
      </c>
      <c r="C1823" s="102"/>
      <c r="D1823" s="102"/>
      <c r="E1823" s="100" t="str">
        <f>'[1]ASIC Bump Topview Input'!$Q$38</f>
        <v>NOCON</v>
      </c>
      <c r="F1823" s="111"/>
      <c r="G1823" s="112"/>
      <c r="H1823" s="101"/>
      <c r="K1823" s="100" t="str">
        <f>'[1]ASIC Bump Topview Input'!$Q$38</f>
        <v>NOCON</v>
      </c>
    </row>
    <row r="1824" spans="1:11" x14ac:dyDescent="0.25">
      <c r="A1824" s="150"/>
      <c r="B1824" s="102">
        <v>1817</v>
      </c>
      <c r="C1824" s="102"/>
      <c r="D1824" s="102"/>
      <c r="E1824" s="100" t="str">
        <f>'[1]ASIC Bump Topview Input'!$R$38</f>
        <v>NOCON</v>
      </c>
      <c r="F1824" s="111"/>
      <c r="G1824" s="112"/>
      <c r="H1824" s="101"/>
      <c r="K1824" s="100" t="str">
        <f>'[1]ASIC Bump Topview Input'!$R$38</f>
        <v>NOCON</v>
      </c>
    </row>
    <row r="1825" spans="1:11" x14ac:dyDescent="0.25">
      <c r="A1825" s="150"/>
      <c r="B1825" s="102">
        <v>1818</v>
      </c>
      <c r="C1825" s="102"/>
      <c r="D1825" s="102"/>
      <c r="E1825" s="100" t="str">
        <f>'[1]ASIC Bump Topview Input'!$S$38</f>
        <v>NOCON</v>
      </c>
      <c r="F1825" s="111"/>
      <c r="G1825" s="112"/>
      <c r="H1825" s="101"/>
      <c r="K1825" s="100" t="str">
        <f>'[1]ASIC Bump Topview Input'!$S$38</f>
        <v>NOCON</v>
      </c>
    </row>
    <row r="1826" spans="1:11" x14ac:dyDescent="0.25">
      <c r="A1826" s="150"/>
      <c r="B1826" s="102">
        <v>1819</v>
      </c>
      <c r="C1826" s="102"/>
      <c r="D1826" s="102"/>
      <c r="E1826" s="100" t="str">
        <f>'[1]ASIC Bump Topview Input'!$T$38</f>
        <v>NOCON</v>
      </c>
      <c r="F1826" s="111"/>
      <c r="G1826" s="112"/>
      <c r="H1826" s="101"/>
      <c r="K1826" s="100" t="str">
        <f>'[1]ASIC Bump Topview Input'!$T$38</f>
        <v>NOCON</v>
      </c>
    </row>
    <row r="1827" spans="1:11" x14ac:dyDescent="0.25">
      <c r="A1827" s="150"/>
      <c r="B1827" s="102">
        <v>1820</v>
      </c>
      <c r="C1827" s="102"/>
      <c r="D1827" s="102"/>
      <c r="E1827" s="100" t="str">
        <f>'[1]ASIC Bump Topview Input'!$U$38</f>
        <v>NOCON</v>
      </c>
      <c r="F1827" s="111"/>
      <c r="G1827" s="112"/>
      <c r="H1827" s="101"/>
      <c r="K1827" s="100" t="str">
        <f>'[1]ASIC Bump Topview Input'!$U$38</f>
        <v>NOCON</v>
      </c>
    </row>
    <row r="1828" spans="1:11" x14ac:dyDescent="0.25">
      <c r="A1828" s="150"/>
      <c r="B1828" s="102">
        <v>1821</v>
      </c>
      <c r="C1828" s="102"/>
      <c r="D1828" s="102"/>
      <c r="E1828" s="100" t="str">
        <f>'[1]ASIC Bump Topview Input'!$V$38</f>
        <v>NOCON</v>
      </c>
      <c r="F1828" s="111"/>
      <c r="G1828" s="112"/>
      <c r="H1828" s="101"/>
      <c r="K1828" s="100" t="str">
        <f>'[1]ASIC Bump Topview Input'!$V$38</f>
        <v>NOCON</v>
      </c>
    </row>
    <row r="1829" spans="1:11" x14ac:dyDescent="0.25">
      <c r="A1829" s="150"/>
      <c r="B1829" s="102">
        <v>1822</v>
      </c>
      <c r="C1829" s="102"/>
      <c r="D1829" s="102"/>
      <c r="E1829" s="100" t="str">
        <f>'[1]ASIC Bump Topview Input'!$W$38</f>
        <v>NOCON</v>
      </c>
      <c r="F1829" s="111"/>
      <c r="G1829" s="112"/>
      <c r="H1829" s="101"/>
      <c r="K1829" s="100" t="str">
        <f>'[1]ASIC Bump Topview Input'!$W$38</f>
        <v>NOCON</v>
      </c>
    </row>
    <row r="1830" spans="1:11" x14ac:dyDescent="0.25">
      <c r="A1830" s="150"/>
      <c r="B1830" s="102">
        <v>1823</v>
      </c>
      <c r="C1830" s="102"/>
      <c r="D1830" s="102"/>
      <c r="E1830" s="100" t="str">
        <f>'[1]ASIC Bump Topview Input'!$X$38</f>
        <v>NOCON</v>
      </c>
      <c r="F1830" s="111"/>
      <c r="G1830" s="112"/>
      <c r="H1830" s="101"/>
      <c r="K1830" s="100" t="str">
        <f>'[1]ASIC Bump Topview Input'!$X$38</f>
        <v>NOCON</v>
      </c>
    </row>
    <row r="1831" spans="1:11" x14ac:dyDescent="0.25">
      <c r="A1831" s="150"/>
      <c r="B1831" s="102">
        <v>1824</v>
      </c>
      <c r="C1831" s="102"/>
      <c r="D1831" s="102"/>
      <c r="E1831" s="100" t="str">
        <f>'[1]ASIC Bump Topview Input'!$Y$38</f>
        <v>NOCON</v>
      </c>
      <c r="F1831" s="111"/>
      <c r="G1831" s="112"/>
      <c r="H1831" s="101"/>
      <c r="K1831" s="100" t="str">
        <f>'[1]ASIC Bump Topview Input'!$Y$38</f>
        <v>NOCON</v>
      </c>
    </row>
    <row r="1832" spans="1:11" x14ac:dyDescent="0.25">
      <c r="A1832" s="150"/>
      <c r="B1832" s="102">
        <v>1825</v>
      </c>
      <c r="C1832" s="102"/>
      <c r="D1832" s="102"/>
      <c r="E1832" s="100" t="str">
        <f>'[1]ASIC Bump Topview Input'!$Z$38</f>
        <v>NOCON</v>
      </c>
      <c r="F1832" s="111"/>
      <c r="G1832" s="112"/>
      <c r="H1832" s="101"/>
      <c r="K1832" s="100" t="str">
        <f>'[1]ASIC Bump Topview Input'!$Z$38</f>
        <v>NOCON</v>
      </c>
    </row>
    <row r="1833" spans="1:11" x14ac:dyDescent="0.25">
      <c r="A1833" s="150"/>
      <c r="B1833" s="102">
        <v>1826</v>
      </c>
      <c r="C1833" s="102"/>
      <c r="D1833" s="102"/>
      <c r="E1833" s="100" t="str">
        <f>'[1]ASIC Bump Topview Input'!$AA$38</f>
        <v>NOCON</v>
      </c>
      <c r="F1833" s="111"/>
      <c r="G1833" s="112"/>
      <c r="H1833" s="101"/>
      <c r="K1833" s="100" t="str">
        <f>'[1]ASIC Bump Topview Input'!$AA$38</f>
        <v>NOCON</v>
      </c>
    </row>
    <row r="1834" spans="1:11" x14ac:dyDescent="0.25">
      <c r="A1834" s="150"/>
      <c r="B1834" s="102">
        <v>1827</v>
      </c>
      <c r="C1834" s="102"/>
      <c r="D1834" s="102"/>
      <c r="E1834" s="100" t="str">
        <f>'[1]ASIC Bump Topview Input'!$AB$38</f>
        <v>NOCON</v>
      </c>
      <c r="F1834" s="111"/>
      <c r="G1834" s="112"/>
      <c r="H1834" s="101"/>
      <c r="K1834" s="100" t="str">
        <f>'[1]ASIC Bump Topview Input'!$AB$38</f>
        <v>NOCON</v>
      </c>
    </row>
    <row r="1835" spans="1:11" x14ac:dyDescent="0.25">
      <c r="A1835" s="150"/>
      <c r="B1835" s="102">
        <v>1828</v>
      </c>
      <c r="C1835" s="102"/>
      <c r="D1835" s="102"/>
      <c r="E1835" s="100" t="str">
        <f>'[1]ASIC Bump Topview Input'!$AC$38</f>
        <v>NOCON</v>
      </c>
      <c r="F1835" s="111"/>
      <c r="G1835" s="112"/>
      <c r="H1835" s="101"/>
      <c r="K1835" s="100" t="str">
        <f>'[1]ASIC Bump Topview Input'!$AC$38</f>
        <v>NOCON</v>
      </c>
    </row>
    <row r="1836" spans="1:11" x14ac:dyDescent="0.25">
      <c r="A1836" s="150"/>
      <c r="B1836" s="102">
        <v>1829</v>
      </c>
      <c r="C1836" s="102"/>
      <c r="D1836" s="102"/>
      <c r="E1836" s="100" t="str">
        <f>'[1]ASIC Bump Topview Input'!$AD$38</f>
        <v>NOCON</v>
      </c>
      <c r="F1836" s="111"/>
      <c r="G1836" s="112"/>
      <c r="H1836" s="101"/>
      <c r="K1836" s="100" t="str">
        <f>'[1]ASIC Bump Topview Input'!$AD$38</f>
        <v>NOCON</v>
      </c>
    </row>
    <row r="1837" spans="1:11" x14ac:dyDescent="0.25">
      <c r="A1837" s="150"/>
      <c r="B1837" s="102">
        <v>1830</v>
      </c>
      <c r="C1837" s="102"/>
      <c r="D1837" s="102"/>
      <c r="E1837" s="100" t="str">
        <f>'[1]ASIC Bump Topview Input'!$AE$38</f>
        <v>NOCON</v>
      </c>
      <c r="F1837" s="111"/>
      <c r="G1837" s="112"/>
      <c r="H1837" s="101"/>
      <c r="K1837" s="100" t="str">
        <f>'[1]ASIC Bump Topview Input'!$AE$38</f>
        <v>NOCON</v>
      </c>
    </row>
    <row r="1838" spans="1:11" x14ac:dyDescent="0.25">
      <c r="A1838" s="150"/>
      <c r="B1838" s="102">
        <v>1831</v>
      </c>
      <c r="C1838" s="102"/>
      <c r="D1838" s="102"/>
      <c r="E1838" s="100" t="str">
        <f>'[1]ASIC Bump Topview Input'!$AF$38</f>
        <v>NOCON</v>
      </c>
      <c r="F1838" s="111"/>
      <c r="G1838" s="112"/>
      <c r="H1838" s="101"/>
      <c r="K1838" s="100" t="str">
        <f>'[1]ASIC Bump Topview Input'!$AF$38</f>
        <v>NOCON</v>
      </c>
    </row>
    <row r="1839" spans="1:11" x14ac:dyDescent="0.25">
      <c r="A1839" s="150"/>
      <c r="B1839" s="102">
        <v>1832</v>
      </c>
      <c r="C1839" s="102"/>
      <c r="D1839" s="102"/>
      <c r="E1839" s="100" t="str">
        <f>'[1]ASIC Bump Topview Input'!$AG$38</f>
        <v>NOCON</v>
      </c>
      <c r="F1839" s="111"/>
      <c r="G1839" s="112"/>
      <c r="H1839" s="101"/>
      <c r="K1839" s="100" t="str">
        <f>'[1]ASIC Bump Topview Input'!$AG$38</f>
        <v>NOCON</v>
      </c>
    </row>
    <row r="1840" spans="1:11" x14ac:dyDescent="0.25">
      <c r="A1840" s="150"/>
      <c r="B1840" s="102">
        <v>1833</v>
      </c>
      <c r="C1840" s="102"/>
      <c r="D1840" s="102"/>
      <c r="E1840" s="100" t="str">
        <f>'[1]ASIC Bump Topview Input'!$AH$38</f>
        <v>NOCON</v>
      </c>
      <c r="F1840" s="111"/>
      <c r="G1840" s="112"/>
      <c r="H1840" s="101"/>
      <c r="K1840" s="100" t="str">
        <f>'[1]ASIC Bump Topview Input'!$AH$38</f>
        <v>NOCON</v>
      </c>
    </row>
    <row r="1841" spans="1:11" x14ac:dyDescent="0.25">
      <c r="A1841" s="150"/>
      <c r="B1841" s="102">
        <v>1834</v>
      </c>
      <c r="C1841" s="102"/>
      <c r="D1841" s="102"/>
      <c r="E1841" s="100" t="str">
        <f>'[1]ASIC Bump Topview Input'!$AI$38</f>
        <v>NOCON</v>
      </c>
      <c r="F1841" s="111"/>
      <c r="G1841" s="112"/>
      <c r="H1841" s="101"/>
      <c r="K1841" s="100" t="str">
        <f>'[1]ASIC Bump Topview Input'!$AI$38</f>
        <v>NOCON</v>
      </c>
    </row>
    <row r="1842" spans="1:11" x14ac:dyDescent="0.25">
      <c r="A1842" s="150"/>
      <c r="B1842" s="102">
        <v>1835</v>
      </c>
      <c r="C1842" s="102"/>
      <c r="D1842" s="102"/>
      <c r="E1842" s="100" t="str">
        <f>'[1]ASIC Bump Topview Input'!$AJ$38</f>
        <v>NOCON</v>
      </c>
      <c r="F1842" s="111"/>
      <c r="G1842" s="112"/>
      <c r="H1842" s="101"/>
      <c r="K1842" s="100" t="str">
        <f>'[1]ASIC Bump Topview Input'!$AJ$38</f>
        <v>NOCON</v>
      </c>
    </row>
    <row r="1843" spans="1:11" x14ac:dyDescent="0.25">
      <c r="A1843" s="150"/>
      <c r="B1843" s="102">
        <v>1836</v>
      </c>
      <c r="C1843" s="102"/>
      <c r="D1843" s="102"/>
      <c r="E1843" s="100" t="str">
        <f>'[1]ASIC Bump Topview Input'!$AK$38</f>
        <v>NOCON</v>
      </c>
      <c r="F1843" s="111"/>
      <c r="G1843" s="112"/>
      <c r="H1843" s="101"/>
      <c r="K1843" s="100" t="str">
        <f>'[1]ASIC Bump Topview Input'!$AK$38</f>
        <v>NOCON</v>
      </c>
    </row>
    <row r="1844" spans="1:11" x14ac:dyDescent="0.25">
      <c r="A1844" s="150"/>
      <c r="B1844" s="102">
        <v>1837</v>
      </c>
      <c r="C1844" s="102"/>
      <c r="D1844" s="102"/>
      <c r="E1844" s="100" t="str">
        <f>'[1]ASIC Bump Topview Input'!$AL$38</f>
        <v>NOCON</v>
      </c>
      <c r="F1844" s="111"/>
      <c r="G1844" s="112"/>
      <c r="H1844" s="101"/>
      <c r="K1844" s="100" t="str">
        <f>'[1]ASIC Bump Topview Input'!$AL$38</f>
        <v>NOCON</v>
      </c>
    </row>
    <row r="1845" spans="1:11" x14ac:dyDescent="0.25">
      <c r="A1845" s="150"/>
      <c r="B1845" s="102">
        <v>1838</v>
      </c>
      <c r="C1845" s="102"/>
      <c r="D1845" s="102"/>
      <c r="E1845" s="100" t="str">
        <f>'[1]ASIC Bump Topview Input'!$AM$38</f>
        <v>NOCON</v>
      </c>
      <c r="F1845" s="111"/>
      <c r="G1845" s="112"/>
      <c r="H1845" s="101"/>
      <c r="K1845" s="100" t="str">
        <f>'[1]ASIC Bump Topview Input'!$AM$38</f>
        <v>NOCON</v>
      </c>
    </row>
    <row r="1846" spans="1:11" x14ac:dyDescent="0.25">
      <c r="A1846" s="150"/>
      <c r="B1846" s="102">
        <v>1839</v>
      </c>
      <c r="C1846" s="102"/>
      <c r="D1846" s="102"/>
      <c r="E1846" s="100" t="str">
        <f>'[1]ASIC Bump Topview Input'!$AN$38</f>
        <v>NOCON</v>
      </c>
      <c r="F1846" s="111"/>
      <c r="G1846" s="112"/>
      <c r="H1846" s="101"/>
      <c r="K1846" s="100" t="str">
        <f>'[1]ASIC Bump Topview Input'!$AN$38</f>
        <v>NOCON</v>
      </c>
    </row>
    <row r="1847" spans="1:11" x14ac:dyDescent="0.25">
      <c r="A1847" s="150"/>
      <c r="B1847" s="102">
        <v>1840</v>
      </c>
      <c r="C1847" s="102"/>
      <c r="D1847" s="102"/>
      <c r="E1847" s="100" t="str">
        <f>'[1]ASIC Bump Topview Input'!$AO$38</f>
        <v>NOCON</v>
      </c>
      <c r="F1847" s="111"/>
      <c r="G1847" s="112"/>
      <c r="H1847" s="101"/>
      <c r="K1847" s="100" t="str">
        <f>'[1]ASIC Bump Topview Input'!$AO$38</f>
        <v>NOCON</v>
      </c>
    </row>
    <row r="1848" spans="1:11" x14ac:dyDescent="0.25">
      <c r="A1848" s="150"/>
      <c r="B1848" s="102">
        <v>1841</v>
      </c>
      <c r="C1848" s="102"/>
      <c r="D1848" s="102"/>
      <c r="E1848" s="100" t="str">
        <f>'[1]ASIC Bump Topview Input'!$AP$38</f>
        <v>NOCON</v>
      </c>
      <c r="F1848" s="111"/>
      <c r="G1848" s="112"/>
      <c r="H1848" s="101"/>
      <c r="K1848" s="100" t="str">
        <f>'[1]ASIC Bump Topview Input'!$AP$38</f>
        <v>NOCON</v>
      </c>
    </row>
    <row r="1849" spans="1:11" x14ac:dyDescent="0.25">
      <c r="A1849" s="150"/>
      <c r="B1849" s="102">
        <v>1842</v>
      </c>
      <c r="C1849" s="102"/>
      <c r="D1849" s="102"/>
      <c r="E1849" s="100" t="str">
        <f>'[1]ASIC Bump Topview Input'!$AQ$38</f>
        <v>NOCON</v>
      </c>
      <c r="F1849" s="111"/>
      <c r="G1849" s="112"/>
      <c r="H1849" s="101"/>
      <c r="K1849" s="100" t="str">
        <f>'[1]ASIC Bump Topview Input'!$AQ$38</f>
        <v>NOCON</v>
      </c>
    </row>
    <row r="1850" spans="1:11" x14ac:dyDescent="0.25">
      <c r="A1850" s="150"/>
      <c r="B1850" s="102">
        <v>1843</v>
      </c>
      <c r="C1850" s="102"/>
      <c r="D1850" s="102"/>
      <c r="E1850" s="100" t="str">
        <f>'[1]ASIC Bump Topview Input'!$AR$38</f>
        <v>NOCON</v>
      </c>
      <c r="F1850" s="111"/>
      <c r="G1850" s="112"/>
      <c r="H1850" s="101"/>
      <c r="K1850" s="100" t="str">
        <f>'[1]ASIC Bump Topview Input'!$AR$38</f>
        <v>NOCON</v>
      </c>
    </row>
    <row r="1851" spans="1:11" x14ac:dyDescent="0.25">
      <c r="A1851" s="150"/>
      <c r="B1851" s="102">
        <v>1844</v>
      </c>
      <c r="C1851" s="102"/>
      <c r="D1851" s="102"/>
      <c r="E1851" s="100" t="str">
        <f>'[1]ASIC Bump Topview Input'!$AS$38</f>
        <v>NOCON</v>
      </c>
      <c r="F1851" s="111"/>
      <c r="G1851" s="112"/>
      <c r="H1851" s="101"/>
      <c r="K1851" s="100" t="str">
        <f>'[1]ASIC Bump Topview Input'!$AS$38</f>
        <v>NOCON</v>
      </c>
    </row>
    <row r="1852" spans="1:11" x14ac:dyDescent="0.25">
      <c r="A1852" s="150"/>
      <c r="B1852" s="102">
        <v>1845</v>
      </c>
      <c r="C1852" s="102"/>
      <c r="D1852" s="102"/>
      <c r="E1852" s="100" t="str">
        <f>'[1]ASIC Bump Topview Input'!$AT$38</f>
        <v>CLOCKP</v>
      </c>
      <c r="F1852" s="111" t="s">
        <v>3103</v>
      </c>
      <c r="G1852" s="119"/>
      <c r="H1852" s="101" t="s">
        <v>3104</v>
      </c>
      <c r="K1852" s="100" t="str">
        <f>'[1]ASIC Bump Topview Input'!$AT$38</f>
        <v>CLOCKP</v>
      </c>
    </row>
    <row r="1853" spans="1:11" x14ac:dyDescent="0.25">
      <c r="A1853" s="150"/>
      <c r="B1853" s="102">
        <v>1846</v>
      </c>
      <c r="C1853" s="102"/>
      <c r="D1853" s="102"/>
      <c r="E1853" s="100" t="str">
        <f>'[1]ASIC Bump Topview Input'!$AU$38</f>
        <v>CLOCKN</v>
      </c>
      <c r="F1853" s="111" t="s">
        <v>3105</v>
      </c>
      <c r="G1853" s="119"/>
      <c r="H1853" s="101" t="s">
        <v>3106</v>
      </c>
      <c r="J1853">
        <v>11</v>
      </c>
      <c r="K1853" s="100" t="str">
        <f>'[1]ASIC Bump Topview Input'!$AU$38</f>
        <v>CLOCKN</v>
      </c>
    </row>
    <row r="1854" spans="1:11" x14ac:dyDescent="0.25">
      <c r="A1854" s="150"/>
      <c r="B1854" s="102">
        <v>1847</v>
      </c>
      <c r="C1854" s="102"/>
      <c r="D1854" s="102"/>
      <c r="E1854" s="100" t="str">
        <f>'[1]ASIC Bump Topview Input'!$AV$38</f>
        <v>NOCON</v>
      </c>
      <c r="F1854" s="111"/>
      <c r="G1854" s="112"/>
      <c r="H1854" s="101"/>
      <c r="K1854" s="100" t="str">
        <f>'[1]ASIC Bump Topview Input'!$AV$38</f>
        <v>NOCON</v>
      </c>
    </row>
    <row r="1855" spans="1:11" x14ac:dyDescent="0.25">
      <c r="A1855" s="150"/>
      <c r="B1855" s="102">
        <v>1848</v>
      </c>
      <c r="C1855" s="102"/>
      <c r="D1855" s="102"/>
      <c r="E1855" s="100" t="str">
        <f>'[1]ASIC Bump Topview Input'!$AW$38</f>
        <v>IRQ</v>
      </c>
      <c r="F1855" s="111" t="s">
        <v>3107</v>
      </c>
      <c r="G1855" s="119"/>
      <c r="H1855" s="101" t="s">
        <v>3108</v>
      </c>
      <c r="J1855">
        <v>17</v>
      </c>
      <c r="K1855" s="100" t="str">
        <f>'[1]ASIC Bump Topview Input'!$AW$38</f>
        <v>IRQ</v>
      </c>
    </row>
    <row r="1856" spans="1:11" x14ac:dyDescent="0.25">
      <c r="A1856" s="150"/>
      <c r="B1856" s="102">
        <v>1849</v>
      </c>
      <c r="C1856" s="102"/>
      <c r="D1856" s="102"/>
      <c r="E1856" s="100" t="str">
        <f>'[1]ASIC Bump Topview Input'!$AX$38</f>
        <v>NOCON</v>
      </c>
      <c r="F1856" s="111"/>
      <c r="G1856" s="112"/>
      <c r="H1856" s="101"/>
      <c r="K1856" s="100" t="str">
        <f>'[1]ASIC Bump Topview Input'!$AX$38</f>
        <v>NOCON</v>
      </c>
    </row>
    <row r="1857" spans="1:11" x14ac:dyDescent="0.25">
      <c r="A1857" s="150"/>
      <c r="B1857" s="102">
        <v>1850</v>
      </c>
      <c r="C1857" s="102"/>
      <c r="D1857" s="102"/>
      <c r="E1857" s="100" t="str">
        <f>'[1]ASIC Bump Topview Input'!$AY$38</f>
        <v>EMPTY</v>
      </c>
      <c r="F1857" s="111"/>
      <c r="G1857" s="112"/>
      <c r="H1857" s="101"/>
      <c r="K1857" s="100" t="str">
        <f>'[1]ASIC Bump Topview Input'!$AY$38</f>
        <v>EMPTY</v>
      </c>
    </row>
    <row r="1858" spans="1:11" x14ac:dyDescent="0.25">
      <c r="A1858" s="150">
        <v>38</v>
      </c>
      <c r="B1858" s="115">
        <v>1851</v>
      </c>
      <c r="C1858" s="102"/>
      <c r="D1858" s="102"/>
      <c r="E1858" s="100" t="str">
        <f>'[1]ASIC Bump Topview Input'!$B$39</f>
        <v>EMPTY</v>
      </c>
      <c r="F1858" s="114"/>
      <c r="G1858" s="112"/>
      <c r="H1858" s="101"/>
      <c r="K1858" s="100" t="str">
        <f>'[1]ASIC Bump Topview Input'!$B$39</f>
        <v>EMPTY</v>
      </c>
    </row>
    <row r="1859" spans="1:11" x14ac:dyDescent="0.25">
      <c r="A1859" s="150"/>
      <c r="B1859" s="102">
        <v>1852</v>
      </c>
      <c r="C1859" s="102"/>
      <c r="D1859" s="102"/>
      <c r="E1859" s="100" t="str">
        <f>'[1]ASIC Bump Topview Input'!$C$39</f>
        <v>EMPTY</v>
      </c>
      <c r="F1859" s="114"/>
      <c r="G1859" s="112"/>
      <c r="H1859" s="101"/>
      <c r="K1859" s="100" t="str">
        <f>'[1]ASIC Bump Topview Input'!$C$39</f>
        <v>EMPTY</v>
      </c>
    </row>
    <row r="1860" spans="1:11" x14ac:dyDescent="0.25">
      <c r="A1860" s="150"/>
      <c r="B1860" s="102">
        <v>1853</v>
      </c>
      <c r="C1860" s="102"/>
      <c r="D1860" s="102"/>
      <c r="E1860" s="100" t="str">
        <f>'[1]ASIC Bump Topview Input'!$D$39</f>
        <v>PZT_POLL</v>
      </c>
      <c r="F1860" s="114" t="s">
        <v>3109</v>
      </c>
      <c r="G1860" s="119"/>
      <c r="H1860" s="101" t="s">
        <v>3110</v>
      </c>
      <c r="J1860">
        <v>13</v>
      </c>
      <c r="K1860" s="100" t="str">
        <f>'[1]ASIC Bump Topview Input'!$D$39</f>
        <v>PZT_POLL</v>
      </c>
    </row>
    <row r="1861" spans="1:11" x14ac:dyDescent="0.25">
      <c r="A1861" s="150"/>
      <c r="B1861" s="102">
        <v>1854</v>
      </c>
      <c r="C1861" s="102"/>
      <c r="D1861" s="102"/>
      <c r="E1861" s="100" t="str">
        <f>'[1]ASIC Bump Topview Input'!$E$39</f>
        <v>NOCON</v>
      </c>
      <c r="F1861" s="114"/>
      <c r="G1861" s="112"/>
      <c r="H1861" s="101"/>
      <c r="K1861" s="100" t="str">
        <f>'[1]ASIC Bump Topview Input'!$E$39</f>
        <v>NOCON</v>
      </c>
    </row>
    <row r="1862" spans="1:11" x14ac:dyDescent="0.25">
      <c r="A1862" s="150"/>
      <c r="B1862" s="102">
        <v>1855</v>
      </c>
      <c r="C1862" s="102"/>
      <c r="D1862" s="102"/>
      <c r="E1862" s="100" t="str">
        <f>'[1]ASIC Bump Topview Input'!$F$39</f>
        <v>NOCON</v>
      </c>
      <c r="F1862" s="114"/>
      <c r="G1862" s="112"/>
      <c r="H1862" s="101"/>
      <c r="K1862" s="100" t="str">
        <f>'[1]ASIC Bump Topview Input'!$F$39</f>
        <v>NOCON</v>
      </c>
    </row>
    <row r="1863" spans="1:11" x14ac:dyDescent="0.25">
      <c r="A1863" s="150"/>
      <c r="B1863" s="102">
        <v>1856</v>
      </c>
      <c r="C1863" s="102"/>
      <c r="D1863" s="102"/>
      <c r="E1863" s="100" t="str">
        <f>'[1]ASIC Bump Topview Input'!$G$39</f>
        <v>VSSRX</v>
      </c>
      <c r="F1863" s="114" t="s">
        <v>3111</v>
      </c>
      <c r="G1863" s="168" t="s">
        <v>3112</v>
      </c>
      <c r="H1863" s="101"/>
      <c r="J1863">
        <v>18</v>
      </c>
      <c r="K1863" s="100" t="str">
        <f>'[1]ASIC Bump Topview Input'!$G$39</f>
        <v>VSSRX</v>
      </c>
    </row>
    <row r="1864" spans="1:11" x14ac:dyDescent="0.25">
      <c r="A1864" s="150"/>
      <c r="B1864" s="102">
        <v>1857</v>
      </c>
      <c r="C1864" s="102"/>
      <c r="D1864" s="102"/>
      <c r="E1864" s="100" t="str">
        <f>'[1]ASIC Bump Topview Input'!$H$39</f>
        <v>VSSRX</v>
      </c>
      <c r="F1864" s="114" t="s">
        <v>3111</v>
      </c>
      <c r="G1864" s="168" t="s">
        <v>3112</v>
      </c>
      <c r="H1864" s="101"/>
      <c r="J1864">
        <v>19</v>
      </c>
      <c r="K1864" s="100" t="str">
        <f>'[1]ASIC Bump Topview Input'!$H$39</f>
        <v>VSSRX</v>
      </c>
    </row>
    <row r="1865" spans="1:11" x14ac:dyDescent="0.25">
      <c r="A1865" s="150"/>
      <c r="B1865" s="102">
        <v>1858</v>
      </c>
      <c r="C1865" s="102"/>
      <c r="D1865" s="102"/>
      <c r="E1865" s="100" t="str">
        <f>'[1]ASIC Bump Topview Input'!$I$39</f>
        <v>VSSRX</v>
      </c>
      <c r="F1865" s="114" t="s">
        <v>3111</v>
      </c>
      <c r="G1865" s="168" t="s">
        <v>3112</v>
      </c>
      <c r="H1865" s="101"/>
      <c r="K1865" s="100" t="str">
        <f>'[1]ASIC Bump Topview Input'!$I$39</f>
        <v>VSSRX</v>
      </c>
    </row>
    <row r="1866" spans="1:11" x14ac:dyDescent="0.25">
      <c r="A1866" s="150"/>
      <c r="B1866" s="102">
        <v>1859</v>
      </c>
      <c r="C1866" s="102"/>
      <c r="D1866" s="102"/>
      <c r="E1866" s="100" t="str">
        <f>'[1]ASIC Bump Topview Input'!$J$39</f>
        <v>VSSRX</v>
      </c>
      <c r="F1866" s="114" t="s">
        <v>3113</v>
      </c>
      <c r="G1866" s="168" t="s">
        <v>3112</v>
      </c>
      <c r="H1866" s="101"/>
      <c r="K1866" s="100" t="str">
        <f>'[1]ASIC Bump Topview Input'!$J$39</f>
        <v>VSSRX</v>
      </c>
    </row>
    <row r="1867" spans="1:11" x14ac:dyDescent="0.25">
      <c r="A1867" s="150"/>
      <c r="B1867" s="102">
        <v>1860</v>
      </c>
      <c r="C1867" s="102"/>
      <c r="D1867" s="102"/>
      <c r="E1867" s="100" t="str">
        <f>'[1]ASIC Bump Topview Input'!$K$39</f>
        <v>VSSRX</v>
      </c>
      <c r="F1867" s="114" t="s">
        <v>3113</v>
      </c>
      <c r="G1867" s="168" t="s">
        <v>3112</v>
      </c>
      <c r="H1867" s="101"/>
      <c r="K1867" s="100" t="str">
        <f>'[1]ASIC Bump Topview Input'!$K$39</f>
        <v>VSSRX</v>
      </c>
    </row>
    <row r="1868" spans="1:11" x14ac:dyDescent="0.25">
      <c r="A1868" s="150"/>
      <c r="B1868" s="102">
        <v>1861</v>
      </c>
      <c r="C1868" s="102"/>
      <c r="D1868" s="102"/>
      <c r="E1868" s="100" t="str">
        <f>'[1]ASIC Bump Topview Input'!$L$39</f>
        <v>VSSRX</v>
      </c>
      <c r="F1868" s="114" t="s">
        <v>3114</v>
      </c>
      <c r="G1868" s="168" t="s">
        <v>3112</v>
      </c>
      <c r="H1868" s="101"/>
      <c r="K1868" s="100" t="str">
        <f>'[1]ASIC Bump Topview Input'!$L$39</f>
        <v>VSSRX</v>
      </c>
    </row>
    <row r="1869" spans="1:11" x14ac:dyDescent="0.25">
      <c r="A1869" s="150"/>
      <c r="B1869" s="102">
        <v>1862</v>
      </c>
      <c r="C1869" s="102"/>
      <c r="D1869" s="102"/>
      <c r="E1869" s="100" t="str">
        <f>'[1]ASIC Bump Topview Input'!$M$39</f>
        <v>VSSRX</v>
      </c>
      <c r="F1869" s="114" t="s">
        <v>3114</v>
      </c>
      <c r="G1869" s="168" t="s">
        <v>3112</v>
      </c>
      <c r="H1869" s="101"/>
      <c r="K1869" s="100" t="str">
        <f>'[1]ASIC Bump Topview Input'!$M$39</f>
        <v>VSSRX</v>
      </c>
    </row>
    <row r="1870" spans="1:11" x14ac:dyDescent="0.25">
      <c r="A1870" s="150"/>
      <c r="B1870" s="102">
        <v>1863</v>
      </c>
      <c r="C1870" s="102"/>
      <c r="D1870" s="102"/>
      <c r="E1870" s="100" t="str">
        <f>'[1]ASIC Bump Topview Input'!$N$39</f>
        <v>VSSRX</v>
      </c>
      <c r="F1870" s="114" t="s">
        <v>3115</v>
      </c>
      <c r="G1870" s="168" t="s">
        <v>3112</v>
      </c>
      <c r="H1870" s="101"/>
      <c r="J1870">
        <v>20</v>
      </c>
      <c r="K1870" s="100" t="str">
        <f>'[1]ASIC Bump Topview Input'!$N$39</f>
        <v>VSSRX</v>
      </c>
    </row>
    <row r="1871" spans="1:11" x14ac:dyDescent="0.25">
      <c r="A1871" s="150"/>
      <c r="B1871" s="102">
        <v>1864</v>
      </c>
      <c r="C1871" s="102"/>
      <c r="D1871" s="102"/>
      <c r="E1871" s="100" t="str">
        <f>'[1]ASIC Bump Topview Input'!$O$39</f>
        <v>VSSRX</v>
      </c>
      <c r="F1871" s="114" t="s">
        <v>3115</v>
      </c>
      <c r="G1871" s="168" t="s">
        <v>3112</v>
      </c>
      <c r="H1871" s="101"/>
      <c r="J1871">
        <v>21</v>
      </c>
      <c r="K1871" s="100" t="str">
        <f>'[1]ASIC Bump Topview Input'!$O$39</f>
        <v>VSSRX</v>
      </c>
    </row>
    <row r="1872" spans="1:11" x14ac:dyDescent="0.25">
      <c r="A1872" s="150"/>
      <c r="B1872" s="102">
        <v>1865</v>
      </c>
      <c r="C1872" s="102"/>
      <c r="D1872" s="102"/>
      <c r="E1872" s="100" t="str">
        <f>'[1]ASIC Bump Topview Input'!$P$39</f>
        <v>VSSRX</v>
      </c>
      <c r="F1872" s="114" t="s">
        <v>3116</v>
      </c>
      <c r="G1872" s="168" t="s">
        <v>3112</v>
      </c>
      <c r="H1872" s="101"/>
      <c r="K1872" s="100" t="str">
        <f>'[1]ASIC Bump Topview Input'!$P$39</f>
        <v>VSSRX</v>
      </c>
    </row>
    <row r="1873" spans="1:11" x14ac:dyDescent="0.25">
      <c r="A1873" s="150"/>
      <c r="B1873" s="102">
        <v>1866</v>
      </c>
      <c r="C1873" s="102"/>
      <c r="D1873" s="102"/>
      <c r="E1873" s="100" t="str">
        <f>'[1]ASIC Bump Topview Input'!$Q$39</f>
        <v>VSSRX</v>
      </c>
      <c r="F1873" s="114" t="s">
        <v>3116</v>
      </c>
      <c r="G1873" s="168" t="s">
        <v>3112</v>
      </c>
      <c r="H1873" s="101"/>
      <c r="K1873" s="100" t="str">
        <f>'[1]ASIC Bump Topview Input'!$Q$39</f>
        <v>VSSRX</v>
      </c>
    </row>
    <row r="1874" spans="1:11" x14ac:dyDescent="0.25">
      <c r="A1874" s="150"/>
      <c r="B1874" s="102">
        <v>1867</v>
      </c>
      <c r="C1874" s="102"/>
      <c r="D1874" s="102"/>
      <c r="E1874" s="100" t="str">
        <f>'[1]ASIC Bump Topview Input'!$R$39</f>
        <v>VSSRX</v>
      </c>
      <c r="F1874" s="114" t="s">
        <v>3117</v>
      </c>
      <c r="G1874" s="168" t="s">
        <v>3112</v>
      </c>
      <c r="H1874" s="101"/>
      <c r="K1874" s="100" t="str">
        <f>'[1]ASIC Bump Topview Input'!$R$39</f>
        <v>VSSRX</v>
      </c>
    </row>
    <row r="1875" spans="1:11" x14ac:dyDescent="0.25">
      <c r="A1875" s="150"/>
      <c r="B1875" s="102">
        <v>1868</v>
      </c>
      <c r="C1875" s="102"/>
      <c r="D1875" s="102"/>
      <c r="E1875" s="100" t="str">
        <f>'[1]ASIC Bump Topview Input'!$S$39</f>
        <v>VSSRX</v>
      </c>
      <c r="F1875" s="114" t="s">
        <v>3117</v>
      </c>
      <c r="G1875" s="168" t="s">
        <v>3112</v>
      </c>
      <c r="H1875" s="101"/>
      <c r="K1875" s="100" t="str">
        <f>'[1]ASIC Bump Topview Input'!$S$39</f>
        <v>VSSRX</v>
      </c>
    </row>
    <row r="1876" spans="1:11" x14ac:dyDescent="0.25">
      <c r="A1876" s="150"/>
      <c r="B1876" s="102">
        <v>1869</v>
      </c>
      <c r="C1876" s="102"/>
      <c r="D1876" s="102"/>
      <c r="E1876" s="100" t="str">
        <f>'[1]ASIC Bump Topview Input'!$T$39</f>
        <v>VSSRX</v>
      </c>
      <c r="F1876" s="114" t="s">
        <v>3118</v>
      </c>
      <c r="G1876" s="168" t="s">
        <v>3112</v>
      </c>
      <c r="H1876" s="101"/>
      <c r="K1876" s="100" t="str">
        <f>'[1]ASIC Bump Topview Input'!$T$39</f>
        <v>VSSRX</v>
      </c>
    </row>
    <row r="1877" spans="1:11" x14ac:dyDescent="0.25">
      <c r="A1877" s="150"/>
      <c r="B1877" s="102">
        <v>1870</v>
      </c>
      <c r="C1877" s="102"/>
      <c r="D1877" s="102"/>
      <c r="E1877" s="100" t="str">
        <f>'[1]ASIC Bump Topview Input'!$U$39</f>
        <v>VSSRX</v>
      </c>
      <c r="F1877" s="114" t="s">
        <v>3118</v>
      </c>
      <c r="G1877" s="168" t="s">
        <v>3112</v>
      </c>
      <c r="H1877" s="101"/>
      <c r="K1877" s="100" t="str">
        <f>'[1]ASIC Bump Topview Input'!$U$39</f>
        <v>VSSRX</v>
      </c>
    </row>
    <row r="1878" spans="1:11" x14ac:dyDescent="0.25">
      <c r="A1878" s="150"/>
      <c r="B1878" s="102">
        <v>1871</v>
      </c>
      <c r="C1878" s="102"/>
      <c r="D1878" s="102"/>
      <c r="E1878" s="100" t="str">
        <f>'[1]ASIC Bump Topview Input'!$V$39</f>
        <v>VSSRX</v>
      </c>
      <c r="F1878" s="114" t="s">
        <v>3119</v>
      </c>
      <c r="G1878" s="168" t="s">
        <v>3112</v>
      </c>
      <c r="H1878" s="101"/>
      <c r="K1878" s="100" t="str">
        <f>'[1]ASIC Bump Topview Input'!$V$39</f>
        <v>VSSRX</v>
      </c>
    </row>
    <row r="1879" spans="1:11" x14ac:dyDescent="0.25">
      <c r="A1879" s="150"/>
      <c r="B1879" s="102">
        <v>1872</v>
      </c>
      <c r="C1879" s="102"/>
      <c r="D1879" s="102"/>
      <c r="E1879" s="100" t="str">
        <f>'[1]ASIC Bump Topview Input'!$W$39</f>
        <v>VSSRX</v>
      </c>
      <c r="F1879" s="114" t="s">
        <v>3119</v>
      </c>
      <c r="G1879" s="168" t="s">
        <v>3112</v>
      </c>
      <c r="H1879" s="101"/>
      <c r="K1879" s="100" t="str">
        <f>'[1]ASIC Bump Topview Input'!$W$39</f>
        <v>VSSRX</v>
      </c>
    </row>
    <row r="1880" spans="1:11" x14ac:dyDescent="0.25">
      <c r="A1880" s="150"/>
      <c r="B1880" s="102">
        <v>1873</v>
      </c>
      <c r="C1880" s="102"/>
      <c r="D1880" s="102"/>
      <c r="E1880" s="100" t="str">
        <f>'[1]ASIC Bump Topview Input'!$X$39</f>
        <v>VSSRX</v>
      </c>
      <c r="F1880" s="114" t="s">
        <v>3120</v>
      </c>
      <c r="G1880" s="168" t="s">
        <v>3112</v>
      </c>
      <c r="H1880" s="101"/>
      <c r="K1880" s="100" t="str">
        <f>'[1]ASIC Bump Topview Input'!$X$39</f>
        <v>VSSRX</v>
      </c>
    </row>
    <row r="1881" spans="1:11" x14ac:dyDescent="0.25">
      <c r="A1881" s="150"/>
      <c r="B1881" s="102">
        <v>1874</v>
      </c>
      <c r="C1881" s="102"/>
      <c r="D1881" s="102"/>
      <c r="E1881" s="100" t="str">
        <f>'[1]ASIC Bump Topview Input'!$Y$39</f>
        <v>VSSRX</v>
      </c>
      <c r="F1881" s="114" t="s">
        <v>3120</v>
      </c>
      <c r="G1881" s="168" t="s">
        <v>3112</v>
      </c>
      <c r="H1881" s="101"/>
      <c r="K1881" s="100" t="str">
        <f>'[1]ASIC Bump Topview Input'!$Y$39</f>
        <v>VSSRX</v>
      </c>
    </row>
    <row r="1882" spans="1:11" x14ac:dyDescent="0.25">
      <c r="A1882" s="150"/>
      <c r="B1882" s="102">
        <v>1875</v>
      </c>
      <c r="C1882" s="102"/>
      <c r="D1882" s="102"/>
      <c r="E1882" s="100" t="str">
        <f>'[1]ASIC Bump Topview Input'!$Z$39</f>
        <v>VSSRX</v>
      </c>
      <c r="F1882" s="114" t="s">
        <v>3121</v>
      </c>
      <c r="G1882" s="168" t="s">
        <v>3112</v>
      </c>
      <c r="H1882" s="101"/>
      <c r="J1882">
        <v>20</v>
      </c>
      <c r="K1882" s="100" t="str">
        <f>'[1]ASIC Bump Topview Input'!$Z$39</f>
        <v>VSSRX</v>
      </c>
    </row>
    <row r="1883" spans="1:11" x14ac:dyDescent="0.25">
      <c r="A1883" s="150"/>
      <c r="B1883" s="102">
        <v>1876</v>
      </c>
      <c r="C1883" s="102"/>
      <c r="D1883" s="102"/>
      <c r="E1883" s="100" t="str">
        <f>'[1]ASIC Bump Topview Input'!$AA$39</f>
        <v>VSSRX</v>
      </c>
      <c r="F1883" s="114" t="s">
        <v>3121</v>
      </c>
      <c r="G1883" s="168" t="s">
        <v>3112</v>
      </c>
      <c r="H1883" s="101"/>
      <c r="J1883">
        <v>21</v>
      </c>
      <c r="K1883" s="100" t="str">
        <f>'[1]ASIC Bump Topview Input'!$AA$39</f>
        <v>VSSRX</v>
      </c>
    </row>
    <row r="1884" spans="1:11" x14ac:dyDescent="0.25">
      <c r="A1884" s="150"/>
      <c r="B1884" s="102">
        <v>1877</v>
      </c>
      <c r="C1884" s="102"/>
      <c r="D1884" s="102"/>
      <c r="E1884" s="100" t="str">
        <f>'[1]ASIC Bump Topview Input'!$AB$39</f>
        <v>VSSRX</v>
      </c>
      <c r="F1884" s="114" t="s">
        <v>3122</v>
      </c>
      <c r="G1884" s="168" t="s">
        <v>3112</v>
      </c>
      <c r="H1884" s="101"/>
      <c r="K1884" s="100" t="str">
        <f>'[1]ASIC Bump Topview Input'!$AB$39</f>
        <v>VSSRX</v>
      </c>
    </row>
    <row r="1885" spans="1:11" x14ac:dyDescent="0.25">
      <c r="A1885" s="150"/>
      <c r="B1885" s="102">
        <v>1878</v>
      </c>
      <c r="C1885" s="102"/>
      <c r="D1885" s="102"/>
      <c r="E1885" s="100" t="str">
        <f>'[1]ASIC Bump Topview Input'!$AC$39</f>
        <v>VSSRX</v>
      </c>
      <c r="F1885" s="114" t="s">
        <v>3122</v>
      </c>
      <c r="G1885" s="168" t="s">
        <v>3112</v>
      </c>
      <c r="H1885" s="101"/>
      <c r="K1885" s="100" t="str">
        <f>'[1]ASIC Bump Topview Input'!$AC$39</f>
        <v>VSSRX</v>
      </c>
    </row>
    <row r="1886" spans="1:11" x14ac:dyDescent="0.25">
      <c r="A1886" s="150"/>
      <c r="B1886" s="102">
        <v>1879</v>
      </c>
      <c r="C1886" s="102"/>
      <c r="D1886" s="102"/>
      <c r="E1886" s="100" t="str">
        <f>'[1]ASIC Bump Topview Input'!$AD$39</f>
        <v>VSSRX</v>
      </c>
      <c r="F1886" s="114" t="s">
        <v>3123</v>
      </c>
      <c r="G1886" s="168" t="s">
        <v>3112</v>
      </c>
      <c r="H1886" s="101"/>
      <c r="K1886" s="100" t="str">
        <f>'[1]ASIC Bump Topview Input'!$AD$39</f>
        <v>VSSRX</v>
      </c>
    </row>
    <row r="1887" spans="1:11" x14ac:dyDescent="0.25">
      <c r="A1887" s="150"/>
      <c r="B1887" s="102">
        <v>1880</v>
      </c>
      <c r="C1887" s="102"/>
      <c r="D1887" s="102"/>
      <c r="E1887" s="100" t="str">
        <f>'[1]ASIC Bump Topview Input'!$AE$39</f>
        <v>VSSRX</v>
      </c>
      <c r="F1887" s="114" t="s">
        <v>3123</v>
      </c>
      <c r="G1887" s="168" t="s">
        <v>3112</v>
      </c>
      <c r="H1887" s="101"/>
      <c r="K1887" s="100" t="str">
        <f>'[1]ASIC Bump Topview Input'!$AE$39</f>
        <v>VSSRX</v>
      </c>
    </row>
    <row r="1888" spans="1:11" x14ac:dyDescent="0.25">
      <c r="A1888" s="150"/>
      <c r="B1888" s="102">
        <v>1881</v>
      </c>
      <c r="C1888" s="102"/>
      <c r="D1888" s="102"/>
      <c r="E1888" s="100" t="str">
        <f>'[1]ASIC Bump Topview Input'!$AF$39</f>
        <v>VSSRX</v>
      </c>
      <c r="F1888" s="114" t="s">
        <v>3124</v>
      </c>
      <c r="G1888" s="168" t="s">
        <v>3112</v>
      </c>
      <c r="H1888" s="101"/>
      <c r="K1888" s="100" t="str">
        <f>'[1]ASIC Bump Topview Input'!$AF$39</f>
        <v>VSSRX</v>
      </c>
    </row>
    <row r="1889" spans="1:11" x14ac:dyDescent="0.25">
      <c r="A1889" s="150"/>
      <c r="B1889" s="102">
        <v>1882</v>
      </c>
      <c r="C1889" s="102"/>
      <c r="D1889" s="102"/>
      <c r="E1889" s="100" t="str">
        <f>'[1]ASIC Bump Topview Input'!$AG$39</f>
        <v>VSSRX</v>
      </c>
      <c r="F1889" s="114" t="s">
        <v>3124</v>
      </c>
      <c r="G1889" s="168" t="s">
        <v>3112</v>
      </c>
      <c r="H1889" s="101"/>
      <c r="K1889" s="100" t="str">
        <f>'[1]ASIC Bump Topview Input'!$AG$39</f>
        <v>VSSRX</v>
      </c>
    </row>
    <row r="1890" spans="1:11" x14ac:dyDescent="0.25">
      <c r="A1890" s="150"/>
      <c r="B1890" s="102">
        <v>1883</v>
      </c>
      <c r="C1890" s="102"/>
      <c r="D1890" s="102"/>
      <c r="E1890" s="100" t="str">
        <f>'[1]ASIC Bump Topview Input'!$AH$39</f>
        <v>VSSRX</v>
      </c>
      <c r="F1890" s="114" t="s">
        <v>3125</v>
      </c>
      <c r="G1890" s="168" t="s">
        <v>3112</v>
      </c>
      <c r="H1890" s="101"/>
      <c r="K1890" s="100" t="str">
        <f>'[1]ASIC Bump Topview Input'!$AH$39</f>
        <v>VSSRX</v>
      </c>
    </row>
    <row r="1891" spans="1:11" x14ac:dyDescent="0.25">
      <c r="A1891" s="150"/>
      <c r="B1891" s="102">
        <v>1884</v>
      </c>
      <c r="C1891" s="102"/>
      <c r="D1891" s="102"/>
      <c r="E1891" s="100" t="str">
        <f>'[1]ASIC Bump Topview Input'!$AI$39</f>
        <v>VSSRX</v>
      </c>
      <c r="F1891" s="114" t="s">
        <v>3125</v>
      </c>
      <c r="G1891" s="168" t="s">
        <v>3112</v>
      </c>
      <c r="H1891" s="101"/>
      <c r="K1891" s="100" t="str">
        <f>'[1]ASIC Bump Topview Input'!$AI$39</f>
        <v>VSSRX</v>
      </c>
    </row>
    <row r="1892" spans="1:11" x14ac:dyDescent="0.25">
      <c r="A1892" s="150"/>
      <c r="B1892" s="102">
        <v>1885</v>
      </c>
      <c r="C1892" s="102"/>
      <c r="D1892" s="102"/>
      <c r="E1892" s="100" t="str">
        <f>'[1]ASIC Bump Topview Input'!$AJ$39</f>
        <v>VSSRX</v>
      </c>
      <c r="F1892" s="114" t="s">
        <v>3126</v>
      </c>
      <c r="G1892" s="168" t="s">
        <v>3112</v>
      </c>
      <c r="H1892" s="101"/>
      <c r="K1892" s="100" t="str">
        <f>'[1]ASIC Bump Topview Input'!$AJ$39</f>
        <v>VSSRX</v>
      </c>
    </row>
    <row r="1893" spans="1:11" x14ac:dyDescent="0.25">
      <c r="A1893" s="150"/>
      <c r="B1893" s="102">
        <v>1886</v>
      </c>
      <c r="C1893" s="102"/>
      <c r="D1893" s="102"/>
      <c r="E1893" s="100" t="str">
        <f>'[1]ASIC Bump Topview Input'!$AK$39</f>
        <v>VSSRX</v>
      </c>
      <c r="F1893" s="114" t="s">
        <v>3126</v>
      </c>
      <c r="G1893" s="168" t="s">
        <v>3112</v>
      </c>
      <c r="H1893" s="101"/>
      <c r="K1893" s="100" t="str">
        <f>'[1]ASIC Bump Topview Input'!$AK$39</f>
        <v>VSSRX</v>
      </c>
    </row>
    <row r="1894" spans="1:11" x14ac:dyDescent="0.25">
      <c r="A1894" s="150"/>
      <c r="B1894" s="102">
        <v>1887</v>
      </c>
      <c r="C1894" s="102"/>
      <c r="D1894" s="102"/>
      <c r="E1894" s="100" t="str">
        <f>'[1]ASIC Bump Topview Input'!$AL$39</f>
        <v>VSSRX</v>
      </c>
      <c r="F1894" s="114" t="s">
        <v>3127</v>
      </c>
      <c r="G1894" s="168" t="s">
        <v>3112</v>
      </c>
      <c r="H1894" s="101"/>
      <c r="J1894">
        <v>11</v>
      </c>
      <c r="K1894" s="100" t="str">
        <f>'[1]ASIC Bump Topview Input'!$AL$39</f>
        <v>VSSRX</v>
      </c>
    </row>
    <row r="1895" spans="1:11" x14ac:dyDescent="0.25">
      <c r="A1895" s="150"/>
      <c r="B1895" s="102">
        <v>1888</v>
      </c>
      <c r="C1895" s="102"/>
      <c r="D1895" s="102"/>
      <c r="E1895" s="100" t="str">
        <f>'[1]ASIC Bump Topview Input'!$AM$39</f>
        <v>VSSRX</v>
      </c>
      <c r="F1895" s="114" t="s">
        <v>3127</v>
      </c>
      <c r="G1895" s="168" t="s">
        <v>3112</v>
      </c>
      <c r="H1895" s="101"/>
      <c r="J1895">
        <v>11</v>
      </c>
      <c r="K1895" s="100" t="str">
        <f>'[1]ASIC Bump Topview Input'!$AM$39</f>
        <v>VSSRX</v>
      </c>
    </row>
    <row r="1896" spans="1:11" x14ac:dyDescent="0.25">
      <c r="A1896" s="150"/>
      <c r="B1896" s="102">
        <v>1889</v>
      </c>
      <c r="C1896" s="102"/>
      <c r="D1896" s="102"/>
      <c r="E1896" s="100" t="str">
        <f>'[1]ASIC Bump Topview Input'!$AN$39</f>
        <v>NOCON</v>
      </c>
      <c r="F1896" s="114"/>
      <c r="G1896" s="112"/>
      <c r="H1896" s="101"/>
      <c r="K1896" s="100" t="str">
        <f>'[1]ASIC Bump Topview Input'!$AN$39</f>
        <v>NOCON</v>
      </c>
    </row>
    <row r="1897" spans="1:11" x14ac:dyDescent="0.25">
      <c r="A1897" s="150"/>
      <c r="B1897" s="102">
        <v>1890</v>
      </c>
      <c r="C1897" s="102"/>
      <c r="D1897" s="102"/>
      <c r="E1897" s="100" t="str">
        <f>'[1]ASIC Bump Topview Input'!$AO$39</f>
        <v>NOCON</v>
      </c>
      <c r="F1897" s="114"/>
      <c r="G1897" s="112"/>
      <c r="H1897" s="101"/>
      <c r="K1897" s="100" t="str">
        <f>'[1]ASIC Bump Topview Input'!$AO$39</f>
        <v>NOCON</v>
      </c>
    </row>
    <row r="1898" spans="1:11" x14ac:dyDescent="0.25">
      <c r="A1898" s="150"/>
      <c r="B1898" s="102">
        <v>1891</v>
      </c>
      <c r="C1898" s="102"/>
      <c r="D1898" s="102"/>
      <c r="E1898" s="100" t="str">
        <f>'[1]ASIC Bump Topview Input'!$AP$39</f>
        <v>NOCON</v>
      </c>
      <c r="F1898" s="114"/>
      <c r="G1898" s="112"/>
      <c r="H1898" s="101"/>
      <c r="K1898" s="100" t="str">
        <f>'[1]ASIC Bump Topview Input'!$AP$39</f>
        <v>NOCON</v>
      </c>
    </row>
    <row r="1899" spans="1:11" x14ac:dyDescent="0.25">
      <c r="A1899" s="150"/>
      <c r="B1899" s="102">
        <v>1892</v>
      </c>
      <c r="C1899" s="102"/>
      <c r="D1899" s="102"/>
      <c r="E1899" s="100" t="str">
        <f>'[1]ASIC Bump Topview Input'!$AQ$39</f>
        <v>NOCON</v>
      </c>
      <c r="F1899" s="114"/>
      <c r="G1899" s="112"/>
      <c r="H1899" s="101"/>
      <c r="K1899" s="100" t="str">
        <f>'[1]ASIC Bump Topview Input'!$AQ$39</f>
        <v>NOCON</v>
      </c>
    </row>
    <row r="1900" spans="1:11" x14ac:dyDescent="0.25">
      <c r="A1900" s="150"/>
      <c r="B1900" s="102">
        <v>1893</v>
      </c>
      <c r="C1900" s="102"/>
      <c r="D1900" s="102"/>
      <c r="E1900" s="100" t="str">
        <f>'[1]ASIC Bump Topview Input'!$AR$39</f>
        <v>NOCON</v>
      </c>
      <c r="F1900" s="114"/>
      <c r="G1900" s="112"/>
      <c r="H1900" s="101"/>
      <c r="K1900" s="100" t="str">
        <f>'[1]ASIC Bump Topview Input'!$AR$39</f>
        <v>NOCON</v>
      </c>
    </row>
    <row r="1901" spans="1:11" x14ac:dyDescent="0.25">
      <c r="A1901" s="150"/>
      <c r="B1901" s="102">
        <v>1894</v>
      </c>
      <c r="C1901" s="102"/>
      <c r="D1901" s="102"/>
      <c r="E1901" s="100" t="str">
        <f>'[1]ASIC Bump Topview Input'!$AS$39</f>
        <v>NOCON</v>
      </c>
      <c r="F1901" s="114"/>
      <c r="G1901" s="112"/>
      <c r="H1901" s="101"/>
      <c r="K1901" s="100" t="str">
        <f>'[1]ASIC Bump Topview Input'!$AS$39</f>
        <v>NOCON</v>
      </c>
    </row>
    <row r="1902" spans="1:11" x14ac:dyDescent="0.25">
      <c r="A1902" s="150"/>
      <c r="B1902" s="102">
        <v>1895</v>
      </c>
      <c r="C1902" s="102"/>
      <c r="D1902" s="102"/>
      <c r="E1902" s="100" t="str">
        <f>'[1]ASIC Bump Topview Input'!$AT$39</f>
        <v>LVDS_CLKP</v>
      </c>
      <c r="F1902" s="114" t="s">
        <v>3128</v>
      </c>
      <c r="G1902" s="127"/>
      <c r="H1902" s="101" t="s">
        <v>3129</v>
      </c>
      <c r="K1902" s="100" t="str">
        <f>'[1]ASIC Bump Topview Input'!$AT$39</f>
        <v>LVDS_CLKP</v>
      </c>
    </row>
    <row r="1903" spans="1:11" x14ac:dyDescent="0.25">
      <c r="A1903" s="150"/>
      <c r="B1903" s="102">
        <v>1896</v>
      </c>
      <c r="C1903" s="102"/>
      <c r="D1903" s="102"/>
      <c r="E1903" s="100" t="str">
        <f>'[1]ASIC Bump Topview Input'!$AU$39</f>
        <v>LVDS_CLKN</v>
      </c>
      <c r="F1903" s="114" t="s">
        <v>3130</v>
      </c>
      <c r="G1903" s="127"/>
      <c r="H1903" s="101" t="s">
        <v>3131</v>
      </c>
      <c r="K1903" s="100" t="str">
        <f>'[1]ASIC Bump Topview Input'!$AU$39</f>
        <v>LVDS_CLKN</v>
      </c>
    </row>
    <row r="1904" spans="1:11" x14ac:dyDescent="0.25">
      <c r="A1904" s="150"/>
      <c r="B1904" s="102">
        <v>1897</v>
      </c>
      <c r="C1904" s="102"/>
      <c r="D1904" s="102"/>
      <c r="E1904" s="100" t="str">
        <f>'[1]ASIC Bump Topview Input'!$AV$39</f>
        <v>NOCON</v>
      </c>
      <c r="F1904" s="114"/>
      <c r="G1904" s="112"/>
      <c r="H1904" s="101"/>
      <c r="K1904" s="100" t="str">
        <f>'[1]ASIC Bump Topview Input'!$AV$39</f>
        <v>NOCON</v>
      </c>
    </row>
    <row r="1905" spans="1:11" x14ac:dyDescent="0.25">
      <c r="A1905" s="150"/>
      <c r="B1905" s="102">
        <v>1898</v>
      </c>
      <c r="C1905" s="102"/>
      <c r="D1905" s="102"/>
      <c r="E1905" s="100" t="str">
        <f>'[1]ASIC Bump Topview Input'!$AW$39</f>
        <v>GPIO&lt;1&gt;</v>
      </c>
      <c r="F1905" s="114" t="s">
        <v>3132</v>
      </c>
      <c r="G1905" s="119"/>
      <c r="H1905" s="101" t="s">
        <v>3133</v>
      </c>
      <c r="K1905" s="100" t="str">
        <f>'[1]ASIC Bump Topview Input'!$AW$39</f>
        <v>GPIO&lt;1&gt;</v>
      </c>
    </row>
    <row r="1906" spans="1:11" x14ac:dyDescent="0.25">
      <c r="A1906" s="150"/>
      <c r="B1906" s="102">
        <v>1899</v>
      </c>
      <c r="C1906" s="102"/>
      <c r="D1906" s="102"/>
      <c r="E1906" s="100" t="str">
        <f>'[1]ASIC Bump Topview Input'!$AX$39</f>
        <v>GPIO&lt;0&gt;</v>
      </c>
      <c r="F1906" s="114" t="s">
        <v>3134</v>
      </c>
      <c r="G1906" s="119"/>
      <c r="H1906" s="101" t="s">
        <v>3135</v>
      </c>
      <c r="K1906" s="100" t="str">
        <f>'[1]ASIC Bump Topview Input'!$AX$39</f>
        <v>GPIO&lt;0&gt;</v>
      </c>
    </row>
    <row r="1907" spans="1:11" x14ac:dyDescent="0.25">
      <c r="A1907" s="150"/>
      <c r="B1907" s="102">
        <v>1900</v>
      </c>
      <c r="C1907" s="102"/>
      <c r="D1907" s="102"/>
      <c r="E1907" s="100" t="str">
        <f>'[1]ASIC Bump Topview Input'!$AY$39</f>
        <v>EMPTY</v>
      </c>
      <c r="F1907" s="114"/>
      <c r="G1907" s="112"/>
      <c r="H1907" s="101"/>
      <c r="K1907" s="100" t="str">
        <f>'[1]ASIC Bump Topview Input'!$AY$39</f>
        <v>EMPTY</v>
      </c>
    </row>
    <row r="1908" spans="1:11" x14ac:dyDescent="0.25">
      <c r="A1908" s="150">
        <v>39</v>
      </c>
      <c r="B1908" s="115">
        <v>1901</v>
      </c>
      <c r="C1908" s="102"/>
      <c r="D1908" s="102"/>
      <c r="E1908" s="100" t="str">
        <f>'[1]ASIC Bump Topview Input'!$B$40</f>
        <v>EMPTY</v>
      </c>
      <c r="F1908" s="111"/>
      <c r="G1908" s="112"/>
      <c r="H1908" s="101"/>
      <c r="K1908" s="100" t="str">
        <f>'[1]ASIC Bump Topview Input'!$B$40</f>
        <v>EMPTY</v>
      </c>
    </row>
    <row r="1909" spans="1:11" x14ac:dyDescent="0.25">
      <c r="A1909" s="150"/>
      <c r="B1909" s="102">
        <v>1902</v>
      </c>
      <c r="C1909" s="102"/>
      <c r="D1909" s="102"/>
      <c r="E1909" s="100" t="str">
        <f>'[1]ASIC Bump Topview Input'!$C$40</f>
        <v>EMPTY</v>
      </c>
      <c r="F1909" s="111"/>
      <c r="G1909" s="112"/>
      <c r="H1909" s="101"/>
      <c r="K1909" s="100" t="str">
        <f>'[1]ASIC Bump Topview Input'!$C$40</f>
        <v>EMPTY</v>
      </c>
    </row>
    <row r="1910" spans="1:11" x14ac:dyDescent="0.25">
      <c r="A1910" s="150"/>
      <c r="B1910" s="102">
        <v>1903</v>
      </c>
      <c r="C1910" s="102"/>
      <c r="D1910" s="102"/>
      <c r="E1910" s="100" t="str">
        <f>'[1]ASIC Bump Topview Input'!$D$40</f>
        <v>CP_P</v>
      </c>
      <c r="F1910" s="111" t="s">
        <v>3136</v>
      </c>
      <c r="G1910" s="122"/>
      <c r="H1910" s="101" t="s">
        <v>3137</v>
      </c>
      <c r="K1910" s="100" t="str">
        <f>'[1]ASIC Bump Topview Input'!$D$40</f>
        <v>CP_P</v>
      </c>
    </row>
    <row r="1911" spans="1:11" x14ac:dyDescent="0.25">
      <c r="A1911" s="150"/>
      <c r="B1911" s="102">
        <v>1904</v>
      </c>
      <c r="C1911" s="102"/>
      <c r="D1911" s="102"/>
      <c r="E1911" s="100" t="str">
        <f>'[1]ASIC Bump Topview Input'!$E$40</f>
        <v>NOCON</v>
      </c>
      <c r="F1911" s="111"/>
      <c r="G1911" s="112"/>
      <c r="H1911" s="169"/>
      <c r="K1911" s="100" t="str">
        <f>'[1]ASIC Bump Topview Input'!$E$40</f>
        <v>NOCON</v>
      </c>
    </row>
    <row r="1912" spans="1:11" x14ac:dyDescent="0.25">
      <c r="A1912" s="150"/>
      <c r="B1912" s="102">
        <v>1905</v>
      </c>
      <c r="C1912" s="102"/>
      <c r="D1912" s="102"/>
      <c r="E1912" s="100" t="str">
        <f>'[1]ASIC Bump Topview Input'!$F$40</f>
        <v>NOCON</v>
      </c>
      <c r="F1912" s="111"/>
      <c r="G1912" s="112"/>
      <c r="H1912" s="170"/>
      <c r="J1912">
        <v>5</v>
      </c>
      <c r="K1912" s="100" t="str">
        <f>'[1]ASIC Bump Topview Input'!$F$40</f>
        <v>NOCON</v>
      </c>
    </row>
    <row r="1913" spans="1:11" x14ac:dyDescent="0.25">
      <c r="A1913" s="150"/>
      <c r="B1913" s="102">
        <v>1906</v>
      </c>
      <c r="C1913" s="102"/>
      <c r="D1913" s="102"/>
      <c r="E1913" s="100" t="str">
        <f>'[1]ASIC Bump Topview Input'!$G$40</f>
        <v>NOCON</v>
      </c>
      <c r="F1913" s="111"/>
      <c r="G1913" s="112"/>
      <c r="H1913" s="101"/>
      <c r="K1913" s="100" t="str">
        <f>'[1]ASIC Bump Topview Input'!$G$40</f>
        <v>NOCON</v>
      </c>
    </row>
    <row r="1914" spans="1:11" x14ac:dyDescent="0.25">
      <c r="A1914" s="150"/>
      <c r="B1914" s="102">
        <v>1907</v>
      </c>
      <c r="C1914" s="102"/>
      <c r="D1914" s="102"/>
      <c r="E1914" s="100" t="str">
        <f>'[1]ASIC Bump Topview Input'!$H$40</f>
        <v>RX_OUT&lt;16&gt;</v>
      </c>
      <c r="F1914" s="111" t="s">
        <v>3138</v>
      </c>
      <c r="G1914" s="116"/>
      <c r="H1914" s="101"/>
      <c r="J1914">
        <v>5</v>
      </c>
      <c r="K1914" s="100" t="str">
        <f>'[1]ASIC Bump Topview Input'!$H$40</f>
        <v>RX_OUT&lt;16&gt;</v>
      </c>
    </row>
    <row r="1915" spans="1:11" x14ac:dyDescent="0.25">
      <c r="A1915" s="150"/>
      <c r="B1915" s="102">
        <v>1908</v>
      </c>
      <c r="C1915" s="102"/>
      <c r="D1915" s="102"/>
      <c r="E1915" s="100" t="str">
        <f>'[1]ASIC Bump Topview Input'!$I$40</f>
        <v>RX_OUT&lt;0&gt;</v>
      </c>
      <c r="F1915" s="111" t="s">
        <v>3139</v>
      </c>
      <c r="G1915" s="116"/>
      <c r="H1915" s="101"/>
      <c r="K1915" s="100" t="str">
        <f>'[1]ASIC Bump Topview Input'!$I$40</f>
        <v>RX_OUT&lt;0&gt;</v>
      </c>
    </row>
    <row r="1916" spans="1:11" x14ac:dyDescent="0.25">
      <c r="A1916" s="150"/>
      <c r="B1916" s="102">
        <v>1909</v>
      </c>
      <c r="C1916" s="102"/>
      <c r="D1916" s="102"/>
      <c r="E1916" s="100" t="str">
        <f>'[1]ASIC Bump Topview Input'!$J$40</f>
        <v>RX_OUT&lt;17&gt;</v>
      </c>
      <c r="F1916" s="111" t="s">
        <v>3140</v>
      </c>
      <c r="G1916" s="116"/>
      <c r="H1916" s="101"/>
      <c r="K1916" s="100" t="str">
        <f>'[1]ASIC Bump Topview Input'!$J$40</f>
        <v>RX_OUT&lt;17&gt;</v>
      </c>
    </row>
    <row r="1917" spans="1:11" x14ac:dyDescent="0.25">
      <c r="A1917" s="150"/>
      <c r="B1917" s="102">
        <v>1910</v>
      </c>
      <c r="C1917" s="102"/>
      <c r="D1917" s="102"/>
      <c r="E1917" s="100" t="str">
        <f>'[1]ASIC Bump Topview Input'!$K$40</f>
        <v>RX_OUT&lt;1&gt;</v>
      </c>
      <c r="F1917" s="111" t="s">
        <v>3141</v>
      </c>
      <c r="G1917" s="116"/>
      <c r="H1917" s="101"/>
      <c r="K1917" s="100" t="str">
        <f>'[1]ASIC Bump Topview Input'!$K$40</f>
        <v>RX_OUT&lt;1&gt;</v>
      </c>
    </row>
    <row r="1918" spans="1:11" x14ac:dyDescent="0.25">
      <c r="A1918" s="150"/>
      <c r="B1918" s="102">
        <v>1911</v>
      </c>
      <c r="C1918" s="102"/>
      <c r="D1918" s="102"/>
      <c r="E1918" s="100" t="str">
        <f>'[1]ASIC Bump Topview Input'!$L$40</f>
        <v>RX_OUT&lt;18&gt;</v>
      </c>
      <c r="F1918" s="111" t="s">
        <v>3142</v>
      </c>
      <c r="G1918" s="116"/>
      <c r="H1918" s="101"/>
      <c r="K1918" s="100" t="str">
        <f>'[1]ASIC Bump Topview Input'!$L$40</f>
        <v>RX_OUT&lt;18&gt;</v>
      </c>
    </row>
    <row r="1919" spans="1:11" x14ac:dyDescent="0.25">
      <c r="A1919" s="150"/>
      <c r="B1919" s="102">
        <v>1912</v>
      </c>
      <c r="C1919" s="102"/>
      <c r="D1919" s="102"/>
      <c r="E1919" s="100" t="str">
        <f>'[1]ASIC Bump Topview Input'!$M$40</f>
        <v>RX_OUT&lt;2&gt;</v>
      </c>
      <c r="F1919" s="111" t="s">
        <v>3143</v>
      </c>
      <c r="G1919" s="116"/>
      <c r="H1919" s="101"/>
      <c r="K1919" s="100" t="str">
        <f>'[1]ASIC Bump Topview Input'!$M$40</f>
        <v>RX_OUT&lt;2&gt;</v>
      </c>
    </row>
    <row r="1920" spans="1:11" x14ac:dyDescent="0.25">
      <c r="A1920" s="150"/>
      <c r="B1920" s="102">
        <v>1913</v>
      </c>
      <c r="C1920" s="102"/>
      <c r="D1920" s="102"/>
      <c r="E1920" s="100" t="str">
        <f>'[1]ASIC Bump Topview Input'!$N$40</f>
        <v>RX_OUT&lt;19&gt;</v>
      </c>
      <c r="F1920" s="111" t="s">
        <v>3144</v>
      </c>
      <c r="G1920" s="116"/>
      <c r="H1920" s="101"/>
      <c r="K1920" s="100" t="str">
        <f>'[1]ASIC Bump Topview Input'!$N$40</f>
        <v>RX_OUT&lt;19&gt;</v>
      </c>
    </row>
    <row r="1921" spans="1:11" x14ac:dyDescent="0.25">
      <c r="A1921" s="150"/>
      <c r="B1921" s="102">
        <v>1914</v>
      </c>
      <c r="C1921" s="102"/>
      <c r="D1921" s="102"/>
      <c r="E1921" s="100" t="str">
        <f>'[1]ASIC Bump Topview Input'!$O$40</f>
        <v>RX_OUT&lt;3&gt;</v>
      </c>
      <c r="F1921" s="111" t="s">
        <v>3145</v>
      </c>
      <c r="G1921" s="116"/>
      <c r="H1921" s="101"/>
      <c r="J1921">
        <v>5</v>
      </c>
      <c r="K1921" s="100" t="str">
        <f>'[1]ASIC Bump Topview Input'!$O$40</f>
        <v>RX_OUT&lt;3&gt;</v>
      </c>
    </row>
    <row r="1922" spans="1:11" x14ac:dyDescent="0.25">
      <c r="A1922" s="150"/>
      <c r="B1922" s="102">
        <v>1915</v>
      </c>
      <c r="C1922" s="102"/>
      <c r="D1922" s="102"/>
      <c r="E1922" s="100" t="str">
        <f>'[1]ASIC Bump Topview Input'!$P$40</f>
        <v>RX_OUT&lt;20&gt;</v>
      </c>
      <c r="F1922" s="111" t="s">
        <v>3146</v>
      </c>
      <c r="G1922" s="116"/>
      <c r="H1922" s="101"/>
      <c r="K1922" s="100" t="str">
        <f>'[1]ASIC Bump Topview Input'!$P$40</f>
        <v>RX_OUT&lt;20&gt;</v>
      </c>
    </row>
    <row r="1923" spans="1:11" x14ac:dyDescent="0.25">
      <c r="A1923" s="150"/>
      <c r="B1923" s="102">
        <v>1916</v>
      </c>
      <c r="C1923" s="102"/>
      <c r="D1923" s="102"/>
      <c r="E1923" s="100" t="str">
        <f>'[1]ASIC Bump Topview Input'!$Q$40</f>
        <v>RX_OUT&lt;4&gt;</v>
      </c>
      <c r="F1923" s="111" t="s">
        <v>3147</v>
      </c>
      <c r="G1923" s="116"/>
      <c r="H1923" s="101"/>
      <c r="K1923" s="100" t="str">
        <f>'[1]ASIC Bump Topview Input'!$Q$40</f>
        <v>RX_OUT&lt;4&gt;</v>
      </c>
    </row>
    <row r="1924" spans="1:11" x14ac:dyDescent="0.25">
      <c r="A1924" s="150"/>
      <c r="B1924" s="102">
        <v>1917</v>
      </c>
      <c r="C1924" s="102"/>
      <c r="D1924" s="102"/>
      <c r="E1924" s="100" t="str">
        <f>'[1]ASIC Bump Topview Input'!$R$40</f>
        <v>RX_OUT&lt;21&gt;</v>
      </c>
      <c r="F1924" s="111" t="s">
        <v>3148</v>
      </c>
      <c r="G1924" s="116"/>
      <c r="H1924" s="101"/>
      <c r="J1924">
        <v>5</v>
      </c>
      <c r="K1924" s="100" t="str">
        <f>'[1]ASIC Bump Topview Input'!$R$40</f>
        <v>RX_OUT&lt;21&gt;</v>
      </c>
    </row>
    <row r="1925" spans="1:11" x14ac:dyDescent="0.25">
      <c r="A1925" s="150"/>
      <c r="B1925" s="102">
        <v>1918</v>
      </c>
      <c r="C1925" s="102"/>
      <c r="D1925" s="102"/>
      <c r="E1925" s="100" t="str">
        <f>'[1]ASIC Bump Topview Input'!$S$40</f>
        <v>RX_OUT&lt;5&gt;</v>
      </c>
      <c r="F1925" s="111" t="s">
        <v>3149</v>
      </c>
      <c r="G1925" s="116"/>
      <c r="H1925" s="101"/>
      <c r="K1925" s="100" t="str">
        <f>'[1]ASIC Bump Topview Input'!$S$40</f>
        <v>RX_OUT&lt;5&gt;</v>
      </c>
    </row>
    <row r="1926" spans="1:11" x14ac:dyDescent="0.25">
      <c r="A1926" s="150"/>
      <c r="B1926" s="102">
        <v>1919</v>
      </c>
      <c r="C1926" s="102"/>
      <c r="D1926" s="102"/>
      <c r="E1926" s="100" t="str">
        <f>'[1]ASIC Bump Topview Input'!$T$40</f>
        <v>RX_OUT&lt;22&gt;</v>
      </c>
      <c r="F1926" s="111" t="s">
        <v>3150</v>
      </c>
      <c r="G1926" s="116"/>
      <c r="H1926" s="101"/>
      <c r="K1926" s="100" t="str">
        <f>'[1]ASIC Bump Topview Input'!$T$40</f>
        <v>RX_OUT&lt;22&gt;</v>
      </c>
    </row>
    <row r="1927" spans="1:11" x14ac:dyDescent="0.25">
      <c r="A1927" s="150"/>
      <c r="B1927" s="102">
        <v>1920</v>
      </c>
      <c r="C1927" s="102"/>
      <c r="D1927" s="102"/>
      <c r="E1927" s="100" t="str">
        <f>'[1]ASIC Bump Topview Input'!$U$40</f>
        <v>RX_OUT&lt;6&gt;</v>
      </c>
      <c r="F1927" s="111" t="s">
        <v>3151</v>
      </c>
      <c r="G1927" s="116"/>
      <c r="H1927" s="101"/>
      <c r="K1927" s="100" t="str">
        <f>'[1]ASIC Bump Topview Input'!$U$40</f>
        <v>RX_OUT&lt;6&gt;</v>
      </c>
    </row>
    <row r="1928" spans="1:11" x14ac:dyDescent="0.25">
      <c r="A1928" s="150"/>
      <c r="B1928" s="102">
        <v>1921</v>
      </c>
      <c r="C1928" s="102"/>
      <c r="D1928" s="102"/>
      <c r="E1928" s="100" t="str">
        <f>'[1]ASIC Bump Topview Input'!$V$40</f>
        <v>RX_OUT&lt;23&gt;</v>
      </c>
      <c r="F1928" s="111" t="s">
        <v>3152</v>
      </c>
      <c r="G1928" s="116"/>
      <c r="H1928" s="101"/>
      <c r="K1928" s="100" t="str">
        <f>'[1]ASIC Bump Topview Input'!$V$40</f>
        <v>RX_OUT&lt;23&gt;</v>
      </c>
    </row>
    <row r="1929" spans="1:11" x14ac:dyDescent="0.25">
      <c r="A1929" s="150"/>
      <c r="B1929" s="102">
        <v>1922</v>
      </c>
      <c r="C1929" s="102"/>
      <c r="D1929" s="102"/>
      <c r="E1929" s="100" t="str">
        <f>'[1]ASIC Bump Topview Input'!$W$40</f>
        <v>RX_OUT&lt;7&gt;</v>
      </c>
      <c r="F1929" s="111" t="s">
        <v>3153</v>
      </c>
      <c r="G1929" s="116"/>
      <c r="H1929" s="101"/>
      <c r="K1929" s="100" t="str">
        <f>'[1]ASIC Bump Topview Input'!$W$40</f>
        <v>RX_OUT&lt;7&gt;</v>
      </c>
    </row>
    <row r="1930" spans="1:11" x14ac:dyDescent="0.25">
      <c r="A1930" s="150"/>
      <c r="B1930" s="102">
        <v>1923</v>
      </c>
      <c r="C1930" s="102"/>
      <c r="D1930" s="102"/>
      <c r="E1930" s="100" t="str">
        <f>'[1]ASIC Bump Topview Input'!$X$40</f>
        <v>RX_OUT&lt;24&gt;</v>
      </c>
      <c r="F1930" s="111" t="s">
        <v>3154</v>
      </c>
      <c r="G1930" s="116"/>
      <c r="H1930" s="101"/>
      <c r="K1930" s="100" t="str">
        <f>'[1]ASIC Bump Topview Input'!$X$40</f>
        <v>RX_OUT&lt;24&gt;</v>
      </c>
    </row>
    <row r="1931" spans="1:11" x14ac:dyDescent="0.25">
      <c r="A1931" s="150"/>
      <c r="B1931" s="102">
        <v>1924</v>
      </c>
      <c r="C1931" s="102"/>
      <c r="D1931" s="102"/>
      <c r="E1931" s="100" t="str">
        <f>'[1]ASIC Bump Topview Input'!$Y$40</f>
        <v>RX_OUT&lt;8&gt;</v>
      </c>
      <c r="F1931" s="111" t="s">
        <v>3155</v>
      </c>
      <c r="G1931" s="116"/>
      <c r="H1931" s="101"/>
      <c r="K1931" s="100" t="str">
        <f>'[1]ASIC Bump Topview Input'!$Y$40</f>
        <v>RX_OUT&lt;8&gt;</v>
      </c>
    </row>
    <row r="1932" spans="1:11" x14ac:dyDescent="0.25">
      <c r="A1932" s="150"/>
      <c r="B1932" s="102">
        <v>1925</v>
      </c>
      <c r="C1932" s="102"/>
      <c r="D1932" s="102"/>
      <c r="E1932" s="100" t="str">
        <f>'[1]ASIC Bump Topview Input'!$Z$40</f>
        <v>RX_OUT&lt;25&gt;</v>
      </c>
      <c r="F1932" s="111" t="s">
        <v>3156</v>
      </c>
      <c r="G1932" s="116"/>
      <c r="H1932" s="101"/>
      <c r="J1932">
        <v>5</v>
      </c>
      <c r="K1932" s="100" t="str">
        <f>'[1]ASIC Bump Topview Input'!$Z$40</f>
        <v>RX_OUT&lt;25&gt;</v>
      </c>
    </row>
    <row r="1933" spans="1:11" x14ac:dyDescent="0.25">
      <c r="A1933" s="150"/>
      <c r="B1933" s="102">
        <v>1926</v>
      </c>
      <c r="C1933" s="102"/>
      <c r="D1933" s="102"/>
      <c r="E1933" s="100" t="str">
        <f>'[1]ASIC Bump Topview Input'!$AA$40</f>
        <v>RX_OUT&lt;9&gt;</v>
      </c>
      <c r="F1933" s="111" t="s">
        <v>3157</v>
      </c>
      <c r="G1933" s="116"/>
      <c r="H1933" s="101"/>
      <c r="K1933" s="100" t="str">
        <f>'[1]ASIC Bump Topview Input'!$AA$40</f>
        <v>RX_OUT&lt;9&gt;</v>
      </c>
    </row>
    <row r="1934" spans="1:11" x14ac:dyDescent="0.25">
      <c r="A1934" s="150"/>
      <c r="B1934" s="102">
        <v>1927</v>
      </c>
      <c r="C1934" s="102"/>
      <c r="D1934" s="102"/>
      <c r="E1934" s="100" t="str">
        <f>'[1]ASIC Bump Topview Input'!$AB$40</f>
        <v>RX_OUT&lt;26&gt;</v>
      </c>
      <c r="F1934" s="111" t="s">
        <v>3158</v>
      </c>
      <c r="G1934" s="116"/>
      <c r="H1934" s="101"/>
      <c r="K1934" s="100" t="str">
        <f>'[1]ASIC Bump Topview Input'!$AB$40</f>
        <v>RX_OUT&lt;26&gt;</v>
      </c>
    </row>
    <row r="1935" spans="1:11" x14ac:dyDescent="0.25">
      <c r="A1935" s="150"/>
      <c r="B1935" s="102">
        <v>1928</v>
      </c>
      <c r="C1935" s="102"/>
      <c r="D1935" s="102"/>
      <c r="E1935" s="100" t="str">
        <f>'[1]ASIC Bump Topview Input'!$AC$40</f>
        <v>RX_OUT&lt;10&gt;</v>
      </c>
      <c r="F1935" s="111" t="s">
        <v>3159</v>
      </c>
      <c r="G1935" s="116"/>
      <c r="H1935" s="101"/>
      <c r="J1935">
        <v>5</v>
      </c>
      <c r="K1935" s="100" t="str">
        <f>'[1]ASIC Bump Topview Input'!$AC$40</f>
        <v>RX_OUT&lt;10&gt;</v>
      </c>
    </row>
    <row r="1936" spans="1:11" x14ac:dyDescent="0.25">
      <c r="A1936" s="150"/>
      <c r="B1936" s="102">
        <v>1929</v>
      </c>
      <c r="C1936" s="102"/>
      <c r="D1936" s="102"/>
      <c r="E1936" s="100" t="str">
        <f>'[1]ASIC Bump Topview Input'!$AD$40</f>
        <v>RX_OUT&lt;27&gt;</v>
      </c>
      <c r="F1936" s="111" t="s">
        <v>3160</v>
      </c>
      <c r="G1936" s="116"/>
      <c r="H1936" s="101"/>
      <c r="K1936" s="100" t="str">
        <f>'[1]ASIC Bump Topview Input'!$AD$40</f>
        <v>RX_OUT&lt;27&gt;</v>
      </c>
    </row>
    <row r="1937" spans="1:11" x14ac:dyDescent="0.25">
      <c r="A1937" s="150"/>
      <c r="B1937" s="102">
        <v>1930</v>
      </c>
      <c r="C1937" s="102"/>
      <c r="D1937" s="102"/>
      <c r="E1937" s="100" t="str">
        <f>'[1]ASIC Bump Topview Input'!$AE$40</f>
        <v>RX_OUT&lt;11&gt;</v>
      </c>
      <c r="F1937" s="111" t="s">
        <v>3161</v>
      </c>
      <c r="G1937" s="116"/>
      <c r="H1937" s="101"/>
      <c r="K1937" s="100" t="str">
        <f>'[1]ASIC Bump Topview Input'!$AE$40</f>
        <v>RX_OUT&lt;11&gt;</v>
      </c>
    </row>
    <row r="1938" spans="1:11" x14ac:dyDescent="0.25">
      <c r="A1938" s="150"/>
      <c r="B1938" s="102">
        <v>1931</v>
      </c>
      <c r="C1938" s="102"/>
      <c r="D1938" s="102"/>
      <c r="E1938" s="100" t="str">
        <f>'[1]ASIC Bump Topview Input'!$AF$40</f>
        <v>RX_OUT&lt;28&gt;</v>
      </c>
      <c r="F1938" s="111" t="s">
        <v>3162</v>
      </c>
      <c r="G1938" s="116"/>
      <c r="H1938" s="101"/>
      <c r="K1938" s="100" t="str">
        <f>'[1]ASIC Bump Topview Input'!$AF$40</f>
        <v>RX_OUT&lt;28&gt;</v>
      </c>
    </row>
    <row r="1939" spans="1:11" x14ac:dyDescent="0.25">
      <c r="A1939" s="150"/>
      <c r="B1939" s="102">
        <v>1932</v>
      </c>
      <c r="C1939" s="102"/>
      <c r="D1939" s="102"/>
      <c r="E1939" s="100" t="str">
        <f>'[1]ASIC Bump Topview Input'!$AG$40</f>
        <v>RX_OUT&lt;12&gt;</v>
      </c>
      <c r="F1939" s="111" t="s">
        <v>3163</v>
      </c>
      <c r="G1939" s="116"/>
      <c r="H1939" s="101"/>
      <c r="K1939" s="100" t="str">
        <f>'[1]ASIC Bump Topview Input'!$AG$40</f>
        <v>RX_OUT&lt;12&gt;</v>
      </c>
    </row>
    <row r="1940" spans="1:11" x14ac:dyDescent="0.25">
      <c r="A1940" s="150"/>
      <c r="B1940" s="102">
        <v>1933</v>
      </c>
      <c r="C1940" s="102"/>
      <c r="D1940" s="102"/>
      <c r="E1940" s="100" t="str">
        <f>'[1]ASIC Bump Topview Input'!$AH$40</f>
        <v>RX_OUT&lt;29&gt;</v>
      </c>
      <c r="F1940" s="111" t="s">
        <v>3164</v>
      </c>
      <c r="G1940" s="116"/>
      <c r="H1940" s="101"/>
      <c r="K1940" s="100" t="str">
        <f>'[1]ASIC Bump Topview Input'!$AH$40</f>
        <v>RX_OUT&lt;29&gt;</v>
      </c>
    </row>
    <row r="1941" spans="1:11" x14ac:dyDescent="0.25">
      <c r="A1941" s="150"/>
      <c r="B1941" s="102">
        <v>1934</v>
      </c>
      <c r="C1941" s="102"/>
      <c r="D1941" s="102"/>
      <c r="E1941" s="100" t="str">
        <f>'[1]ASIC Bump Topview Input'!$AI$40</f>
        <v>RX_OUT&lt;13&gt;</v>
      </c>
      <c r="F1941" s="111" t="s">
        <v>3165</v>
      </c>
      <c r="G1941" s="116"/>
      <c r="H1941" s="101"/>
      <c r="K1941" s="100" t="str">
        <f>'[1]ASIC Bump Topview Input'!$AI$40</f>
        <v>RX_OUT&lt;13&gt;</v>
      </c>
    </row>
    <row r="1942" spans="1:11" x14ac:dyDescent="0.25">
      <c r="A1942" s="150"/>
      <c r="B1942" s="102">
        <v>1935</v>
      </c>
      <c r="C1942" s="102"/>
      <c r="D1942" s="102"/>
      <c r="E1942" s="100" t="str">
        <f>'[1]ASIC Bump Topview Input'!$AJ$40</f>
        <v>RX_OUT&lt;30&gt;</v>
      </c>
      <c r="F1942" s="111" t="s">
        <v>3166</v>
      </c>
      <c r="G1942" s="116"/>
      <c r="H1942" s="101"/>
      <c r="K1942" s="100" t="str">
        <f>'[1]ASIC Bump Topview Input'!$AJ$40</f>
        <v>RX_OUT&lt;30&gt;</v>
      </c>
    </row>
    <row r="1943" spans="1:11" x14ac:dyDescent="0.25">
      <c r="A1943" s="150"/>
      <c r="B1943" s="102">
        <v>1936</v>
      </c>
      <c r="C1943" s="102"/>
      <c r="D1943" s="102"/>
      <c r="E1943" s="100" t="str">
        <f>'[1]ASIC Bump Topview Input'!$AK$40</f>
        <v>RX_OUT&lt;14&gt;</v>
      </c>
      <c r="F1943" s="111" t="s">
        <v>3167</v>
      </c>
      <c r="G1943" s="116"/>
      <c r="H1943" s="101"/>
      <c r="K1943" s="100" t="str">
        <f>'[1]ASIC Bump Topview Input'!$AK$40</f>
        <v>RX_OUT&lt;14&gt;</v>
      </c>
    </row>
    <row r="1944" spans="1:11" x14ac:dyDescent="0.25">
      <c r="A1944" s="150"/>
      <c r="B1944" s="102">
        <v>1937</v>
      </c>
      <c r="C1944" s="102"/>
      <c r="D1944" s="102"/>
      <c r="E1944" s="100" t="str">
        <f>'[1]ASIC Bump Topview Input'!$AL$40</f>
        <v>RX_OUT&lt;31&gt;</v>
      </c>
      <c r="F1944" s="111" t="s">
        <v>3168</v>
      </c>
      <c r="G1944" s="116"/>
      <c r="H1944" s="101"/>
      <c r="K1944" s="100" t="str">
        <f>'[1]ASIC Bump Topview Input'!$AL$40</f>
        <v>RX_OUT&lt;31&gt;</v>
      </c>
    </row>
    <row r="1945" spans="1:11" x14ac:dyDescent="0.25">
      <c r="A1945" s="150"/>
      <c r="B1945" s="102">
        <v>1938</v>
      </c>
      <c r="C1945" s="102"/>
      <c r="D1945" s="102"/>
      <c r="E1945" s="100" t="str">
        <f>'[1]ASIC Bump Topview Input'!$AM$40</f>
        <v>RX_OUT&lt;15&gt;</v>
      </c>
      <c r="F1945" s="111" t="s">
        <v>3169</v>
      </c>
      <c r="G1945" s="116"/>
      <c r="H1945" s="101"/>
      <c r="K1945" s="100" t="str">
        <f>'[1]ASIC Bump Topview Input'!$AM$40</f>
        <v>RX_OUT&lt;15&gt;</v>
      </c>
    </row>
    <row r="1946" spans="1:11" x14ac:dyDescent="0.25">
      <c r="A1946" s="150"/>
      <c r="B1946" s="102">
        <v>1939</v>
      </c>
      <c r="C1946" s="102"/>
      <c r="D1946" s="102"/>
      <c r="E1946" s="100" t="str">
        <f>'[1]ASIC Bump Topview Input'!$AN$40</f>
        <v>NOCON</v>
      </c>
      <c r="F1946" s="111"/>
      <c r="G1946" s="112"/>
      <c r="H1946" s="101"/>
      <c r="K1946" s="100" t="str">
        <f>'[1]ASIC Bump Topview Input'!$AN$40</f>
        <v>NOCON</v>
      </c>
    </row>
    <row r="1947" spans="1:11" x14ac:dyDescent="0.25">
      <c r="A1947" s="150"/>
      <c r="B1947" s="102">
        <v>1940</v>
      </c>
      <c r="C1947" s="102"/>
      <c r="D1947" s="102"/>
      <c r="E1947" s="100" t="str">
        <f>'[1]ASIC Bump Topview Input'!$AO$40</f>
        <v>NOCON</v>
      </c>
      <c r="F1947" s="111"/>
      <c r="G1947" s="112"/>
      <c r="H1947" s="101"/>
      <c r="K1947" s="100" t="str">
        <f>'[1]ASIC Bump Topview Input'!$AO$40</f>
        <v>NOCON</v>
      </c>
    </row>
    <row r="1948" spans="1:11" x14ac:dyDescent="0.25">
      <c r="A1948" s="150"/>
      <c r="B1948" s="102">
        <v>1941</v>
      </c>
      <c r="C1948" s="102"/>
      <c r="D1948" s="102"/>
      <c r="E1948" s="100" t="str">
        <f>'[1]ASIC Bump Topview Input'!$AP$40</f>
        <v>NOCON</v>
      </c>
      <c r="F1948" s="111"/>
      <c r="G1948" s="112"/>
      <c r="H1948" s="99"/>
      <c r="K1948" s="100" t="str">
        <f>'[1]ASIC Bump Topview Input'!$AP$40</f>
        <v>NOCON</v>
      </c>
    </row>
    <row r="1949" spans="1:11" x14ac:dyDescent="0.25">
      <c r="A1949" s="150"/>
      <c r="B1949" s="102">
        <v>1942</v>
      </c>
      <c r="C1949" s="102"/>
      <c r="D1949" s="102"/>
      <c r="E1949" s="100" t="str">
        <f>'[1]ASIC Bump Topview Input'!$AQ$40</f>
        <v>NOCON</v>
      </c>
      <c r="F1949" s="111"/>
      <c r="G1949" s="112"/>
      <c r="H1949" s="99"/>
      <c r="K1949" s="100" t="str">
        <f>'[1]ASIC Bump Topview Input'!$AQ$40</f>
        <v>NOCON</v>
      </c>
    </row>
    <row r="1950" spans="1:11" x14ac:dyDescent="0.25">
      <c r="A1950" s="150"/>
      <c r="B1950" s="102">
        <v>1943</v>
      </c>
      <c r="C1950" s="102"/>
      <c r="D1950" s="102"/>
      <c r="E1950" s="100" t="str">
        <f>'[1]ASIC Bump Topview Input'!$AR$40</f>
        <v>NOCON</v>
      </c>
      <c r="F1950" s="111"/>
      <c r="G1950" s="112"/>
      <c r="H1950" s="99"/>
      <c r="K1950" s="100" t="str">
        <f>'[1]ASIC Bump Topview Input'!$AR$40</f>
        <v>NOCON</v>
      </c>
    </row>
    <row r="1951" spans="1:11" x14ac:dyDescent="0.25">
      <c r="A1951" s="150"/>
      <c r="B1951" s="102">
        <v>1944</v>
      </c>
      <c r="C1951" s="102"/>
      <c r="D1951" s="102"/>
      <c r="E1951" s="100" t="str">
        <f>'[1]ASIC Bump Topview Input'!$AS$40</f>
        <v>NOCON</v>
      </c>
      <c r="F1951" s="111"/>
      <c r="G1951" s="112"/>
      <c r="H1951" s="99"/>
      <c r="K1951" s="100" t="str">
        <f>'[1]ASIC Bump Topview Input'!$AS$40</f>
        <v>NOCON</v>
      </c>
    </row>
    <row r="1952" spans="1:11" x14ac:dyDescent="0.25">
      <c r="A1952" s="150"/>
      <c r="B1952" s="102">
        <v>1945</v>
      </c>
      <c r="C1952" s="102"/>
      <c r="D1952" s="102"/>
      <c r="E1952" s="100" t="str">
        <f>'[1]ASIC Bump Topview Input'!$AT$40</f>
        <v>LVDS_CSNP</v>
      </c>
      <c r="F1952" s="111" t="s">
        <v>3170</v>
      </c>
      <c r="G1952" s="129"/>
      <c r="H1952" s="101" t="s">
        <v>3171</v>
      </c>
      <c r="K1952" s="100" t="str">
        <f>'[1]ASIC Bump Topview Input'!$AT$40</f>
        <v>LVDS_CSNP</v>
      </c>
    </row>
    <row r="1953" spans="1:11" x14ac:dyDescent="0.25">
      <c r="A1953" s="150"/>
      <c r="B1953" s="102">
        <v>1946</v>
      </c>
      <c r="C1953" s="102"/>
      <c r="D1953" s="102"/>
      <c r="E1953" s="100" t="str">
        <f>'[1]ASIC Bump Topview Input'!$AU$40</f>
        <v>LVDS_CSNN</v>
      </c>
      <c r="F1953" s="111" t="s">
        <v>3172</v>
      </c>
      <c r="G1953" s="129"/>
      <c r="H1953" s="101" t="s">
        <v>3173</v>
      </c>
      <c r="K1953" s="100" t="str">
        <f>'[1]ASIC Bump Topview Input'!$AU$40</f>
        <v>LVDS_CSNN</v>
      </c>
    </row>
    <row r="1954" spans="1:11" x14ac:dyDescent="0.25">
      <c r="A1954" s="150"/>
      <c r="B1954" s="102">
        <v>1947</v>
      </c>
      <c r="C1954" s="102"/>
      <c r="D1954" s="102"/>
      <c r="E1954" s="100" t="str">
        <f>'[1]ASIC Bump Topview Input'!$AV$40</f>
        <v>NOCON</v>
      </c>
      <c r="F1954" s="111"/>
      <c r="G1954" s="112"/>
      <c r="H1954" s="99"/>
      <c r="K1954" s="100" t="str">
        <f>'[1]ASIC Bump Topview Input'!$AV$40</f>
        <v>NOCON</v>
      </c>
    </row>
    <row r="1955" spans="1:11" x14ac:dyDescent="0.25">
      <c r="A1955" s="150"/>
      <c r="B1955" s="102">
        <v>1948</v>
      </c>
      <c r="C1955" s="102"/>
      <c r="D1955" s="102"/>
      <c r="E1955" s="100" t="str">
        <f>'[1]ASIC Bump Topview Input'!$AW$40</f>
        <v>GPIO&lt;3&gt;</v>
      </c>
      <c r="F1955" s="111" t="s">
        <v>3174</v>
      </c>
      <c r="G1955" s="119"/>
      <c r="H1955" s="101" t="s">
        <v>3175</v>
      </c>
      <c r="K1955" s="100" t="str">
        <f>'[1]ASIC Bump Topview Input'!$AW$40</f>
        <v>GPIO&lt;3&gt;</v>
      </c>
    </row>
    <row r="1956" spans="1:11" x14ac:dyDescent="0.25">
      <c r="A1956" s="150"/>
      <c r="B1956" s="102">
        <v>1949</v>
      </c>
      <c r="C1956" s="102"/>
      <c r="D1956" s="102"/>
      <c r="E1956" s="100" t="str">
        <f>'[1]ASIC Bump Topview Input'!$AX$40</f>
        <v>GPIO&lt;2&gt;</v>
      </c>
      <c r="F1956" s="111" t="s">
        <v>3176</v>
      </c>
      <c r="G1956" s="119"/>
      <c r="H1956" s="101" t="s">
        <v>3177</v>
      </c>
      <c r="K1956" s="100" t="str">
        <f>'[1]ASIC Bump Topview Input'!$AX$40</f>
        <v>GPIO&lt;2&gt;</v>
      </c>
    </row>
    <row r="1957" spans="1:11" x14ac:dyDescent="0.25">
      <c r="A1957" s="150"/>
      <c r="B1957" s="102">
        <v>1950</v>
      </c>
      <c r="C1957" s="102"/>
      <c r="D1957" s="102"/>
      <c r="E1957" s="100" t="str">
        <f>'[1]ASIC Bump Topview Input'!$AY$40</f>
        <v>EMPTY</v>
      </c>
      <c r="F1957" s="111"/>
      <c r="G1957" s="112"/>
      <c r="H1957" s="99"/>
      <c r="K1957" s="100" t="str">
        <f>'[1]ASIC Bump Topview Input'!$AY$40</f>
        <v>EMPTY</v>
      </c>
    </row>
    <row r="1958" spans="1:11" x14ac:dyDescent="0.25">
      <c r="A1958" s="150">
        <v>40</v>
      </c>
      <c r="B1958" s="115">
        <v>1951</v>
      </c>
      <c r="C1958" s="102"/>
      <c r="D1958" s="102"/>
      <c r="E1958" s="100" t="str">
        <f>'[1]ASIC Bump Topview Input'!$B$41</f>
        <v>EMPTY</v>
      </c>
      <c r="F1958" s="114"/>
      <c r="G1958" s="112"/>
      <c r="H1958" s="99"/>
      <c r="K1958" s="100" t="str">
        <f>'[1]ASIC Bump Topview Input'!$B$41</f>
        <v>EMPTY</v>
      </c>
    </row>
    <row r="1959" spans="1:11" x14ac:dyDescent="0.25">
      <c r="A1959" s="150"/>
      <c r="B1959" s="102">
        <v>1952</v>
      </c>
      <c r="C1959" s="102"/>
      <c r="D1959" s="102"/>
      <c r="E1959" s="100" t="str">
        <f>'[1]ASIC Bump Topview Input'!$C$41</f>
        <v>EMPTY</v>
      </c>
      <c r="F1959" s="114"/>
      <c r="G1959" s="112"/>
      <c r="H1959" s="99"/>
      <c r="K1959" s="100" t="str">
        <f>'[1]ASIC Bump Topview Input'!$C$41</f>
        <v>EMPTY</v>
      </c>
    </row>
    <row r="1960" spans="1:11" x14ac:dyDescent="0.25">
      <c r="A1960" s="150"/>
      <c r="B1960" s="102">
        <v>1953</v>
      </c>
      <c r="C1960" s="102"/>
      <c r="D1960" s="102"/>
      <c r="E1960" s="100" t="str">
        <f>'[1]ASIC Bump Topview Input'!$D$41</f>
        <v>VSSCP</v>
      </c>
      <c r="F1960" s="114" t="s">
        <v>3178</v>
      </c>
      <c r="G1960" s="123"/>
      <c r="H1960" s="101" t="s">
        <v>3179</v>
      </c>
      <c r="K1960" s="100" t="str">
        <f>'[1]ASIC Bump Topview Input'!$D$41</f>
        <v>VSSCP</v>
      </c>
    </row>
    <row r="1961" spans="1:11" x14ac:dyDescent="0.25">
      <c r="A1961" s="150"/>
      <c r="B1961" s="102">
        <v>1954</v>
      </c>
      <c r="C1961" s="102"/>
      <c r="D1961" s="102"/>
      <c r="E1961" s="100" t="str">
        <f>'[1]ASIC Bump Topview Input'!$E$41</f>
        <v>NOCON</v>
      </c>
      <c r="F1961" s="114"/>
      <c r="G1961" s="112"/>
      <c r="H1961" s="99"/>
      <c r="K1961" s="100" t="str">
        <f>'[1]ASIC Bump Topview Input'!$E$41</f>
        <v>NOCON</v>
      </c>
    </row>
    <row r="1962" spans="1:11" x14ac:dyDescent="0.25">
      <c r="A1962" s="150"/>
      <c r="B1962" s="102">
        <v>1955</v>
      </c>
      <c r="C1962" s="102"/>
      <c r="D1962" s="102"/>
      <c r="E1962" s="100" t="str">
        <f>'[1]ASIC Bump Topview Input'!$F$41</f>
        <v>VDDCP</v>
      </c>
      <c r="F1962" s="114" t="s">
        <v>3180</v>
      </c>
      <c r="G1962" s="120"/>
      <c r="H1962" s="101" t="s">
        <v>3181</v>
      </c>
      <c r="K1962" s="100" t="str">
        <f>'[1]ASIC Bump Topview Input'!$F$41</f>
        <v>VDDCP</v>
      </c>
    </row>
    <row r="1963" spans="1:11" x14ac:dyDescent="0.25">
      <c r="A1963" s="150"/>
      <c r="B1963" s="102">
        <v>1956</v>
      </c>
      <c r="C1963" s="102"/>
      <c r="D1963" s="102"/>
      <c r="E1963" s="100" t="str">
        <f>'[1]ASIC Bump Topview Input'!$G$41</f>
        <v>VDDBUF</v>
      </c>
      <c r="F1963" s="114" t="s">
        <v>3182</v>
      </c>
      <c r="G1963" s="117" t="s">
        <v>3183</v>
      </c>
      <c r="H1963" s="99"/>
      <c r="K1963" s="100" t="str">
        <f>'[1]ASIC Bump Topview Input'!$G$41</f>
        <v>VDDBUF</v>
      </c>
    </row>
    <row r="1964" spans="1:11" x14ac:dyDescent="0.25">
      <c r="A1964" s="150"/>
      <c r="B1964" s="102">
        <v>1957</v>
      </c>
      <c r="C1964" s="102"/>
      <c r="D1964" s="102"/>
      <c r="E1964" s="100" t="str">
        <f>'[1]ASIC Bump Topview Input'!$H$41</f>
        <v>VSSBUF</v>
      </c>
      <c r="F1964" s="114" t="s">
        <v>3184</v>
      </c>
      <c r="G1964" s="118" t="s">
        <v>3185</v>
      </c>
      <c r="H1964" s="99"/>
      <c r="K1964" s="100" t="str">
        <f>'[1]ASIC Bump Topview Input'!$H$41</f>
        <v>VSSBUF</v>
      </c>
    </row>
    <row r="1965" spans="1:11" x14ac:dyDescent="0.25">
      <c r="A1965" s="150"/>
      <c r="B1965" s="102">
        <v>1958</v>
      </c>
      <c r="C1965" s="102"/>
      <c r="D1965" s="102"/>
      <c r="E1965" s="100" t="str">
        <f>'[1]ASIC Bump Topview Input'!$I$41</f>
        <v>VDDBUF</v>
      </c>
      <c r="F1965" s="114" t="s">
        <v>3182</v>
      </c>
      <c r="G1965" s="117" t="s">
        <v>3183</v>
      </c>
      <c r="H1965" s="99"/>
      <c r="K1965" s="100" t="str">
        <f>'[1]ASIC Bump Topview Input'!$I$41</f>
        <v>VDDBUF</v>
      </c>
    </row>
    <row r="1966" spans="1:11" x14ac:dyDescent="0.25">
      <c r="A1966" s="150"/>
      <c r="B1966" s="102">
        <v>1959</v>
      </c>
      <c r="C1966" s="102"/>
      <c r="D1966" s="102"/>
      <c r="E1966" s="100" t="str">
        <f>'[1]ASIC Bump Topview Input'!$J$41</f>
        <v>VSSBUF</v>
      </c>
      <c r="F1966" s="114" t="s">
        <v>3184</v>
      </c>
      <c r="G1966" s="118" t="s">
        <v>3185</v>
      </c>
      <c r="H1966" s="99"/>
      <c r="K1966" s="100" t="str">
        <f>'[1]ASIC Bump Topview Input'!$J$41</f>
        <v>VSSBUF</v>
      </c>
    </row>
    <row r="1967" spans="1:11" x14ac:dyDescent="0.25">
      <c r="A1967" s="150"/>
      <c r="B1967" s="102">
        <v>1960</v>
      </c>
      <c r="C1967" s="102"/>
      <c r="D1967" s="102"/>
      <c r="E1967" s="100" t="str">
        <f>'[1]ASIC Bump Topview Input'!$K$41</f>
        <v>VDDBUF</v>
      </c>
      <c r="F1967" s="114" t="s">
        <v>3186</v>
      </c>
      <c r="G1967" s="117" t="s">
        <v>3183</v>
      </c>
      <c r="H1967" s="99"/>
      <c r="K1967" s="100" t="str">
        <f>'[1]ASIC Bump Topview Input'!$K$41</f>
        <v>VDDBUF</v>
      </c>
    </row>
    <row r="1968" spans="1:11" x14ac:dyDescent="0.25">
      <c r="A1968" s="150"/>
      <c r="B1968" s="102">
        <v>1961</v>
      </c>
      <c r="C1968" s="102"/>
      <c r="D1968" s="102"/>
      <c r="E1968" s="100" t="str">
        <f>'[1]ASIC Bump Topview Input'!$L$41</f>
        <v>VSSBUF</v>
      </c>
      <c r="F1968" s="114" t="s">
        <v>3187</v>
      </c>
      <c r="G1968" s="118" t="s">
        <v>3185</v>
      </c>
      <c r="H1968" s="99"/>
      <c r="K1968" s="100" t="str">
        <f>'[1]ASIC Bump Topview Input'!$L$41</f>
        <v>VSSBUF</v>
      </c>
    </row>
    <row r="1969" spans="1:11" x14ac:dyDescent="0.25">
      <c r="A1969" s="150"/>
      <c r="B1969" s="102">
        <v>1962</v>
      </c>
      <c r="C1969" s="102"/>
      <c r="D1969" s="102"/>
      <c r="E1969" s="100" t="str">
        <f>'[1]ASIC Bump Topview Input'!$M$41</f>
        <v>VDDBUF</v>
      </c>
      <c r="F1969" s="114" t="s">
        <v>3186</v>
      </c>
      <c r="G1969" s="117" t="s">
        <v>3183</v>
      </c>
      <c r="H1969" s="99"/>
      <c r="K1969" s="100" t="str">
        <f>'[1]ASIC Bump Topview Input'!$M$41</f>
        <v>VDDBUF</v>
      </c>
    </row>
    <row r="1970" spans="1:11" x14ac:dyDescent="0.25">
      <c r="A1970" s="150"/>
      <c r="B1970" s="102">
        <v>1963</v>
      </c>
      <c r="C1970" s="102"/>
      <c r="D1970" s="102"/>
      <c r="E1970" s="100" t="str">
        <f>'[1]ASIC Bump Topview Input'!$N$41</f>
        <v>VSSBUF</v>
      </c>
      <c r="F1970" s="114" t="s">
        <v>3187</v>
      </c>
      <c r="G1970" s="118" t="s">
        <v>3185</v>
      </c>
      <c r="H1970" s="99"/>
      <c r="K1970" s="100" t="str">
        <f>'[1]ASIC Bump Topview Input'!$N$41</f>
        <v>VSSBUF</v>
      </c>
    </row>
    <row r="1971" spans="1:11" x14ac:dyDescent="0.25">
      <c r="A1971" s="150"/>
      <c r="B1971" s="102">
        <v>1964</v>
      </c>
      <c r="C1971" s="102"/>
      <c r="D1971" s="102"/>
      <c r="E1971" s="100" t="str">
        <f>'[1]ASIC Bump Topview Input'!$O$41</f>
        <v>VDDBUF</v>
      </c>
      <c r="F1971" s="114" t="s">
        <v>3188</v>
      </c>
      <c r="G1971" s="117" t="s">
        <v>3183</v>
      </c>
      <c r="H1971" s="99"/>
      <c r="K1971" s="100" t="str">
        <f>'[1]ASIC Bump Topview Input'!$O$41</f>
        <v>VDDBUF</v>
      </c>
    </row>
    <row r="1972" spans="1:11" x14ac:dyDescent="0.25">
      <c r="A1972" s="150"/>
      <c r="B1972" s="102">
        <v>1965</v>
      </c>
      <c r="C1972" s="102"/>
      <c r="D1972" s="102"/>
      <c r="E1972" s="100" t="str">
        <f>'[1]ASIC Bump Topview Input'!$P$41</f>
        <v>VSSBUF</v>
      </c>
      <c r="F1972" s="114" t="s">
        <v>3189</v>
      </c>
      <c r="G1972" s="118" t="s">
        <v>3185</v>
      </c>
      <c r="H1972" s="99"/>
      <c r="K1972" s="100" t="str">
        <f>'[1]ASIC Bump Topview Input'!$P$41</f>
        <v>VSSBUF</v>
      </c>
    </row>
    <row r="1973" spans="1:11" x14ac:dyDescent="0.25">
      <c r="A1973" s="150"/>
      <c r="B1973" s="102">
        <v>1966</v>
      </c>
      <c r="C1973" s="102"/>
      <c r="D1973" s="102"/>
      <c r="E1973" s="100" t="str">
        <f>'[1]ASIC Bump Topview Input'!$Q$41</f>
        <v>VDDBUF</v>
      </c>
      <c r="F1973" s="114" t="s">
        <v>3188</v>
      </c>
      <c r="G1973" s="117" t="s">
        <v>3183</v>
      </c>
      <c r="H1973" s="99"/>
      <c r="K1973" s="100" t="str">
        <f>'[1]ASIC Bump Topview Input'!$Q$41</f>
        <v>VDDBUF</v>
      </c>
    </row>
    <row r="1974" spans="1:11" x14ac:dyDescent="0.25">
      <c r="A1974" s="150"/>
      <c r="B1974" s="102">
        <v>1967</v>
      </c>
      <c r="C1974" s="102"/>
      <c r="D1974" s="102"/>
      <c r="E1974" s="100" t="str">
        <f>'[1]ASIC Bump Topview Input'!$R$41</f>
        <v>VSSBUF</v>
      </c>
      <c r="F1974" s="114" t="s">
        <v>3189</v>
      </c>
      <c r="G1974" s="118" t="s">
        <v>3185</v>
      </c>
      <c r="H1974" s="99"/>
      <c r="K1974" s="100" t="str">
        <f>'[1]ASIC Bump Topview Input'!$R$41</f>
        <v>VSSBUF</v>
      </c>
    </row>
    <row r="1975" spans="1:11" x14ac:dyDescent="0.25">
      <c r="A1975" s="150"/>
      <c r="B1975" s="102">
        <v>1968</v>
      </c>
      <c r="C1975" s="102"/>
      <c r="D1975" s="102"/>
      <c r="E1975" s="100" t="str">
        <f>'[1]ASIC Bump Topview Input'!$S$41</f>
        <v>VDDBUF</v>
      </c>
      <c r="F1975" s="114" t="s">
        <v>3190</v>
      </c>
      <c r="G1975" s="117" t="s">
        <v>3183</v>
      </c>
      <c r="H1975" s="99"/>
      <c r="K1975" s="100" t="str">
        <f>'[1]ASIC Bump Topview Input'!$S$41</f>
        <v>VDDBUF</v>
      </c>
    </row>
    <row r="1976" spans="1:11" x14ac:dyDescent="0.25">
      <c r="A1976" s="150"/>
      <c r="B1976" s="102">
        <v>1969</v>
      </c>
      <c r="C1976" s="102"/>
      <c r="D1976" s="102"/>
      <c r="E1976" s="100" t="str">
        <f>'[1]ASIC Bump Topview Input'!$T$41</f>
        <v>VSSBUF</v>
      </c>
      <c r="F1976" s="114" t="s">
        <v>3191</v>
      </c>
      <c r="G1976" s="118" t="s">
        <v>3185</v>
      </c>
      <c r="H1976" s="99"/>
      <c r="K1976" s="100" t="str">
        <f>'[1]ASIC Bump Topview Input'!$T$41</f>
        <v>VSSBUF</v>
      </c>
    </row>
    <row r="1977" spans="1:11" x14ac:dyDescent="0.25">
      <c r="A1977" s="150"/>
      <c r="B1977" s="102">
        <v>1970</v>
      </c>
      <c r="C1977" s="102"/>
      <c r="D1977" s="102"/>
      <c r="E1977" s="100" t="str">
        <f>'[1]ASIC Bump Topview Input'!$U$41</f>
        <v>VDDBUF</v>
      </c>
      <c r="F1977" s="114" t="s">
        <v>3190</v>
      </c>
      <c r="G1977" s="117" t="s">
        <v>3183</v>
      </c>
      <c r="H1977" s="99"/>
      <c r="K1977" s="100" t="str">
        <f>'[1]ASIC Bump Topview Input'!$U$41</f>
        <v>VDDBUF</v>
      </c>
    </row>
    <row r="1978" spans="1:11" x14ac:dyDescent="0.25">
      <c r="A1978" s="150"/>
      <c r="B1978" s="102">
        <v>1971</v>
      </c>
      <c r="C1978" s="102"/>
      <c r="D1978" s="102"/>
      <c r="E1978" s="100" t="str">
        <f>'[1]ASIC Bump Topview Input'!$V$41</f>
        <v>VSSBUF</v>
      </c>
      <c r="F1978" s="114" t="s">
        <v>3191</v>
      </c>
      <c r="G1978" s="118" t="s">
        <v>3185</v>
      </c>
      <c r="H1978" s="99"/>
      <c r="K1978" s="100" t="str">
        <f>'[1]ASIC Bump Topview Input'!$V$41</f>
        <v>VSSBUF</v>
      </c>
    </row>
    <row r="1979" spans="1:11" x14ac:dyDescent="0.25">
      <c r="A1979" s="150"/>
      <c r="B1979" s="102">
        <v>1972</v>
      </c>
      <c r="C1979" s="102"/>
      <c r="D1979" s="102"/>
      <c r="E1979" s="100" t="str">
        <f>'[1]ASIC Bump Topview Input'!$W$41</f>
        <v>VDDBUF</v>
      </c>
      <c r="F1979" s="114" t="s">
        <v>3192</v>
      </c>
      <c r="G1979" s="117" t="s">
        <v>3183</v>
      </c>
      <c r="H1979" s="99"/>
      <c r="K1979" s="100" t="str">
        <f>'[1]ASIC Bump Topview Input'!$W$41</f>
        <v>VDDBUF</v>
      </c>
    </row>
    <row r="1980" spans="1:11" x14ac:dyDescent="0.25">
      <c r="A1980" s="150"/>
      <c r="B1980" s="102">
        <v>1973</v>
      </c>
      <c r="C1980" s="102"/>
      <c r="D1980" s="102"/>
      <c r="E1980" s="100" t="str">
        <f>'[1]ASIC Bump Topview Input'!$X$41</f>
        <v>VSSBUF</v>
      </c>
      <c r="F1980" s="114" t="s">
        <v>3193</v>
      </c>
      <c r="G1980" s="118" t="s">
        <v>3185</v>
      </c>
      <c r="H1980" s="99"/>
      <c r="K1980" s="100" t="str">
        <f>'[1]ASIC Bump Topview Input'!$X$41</f>
        <v>VSSBUF</v>
      </c>
    </row>
    <row r="1981" spans="1:11" x14ac:dyDescent="0.25">
      <c r="A1981" s="150"/>
      <c r="B1981" s="102">
        <v>1974</v>
      </c>
      <c r="C1981" s="102"/>
      <c r="D1981" s="102"/>
      <c r="E1981" s="100" t="str">
        <f>'[1]ASIC Bump Topview Input'!$Y$41</f>
        <v>VDDBUF</v>
      </c>
      <c r="F1981" s="114" t="s">
        <v>3192</v>
      </c>
      <c r="G1981" s="117" t="s">
        <v>3183</v>
      </c>
      <c r="H1981" s="99"/>
      <c r="K1981" s="100" t="str">
        <f>'[1]ASIC Bump Topview Input'!$Y$41</f>
        <v>VDDBUF</v>
      </c>
    </row>
    <row r="1982" spans="1:11" x14ac:dyDescent="0.25">
      <c r="A1982" s="150"/>
      <c r="B1982" s="102">
        <v>1975</v>
      </c>
      <c r="C1982" s="102"/>
      <c r="D1982" s="102"/>
      <c r="E1982" s="100" t="str">
        <f>'[1]ASIC Bump Topview Input'!$Z$41</f>
        <v>VSSBUF</v>
      </c>
      <c r="F1982" s="114" t="s">
        <v>3193</v>
      </c>
      <c r="G1982" s="118" t="s">
        <v>3185</v>
      </c>
      <c r="H1982" s="99"/>
      <c r="K1982" s="100" t="str">
        <f>'[1]ASIC Bump Topview Input'!$Z$41</f>
        <v>VSSBUF</v>
      </c>
    </row>
    <row r="1983" spans="1:11" x14ac:dyDescent="0.25">
      <c r="A1983" s="150"/>
      <c r="B1983" s="102">
        <v>1976</v>
      </c>
      <c r="C1983" s="102"/>
      <c r="D1983" s="102"/>
      <c r="E1983" s="100" t="str">
        <f>'[1]ASIC Bump Topview Input'!$AA$41</f>
        <v>VDDBUF</v>
      </c>
      <c r="F1983" s="114" t="s">
        <v>3194</v>
      </c>
      <c r="G1983" s="117" t="s">
        <v>3183</v>
      </c>
      <c r="H1983" s="99"/>
      <c r="K1983" s="100" t="str">
        <f>'[1]ASIC Bump Topview Input'!$AA$41</f>
        <v>VDDBUF</v>
      </c>
    </row>
    <row r="1984" spans="1:11" x14ac:dyDescent="0.25">
      <c r="A1984" s="150"/>
      <c r="B1984" s="102">
        <v>1977</v>
      </c>
      <c r="C1984" s="102"/>
      <c r="D1984" s="102"/>
      <c r="E1984" s="100" t="str">
        <f>'[1]ASIC Bump Topview Input'!$AB$41</f>
        <v>VSSBUF</v>
      </c>
      <c r="F1984" s="114" t="s">
        <v>3195</v>
      </c>
      <c r="G1984" s="118" t="s">
        <v>3185</v>
      </c>
      <c r="H1984" s="99"/>
      <c r="K1984" s="100" t="str">
        <f>'[1]ASIC Bump Topview Input'!$AB$41</f>
        <v>VSSBUF</v>
      </c>
    </row>
    <row r="1985" spans="1:11" x14ac:dyDescent="0.25">
      <c r="A1985" s="150"/>
      <c r="B1985" s="102">
        <v>1978</v>
      </c>
      <c r="C1985" s="102"/>
      <c r="D1985" s="102"/>
      <c r="E1985" s="100" t="str">
        <f>'[1]ASIC Bump Topview Input'!$AC$41</f>
        <v>VDDBUF</v>
      </c>
      <c r="F1985" s="114" t="s">
        <v>3194</v>
      </c>
      <c r="G1985" s="117" t="s">
        <v>3183</v>
      </c>
      <c r="H1985" s="99"/>
      <c r="K1985" s="100" t="str">
        <f>'[1]ASIC Bump Topview Input'!$AC$41</f>
        <v>VDDBUF</v>
      </c>
    </row>
    <row r="1986" spans="1:11" x14ac:dyDescent="0.25">
      <c r="A1986" s="150"/>
      <c r="B1986" s="102">
        <v>1979</v>
      </c>
      <c r="C1986" s="102"/>
      <c r="D1986" s="102"/>
      <c r="E1986" s="100" t="str">
        <f>'[1]ASIC Bump Topview Input'!$AD$41</f>
        <v>VSSBUF</v>
      </c>
      <c r="F1986" s="114" t="s">
        <v>3195</v>
      </c>
      <c r="G1986" s="118" t="s">
        <v>3185</v>
      </c>
      <c r="H1986" s="99"/>
      <c r="K1986" s="100" t="str">
        <f>'[1]ASIC Bump Topview Input'!$AD$41</f>
        <v>VSSBUF</v>
      </c>
    </row>
    <row r="1987" spans="1:11" x14ac:dyDescent="0.25">
      <c r="A1987" s="150"/>
      <c r="B1987" s="102">
        <v>1980</v>
      </c>
      <c r="C1987" s="102"/>
      <c r="D1987" s="102"/>
      <c r="E1987" s="100" t="str">
        <f>'[1]ASIC Bump Topview Input'!$AE$41</f>
        <v>VDDBUF</v>
      </c>
      <c r="F1987" s="114" t="s">
        <v>3196</v>
      </c>
      <c r="G1987" s="117" t="s">
        <v>3183</v>
      </c>
      <c r="H1987" s="99"/>
      <c r="K1987" s="100" t="str">
        <f>'[1]ASIC Bump Topview Input'!$AE$41</f>
        <v>VDDBUF</v>
      </c>
    </row>
    <row r="1988" spans="1:11" x14ac:dyDescent="0.25">
      <c r="A1988" s="150"/>
      <c r="B1988" s="102">
        <v>1981</v>
      </c>
      <c r="C1988" s="102"/>
      <c r="D1988" s="102"/>
      <c r="E1988" s="100" t="str">
        <f>'[1]ASIC Bump Topview Input'!$AF$41</f>
        <v>VSSBUF</v>
      </c>
      <c r="F1988" s="114" t="s">
        <v>3197</v>
      </c>
      <c r="G1988" s="118" t="s">
        <v>3185</v>
      </c>
      <c r="H1988" s="99"/>
      <c r="K1988" s="100" t="str">
        <f>'[1]ASIC Bump Topview Input'!$AF$41</f>
        <v>VSSBUF</v>
      </c>
    </row>
    <row r="1989" spans="1:11" x14ac:dyDescent="0.25">
      <c r="A1989" s="150"/>
      <c r="B1989" s="102">
        <v>1982</v>
      </c>
      <c r="C1989" s="102"/>
      <c r="D1989" s="102"/>
      <c r="E1989" s="100" t="str">
        <f>'[1]ASIC Bump Topview Input'!$AG$41</f>
        <v>VDDBUF</v>
      </c>
      <c r="F1989" s="114" t="s">
        <v>3196</v>
      </c>
      <c r="G1989" s="117" t="s">
        <v>3183</v>
      </c>
      <c r="H1989" s="99"/>
      <c r="K1989" s="100" t="str">
        <f>'[1]ASIC Bump Topview Input'!$AG$41</f>
        <v>VDDBUF</v>
      </c>
    </row>
    <row r="1990" spans="1:11" x14ac:dyDescent="0.25">
      <c r="A1990" s="150"/>
      <c r="B1990" s="102">
        <v>1983</v>
      </c>
      <c r="C1990" s="102"/>
      <c r="D1990" s="102"/>
      <c r="E1990" s="100" t="str">
        <f>'[1]ASIC Bump Topview Input'!$AH$41</f>
        <v>VSSBUF</v>
      </c>
      <c r="F1990" s="114" t="s">
        <v>3197</v>
      </c>
      <c r="G1990" s="118" t="s">
        <v>3185</v>
      </c>
      <c r="H1990" s="99"/>
      <c r="K1990" s="100" t="str">
        <f>'[1]ASIC Bump Topview Input'!$AH$41</f>
        <v>VSSBUF</v>
      </c>
    </row>
    <row r="1991" spans="1:11" x14ac:dyDescent="0.25">
      <c r="A1991" s="150"/>
      <c r="B1991" s="102">
        <v>1984</v>
      </c>
      <c r="C1991" s="102"/>
      <c r="D1991" s="102"/>
      <c r="E1991" s="100" t="str">
        <f>'[1]ASIC Bump Topview Input'!$AI$41</f>
        <v>VDDBUF</v>
      </c>
      <c r="F1991" s="114" t="s">
        <v>3198</v>
      </c>
      <c r="G1991" s="117" t="s">
        <v>3183</v>
      </c>
      <c r="H1991" s="99"/>
      <c r="K1991" s="100" t="str">
        <f>'[1]ASIC Bump Topview Input'!$AI$41</f>
        <v>VDDBUF</v>
      </c>
    </row>
    <row r="1992" spans="1:11" x14ac:dyDescent="0.25">
      <c r="A1992" s="150"/>
      <c r="B1992" s="102">
        <v>1985</v>
      </c>
      <c r="C1992" s="102"/>
      <c r="D1992" s="102"/>
      <c r="E1992" s="100" t="str">
        <f>'[1]ASIC Bump Topview Input'!$AJ$41</f>
        <v>VSSBUF</v>
      </c>
      <c r="F1992" s="114" t="s">
        <v>3199</v>
      </c>
      <c r="G1992" s="118" t="s">
        <v>3185</v>
      </c>
      <c r="H1992" s="99"/>
      <c r="K1992" s="100" t="str">
        <f>'[1]ASIC Bump Topview Input'!$AJ$41</f>
        <v>VSSBUF</v>
      </c>
    </row>
    <row r="1993" spans="1:11" x14ac:dyDescent="0.25">
      <c r="A1993" s="150"/>
      <c r="B1993" s="102">
        <v>1986</v>
      </c>
      <c r="C1993" s="102"/>
      <c r="D1993" s="102"/>
      <c r="E1993" s="100" t="str">
        <f>'[1]ASIC Bump Topview Input'!$AK$41</f>
        <v>VDDBUF</v>
      </c>
      <c r="F1993" s="114" t="s">
        <v>3198</v>
      </c>
      <c r="G1993" s="117" t="s">
        <v>3183</v>
      </c>
      <c r="H1993" s="99"/>
      <c r="K1993" s="100" t="str">
        <f>'[1]ASIC Bump Topview Input'!$AK$41</f>
        <v>VDDBUF</v>
      </c>
    </row>
    <row r="1994" spans="1:11" x14ac:dyDescent="0.25">
      <c r="A1994" s="150"/>
      <c r="B1994" s="102">
        <v>1987</v>
      </c>
      <c r="C1994" s="102"/>
      <c r="D1994" s="102"/>
      <c r="E1994" s="100" t="str">
        <f>'[1]ASIC Bump Topview Input'!$AL$41</f>
        <v>VSSBUF</v>
      </c>
      <c r="F1994" s="114" t="s">
        <v>3199</v>
      </c>
      <c r="G1994" s="118" t="s">
        <v>3185</v>
      </c>
      <c r="H1994" s="99"/>
      <c r="K1994" s="100" t="str">
        <f>'[1]ASIC Bump Topview Input'!$AL$41</f>
        <v>VSSBUF</v>
      </c>
    </row>
    <row r="1995" spans="1:11" x14ac:dyDescent="0.25">
      <c r="A1995" s="150"/>
      <c r="B1995" s="102">
        <v>1988</v>
      </c>
      <c r="C1995" s="102"/>
      <c r="D1995" s="102"/>
      <c r="E1995" s="100" t="str">
        <f>'[1]ASIC Bump Topview Input'!$AM$41</f>
        <v>VDDBUF</v>
      </c>
      <c r="F1995" s="114" t="s">
        <v>3198</v>
      </c>
      <c r="G1995" s="117" t="s">
        <v>3183</v>
      </c>
      <c r="H1995" s="99"/>
      <c r="K1995" s="100" t="str">
        <f>'[1]ASIC Bump Topview Input'!$AM$41</f>
        <v>VDDBUF</v>
      </c>
    </row>
    <row r="1996" spans="1:11" x14ac:dyDescent="0.25">
      <c r="A1996" s="150"/>
      <c r="B1996" s="102">
        <v>1989</v>
      </c>
      <c r="C1996" s="102"/>
      <c r="D1996" s="102"/>
      <c r="E1996" s="100" t="str">
        <f>'[1]ASIC Bump Topview Input'!$AN$41</f>
        <v>NOCON</v>
      </c>
      <c r="F1996" s="114"/>
      <c r="G1996" s="112"/>
      <c r="H1996" s="99"/>
      <c r="K1996" s="100" t="str">
        <f>'[1]ASIC Bump Topview Input'!$AN$41</f>
        <v>NOCON</v>
      </c>
    </row>
    <row r="1997" spans="1:11" x14ac:dyDescent="0.25">
      <c r="A1997" s="150"/>
      <c r="B1997" s="102">
        <v>1990</v>
      </c>
      <c r="C1997" s="102"/>
      <c r="D1997" s="102"/>
      <c r="E1997" s="100" t="str">
        <f>'[1]ASIC Bump Topview Input'!$AO$41</f>
        <v>NOCON</v>
      </c>
      <c r="F1997" s="114"/>
      <c r="G1997" s="112"/>
      <c r="H1997" s="99"/>
      <c r="K1997" s="100" t="str">
        <f>'[1]ASIC Bump Topview Input'!$AO$41</f>
        <v>NOCON</v>
      </c>
    </row>
    <row r="1998" spans="1:11" x14ac:dyDescent="0.25">
      <c r="A1998" s="150"/>
      <c r="B1998" s="102">
        <v>1991</v>
      </c>
      <c r="C1998" s="102"/>
      <c r="D1998" s="102"/>
      <c r="E1998" s="100" t="str">
        <f>'[1]ASIC Bump Topview Input'!$AP$41</f>
        <v>NOCON</v>
      </c>
      <c r="F1998" s="114"/>
      <c r="G1998" s="112"/>
      <c r="H1998" s="99"/>
      <c r="K1998" s="100" t="str">
        <f>'[1]ASIC Bump Topview Input'!$AP$41</f>
        <v>NOCON</v>
      </c>
    </row>
    <row r="1999" spans="1:11" x14ac:dyDescent="0.25">
      <c r="A1999" s="150"/>
      <c r="B1999" s="102">
        <v>1992</v>
      </c>
      <c r="C1999" s="102"/>
      <c r="D1999" s="102"/>
      <c r="E1999" s="100" t="str">
        <f>'[1]ASIC Bump Topview Input'!$AQ$41</f>
        <v>NOCON</v>
      </c>
      <c r="F1999" s="114"/>
      <c r="G1999" s="112"/>
      <c r="H1999" s="99"/>
      <c r="K1999" s="100" t="str">
        <f>'[1]ASIC Bump Topview Input'!$AQ$41</f>
        <v>NOCON</v>
      </c>
    </row>
    <row r="2000" spans="1:11" x14ac:dyDescent="0.25">
      <c r="A2000" s="150"/>
      <c r="B2000" s="102">
        <v>1993</v>
      </c>
      <c r="C2000" s="102"/>
      <c r="D2000" s="102"/>
      <c r="E2000" s="100" t="str">
        <f>'[1]ASIC Bump Topview Input'!$AR$41</f>
        <v>NOCON</v>
      </c>
      <c r="F2000" s="114"/>
      <c r="G2000" s="112"/>
      <c r="H2000" s="99"/>
      <c r="K2000" s="100" t="str">
        <f>'[1]ASIC Bump Topview Input'!$AR$41</f>
        <v>NOCON</v>
      </c>
    </row>
    <row r="2001" spans="1:11" x14ac:dyDescent="0.25">
      <c r="A2001" s="150"/>
      <c r="B2001" s="102">
        <v>1994</v>
      </c>
      <c r="C2001" s="102"/>
      <c r="D2001" s="102"/>
      <c r="E2001" s="100" t="str">
        <f>'[1]ASIC Bump Topview Input'!$AS$41</f>
        <v>NOCON</v>
      </c>
      <c r="F2001" s="114"/>
      <c r="G2001" s="112"/>
      <c r="H2001" s="99"/>
      <c r="K2001" s="100" t="str">
        <f>'[1]ASIC Bump Topview Input'!$AS$41</f>
        <v>NOCON</v>
      </c>
    </row>
    <row r="2002" spans="1:11" x14ac:dyDescent="0.25">
      <c r="A2002" s="150"/>
      <c r="B2002" s="102">
        <v>1995</v>
      </c>
      <c r="C2002" s="102"/>
      <c r="D2002" s="102"/>
      <c r="E2002" s="100" t="str">
        <f>'[1]ASIC Bump Topview Input'!$AT$41</f>
        <v>TST_ANA2</v>
      </c>
      <c r="F2002" s="114" t="s">
        <v>3200</v>
      </c>
      <c r="G2002" s="121"/>
      <c r="H2002" s="101" t="s">
        <v>3201</v>
      </c>
      <c r="K2002" s="100" t="str">
        <f>'[1]ASIC Bump Topview Input'!$AT$41</f>
        <v>TST_ANA2</v>
      </c>
    </row>
    <row r="2003" spans="1:11" x14ac:dyDescent="0.25">
      <c r="A2003" s="150"/>
      <c r="B2003" s="102">
        <v>1996</v>
      </c>
      <c r="C2003" s="102"/>
      <c r="D2003" s="102"/>
      <c r="E2003" s="100" t="str">
        <f>'[1]ASIC Bump Topview Input'!$AU$41</f>
        <v>NOCON</v>
      </c>
      <c r="F2003" s="114"/>
      <c r="G2003" s="112"/>
      <c r="H2003" s="99"/>
      <c r="K2003" s="100" t="str">
        <f>'[1]ASIC Bump Topview Input'!$AU$41</f>
        <v>NOCON</v>
      </c>
    </row>
    <row r="2004" spans="1:11" x14ac:dyDescent="0.25">
      <c r="A2004" s="150"/>
      <c r="B2004" s="102">
        <v>1997</v>
      </c>
      <c r="C2004" s="102"/>
      <c r="D2004" s="102"/>
      <c r="E2004" s="100" t="str">
        <f>'[1]ASIC Bump Topview Input'!$AV$41</f>
        <v>VSSLVDS</v>
      </c>
      <c r="F2004" s="114" t="s">
        <v>3202</v>
      </c>
      <c r="G2004" s="131"/>
      <c r="H2004" s="101" t="s">
        <v>3203</v>
      </c>
      <c r="K2004" s="100" t="str">
        <f>'[1]ASIC Bump Topview Input'!$AV$41</f>
        <v>VSSLVDS</v>
      </c>
    </row>
    <row r="2005" spans="1:11" x14ac:dyDescent="0.25">
      <c r="A2005" s="150"/>
      <c r="B2005" s="102">
        <v>1998</v>
      </c>
      <c r="C2005" s="102"/>
      <c r="D2005" s="102"/>
      <c r="E2005" s="100" t="str">
        <f>'[1]ASIC Bump Topview Input'!$AW$41</f>
        <v>DIE_ID&lt;2&gt;</v>
      </c>
      <c r="F2005" s="114" t="s">
        <v>3204</v>
      </c>
      <c r="G2005" s="119"/>
      <c r="H2005" s="101" t="s">
        <v>3205</v>
      </c>
      <c r="K2005" s="100" t="str">
        <f>'[1]ASIC Bump Topview Input'!$AW$41</f>
        <v>DIE_ID&lt;2&gt;</v>
      </c>
    </row>
    <row r="2006" spans="1:11" x14ac:dyDescent="0.25">
      <c r="A2006" s="150"/>
      <c r="B2006" s="102">
        <v>1999</v>
      </c>
      <c r="C2006" s="102"/>
      <c r="D2006" s="102"/>
      <c r="E2006" s="100" t="str">
        <f>'[1]ASIC Bump Topview Input'!$AX$41</f>
        <v>DIE_ID&lt;3&gt;</v>
      </c>
      <c r="F2006" s="114" t="s">
        <v>3206</v>
      </c>
      <c r="G2006" s="119"/>
      <c r="H2006" s="101" t="s">
        <v>3207</v>
      </c>
      <c r="K2006" s="100" t="str">
        <f>'[1]ASIC Bump Topview Input'!$AX$41</f>
        <v>DIE_ID&lt;3&gt;</v>
      </c>
    </row>
    <row r="2007" spans="1:11" x14ac:dyDescent="0.25">
      <c r="A2007" s="150"/>
      <c r="B2007" s="102">
        <v>2000</v>
      </c>
      <c r="C2007" s="102"/>
      <c r="D2007" s="102"/>
      <c r="E2007" s="100" t="str">
        <f>'[1]ASIC Bump Topview Input'!$AY$41</f>
        <v>EMPTY</v>
      </c>
      <c r="F2007" s="114"/>
      <c r="G2007" s="112"/>
      <c r="H2007" s="99"/>
      <c r="K2007" s="100" t="str">
        <f>'[1]ASIC Bump Topview Input'!$AY$41</f>
        <v>EMPTY</v>
      </c>
    </row>
    <row r="2008" spans="1:11" x14ac:dyDescent="0.25">
      <c r="A2008" s="150">
        <v>41</v>
      </c>
      <c r="B2008" s="115">
        <v>2001</v>
      </c>
      <c r="C2008" s="102"/>
      <c r="D2008" s="102"/>
      <c r="E2008" s="100" t="str">
        <f>'[1]ASIC Bump Topview Input'!$B$42</f>
        <v>EMPTY</v>
      </c>
      <c r="F2008" s="111"/>
      <c r="G2008" s="112"/>
      <c r="H2008" s="99"/>
      <c r="K2008" s="100" t="str">
        <f>'[1]ASIC Bump Topview Input'!$B$42</f>
        <v>EMPTY</v>
      </c>
    </row>
    <row r="2009" spans="1:11" x14ac:dyDescent="0.25">
      <c r="A2009" s="150"/>
      <c r="B2009" s="102">
        <v>2002</v>
      </c>
      <c r="C2009" s="102"/>
      <c r="D2009" s="102"/>
      <c r="E2009" s="100" t="str">
        <f>'[1]ASIC Bump Topview Input'!$C$42</f>
        <v>EMPTY</v>
      </c>
      <c r="F2009" s="111"/>
      <c r="G2009" s="112"/>
      <c r="H2009" s="99"/>
      <c r="K2009" s="100" t="str">
        <f>'[1]ASIC Bump Topview Input'!$C$42</f>
        <v>EMPTY</v>
      </c>
    </row>
    <row r="2010" spans="1:11" x14ac:dyDescent="0.25">
      <c r="A2010" s="150"/>
      <c r="B2010" s="102">
        <v>2003</v>
      </c>
      <c r="C2010" s="102"/>
      <c r="D2010" s="102"/>
      <c r="E2010" s="100" t="str">
        <f>'[1]ASIC Bump Topview Input'!$D$42</f>
        <v>CP_N</v>
      </c>
      <c r="F2010" s="111" t="s">
        <v>3208</v>
      </c>
      <c r="G2010" s="122"/>
      <c r="H2010" s="101" t="s">
        <v>3209</v>
      </c>
      <c r="K2010" s="100" t="str">
        <f>'[1]ASIC Bump Topview Input'!$D$42</f>
        <v>CP_N</v>
      </c>
    </row>
    <row r="2011" spans="1:11" x14ac:dyDescent="0.25">
      <c r="A2011" s="150"/>
      <c r="B2011" s="102">
        <v>2004</v>
      </c>
      <c r="C2011" s="102"/>
      <c r="D2011" s="102"/>
      <c r="E2011" s="100" t="str">
        <f>'[1]ASIC Bump Topview Input'!$E$42</f>
        <v>NOCON</v>
      </c>
      <c r="F2011" s="111"/>
      <c r="G2011" s="112"/>
      <c r="H2011" s="99"/>
      <c r="K2011" s="100" t="str">
        <f>'[1]ASIC Bump Topview Input'!$E$42</f>
        <v>NOCON</v>
      </c>
    </row>
    <row r="2012" spans="1:11" x14ac:dyDescent="0.25">
      <c r="A2012" s="150"/>
      <c r="B2012" s="102">
        <v>2005</v>
      </c>
      <c r="C2012" s="102"/>
      <c r="D2012" s="102"/>
      <c r="E2012" s="100" t="str">
        <f>'[1]ASIC Bump Topview Input'!$F$42</f>
        <v>NOCON</v>
      </c>
      <c r="F2012" s="111"/>
      <c r="G2012" s="112"/>
      <c r="H2012" s="99"/>
      <c r="K2012" s="100" t="str">
        <f>'[1]ASIC Bump Topview Input'!$F$42</f>
        <v>NOCON</v>
      </c>
    </row>
    <row r="2013" spans="1:11" x14ac:dyDescent="0.25">
      <c r="A2013" s="150"/>
      <c r="B2013" s="102">
        <v>2006</v>
      </c>
      <c r="C2013" s="102"/>
      <c r="D2013" s="102"/>
      <c r="E2013" s="100" t="str">
        <f>'[1]ASIC Bump Topview Input'!$G$42</f>
        <v>NOCON</v>
      </c>
      <c r="F2013" s="111"/>
      <c r="H2013" s="99"/>
      <c r="K2013" s="100" t="str">
        <f>'[1]ASIC Bump Topview Input'!$G$42</f>
        <v>NOCON</v>
      </c>
    </row>
    <row r="2014" spans="1:11" x14ac:dyDescent="0.25">
      <c r="A2014" s="150"/>
      <c r="B2014" s="102">
        <v>2007</v>
      </c>
      <c r="C2014" s="102"/>
      <c r="D2014" s="102"/>
      <c r="E2014" s="100" t="str">
        <f>'[1]ASIC Bump Topview Input'!$H$42</f>
        <v>RX_OUT&lt;48&gt;</v>
      </c>
      <c r="F2014" s="111" t="s">
        <v>3210</v>
      </c>
      <c r="G2014" s="116"/>
      <c r="H2014" s="99"/>
      <c r="K2014" s="100" t="str">
        <f>'[1]ASIC Bump Topview Input'!$H$42</f>
        <v>RX_OUT&lt;48&gt;</v>
      </c>
    </row>
    <row r="2015" spans="1:11" x14ac:dyDescent="0.25">
      <c r="A2015" s="150"/>
      <c r="B2015" s="102">
        <v>2008</v>
      </c>
      <c r="C2015" s="102"/>
      <c r="D2015" s="102"/>
      <c r="E2015" s="100" t="str">
        <f>'[1]ASIC Bump Topview Input'!$I$42</f>
        <v>RX_OUT&lt;32&gt;</v>
      </c>
      <c r="F2015" s="111" t="s">
        <v>3211</v>
      </c>
      <c r="G2015" s="116"/>
      <c r="H2015" s="99"/>
      <c r="K2015" s="100" t="str">
        <f>'[1]ASIC Bump Topview Input'!$I$42</f>
        <v>RX_OUT&lt;32&gt;</v>
      </c>
    </row>
    <row r="2016" spans="1:11" x14ac:dyDescent="0.25">
      <c r="A2016" s="150"/>
      <c r="B2016" s="102">
        <v>2009</v>
      </c>
      <c r="C2016" s="102"/>
      <c r="D2016" s="102"/>
      <c r="E2016" s="100" t="str">
        <f>'[1]ASIC Bump Topview Input'!$J$42</f>
        <v>RX_OUT&lt;49&gt;</v>
      </c>
      <c r="F2016" s="111" t="s">
        <v>3212</v>
      </c>
      <c r="G2016" s="116"/>
      <c r="H2016" s="99"/>
      <c r="K2016" s="100" t="str">
        <f>'[1]ASIC Bump Topview Input'!$J$42</f>
        <v>RX_OUT&lt;49&gt;</v>
      </c>
    </row>
    <row r="2017" spans="1:11" x14ac:dyDescent="0.25">
      <c r="A2017" s="150"/>
      <c r="B2017" s="102">
        <v>2010</v>
      </c>
      <c r="C2017" s="102"/>
      <c r="D2017" s="102"/>
      <c r="E2017" s="100" t="str">
        <f>'[1]ASIC Bump Topview Input'!$K$42</f>
        <v>RX_OUT&lt;33&gt;</v>
      </c>
      <c r="F2017" s="111" t="s">
        <v>3213</v>
      </c>
      <c r="G2017" s="116"/>
      <c r="H2017" s="99"/>
      <c r="K2017" s="100" t="str">
        <f>'[1]ASIC Bump Topview Input'!$K$42</f>
        <v>RX_OUT&lt;33&gt;</v>
      </c>
    </row>
    <row r="2018" spans="1:11" x14ac:dyDescent="0.25">
      <c r="A2018" s="150"/>
      <c r="B2018" s="102">
        <v>2011</v>
      </c>
      <c r="C2018" s="102"/>
      <c r="D2018" s="102"/>
      <c r="E2018" s="100" t="str">
        <f>'[1]ASIC Bump Topview Input'!$L$42</f>
        <v>RX_OUT&lt;50&gt;</v>
      </c>
      <c r="F2018" s="111" t="s">
        <v>3214</v>
      </c>
      <c r="G2018" s="116"/>
      <c r="H2018" s="99"/>
      <c r="K2018" s="100" t="str">
        <f>'[1]ASIC Bump Topview Input'!$L$42</f>
        <v>RX_OUT&lt;50&gt;</v>
      </c>
    </row>
    <row r="2019" spans="1:11" x14ac:dyDescent="0.25">
      <c r="A2019" s="150"/>
      <c r="B2019" s="102">
        <v>2012</v>
      </c>
      <c r="C2019" s="102"/>
      <c r="D2019" s="102"/>
      <c r="E2019" s="100" t="str">
        <f>'[1]ASIC Bump Topview Input'!$M$42</f>
        <v>RX_OUT&lt;34&gt;</v>
      </c>
      <c r="F2019" s="111" t="s">
        <v>3215</v>
      </c>
      <c r="G2019" s="116"/>
      <c r="H2019" s="99"/>
      <c r="K2019" s="100" t="str">
        <f>'[1]ASIC Bump Topview Input'!$M$42</f>
        <v>RX_OUT&lt;34&gt;</v>
      </c>
    </row>
    <row r="2020" spans="1:11" x14ac:dyDescent="0.25">
      <c r="A2020" s="150"/>
      <c r="B2020" s="102">
        <v>2013</v>
      </c>
      <c r="C2020" s="102"/>
      <c r="D2020" s="102"/>
      <c r="E2020" s="100" t="str">
        <f>'[1]ASIC Bump Topview Input'!$N$42</f>
        <v>RX_OUT&lt;51&gt;</v>
      </c>
      <c r="F2020" s="111" t="s">
        <v>3216</v>
      </c>
      <c r="G2020" s="116"/>
      <c r="H2020" s="99"/>
      <c r="K2020" s="100" t="str">
        <f>'[1]ASIC Bump Topview Input'!$N$42</f>
        <v>RX_OUT&lt;51&gt;</v>
      </c>
    </row>
    <row r="2021" spans="1:11" x14ac:dyDescent="0.25">
      <c r="A2021" s="150"/>
      <c r="B2021" s="102">
        <v>2014</v>
      </c>
      <c r="C2021" s="102"/>
      <c r="D2021" s="102"/>
      <c r="E2021" s="100" t="str">
        <f>'[1]ASIC Bump Topview Input'!$O$42</f>
        <v>RX_OUT&lt;35&gt;</v>
      </c>
      <c r="F2021" s="111" t="s">
        <v>3217</v>
      </c>
      <c r="G2021" s="116"/>
      <c r="H2021" s="99"/>
      <c r="K2021" s="100" t="str">
        <f>'[1]ASIC Bump Topview Input'!$O$42</f>
        <v>RX_OUT&lt;35&gt;</v>
      </c>
    </row>
    <row r="2022" spans="1:11" x14ac:dyDescent="0.25">
      <c r="A2022" s="150"/>
      <c r="B2022" s="102">
        <v>2015</v>
      </c>
      <c r="C2022" s="102"/>
      <c r="D2022" s="102"/>
      <c r="E2022" s="100" t="str">
        <f>'[1]ASIC Bump Topview Input'!$P$42</f>
        <v>RX_OUT&lt;52&gt;</v>
      </c>
      <c r="F2022" s="111" t="s">
        <v>3218</v>
      </c>
      <c r="G2022" s="116"/>
      <c r="H2022" s="99"/>
      <c r="K2022" s="100" t="str">
        <f>'[1]ASIC Bump Topview Input'!$P$42</f>
        <v>RX_OUT&lt;52&gt;</v>
      </c>
    </row>
    <row r="2023" spans="1:11" x14ac:dyDescent="0.25">
      <c r="A2023" s="150"/>
      <c r="B2023" s="102">
        <v>2016</v>
      </c>
      <c r="C2023" s="102"/>
      <c r="D2023" s="102"/>
      <c r="E2023" s="100" t="str">
        <f>'[1]ASIC Bump Topview Input'!$Q$42</f>
        <v>RX_OUT&lt;36&gt;</v>
      </c>
      <c r="F2023" s="111" t="s">
        <v>3219</v>
      </c>
      <c r="G2023" s="116"/>
      <c r="H2023" s="99"/>
      <c r="K2023" s="100" t="str">
        <f>'[1]ASIC Bump Topview Input'!$Q$42</f>
        <v>RX_OUT&lt;36&gt;</v>
      </c>
    </row>
    <row r="2024" spans="1:11" x14ac:dyDescent="0.25">
      <c r="A2024" s="150"/>
      <c r="B2024" s="102">
        <v>2017</v>
      </c>
      <c r="C2024" s="102"/>
      <c r="D2024" s="102"/>
      <c r="E2024" s="100" t="str">
        <f>'[1]ASIC Bump Topview Input'!$R$42</f>
        <v>RX_OUT&lt;53&gt;</v>
      </c>
      <c r="F2024" s="111" t="s">
        <v>3220</v>
      </c>
      <c r="G2024" s="116"/>
      <c r="H2024" s="99"/>
      <c r="K2024" s="100" t="str">
        <f>'[1]ASIC Bump Topview Input'!$R$42</f>
        <v>RX_OUT&lt;53&gt;</v>
      </c>
    </row>
    <row r="2025" spans="1:11" x14ac:dyDescent="0.25">
      <c r="A2025" s="150"/>
      <c r="B2025" s="102">
        <v>2018</v>
      </c>
      <c r="C2025" s="102"/>
      <c r="D2025" s="102"/>
      <c r="E2025" s="100" t="str">
        <f>'[1]ASIC Bump Topview Input'!$S$42</f>
        <v>RX_OUT&lt;37&gt;</v>
      </c>
      <c r="F2025" s="111" t="s">
        <v>3221</v>
      </c>
      <c r="G2025" s="116"/>
      <c r="H2025" s="99"/>
      <c r="K2025" s="100" t="str">
        <f>'[1]ASIC Bump Topview Input'!$S$42</f>
        <v>RX_OUT&lt;37&gt;</v>
      </c>
    </row>
    <row r="2026" spans="1:11" x14ac:dyDescent="0.25">
      <c r="A2026" s="150"/>
      <c r="B2026" s="102">
        <v>2019</v>
      </c>
      <c r="C2026" s="102"/>
      <c r="D2026" s="102"/>
      <c r="E2026" s="100" t="str">
        <f>'[1]ASIC Bump Topview Input'!$T$42</f>
        <v>RX_OUT&lt;54&gt;</v>
      </c>
      <c r="F2026" s="111" t="s">
        <v>3222</v>
      </c>
      <c r="G2026" s="116"/>
      <c r="H2026" s="99"/>
      <c r="K2026" s="100" t="str">
        <f>'[1]ASIC Bump Topview Input'!$T$42</f>
        <v>RX_OUT&lt;54&gt;</v>
      </c>
    </row>
    <row r="2027" spans="1:11" x14ac:dyDescent="0.25">
      <c r="A2027" s="150"/>
      <c r="B2027" s="102">
        <v>2020</v>
      </c>
      <c r="C2027" s="102"/>
      <c r="D2027" s="102"/>
      <c r="E2027" s="100" t="str">
        <f>'[1]ASIC Bump Topview Input'!$U$42</f>
        <v>RX_OUT&lt;38&gt;</v>
      </c>
      <c r="F2027" s="111" t="s">
        <v>3223</v>
      </c>
      <c r="G2027" s="116"/>
      <c r="H2027" s="99"/>
      <c r="K2027" s="100" t="str">
        <f>'[1]ASIC Bump Topview Input'!$U$42</f>
        <v>RX_OUT&lt;38&gt;</v>
      </c>
    </row>
    <row r="2028" spans="1:11" x14ac:dyDescent="0.25">
      <c r="A2028" s="150"/>
      <c r="B2028" s="102">
        <v>2021</v>
      </c>
      <c r="C2028" s="102"/>
      <c r="D2028" s="102"/>
      <c r="E2028" s="100" t="str">
        <f>'[1]ASIC Bump Topview Input'!$V$42</f>
        <v>RX_OUT&lt;55&gt;</v>
      </c>
      <c r="F2028" s="111" t="s">
        <v>3224</v>
      </c>
      <c r="G2028" s="116"/>
      <c r="H2028" s="99"/>
      <c r="K2028" s="100" t="str">
        <f>'[1]ASIC Bump Topview Input'!$V$42</f>
        <v>RX_OUT&lt;55&gt;</v>
      </c>
    </row>
    <row r="2029" spans="1:11" x14ac:dyDescent="0.25">
      <c r="A2029" s="150"/>
      <c r="B2029" s="102">
        <v>2022</v>
      </c>
      <c r="C2029" s="102"/>
      <c r="D2029" s="102"/>
      <c r="E2029" s="100" t="str">
        <f>'[1]ASIC Bump Topview Input'!$W$42</f>
        <v>RX_OUT&lt;39&gt;</v>
      </c>
      <c r="F2029" s="111" t="s">
        <v>3225</v>
      </c>
      <c r="G2029" s="116"/>
      <c r="H2029" s="99"/>
      <c r="K2029" s="100" t="str">
        <f>'[1]ASIC Bump Topview Input'!$W$42</f>
        <v>RX_OUT&lt;39&gt;</v>
      </c>
    </row>
    <row r="2030" spans="1:11" x14ac:dyDescent="0.25">
      <c r="A2030" s="150"/>
      <c r="B2030" s="102">
        <v>2023</v>
      </c>
      <c r="C2030" s="102"/>
      <c r="D2030" s="102"/>
      <c r="E2030" s="100" t="str">
        <f>'[1]ASIC Bump Topview Input'!$X$42</f>
        <v>RX_OUT&lt;56&gt;</v>
      </c>
      <c r="F2030" s="111" t="s">
        <v>3226</v>
      </c>
      <c r="G2030" s="116"/>
      <c r="H2030" s="99"/>
      <c r="K2030" s="100" t="str">
        <f>'[1]ASIC Bump Topview Input'!$X$42</f>
        <v>RX_OUT&lt;56&gt;</v>
      </c>
    </row>
    <row r="2031" spans="1:11" x14ac:dyDescent="0.25">
      <c r="A2031" s="150"/>
      <c r="B2031" s="102">
        <v>2024</v>
      </c>
      <c r="C2031" s="102"/>
      <c r="D2031" s="102"/>
      <c r="E2031" s="100" t="str">
        <f>'[1]ASIC Bump Topview Input'!$Y$42</f>
        <v>RX_OUT&lt;40&gt;</v>
      </c>
      <c r="F2031" s="111" t="s">
        <v>3227</v>
      </c>
      <c r="G2031" s="116"/>
      <c r="H2031" s="99"/>
      <c r="K2031" s="100" t="str">
        <f>'[1]ASIC Bump Topview Input'!$Y$42</f>
        <v>RX_OUT&lt;40&gt;</v>
      </c>
    </row>
    <row r="2032" spans="1:11" x14ac:dyDescent="0.25">
      <c r="A2032" s="150"/>
      <c r="B2032" s="102">
        <v>2025</v>
      </c>
      <c r="C2032" s="102"/>
      <c r="D2032" s="102"/>
      <c r="E2032" s="100" t="str">
        <f>'[1]ASIC Bump Topview Input'!$Z$42</f>
        <v>RX_OUT&lt;57&gt;</v>
      </c>
      <c r="F2032" s="111" t="s">
        <v>3228</v>
      </c>
      <c r="G2032" s="116"/>
      <c r="H2032" s="99"/>
      <c r="K2032" s="100" t="str">
        <f>'[1]ASIC Bump Topview Input'!$Z$42</f>
        <v>RX_OUT&lt;57&gt;</v>
      </c>
    </row>
    <row r="2033" spans="1:11" x14ac:dyDescent="0.25">
      <c r="A2033" s="150"/>
      <c r="B2033" s="102">
        <v>2026</v>
      </c>
      <c r="C2033" s="102"/>
      <c r="D2033" s="102"/>
      <c r="E2033" s="100" t="str">
        <f>'[1]ASIC Bump Topview Input'!$AA$42</f>
        <v>RX_OUT&lt;41&gt;</v>
      </c>
      <c r="F2033" s="111" t="s">
        <v>3229</v>
      </c>
      <c r="G2033" s="116"/>
      <c r="H2033" s="99"/>
      <c r="K2033" s="100" t="str">
        <f>'[1]ASIC Bump Topview Input'!$AA$42</f>
        <v>RX_OUT&lt;41&gt;</v>
      </c>
    </row>
    <row r="2034" spans="1:11" x14ac:dyDescent="0.25">
      <c r="A2034" s="150"/>
      <c r="B2034" s="102">
        <v>2027</v>
      </c>
      <c r="C2034" s="102"/>
      <c r="D2034" s="102"/>
      <c r="E2034" s="100" t="str">
        <f>'[1]ASIC Bump Topview Input'!$AB$42</f>
        <v>RX_OUT&lt;58&gt;</v>
      </c>
      <c r="F2034" s="111" t="s">
        <v>3230</v>
      </c>
      <c r="G2034" s="116"/>
      <c r="H2034" s="99"/>
      <c r="K2034" s="100" t="str">
        <f>'[1]ASIC Bump Topview Input'!$AB$42</f>
        <v>RX_OUT&lt;58&gt;</v>
      </c>
    </row>
    <row r="2035" spans="1:11" x14ac:dyDescent="0.25">
      <c r="A2035" s="150"/>
      <c r="B2035" s="102">
        <v>2028</v>
      </c>
      <c r="C2035" s="102"/>
      <c r="D2035" s="102"/>
      <c r="E2035" s="100" t="str">
        <f>'[1]ASIC Bump Topview Input'!$AC$42</f>
        <v>RX_OUT&lt;42&gt;</v>
      </c>
      <c r="F2035" s="111" t="s">
        <v>3231</v>
      </c>
      <c r="G2035" s="116"/>
      <c r="H2035" s="99"/>
      <c r="K2035" s="100" t="str">
        <f>'[1]ASIC Bump Topview Input'!$AC$42</f>
        <v>RX_OUT&lt;42&gt;</v>
      </c>
    </row>
    <row r="2036" spans="1:11" x14ac:dyDescent="0.25">
      <c r="A2036" s="150"/>
      <c r="B2036" s="102">
        <v>2029</v>
      </c>
      <c r="C2036" s="102"/>
      <c r="D2036" s="102"/>
      <c r="E2036" s="100" t="str">
        <f>'[1]ASIC Bump Topview Input'!$AD$42</f>
        <v>RX_OUT&lt;59&gt;</v>
      </c>
      <c r="F2036" s="111" t="s">
        <v>3232</v>
      </c>
      <c r="G2036" s="116"/>
      <c r="H2036" s="99"/>
      <c r="K2036" s="100" t="str">
        <f>'[1]ASIC Bump Topview Input'!$AD$42</f>
        <v>RX_OUT&lt;59&gt;</v>
      </c>
    </row>
    <row r="2037" spans="1:11" x14ac:dyDescent="0.25">
      <c r="A2037" s="150"/>
      <c r="B2037" s="102">
        <v>2030</v>
      </c>
      <c r="C2037" s="102"/>
      <c r="D2037" s="102"/>
      <c r="E2037" s="100" t="str">
        <f>'[1]ASIC Bump Topview Input'!$AE$42</f>
        <v>RX_OUT&lt;43&gt;</v>
      </c>
      <c r="F2037" s="111" t="s">
        <v>3233</v>
      </c>
      <c r="G2037" s="116"/>
      <c r="H2037" s="99"/>
      <c r="K2037" s="100" t="str">
        <f>'[1]ASIC Bump Topview Input'!$AE$42</f>
        <v>RX_OUT&lt;43&gt;</v>
      </c>
    </row>
    <row r="2038" spans="1:11" x14ac:dyDescent="0.25">
      <c r="A2038" s="150"/>
      <c r="B2038" s="102">
        <v>2031</v>
      </c>
      <c r="C2038" s="102"/>
      <c r="D2038" s="102"/>
      <c r="E2038" s="100" t="str">
        <f>'[1]ASIC Bump Topview Input'!$AF$42</f>
        <v>RX_OUT&lt;60&gt;</v>
      </c>
      <c r="F2038" s="111" t="s">
        <v>3234</v>
      </c>
      <c r="G2038" s="116"/>
      <c r="H2038" s="99"/>
      <c r="K2038" s="100" t="str">
        <f>'[1]ASIC Bump Topview Input'!$AF$42</f>
        <v>RX_OUT&lt;60&gt;</v>
      </c>
    </row>
    <row r="2039" spans="1:11" x14ac:dyDescent="0.25">
      <c r="A2039" s="150"/>
      <c r="B2039" s="102">
        <v>2032</v>
      </c>
      <c r="C2039" s="102"/>
      <c r="D2039" s="102"/>
      <c r="E2039" s="100" t="str">
        <f>'[1]ASIC Bump Topview Input'!$AG$42</f>
        <v>RX_OUT&lt;44&gt;</v>
      </c>
      <c r="F2039" s="111" t="s">
        <v>3235</v>
      </c>
      <c r="G2039" s="116"/>
      <c r="H2039" s="99"/>
      <c r="K2039" s="100" t="str">
        <f>'[1]ASIC Bump Topview Input'!$AG$42</f>
        <v>RX_OUT&lt;44&gt;</v>
      </c>
    </row>
    <row r="2040" spans="1:11" x14ac:dyDescent="0.25">
      <c r="A2040" s="150"/>
      <c r="B2040" s="102">
        <v>2033</v>
      </c>
      <c r="C2040" s="102"/>
      <c r="D2040" s="102"/>
      <c r="E2040" s="100" t="str">
        <f>'[1]ASIC Bump Topview Input'!$AH$42</f>
        <v>RX_OUT&lt;61&gt;</v>
      </c>
      <c r="F2040" s="111" t="s">
        <v>3236</v>
      </c>
      <c r="G2040" s="116"/>
      <c r="H2040" s="99"/>
      <c r="K2040" s="100" t="str">
        <f>'[1]ASIC Bump Topview Input'!$AH$42</f>
        <v>RX_OUT&lt;61&gt;</v>
      </c>
    </row>
    <row r="2041" spans="1:11" x14ac:dyDescent="0.25">
      <c r="A2041" s="150"/>
      <c r="B2041" s="102">
        <v>2034</v>
      </c>
      <c r="C2041" s="102"/>
      <c r="D2041" s="102"/>
      <c r="E2041" s="100" t="str">
        <f>'[1]ASIC Bump Topview Input'!$AI$42</f>
        <v>RX_OUT&lt;45&gt;</v>
      </c>
      <c r="F2041" s="111" t="s">
        <v>3237</v>
      </c>
      <c r="G2041" s="116"/>
      <c r="H2041" s="99"/>
      <c r="K2041" s="100" t="str">
        <f>'[1]ASIC Bump Topview Input'!$AI$42</f>
        <v>RX_OUT&lt;45&gt;</v>
      </c>
    </row>
    <row r="2042" spans="1:11" x14ac:dyDescent="0.25">
      <c r="A2042" s="150"/>
      <c r="B2042" s="102">
        <v>2035</v>
      </c>
      <c r="C2042" s="102"/>
      <c r="D2042" s="102"/>
      <c r="E2042" s="100" t="str">
        <f>'[1]ASIC Bump Topview Input'!$AJ$42</f>
        <v>RX_OUT&lt;62&gt;</v>
      </c>
      <c r="F2042" s="111" t="s">
        <v>3238</v>
      </c>
      <c r="G2042" s="116"/>
      <c r="H2042" s="99"/>
      <c r="K2042" s="100" t="str">
        <f>'[1]ASIC Bump Topview Input'!$AJ$42</f>
        <v>RX_OUT&lt;62&gt;</v>
      </c>
    </row>
    <row r="2043" spans="1:11" x14ac:dyDescent="0.25">
      <c r="A2043" s="150"/>
      <c r="B2043" s="102">
        <v>2036</v>
      </c>
      <c r="C2043" s="102"/>
      <c r="D2043" s="102"/>
      <c r="E2043" s="100" t="str">
        <f>'[1]ASIC Bump Topview Input'!$AK$42</f>
        <v>RX_OUT&lt;46&gt;</v>
      </c>
      <c r="F2043" s="111" t="s">
        <v>3239</v>
      </c>
      <c r="G2043" s="116"/>
      <c r="H2043" s="99"/>
      <c r="K2043" s="100" t="str">
        <f>'[1]ASIC Bump Topview Input'!$AK$42</f>
        <v>RX_OUT&lt;46&gt;</v>
      </c>
    </row>
    <row r="2044" spans="1:11" x14ac:dyDescent="0.25">
      <c r="A2044" s="150"/>
      <c r="B2044" s="102">
        <v>2037</v>
      </c>
      <c r="C2044" s="102"/>
      <c r="D2044" s="102"/>
      <c r="E2044" s="100" t="str">
        <f>'[1]ASIC Bump Topview Input'!$AL$42</f>
        <v>RX_OUT&lt;63&gt;</v>
      </c>
      <c r="F2044" s="111" t="s">
        <v>3240</v>
      </c>
      <c r="G2044" s="116"/>
      <c r="H2044" s="99"/>
      <c r="K2044" s="100" t="str">
        <f>'[1]ASIC Bump Topview Input'!$AL$42</f>
        <v>RX_OUT&lt;63&gt;</v>
      </c>
    </row>
    <row r="2045" spans="1:11" x14ac:dyDescent="0.25">
      <c r="A2045" s="150"/>
      <c r="B2045" s="102">
        <v>2038</v>
      </c>
      <c r="C2045" s="102"/>
      <c r="D2045" s="102"/>
      <c r="E2045" s="100" t="str">
        <f>'[1]ASIC Bump Topview Input'!$AM$42</f>
        <v>RX_OUT&lt;47&gt;</v>
      </c>
      <c r="F2045" s="111" t="s">
        <v>3241</v>
      </c>
      <c r="G2045" s="116"/>
      <c r="H2045" s="99"/>
      <c r="K2045" s="100" t="str">
        <f>'[1]ASIC Bump Topview Input'!$AM$42</f>
        <v>RX_OUT&lt;47&gt;</v>
      </c>
    </row>
    <row r="2046" spans="1:11" x14ac:dyDescent="0.25">
      <c r="A2046" s="150"/>
      <c r="B2046" s="102">
        <v>2039</v>
      </c>
      <c r="C2046" s="102"/>
      <c r="D2046" s="102"/>
      <c r="E2046" s="100" t="str">
        <f>'[1]ASIC Bump Topview Input'!$AN$42</f>
        <v>NOCON</v>
      </c>
      <c r="F2046" s="111"/>
      <c r="G2046" s="112"/>
      <c r="H2046" s="99"/>
      <c r="K2046" s="100" t="str">
        <f>'[1]ASIC Bump Topview Input'!$AN$42</f>
        <v>NOCON</v>
      </c>
    </row>
    <row r="2047" spans="1:11" x14ac:dyDescent="0.25">
      <c r="A2047" s="150"/>
      <c r="B2047" s="102">
        <v>2040</v>
      </c>
      <c r="C2047" s="102"/>
      <c r="D2047" s="102"/>
      <c r="E2047" s="100" t="str">
        <f>'[1]ASIC Bump Topview Input'!$AO$42</f>
        <v>NOCON</v>
      </c>
      <c r="F2047" s="111"/>
      <c r="G2047" s="112"/>
      <c r="H2047" s="99"/>
      <c r="K2047" s="100" t="str">
        <f>'[1]ASIC Bump Topview Input'!$AO$42</f>
        <v>NOCON</v>
      </c>
    </row>
    <row r="2048" spans="1:11" x14ac:dyDescent="0.25">
      <c r="A2048" s="150"/>
      <c r="B2048" s="102">
        <v>2041</v>
      </c>
      <c r="C2048" s="102"/>
      <c r="D2048" s="102"/>
      <c r="E2048" s="100" t="str">
        <f>'[1]ASIC Bump Topview Input'!$AP$42</f>
        <v>NOCON</v>
      </c>
      <c r="F2048" s="111"/>
      <c r="G2048" s="112"/>
      <c r="H2048" s="99"/>
      <c r="K2048" s="100" t="str">
        <f>'[1]ASIC Bump Topview Input'!$AP$42</f>
        <v>NOCON</v>
      </c>
    </row>
    <row r="2049" spans="1:11" x14ac:dyDescent="0.25">
      <c r="A2049" s="150"/>
      <c r="B2049" s="102">
        <v>2042</v>
      </c>
      <c r="C2049" s="102"/>
      <c r="D2049" s="102"/>
      <c r="E2049" s="100" t="str">
        <f>'[1]ASIC Bump Topview Input'!$AQ$42</f>
        <v>NOCON</v>
      </c>
      <c r="F2049" s="111"/>
      <c r="G2049" s="112"/>
      <c r="H2049" s="99"/>
      <c r="K2049" s="100" t="str">
        <f>'[1]ASIC Bump Topview Input'!$AQ$42</f>
        <v>NOCON</v>
      </c>
    </row>
    <row r="2050" spans="1:11" x14ac:dyDescent="0.25">
      <c r="A2050" s="150"/>
      <c r="B2050" s="102">
        <v>2043</v>
      </c>
      <c r="C2050" s="102"/>
      <c r="D2050" s="102"/>
      <c r="E2050" s="100" t="str">
        <f>'[1]ASIC Bump Topview Input'!$AR$42</f>
        <v>VDDA</v>
      </c>
      <c r="F2050" s="111" t="s">
        <v>3242</v>
      </c>
      <c r="G2050" s="134"/>
      <c r="H2050" s="101" t="s">
        <v>3243</v>
      </c>
      <c r="K2050" s="100" t="str">
        <f>'[1]ASIC Bump Topview Input'!$AR$42</f>
        <v>VDDA</v>
      </c>
    </row>
    <row r="2051" spans="1:11" x14ac:dyDescent="0.25">
      <c r="A2051" s="150"/>
      <c r="B2051" s="102">
        <v>2044</v>
      </c>
      <c r="C2051" s="102"/>
      <c r="D2051" s="102"/>
      <c r="E2051" s="100" t="str">
        <f>'[1]ASIC Bump Topview Input'!$AS$42</f>
        <v>VSSA</v>
      </c>
      <c r="F2051" s="111" t="s">
        <v>3244</v>
      </c>
      <c r="G2051" s="130"/>
      <c r="H2051" s="101" t="s">
        <v>3245</v>
      </c>
      <c r="K2051" s="100" t="str">
        <f>'[1]ASIC Bump Topview Input'!$AS$42</f>
        <v>VSSA</v>
      </c>
    </row>
    <row r="2052" spans="1:11" x14ac:dyDescent="0.25">
      <c r="A2052" s="150"/>
      <c r="B2052" s="102">
        <v>2045</v>
      </c>
      <c r="C2052" s="102"/>
      <c r="D2052" s="102"/>
      <c r="E2052" s="100" t="str">
        <f>'[1]ASIC Bump Topview Input'!$AT$42</f>
        <v>TST_ANA1</v>
      </c>
      <c r="F2052" s="111" t="s">
        <v>3246</v>
      </c>
      <c r="G2052" s="121"/>
      <c r="H2052" s="101" t="s">
        <v>3247</v>
      </c>
      <c r="K2052" s="100" t="str">
        <f>'[1]ASIC Bump Topview Input'!$AT$42</f>
        <v>TST_ANA1</v>
      </c>
    </row>
    <row r="2053" spans="1:11" x14ac:dyDescent="0.25">
      <c r="A2053" s="150"/>
      <c r="B2053" s="102">
        <v>2046</v>
      </c>
      <c r="C2053" s="102"/>
      <c r="D2053" s="102"/>
      <c r="E2053" s="100" t="str">
        <f>'[1]ASIC Bump Topview Input'!$AU$42</f>
        <v>VDDLVDS</v>
      </c>
      <c r="F2053" s="111" t="s">
        <v>3248</v>
      </c>
      <c r="G2053" s="123"/>
      <c r="H2053" s="101" t="s">
        <v>3249</v>
      </c>
      <c r="K2053" s="100" t="str">
        <f>'[1]ASIC Bump Topview Input'!$AU$42</f>
        <v>VDDLVDS</v>
      </c>
    </row>
    <row r="2054" spans="1:11" x14ac:dyDescent="0.25">
      <c r="A2054" s="150"/>
      <c r="B2054" s="102">
        <v>2047</v>
      </c>
      <c r="C2054" s="102"/>
      <c r="D2054" s="102"/>
      <c r="E2054" s="100" t="str">
        <f>'[1]ASIC Bump Topview Input'!$AV$42</f>
        <v>NOCON</v>
      </c>
      <c r="F2054" s="111"/>
      <c r="G2054" s="112"/>
      <c r="H2054" s="99"/>
      <c r="K2054" s="100" t="str">
        <f>'[1]ASIC Bump Topview Input'!$AV$42</f>
        <v>NOCON</v>
      </c>
    </row>
    <row r="2055" spans="1:11" x14ac:dyDescent="0.25">
      <c r="A2055" s="150"/>
      <c r="B2055" s="102">
        <v>2048</v>
      </c>
      <c r="C2055" s="102"/>
      <c r="D2055" s="102"/>
      <c r="E2055" s="100" t="str">
        <f>'[1]ASIC Bump Topview Input'!$AW$42</f>
        <v>DIE_ID&lt;0&gt;</v>
      </c>
      <c r="F2055" s="111" t="s">
        <v>3250</v>
      </c>
      <c r="G2055" s="119"/>
      <c r="H2055" s="101" t="s">
        <v>3251</v>
      </c>
      <c r="K2055" s="100" t="str">
        <f>'[1]ASIC Bump Topview Input'!$AW$42</f>
        <v>DIE_ID&lt;0&gt;</v>
      </c>
    </row>
    <row r="2056" spans="1:11" x14ac:dyDescent="0.25">
      <c r="A2056" s="150"/>
      <c r="B2056" s="102">
        <v>2049</v>
      </c>
      <c r="C2056" s="102"/>
      <c r="D2056" s="102"/>
      <c r="E2056" s="100" t="str">
        <f>'[1]ASIC Bump Topview Input'!$AX$42</f>
        <v>DIE_ID&lt;1&gt;</v>
      </c>
      <c r="F2056" s="111" t="s">
        <v>3252</v>
      </c>
      <c r="G2056" s="119"/>
      <c r="H2056" s="101" t="s">
        <v>3253</v>
      </c>
      <c r="K2056" s="100" t="str">
        <f>'[1]ASIC Bump Topview Input'!$AX$42</f>
        <v>DIE_ID&lt;1&gt;</v>
      </c>
    </row>
    <row r="2057" spans="1:11" x14ac:dyDescent="0.25">
      <c r="A2057" s="150"/>
      <c r="B2057" s="102">
        <v>2050</v>
      </c>
      <c r="C2057" s="102"/>
      <c r="D2057" s="102"/>
      <c r="E2057" s="100" t="str">
        <f>'[1]ASIC Bump Topview Input'!$AY$42</f>
        <v>EMPTY</v>
      </c>
      <c r="F2057" s="111"/>
      <c r="G2057" s="112"/>
      <c r="H2057" s="99"/>
      <c r="K2057" s="100" t="str">
        <f>'[1]ASIC Bump Topview Input'!$AY$42</f>
        <v>EMPTY</v>
      </c>
    </row>
    <row r="2058" spans="1:11" x14ac:dyDescent="0.25">
      <c r="A2058" s="150">
        <v>42</v>
      </c>
      <c r="B2058" s="115">
        <v>2051</v>
      </c>
      <c r="C2058" s="102"/>
      <c r="D2058" s="102"/>
      <c r="E2058" s="100" t="str">
        <f>'[1]ASIC Bump Topview Input'!$B$43</f>
        <v>EMPTY</v>
      </c>
      <c r="F2058" s="114"/>
      <c r="G2058" s="112"/>
      <c r="H2058" s="99"/>
      <c r="K2058" s="100" t="str">
        <f>'[1]ASIC Bump Topview Input'!$B$43</f>
        <v>EMPTY</v>
      </c>
    </row>
    <row r="2059" spans="1:11" x14ac:dyDescent="0.25">
      <c r="A2059" s="150"/>
      <c r="B2059" s="102">
        <v>2052</v>
      </c>
      <c r="C2059" s="102"/>
      <c r="D2059" s="102"/>
      <c r="E2059" s="100" t="str">
        <f>'[1]ASIC Bump Topview Input'!$C$43</f>
        <v>EMPTY</v>
      </c>
      <c r="F2059" s="114"/>
      <c r="G2059" s="112"/>
      <c r="H2059" s="99"/>
      <c r="K2059" s="100" t="str">
        <f>'[1]ASIC Bump Topview Input'!$C$43</f>
        <v>EMPTY</v>
      </c>
    </row>
    <row r="2060" spans="1:11" x14ac:dyDescent="0.25">
      <c r="A2060" s="150"/>
      <c r="B2060" s="102">
        <v>2053</v>
      </c>
      <c r="C2060" s="102"/>
      <c r="D2060" s="102"/>
      <c r="E2060" s="100" t="str">
        <f>'[1]ASIC Bump Topview Input'!$D$43</f>
        <v>NOCON_PSUB</v>
      </c>
      <c r="F2060" s="114" t="s">
        <v>3254</v>
      </c>
      <c r="G2060" s="112"/>
      <c r="H2060" s="99"/>
      <c r="K2060" s="100" t="str">
        <f>'[1]ASIC Bump Topview Input'!$D$43</f>
        <v>NOCON_PSUB</v>
      </c>
    </row>
    <row r="2061" spans="1:11" x14ac:dyDescent="0.25">
      <c r="A2061" s="150"/>
      <c r="B2061" s="102">
        <v>2054</v>
      </c>
      <c r="C2061" s="102"/>
      <c r="D2061" s="102"/>
      <c r="E2061" s="100" t="str">
        <f>'[1]ASIC Bump Topview Input'!$E$43</f>
        <v>NOCON</v>
      </c>
      <c r="F2061" s="114"/>
      <c r="G2061" s="112"/>
      <c r="H2061" s="99"/>
      <c r="K2061" s="100" t="str">
        <f>'[1]ASIC Bump Topview Input'!$E$43</f>
        <v>NOCON</v>
      </c>
    </row>
    <row r="2062" spans="1:11" x14ac:dyDescent="0.25">
      <c r="A2062" s="150"/>
      <c r="B2062" s="102">
        <v>2055</v>
      </c>
      <c r="C2062" s="102"/>
      <c r="D2062" s="102"/>
      <c r="E2062" s="100" t="str">
        <f>'[1]ASIC Bump Topview Input'!$F$43</f>
        <v>NOCON</v>
      </c>
      <c r="F2062" s="114"/>
      <c r="G2062" s="112"/>
      <c r="H2062" s="99"/>
      <c r="K2062" s="100" t="str">
        <f>'[1]ASIC Bump Topview Input'!$F$43</f>
        <v>NOCON</v>
      </c>
    </row>
    <row r="2063" spans="1:11" x14ac:dyDescent="0.25">
      <c r="A2063" s="150"/>
      <c r="B2063" s="102">
        <v>2056</v>
      </c>
      <c r="C2063" s="102"/>
      <c r="D2063" s="102"/>
      <c r="E2063" s="100" t="str">
        <f>'[1]ASIC Bump Topview Input'!$G$43</f>
        <v>VSSRX</v>
      </c>
      <c r="F2063" s="114" t="s">
        <v>3111</v>
      </c>
      <c r="G2063" s="168" t="s">
        <v>3112</v>
      </c>
      <c r="H2063" s="99"/>
      <c r="K2063" s="100" t="str">
        <f>'[1]ASIC Bump Topview Input'!$G$43</f>
        <v>VSSRX</v>
      </c>
    </row>
    <row r="2064" spans="1:11" x14ac:dyDescent="0.25">
      <c r="A2064" s="150"/>
      <c r="B2064" s="102">
        <v>2057</v>
      </c>
      <c r="C2064" s="102"/>
      <c r="D2064" s="102"/>
      <c r="E2064" s="100" t="str">
        <f>'[1]ASIC Bump Topview Input'!$H$43</f>
        <v>VSSRX</v>
      </c>
      <c r="F2064" s="114" t="s">
        <v>3111</v>
      </c>
      <c r="G2064" s="168" t="s">
        <v>3112</v>
      </c>
      <c r="H2064" s="99"/>
      <c r="K2064" s="100" t="str">
        <f>'[1]ASIC Bump Topview Input'!$H$43</f>
        <v>VSSRX</v>
      </c>
    </row>
    <row r="2065" spans="1:11" x14ac:dyDescent="0.25">
      <c r="A2065" s="150"/>
      <c r="B2065" s="102">
        <v>2058</v>
      </c>
      <c r="C2065" s="102"/>
      <c r="D2065" s="102"/>
      <c r="E2065" s="100" t="str">
        <f>'[1]ASIC Bump Topview Input'!$I$43</f>
        <v>VSSRX</v>
      </c>
      <c r="F2065" s="114" t="s">
        <v>3111</v>
      </c>
      <c r="G2065" s="168" t="s">
        <v>3112</v>
      </c>
      <c r="H2065" s="99"/>
      <c r="K2065" s="100" t="str">
        <f>'[1]ASIC Bump Topview Input'!$I$43</f>
        <v>VSSRX</v>
      </c>
    </row>
    <row r="2066" spans="1:11" x14ac:dyDescent="0.25">
      <c r="A2066" s="150"/>
      <c r="B2066" s="102">
        <v>2059</v>
      </c>
      <c r="C2066" s="102"/>
      <c r="D2066" s="102"/>
      <c r="E2066" s="100" t="str">
        <f>'[1]ASIC Bump Topview Input'!$J$43</f>
        <v>VSSRX</v>
      </c>
      <c r="F2066" s="114" t="s">
        <v>3113</v>
      </c>
      <c r="G2066" s="168" t="s">
        <v>3112</v>
      </c>
      <c r="H2066" s="99"/>
      <c r="K2066" s="100" t="str">
        <f>'[1]ASIC Bump Topview Input'!$J$43</f>
        <v>VSSRX</v>
      </c>
    </row>
    <row r="2067" spans="1:11" x14ac:dyDescent="0.25">
      <c r="A2067" s="150"/>
      <c r="B2067" s="102">
        <v>2060</v>
      </c>
      <c r="C2067" s="102"/>
      <c r="D2067" s="102"/>
      <c r="E2067" s="100" t="str">
        <f>'[1]ASIC Bump Topview Input'!$K$43</f>
        <v>VSSRX</v>
      </c>
      <c r="F2067" s="114" t="s">
        <v>3113</v>
      </c>
      <c r="G2067" s="168" t="s">
        <v>3112</v>
      </c>
      <c r="H2067" s="99"/>
      <c r="K2067" s="100" t="str">
        <f>'[1]ASIC Bump Topview Input'!$K$43</f>
        <v>VSSRX</v>
      </c>
    </row>
    <row r="2068" spans="1:11" x14ac:dyDescent="0.25">
      <c r="A2068" s="150"/>
      <c r="B2068" s="102">
        <v>2061</v>
      </c>
      <c r="C2068" s="102"/>
      <c r="D2068" s="102"/>
      <c r="E2068" s="100" t="str">
        <f>'[1]ASIC Bump Topview Input'!$L$43</f>
        <v>VSSRX</v>
      </c>
      <c r="F2068" s="114" t="s">
        <v>3114</v>
      </c>
      <c r="G2068" s="168" t="s">
        <v>3112</v>
      </c>
      <c r="H2068" s="99"/>
      <c r="K2068" s="100" t="str">
        <f>'[1]ASIC Bump Topview Input'!$L$43</f>
        <v>VSSRX</v>
      </c>
    </row>
    <row r="2069" spans="1:11" x14ac:dyDescent="0.25">
      <c r="A2069" s="150"/>
      <c r="B2069" s="102">
        <v>2062</v>
      </c>
      <c r="C2069" s="102"/>
      <c r="D2069" s="102"/>
      <c r="E2069" s="100" t="str">
        <f>'[1]ASIC Bump Topview Input'!$M$43</f>
        <v>VSSRX</v>
      </c>
      <c r="F2069" s="114" t="s">
        <v>3114</v>
      </c>
      <c r="G2069" s="168" t="s">
        <v>3112</v>
      </c>
      <c r="H2069" s="99"/>
      <c r="K2069" s="100" t="str">
        <f>'[1]ASIC Bump Topview Input'!$M$43</f>
        <v>VSSRX</v>
      </c>
    </row>
    <row r="2070" spans="1:11" x14ac:dyDescent="0.25">
      <c r="A2070" s="150"/>
      <c r="B2070" s="102">
        <v>2063</v>
      </c>
      <c r="C2070" s="102"/>
      <c r="D2070" s="102"/>
      <c r="E2070" s="100" t="str">
        <f>'[1]ASIC Bump Topview Input'!$N$43</f>
        <v>VSSRX</v>
      </c>
      <c r="F2070" s="114" t="s">
        <v>3115</v>
      </c>
      <c r="G2070" s="168" t="s">
        <v>3112</v>
      </c>
      <c r="H2070" s="99"/>
      <c r="K2070" s="100" t="str">
        <f>'[1]ASIC Bump Topview Input'!$N$43</f>
        <v>VSSRX</v>
      </c>
    </row>
    <row r="2071" spans="1:11" x14ac:dyDescent="0.25">
      <c r="A2071" s="150"/>
      <c r="B2071" s="102">
        <v>2064</v>
      </c>
      <c r="C2071" s="102"/>
      <c r="D2071" s="102"/>
      <c r="E2071" s="100" t="str">
        <f>'[1]ASIC Bump Topview Input'!$O$43</f>
        <v>VSSRX</v>
      </c>
      <c r="F2071" s="114" t="s">
        <v>3115</v>
      </c>
      <c r="G2071" s="168" t="s">
        <v>3112</v>
      </c>
      <c r="H2071" s="99"/>
      <c r="K2071" s="100" t="str">
        <f>'[1]ASIC Bump Topview Input'!$O$43</f>
        <v>VSSRX</v>
      </c>
    </row>
    <row r="2072" spans="1:11" x14ac:dyDescent="0.25">
      <c r="A2072" s="150"/>
      <c r="B2072" s="102">
        <v>2065</v>
      </c>
      <c r="C2072" s="102"/>
      <c r="D2072" s="102"/>
      <c r="E2072" s="100" t="str">
        <f>'[1]ASIC Bump Topview Input'!$P$43</f>
        <v>VSSRX</v>
      </c>
      <c r="F2072" s="114" t="s">
        <v>3116</v>
      </c>
      <c r="G2072" s="168" t="s">
        <v>3112</v>
      </c>
      <c r="H2072" s="99"/>
      <c r="K2072" s="100" t="str">
        <f>'[1]ASIC Bump Topview Input'!$P$43</f>
        <v>VSSRX</v>
      </c>
    </row>
    <row r="2073" spans="1:11" x14ac:dyDescent="0.25">
      <c r="A2073" s="150"/>
      <c r="B2073" s="102">
        <v>2066</v>
      </c>
      <c r="C2073" s="102"/>
      <c r="D2073" s="102"/>
      <c r="E2073" s="100" t="str">
        <f>'[1]ASIC Bump Topview Input'!$Q$43</f>
        <v>VSSRX</v>
      </c>
      <c r="F2073" s="114" t="s">
        <v>3116</v>
      </c>
      <c r="G2073" s="168" t="s">
        <v>3112</v>
      </c>
      <c r="H2073" s="99"/>
      <c r="K2073" s="100" t="str">
        <f>'[1]ASIC Bump Topview Input'!$Q$43</f>
        <v>VSSRX</v>
      </c>
    </row>
    <row r="2074" spans="1:11" x14ac:dyDescent="0.25">
      <c r="A2074" s="150"/>
      <c r="B2074" s="102">
        <v>2067</v>
      </c>
      <c r="C2074" s="102"/>
      <c r="D2074" s="102"/>
      <c r="E2074" s="100" t="str">
        <f>'[1]ASIC Bump Topview Input'!$R$43</f>
        <v>VSSRX</v>
      </c>
      <c r="F2074" s="114" t="s">
        <v>3117</v>
      </c>
      <c r="G2074" s="168" t="s">
        <v>3112</v>
      </c>
      <c r="H2074" s="99"/>
      <c r="K2074" s="100" t="str">
        <f>'[1]ASIC Bump Topview Input'!$R$43</f>
        <v>VSSRX</v>
      </c>
    </row>
    <row r="2075" spans="1:11" x14ac:dyDescent="0.25">
      <c r="A2075" s="150"/>
      <c r="B2075" s="102">
        <v>2068</v>
      </c>
      <c r="C2075" s="102"/>
      <c r="D2075" s="102"/>
      <c r="E2075" s="100" t="str">
        <f>'[1]ASIC Bump Topview Input'!$S$43</f>
        <v>VSSRX</v>
      </c>
      <c r="F2075" s="114" t="s">
        <v>3117</v>
      </c>
      <c r="G2075" s="168" t="s">
        <v>3112</v>
      </c>
      <c r="H2075" s="99"/>
      <c r="K2075" s="100" t="str">
        <f>'[1]ASIC Bump Topview Input'!$S$43</f>
        <v>VSSRX</v>
      </c>
    </row>
    <row r="2076" spans="1:11" x14ac:dyDescent="0.25">
      <c r="A2076" s="150"/>
      <c r="B2076" s="102">
        <v>2069</v>
      </c>
      <c r="C2076" s="102"/>
      <c r="D2076" s="102"/>
      <c r="E2076" s="100" t="str">
        <f>'[1]ASIC Bump Topview Input'!$T$43</f>
        <v>VSSRX</v>
      </c>
      <c r="F2076" s="114" t="s">
        <v>3118</v>
      </c>
      <c r="G2076" s="168" t="s">
        <v>3112</v>
      </c>
      <c r="H2076" s="99"/>
      <c r="K2076" s="100" t="str">
        <f>'[1]ASIC Bump Topview Input'!$T$43</f>
        <v>VSSRX</v>
      </c>
    </row>
    <row r="2077" spans="1:11" x14ac:dyDescent="0.25">
      <c r="A2077" s="150"/>
      <c r="B2077" s="102">
        <v>2070</v>
      </c>
      <c r="C2077" s="102"/>
      <c r="D2077" s="102"/>
      <c r="E2077" s="100" t="str">
        <f>'[1]ASIC Bump Topview Input'!$U$43</f>
        <v>VSSRX</v>
      </c>
      <c r="F2077" s="114" t="s">
        <v>3118</v>
      </c>
      <c r="G2077" s="168" t="s">
        <v>3112</v>
      </c>
      <c r="H2077" s="99"/>
      <c r="K2077" s="100" t="str">
        <f>'[1]ASIC Bump Topview Input'!$U$43</f>
        <v>VSSRX</v>
      </c>
    </row>
    <row r="2078" spans="1:11" x14ac:dyDescent="0.25">
      <c r="A2078" s="150"/>
      <c r="B2078" s="102">
        <v>2071</v>
      </c>
      <c r="C2078" s="102"/>
      <c r="D2078" s="102"/>
      <c r="E2078" s="100" t="str">
        <f>'[1]ASIC Bump Topview Input'!$V$43</f>
        <v>VSSRX</v>
      </c>
      <c r="F2078" s="114" t="s">
        <v>3119</v>
      </c>
      <c r="G2078" s="168" t="s">
        <v>3112</v>
      </c>
      <c r="H2078" s="99"/>
      <c r="K2078" s="100" t="str">
        <f>'[1]ASIC Bump Topview Input'!$V$43</f>
        <v>VSSRX</v>
      </c>
    </row>
    <row r="2079" spans="1:11" x14ac:dyDescent="0.25">
      <c r="A2079" s="150"/>
      <c r="B2079" s="102">
        <v>2072</v>
      </c>
      <c r="C2079" s="102"/>
      <c r="D2079" s="102"/>
      <c r="E2079" s="100" t="str">
        <f>'[1]ASIC Bump Topview Input'!$W$43</f>
        <v>VSSRX</v>
      </c>
      <c r="F2079" s="114" t="s">
        <v>3119</v>
      </c>
      <c r="G2079" s="168" t="s">
        <v>3112</v>
      </c>
      <c r="H2079" s="99"/>
      <c r="K2079" s="100" t="str">
        <f>'[1]ASIC Bump Topview Input'!$W$43</f>
        <v>VSSRX</v>
      </c>
    </row>
    <row r="2080" spans="1:11" x14ac:dyDescent="0.25">
      <c r="A2080" s="150"/>
      <c r="B2080" s="102">
        <v>2073</v>
      </c>
      <c r="C2080" s="102"/>
      <c r="D2080" s="102"/>
      <c r="E2080" s="100" t="str">
        <f>'[1]ASIC Bump Topview Input'!$X$43</f>
        <v>VSSRX</v>
      </c>
      <c r="F2080" s="114" t="s">
        <v>3120</v>
      </c>
      <c r="G2080" s="168" t="s">
        <v>3112</v>
      </c>
      <c r="H2080" s="99"/>
      <c r="K2080" s="100" t="str">
        <f>'[1]ASIC Bump Topview Input'!$X$43</f>
        <v>VSSRX</v>
      </c>
    </row>
    <row r="2081" spans="1:11" x14ac:dyDescent="0.25">
      <c r="A2081" s="150"/>
      <c r="B2081" s="102">
        <v>2074</v>
      </c>
      <c r="C2081" s="102"/>
      <c r="D2081" s="102"/>
      <c r="E2081" s="100" t="str">
        <f>'[1]ASIC Bump Topview Input'!$Y$43</f>
        <v>VSSRX</v>
      </c>
      <c r="F2081" s="114" t="s">
        <v>3120</v>
      </c>
      <c r="G2081" s="168" t="s">
        <v>3112</v>
      </c>
      <c r="H2081" s="99"/>
      <c r="K2081" s="100" t="str">
        <f>'[1]ASIC Bump Topview Input'!$Y$43</f>
        <v>VSSRX</v>
      </c>
    </row>
    <row r="2082" spans="1:11" x14ac:dyDescent="0.25">
      <c r="A2082" s="150"/>
      <c r="B2082" s="102">
        <v>2075</v>
      </c>
      <c r="C2082" s="102"/>
      <c r="D2082" s="102"/>
      <c r="E2082" s="100" t="str">
        <f>'[1]ASIC Bump Topview Input'!$Z$43</f>
        <v>VSSRX</v>
      </c>
      <c r="F2082" s="114" t="s">
        <v>3121</v>
      </c>
      <c r="G2082" s="168" t="s">
        <v>3112</v>
      </c>
      <c r="H2082" s="99"/>
      <c r="K2082" s="100" t="str">
        <f>'[1]ASIC Bump Topview Input'!$Z$43</f>
        <v>VSSRX</v>
      </c>
    </row>
    <row r="2083" spans="1:11" x14ac:dyDescent="0.25">
      <c r="A2083" s="150"/>
      <c r="B2083" s="102">
        <v>2076</v>
      </c>
      <c r="C2083" s="102"/>
      <c r="D2083" s="102"/>
      <c r="E2083" s="100" t="str">
        <f>'[1]ASIC Bump Topview Input'!$AA$43</f>
        <v>VSSRX</v>
      </c>
      <c r="F2083" s="114" t="s">
        <v>3121</v>
      </c>
      <c r="G2083" s="168" t="s">
        <v>3112</v>
      </c>
      <c r="H2083" s="99"/>
      <c r="K2083" s="100" t="str">
        <f>'[1]ASIC Bump Topview Input'!$AA$43</f>
        <v>VSSRX</v>
      </c>
    </row>
    <row r="2084" spans="1:11" x14ac:dyDescent="0.25">
      <c r="A2084" s="150"/>
      <c r="B2084" s="102">
        <v>2077</v>
      </c>
      <c r="C2084" s="102"/>
      <c r="D2084" s="102"/>
      <c r="E2084" s="100" t="str">
        <f>'[1]ASIC Bump Topview Input'!$AB$43</f>
        <v>VSSRX</v>
      </c>
      <c r="F2084" s="114" t="s">
        <v>3122</v>
      </c>
      <c r="G2084" s="168" t="s">
        <v>3112</v>
      </c>
      <c r="H2084" s="99"/>
      <c r="K2084" s="100" t="str">
        <f>'[1]ASIC Bump Topview Input'!$AB$43</f>
        <v>VSSRX</v>
      </c>
    </row>
    <row r="2085" spans="1:11" x14ac:dyDescent="0.25">
      <c r="A2085" s="150"/>
      <c r="B2085" s="102">
        <v>2078</v>
      </c>
      <c r="C2085" s="102"/>
      <c r="D2085" s="102"/>
      <c r="E2085" s="100" t="str">
        <f>'[1]ASIC Bump Topview Input'!$AC$43</f>
        <v>VSSRX</v>
      </c>
      <c r="F2085" s="114" t="s">
        <v>3122</v>
      </c>
      <c r="G2085" s="168" t="s">
        <v>3112</v>
      </c>
      <c r="H2085" s="99"/>
      <c r="K2085" s="100" t="str">
        <f>'[1]ASIC Bump Topview Input'!$AC$43</f>
        <v>VSSRX</v>
      </c>
    </row>
    <row r="2086" spans="1:11" x14ac:dyDescent="0.25">
      <c r="A2086" s="150"/>
      <c r="B2086" s="102">
        <v>2079</v>
      </c>
      <c r="C2086" s="102"/>
      <c r="D2086" s="102"/>
      <c r="E2086" s="100" t="str">
        <f>'[1]ASIC Bump Topview Input'!$AD$43</f>
        <v>VSSRX</v>
      </c>
      <c r="F2086" s="114" t="s">
        <v>3123</v>
      </c>
      <c r="G2086" s="168" t="s">
        <v>3112</v>
      </c>
      <c r="H2086" s="99"/>
      <c r="K2086" s="100" t="str">
        <f>'[1]ASIC Bump Topview Input'!$AD$43</f>
        <v>VSSRX</v>
      </c>
    </row>
    <row r="2087" spans="1:11" x14ac:dyDescent="0.25">
      <c r="A2087" s="150"/>
      <c r="B2087" s="102">
        <v>2080</v>
      </c>
      <c r="C2087" s="102"/>
      <c r="D2087" s="102"/>
      <c r="E2087" s="100" t="str">
        <f>'[1]ASIC Bump Topview Input'!$AE$43</f>
        <v>VSSRX</v>
      </c>
      <c r="F2087" s="114" t="s">
        <v>3123</v>
      </c>
      <c r="G2087" s="168" t="s">
        <v>3112</v>
      </c>
      <c r="H2087" s="99"/>
      <c r="K2087" s="100" t="str">
        <f>'[1]ASIC Bump Topview Input'!$AE$43</f>
        <v>VSSRX</v>
      </c>
    </row>
    <row r="2088" spans="1:11" x14ac:dyDescent="0.25">
      <c r="A2088" s="150"/>
      <c r="B2088" s="102">
        <v>2081</v>
      </c>
      <c r="C2088" s="102"/>
      <c r="D2088" s="102"/>
      <c r="E2088" s="100" t="str">
        <f>'[1]ASIC Bump Topview Input'!$AF$43</f>
        <v>VSSRX</v>
      </c>
      <c r="F2088" s="114" t="s">
        <v>3124</v>
      </c>
      <c r="G2088" s="168" t="s">
        <v>3112</v>
      </c>
      <c r="H2088" s="99"/>
      <c r="K2088" s="100" t="str">
        <f>'[1]ASIC Bump Topview Input'!$AF$43</f>
        <v>VSSRX</v>
      </c>
    </row>
    <row r="2089" spans="1:11" x14ac:dyDescent="0.25">
      <c r="A2089" s="150"/>
      <c r="B2089" s="102">
        <v>2082</v>
      </c>
      <c r="C2089" s="102"/>
      <c r="D2089" s="102"/>
      <c r="E2089" s="100" t="str">
        <f>'[1]ASIC Bump Topview Input'!$AG$43</f>
        <v>VSSRX</v>
      </c>
      <c r="F2089" s="114" t="s">
        <v>3124</v>
      </c>
      <c r="G2089" s="168" t="s">
        <v>3112</v>
      </c>
      <c r="H2089" s="99"/>
      <c r="K2089" s="100" t="str">
        <f>'[1]ASIC Bump Topview Input'!$AG$43</f>
        <v>VSSRX</v>
      </c>
    </row>
    <row r="2090" spans="1:11" x14ac:dyDescent="0.25">
      <c r="A2090" s="150"/>
      <c r="B2090" s="102">
        <v>2083</v>
      </c>
      <c r="C2090" s="102"/>
      <c r="D2090" s="102"/>
      <c r="E2090" s="100" t="str">
        <f>'[1]ASIC Bump Topview Input'!$AH$43</f>
        <v>VSSRX</v>
      </c>
      <c r="F2090" s="114" t="s">
        <v>3125</v>
      </c>
      <c r="G2090" s="168" t="s">
        <v>3112</v>
      </c>
      <c r="H2090" s="99"/>
      <c r="K2090" s="100" t="str">
        <f>'[1]ASIC Bump Topview Input'!$AH$43</f>
        <v>VSSRX</v>
      </c>
    </row>
    <row r="2091" spans="1:11" x14ac:dyDescent="0.25">
      <c r="A2091" s="150"/>
      <c r="B2091" s="102">
        <v>2084</v>
      </c>
      <c r="C2091" s="102"/>
      <c r="D2091" s="102"/>
      <c r="E2091" s="100" t="str">
        <f>'[1]ASIC Bump Topview Input'!$AI$43</f>
        <v>VSSRX</v>
      </c>
      <c r="F2091" s="114" t="s">
        <v>3125</v>
      </c>
      <c r="G2091" s="168" t="s">
        <v>3112</v>
      </c>
      <c r="H2091" s="99"/>
      <c r="K2091" s="100" t="str">
        <f>'[1]ASIC Bump Topview Input'!$AI$43</f>
        <v>VSSRX</v>
      </c>
    </row>
    <row r="2092" spans="1:11" x14ac:dyDescent="0.25">
      <c r="A2092" s="150"/>
      <c r="B2092" s="102">
        <v>2085</v>
      </c>
      <c r="C2092" s="102"/>
      <c r="D2092" s="102"/>
      <c r="E2092" s="100" t="str">
        <f>'[1]ASIC Bump Topview Input'!$AJ$43</f>
        <v>VSSRX</v>
      </c>
      <c r="F2092" s="114" t="s">
        <v>3126</v>
      </c>
      <c r="G2092" s="168" t="s">
        <v>3112</v>
      </c>
      <c r="H2092" s="99"/>
      <c r="K2092" s="100" t="str">
        <f>'[1]ASIC Bump Topview Input'!$AJ$43</f>
        <v>VSSRX</v>
      </c>
    </row>
    <row r="2093" spans="1:11" x14ac:dyDescent="0.25">
      <c r="A2093" s="150"/>
      <c r="B2093" s="102">
        <v>2086</v>
      </c>
      <c r="C2093" s="102"/>
      <c r="D2093" s="102"/>
      <c r="E2093" s="100" t="str">
        <f>'[1]ASIC Bump Topview Input'!$AK$43</f>
        <v>VSSRX</v>
      </c>
      <c r="F2093" s="114" t="s">
        <v>3126</v>
      </c>
      <c r="G2093" s="168" t="s">
        <v>3112</v>
      </c>
      <c r="H2093" s="99"/>
      <c r="K2093" s="100" t="str">
        <f>'[1]ASIC Bump Topview Input'!$AK$43</f>
        <v>VSSRX</v>
      </c>
    </row>
    <row r="2094" spans="1:11" x14ac:dyDescent="0.25">
      <c r="A2094" s="150"/>
      <c r="B2094" s="102">
        <v>2087</v>
      </c>
      <c r="C2094" s="102"/>
      <c r="D2094" s="102"/>
      <c r="E2094" s="100" t="str">
        <f>'[1]ASIC Bump Topview Input'!$AL$43</f>
        <v>VSSRX</v>
      </c>
      <c r="F2094" s="114" t="s">
        <v>3127</v>
      </c>
      <c r="G2094" s="168" t="s">
        <v>3112</v>
      </c>
      <c r="H2094" s="99"/>
      <c r="K2094" s="100" t="str">
        <f>'[1]ASIC Bump Topview Input'!$AL$43</f>
        <v>VSSRX</v>
      </c>
    </row>
    <row r="2095" spans="1:11" x14ac:dyDescent="0.25">
      <c r="A2095" s="150"/>
      <c r="B2095" s="102">
        <v>2088</v>
      </c>
      <c r="C2095" s="102"/>
      <c r="D2095" s="102"/>
      <c r="E2095" s="100" t="str">
        <f>'[1]ASIC Bump Topview Input'!$AM$43</f>
        <v>VSSRX</v>
      </c>
      <c r="F2095" s="114" t="s">
        <v>3127</v>
      </c>
      <c r="G2095" s="168" t="s">
        <v>3112</v>
      </c>
      <c r="H2095" s="99"/>
      <c r="K2095" s="100" t="str">
        <f>'[1]ASIC Bump Topview Input'!$AM$43</f>
        <v>VSSRX</v>
      </c>
    </row>
    <row r="2096" spans="1:11" x14ac:dyDescent="0.25">
      <c r="A2096" s="150"/>
      <c r="B2096" s="102">
        <v>2089</v>
      </c>
      <c r="C2096" s="102"/>
      <c r="D2096" s="102"/>
      <c r="E2096" s="100" t="str">
        <f>'[1]ASIC Bump Topview Input'!$AN$43</f>
        <v>NOCON</v>
      </c>
      <c r="F2096" s="114"/>
      <c r="G2096" s="112"/>
      <c r="H2096" s="99"/>
      <c r="K2096" s="100" t="str">
        <f>'[1]ASIC Bump Topview Input'!$AN$43</f>
        <v>NOCON</v>
      </c>
    </row>
    <row r="2097" spans="1:11" x14ac:dyDescent="0.25">
      <c r="A2097" s="150"/>
      <c r="B2097" s="102">
        <v>2090</v>
      </c>
      <c r="C2097" s="102"/>
      <c r="D2097" s="102"/>
      <c r="E2097" s="100" t="str">
        <f>'[1]ASIC Bump Topview Input'!$AO$43</f>
        <v>NOCON</v>
      </c>
      <c r="F2097" s="114"/>
      <c r="G2097" s="112"/>
      <c r="H2097" s="99"/>
      <c r="K2097" s="100" t="str">
        <f>'[1]ASIC Bump Topview Input'!$AO$43</f>
        <v>NOCON</v>
      </c>
    </row>
    <row r="2098" spans="1:11" x14ac:dyDescent="0.25">
      <c r="A2098" s="150"/>
      <c r="B2098" s="102">
        <v>2091</v>
      </c>
      <c r="C2098" s="102"/>
      <c r="D2098" s="102"/>
      <c r="E2098" s="100" t="str">
        <f>'[1]ASIC Bump Topview Input'!$AP$43</f>
        <v>NOCON</v>
      </c>
      <c r="F2098" s="114"/>
      <c r="G2098" s="112"/>
      <c r="H2098" s="99"/>
      <c r="K2098" s="100" t="str">
        <f>'[1]ASIC Bump Topview Input'!$AP$43</f>
        <v>NOCON</v>
      </c>
    </row>
    <row r="2099" spans="1:11" x14ac:dyDescent="0.25">
      <c r="A2099" s="150"/>
      <c r="B2099" s="102">
        <v>2092</v>
      </c>
      <c r="C2099" s="102"/>
      <c r="D2099" s="102"/>
      <c r="E2099" s="100" t="str">
        <f>'[1]ASIC Bump Topview Input'!$AQ$43</f>
        <v>NOCON</v>
      </c>
      <c r="F2099" s="114"/>
      <c r="G2099" s="112"/>
      <c r="H2099" s="99"/>
      <c r="K2099" s="100" t="str">
        <f>'[1]ASIC Bump Topview Input'!$AQ$43</f>
        <v>NOCON</v>
      </c>
    </row>
    <row r="2100" spans="1:11" x14ac:dyDescent="0.25">
      <c r="A2100" s="150"/>
      <c r="B2100" s="102">
        <v>2093</v>
      </c>
      <c r="C2100" s="102"/>
      <c r="D2100" s="102"/>
      <c r="E2100" s="100" t="str">
        <f>'[1]ASIC Bump Topview Input'!$AR$43</f>
        <v>EMPTY</v>
      </c>
      <c r="F2100" s="114"/>
      <c r="G2100" s="112"/>
      <c r="H2100" s="99"/>
      <c r="K2100" s="100" t="str">
        <f>'[1]ASIC Bump Topview Input'!$AR$43</f>
        <v>EMPTY</v>
      </c>
    </row>
    <row r="2101" spans="1:11" x14ac:dyDescent="0.25">
      <c r="A2101" s="150"/>
      <c r="B2101" s="102">
        <v>2094</v>
      </c>
      <c r="C2101" s="102"/>
      <c r="D2101" s="102"/>
      <c r="E2101" s="100" t="str">
        <f>'[1]ASIC Bump Topview Input'!$AS$43</f>
        <v>EMPTY</v>
      </c>
      <c r="F2101" s="114"/>
      <c r="G2101" s="112"/>
      <c r="H2101" s="99"/>
      <c r="K2101" s="100" t="str">
        <f>'[1]ASIC Bump Topview Input'!$AS$43</f>
        <v>EMPTY</v>
      </c>
    </row>
    <row r="2102" spans="1:11" x14ac:dyDescent="0.25">
      <c r="A2102" s="150"/>
      <c r="B2102" s="102">
        <v>2095</v>
      </c>
      <c r="C2102" s="102"/>
      <c r="D2102" s="102"/>
      <c r="E2102" s="100" t="str">
        <f>'[1]ASIC Bump Topview Input'!$AT$43</f>
        <v>EMPTY</v>
      </c>
      <c r="F2102" s="114"/>
      <c r="G2102" s="112"/>
      <c r="H2102" s="99"/>
      <c r="K2102" s="100" t="str">
        <f>'[1]ASIC Bump Topview Input'!$AT$43</f>
        <v>EMPTY</v>
      </c>
    </row>
    <row r="2103" spans="1:11" x14ac:dyDescent="0.25">
      <c r="A2103" s="150"/>
      <c r="B2103" s="102">
        <v>2096</v>
      </c>
      <c r="C2103" s="102"/>
      <c r="D2103" s="102"/>
      <c r="E2103" s="100" t="str">
        <f>'[1]ASIC Bump Topview Input'!$AU$43</f>
        <v>EMPTY</v>
      </c>
      <c r="F2103" s="114"/>
      <c r="G2103" s="112"/>
      <c r="H2103" s="99"/>
      <c r="K2103" s="100" t="str">
        <f>'[1]ASIC Bump Topview Input'!$AU$43</f>
        <v>EMPTY</v>
      </c>
    </row>
    <row r="2104" spans="1:11" x14ac:dyDescent="0.25">
      <c r="A2104" s="150"/>
      <c r="B2104" s="102">
        <v>2097</v>
      </c>
      <c r="C2104" s="102"/>
      <c r="D2104" s="102"/>
      <c r="E2104" s="100" t="str">
        <f>'[1]ASIC Bump Topview Input'!$AV$43</f>
        <v>EMPTY</v>
      </c>
      <c r="F2104" s="114"/>
      <c r="G2104" s="112"/>
      <c r="H2104" s="99"/>
      <c r="K2104" s="100" t="str">
        <f>'[1]ASIC Bump Topview Input'!$AV$43</f>
        <v>EMPTY</v>
      </c>
    </row>
    <row r="2105" spans="1:11" x14ac:dyDescent="0.25">
      <c r="A2105" s="150"/>
      <c r="B2105" s="102">
        <v>2098</v>
      </c>
      <c r="C2105" s="102"/>
      <c r="D2105" s="102"/>
      <c r="E2105" s="100" t="str">
        <f>'[1]ASIC Bump Topview Input'!$AW$43</f>
        <v>EMPTY</v>
      </c>
      <c r="F2105" s="114"/>
      <c r="G2105" s="112"/>
      <c r="H2105" s="99"/>
      <c r="K2105" s="100" t="str">
        <f>'[1]ASIC Bump Topview Input'!$AW$43</f>
        <v>EMPTY</v>
      </c>
    </row>
    <row r="2106" spans="1:11" x14ac:dyDescent="0.25">
      <c r="A2106" s="150"/>
      <c r="B2106" s="102">
        <v>2099</v>
      </c>
      <c r="C2106" s="102"/>
      <c r="D2106" s="102"/>
      <c r="E2106" s="100" t="str">
        <f>'[1]ASIC Bump Topview Input'!$AX$43</f>
        <v>EMPTY</v>
      </c>
      <c r="F2106" s="114"/>
      <c r="G2106" s="112"/>
      <c r="H2106" s="99"/>
      <c r="K2106" s="100" t="str">
        <f>'[1]ASIC Bump Topview Input'!$AX$43</f>
        <v>EMPTY</v>
      </c>
    </row>
    <row r="2107" spans="1:11" x14ac:dyDescent="0.25">
      <c r="A2107" s="150"/>
      <c r="B2107" s="102">
        <v>2100</v>
      </c>
      <c r="C2107" s="102"/>
      <c r="D2107" s="102"/>
      <c r="E2107" s="100" t="str">
        <f>'[1]ASIC Bump Topview Input'!$AY$43</f>
        <v>EMPTY</v>
      </c>
      <c r="F2107" s="114"/>
      <c r="G2107" s="112"/>
      <c r="H2107" s="99"/>
      <c r="K2107" s="100" t="str">
        <f>'[1]ASIC Bump Topview Input'!$AY$43</f>
        <v>EMPTY</v>
      </c>
    </row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Wafer</vt:lpstr>
      <vt:lpstr>ASIC Bump Coordinates</vt:lpstr>
      <vt:lpstr>BGA</vt:lpstr>
      <vt:lpstr>Bump-to-BGA List Output</vt:lpstr>
      <vt:lpstr>'ASIC Bump Coordinates'!bumpinfo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Jean-Michel Gaudron</dc:creator>
  <cp:lastModifiedBy>Hien Ngoc Nguyen Phan</cp:lastModifiedBy>
  <dcterms:created xsi:type="dcterms:W3CDTF">2015-06-05T18:19:34Z</dcterms:created>
  <dcterms:modified xsi:type="dcterms:W3CDTF">2022-12-22T02:49:15Z</dcterms:modified>
</cp:coreProperties>
</file>