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R\Dropbox\Programmering Div\Python\Fungerende konsept\openPyXl\Kludring med datatyper\"/>
    </mc:Choice>
  </mc:AlternateContent>
  <bookViews>
    <workbookView xWindow="0" yWindow="0" windowWidth="28800" windowHeight="12210" xr2:uid="{00000000-000D-0000-FFFF-FFFF00000000}"/>
  </bookViews>
  <sheets>
    <sheet name="Raw" sheetId="1" r:id="rId1"/>
    <sheet name="Bearbeiding" sheetId="2" r:id="rId2"/>
  </sheets>
  <calcPr calcId="171027"/>
</workbook>
</file>

<file path=xl/calcChain.xml><?xml version="1.0" encoding="utf-8"?>
<calcChain xmlns="http://schemas.openxmlformats.org/spreadsheetml/2006/main">
  <c r="E2" i="2" l="1"/>
  <c r="D2" i="2"/>
  <c r="C2" i="2"/>
  <c r="B2" i="2"/>
  <c r="D463" i="2"/>
  <c r="D494" i="2"/>
  <c r="D510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74" i="2"/>
  <c r="C78" i="2"/>
  <c r="C82" i="2"/>
  <c r="C86" i="2"/>
  <c r="C90" i="2"/>
  <c r="C106" i="2"/>
  <c r="C110" i="2"/>
  <c r="C114" i="2"/>
  <c r="C118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202" i="2"/>
  <c r="C206" i="2"/>
  <c r="C210" i="2"/>
  <c r="C214" i="2"/>
  <c r="C218" i="2"/>
  <c r="C222" i="2"/>
  <c r="C226" i="2"/>
  <c r="C230" i="2"/>
  <c r="C234" i="2"/>
  <c r="C238" i="2"/>
  <c r="C242" i="2"/>
  <c r="C246" i="2"/>
  <c r="C250" i="2"/>
  <c r="C254" i="2"/>
  <c r="C258" i="2"/>
  <c r="C262" i="2"/>
  <c r="C266" i="2"/>
  <c r="C270" i="2"/>
  <c r="C274" i="2"/>
  <c r="C278" i="2"/>
  <c r="C282" i="2"/>
  <c r="C286" i="2"/>
  <c r="C290" i="2"/>
  <c r="C294" i="2"/>
  <c r="C298" i="2"/>
  <c r="C302" i="2"/>
  <c r="C306" i="2"/>
  <c r="C310" i="2"/>
  <c r="C314" i="2"/>
  <c r="C318" i="2"/>
  <c r="C322" i="2"/>
  <c r="C326" i="2"/>
  <c r="C330" i="2"/>
  <c r="C334" i="2"/>
  <c r="C338" i="2"/>
  <c r="C342" i="2"/>
  <c r="C346" i="2"/>
  <c r="C350" i="2"/>
  <c r="C354" i="2"/>
  <c r="C358" i="2"/>
  <c r="C362" i="2"/>
  <c r="C366" i="2"/>
  <c r="E366" i="2" s="1"/>
  <c r="C370" i="2"/>
  <c r="C374" i="2"/>
  <c r="C378" i="2"/>
  <c r="C382" i="2"/>
  <c r="C386" i="2"/>
  <c r="C390" i="2"/>
  <c r="C394" i="2"/>
  <c r="C398" i="2"/>
  <c r="C402" i="2"/>
  <c r="C406" i="2"/>
  <c r="C410" i="2"/>
  <c r="C414" i="2"/>
  <c r="C418" i="2"/>
  <c r="C422" i="2"/>
  <c r="C426" i="2"/>
  <c r="C430" i="2"/>
  <c r="E430" i="2" s="1"/>
  <c r="C434" i="2"/>
  <c r="C438" i="2"/>
  <c r="C442" i="2"/>
  <c r="E442" i="2" s="1"/>
  <c r="C446" i="2"/>
  <c r="C450" i="2"/>
  <c r="C454" i="2"/>
  <c r="C458" i="2"/>
  <c r="C462" i="2"/>
  <c r="C466" i="2"/>
  <c r="C470" i="2"/>
  <c r="C474" i="2"/>
  <c r="E474" i="2" s="1"/>
  <c r="C478" i="2"/>
  <c r="C482" i="2"/>
  <c r="C486" i="2"/>
  <c r="C490" i="2"/>
  <c r="E490" i="2" s="1"/>
  <c r="C494" i="2"/>
  <c r="E494" i="2" s="1"/>
  <c r="C498" i="2"/>
  <c r="E498" i="2" s="1"/>
  <c r="C502" i="2"/>
  <c r="E502" i="2" s="1"/>
  <c r="C506" i="2"/>
  <c r="E506" i="2" s="1"/>
  <c r="C510" i="2"/>
  <c r="E510" i="2" s="1"/>
  <c r="C514" i="2"/>
  <c r="E514" i="2" s="1"/>
  <c r="B3" i="2"/>
  <c r="C3" i="2" s="1"/>
  <c r="B4" i="2"/>
  <c r="C4" i="2" s="1"/>
  <c r="B5" i="2"/>
  <c r="C5" i="2" s="1"/>
  <c r="B6" i="2"/>
  <c r="B7" i="2"/>
  <c r="C7" i="2" s="1"/>
  <c r="B8" i="2"/>
  <c r="C8" i="2" s="1"/>
  <c r="B9" i="2"/>
  <c r="C9" i="2" s="1"/>
  <c r="B10" i="2"/>
  <c r="B11" i="2"/>
  <c r="C11" i="2" s="1"/>
  <c r="B12" i="2"/>
  <c r="C12" i="2" s="1"/>
  <c r="B13" i="2"/>
  <c r="C13" i="2" s="1"/>
  <c r="B14" i="2"/>
  <c r="B15" i="2"/>
  <c r="C15" i="2" s="1"/>
  <c r="B16" i="2"/>
  <c r="C16" i="2" s="1"/>
  <c r="B17" i="2"/>
  <c r="C17" i="2" s="1"/>
  <c r="B18" i="2"/>
  <c r="B19" i="2"/>
  <c r="C19" i="2" s="1"/>
  <c r="B20" i="2"/>
  <c r="C20" i="2" s="1"/>
  <c r="B21" i="2"/>
  <c r="C21" i="2" s="1"/>
  <c r="B22" i="2"/>
  <c r="B23" i="2"/>
  <c r="C23" i="2" s="1"/>
  <c r="B24" i="2"/>
  <c r="C24" i="2" s="1"/>
  <c r="B25" i="2"/>
  <c r="C25" i="2" s="1"/>
  <c r="B26" i="2"/>
  <c r="B27" i="2"/>
  <c r="C27" i="2" s="1"/>
  <c r="B28" i="2"/>
  <c r="C28" i="2" s="1"/>
  <c r="B29" i="2"/>
  <c r="C29" i="2" s="1"/>
  <c r="B30" i="2"/>
  <c r="B31" i="2"/>
  <c r="C31" i="2" s="1"/>
  <c r="B32" i="2"/>
  <c r="C32" i="2" s="1"/>
  <c r="B33" i="2"/>
  <c r="C33" i="2" s="1"/>
  <c r="B34" i="2"/>
  <c r="B35" i="2"/>
  <c r="C35" i="2" s="1"/>
  <c r="B36" i="2"/>
  <c r="C36" i="2" s="1"/>
  <c r="B37" i="2"/>
  <c r="C37" i="2" s="1"/>
  <c r="B38" i="2"/>
  <c r="B39" i="2"/>
  <c r="C39" i="2" s="1"/>
  <c r="B40" i="2"/>
  <c r="C40" i="2" s="1"/>
  <c r="B41" i="2"/>
  <c r="C41" i="2" s="1"/>
  <c r="B42" i="2"/>
  <c r="B43" i="2"/>
  <c r="C43" i="2" s="1"/>
  <c r="B44" i="2"/>
  <c r="C44" i="2" s="1"/>
  <c r="B45" i="2"/>
  <c r="C45" i="2" s="1"/>
  <c r="B46" i="2"/>
  <c r="B47" i="2"/>
  <c r="C47" i="2" s="1"/>
  <c r="B48" i="2"/>
  <c r="C48" i="2" s="1"/>
  <c r="B49" i="2"/>
  <c r="C49" i="2" s="1"/>
  <c r="B50" i="2"/>
  <c r="B51" i="2"/>
  <c r="C51" i="2" s="1"/>
  <c r="B52" i="2"/>
  <c r="C52" i="2" s="1"/>
  <c r="B53" i="2"/>
  <c r="C53" i="2" s="1"/>
  <c r="B54" i="2"/>
  <c r="B55" i="2"/>
  <c r="C55" i="2" s="1"/>
  <c r="B56" i="2"/>
  <c r="C56" i="2" s="1"/>
  <c r="B57" i="2"/>
  <c r="C57" i="2" s="1"/>
  <c r="B58" i="2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B75" i="2"/>
  <c r="C75" i="2" s="1"/>
  <c r="B76" i="2"/>
  <c r="C76" i="2" s="1"/>
  <c r="B77" i="2"/>
  <c r="C77" i="2" s="1"/>
  <c r="B78" i="2"/>
  <c r="B79" i="2"/>
  <c r="C79" i="2" s="1"/>
  <c r="B80" i="2"/>
  <c r="C80" i="2" s="1"/>
  <c r="B81" i="2"/>
  <c r="C81" i="2" s="1"/>
  <c r="B82" i="2"/>
  <c r="B83" i="2"/>
  <c r="C83" i="2" s="1"/>
  <c r="B84" i="2"/>
  <c r="C84" i="2" s="1"/>
  <c r="B85" i="2"/>
  <c r="C85" i="2" s="1"/>
  <c r="B86" i="2"/>
  <c r="B87" i="2"/>
  <c r="C87" i="2" s="1"/>
  <c r="B88" i="2"/>
  <c r="C88" i="2" s="1"/>
  <c r="B89" i="2"/>
  <c r="C89" i="2" s="1"/>
  <c r="B90" i="2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C104" i="2" s="1"/>
  <c r="B105" i="2"/>
  <c r="C105" i="2" s="1"/>
  <c r="B106" i="2"/>
  <c r="B107" i="2"/>
  <c r="C107" i="2" s="1"/>
  <c r="B108" i="2"/>
  <c r="C108" i="2" s="1"/>
  <c r="B109" i="2"/>
  <c r="C109" i="2" s="1"/>
  <c r="B110" i="2"/>
  <c r="B111" i="2"/>
  <c r="C111" i="2" s="1"/>
  <c r="B112" i="2"/>
  <c r="C112" i="2" s="1"/>
  <c r="B113" i="2"/>
  <c r="C113" i="2" s="1"/>
  <c r="B114" i="2"/>
  <c r="B115" i="2"/>
  <c r="C115" i="2" s="1"/>
  <c r="B116" i="2"/>
  <c r="C116" i="2" s="1"/>
  <c r="B117" i="2"/>
  <c r="C117" i="2" s="1"/>
  <c r="B118" i="2"/>
  <c r="B119" i="2"/>
  <c r="C119" i="2" s="1"/>
  <c r="B120" i="2"/>
  <c r="C120" i="2" s="1"/>
  <c r="B121" i="2"/>
  <c r="C121" i="2" s="1"/>
  <c r="B122" i="2"/>
  <c r="B123" i="2"/>
  <c r="C123" i="2" s="1"/>
  <c r="B124" i="2"/>
  <c r="C124" i="2" s="1"/>
  <c r="B125" i="2"/>
  <c r="C125" i="2" s="1"/>
  <c r="B126" i="2"/>
  <c r="B127" i="2"/>
  <c r="C127" i="2" s="1"/>
  <c r="B128" i="2"/>
  <c r="C128" i="2" s="1"/>
  <c r="B129" i="2"/>
  <c r="C129" i="2" s="1"/>
  <c r="B130" i="2"/>
  <c r="B131" i="2"/>
  <c r="C131" i="2" s="1"/>
  <c r="B132" i="2"/>
  <c r="C132" i="2" s="1"/>
  <c r="B133" i="2"/>
  <c r="C133" i="2" s="1"/>
  <c r="B134" i="2"/>
  <c r="B135" i="2"/>
  <c r="C135" i="2" s="1"/>
  <c r="B136" i="2"/>
  <c r="C136" i="2" s="1"/>
  <c r="B137" i="2"/>
  <c r="C137" i="2" s="1"/>
  <c r="B138" i="2"/>
  <c r="B139" i="2"/>
  <c r="C139" i="2" s="1"/>
  <c r="B140" i="2"/>
  <c r="C140" i="2" s="1"/>
  <c r="B141" i="2"/>
  <c r="C141" i="2" s="1"/>
  <c r="B142" i="2"/>
  <c r="B143" i="2"/>
  <c r="C143" i="2" s="1"/>
  <c r="B144" i="2"/>
  <c r="C144" i="2" s="1"/>
  <c r="B145" i="2"/>
  <c r="C145" i="2" s="1"/>
  <c r="B146" i="2"/>
  <c r="B147" i="2"/>
  <c r="C147" i="2" s="1"/>
  <c r="B148" i="2"/>
  <c r="C148" i="2" s="1"/>
  <c r="B149" i="2"/>
  <c r="C149" i="2" s="1"/>
  <c r="B150" i="2"/>
  <c r="B151" i="2"/>
  <c r="C151" i="2" s="1"/>
  <c r="B152" i="2"/>
  <c r="C152" i="2" s="1"/>
  <c r="B153" i="2"/>
  <c r="C153" i="2" s="1"/>
  <c r="B154" i="2"/>
  <c r="B155" i="2"/>
  <c r="C155" i="2" s="1"/>
  <c r="B156" i="2"/>
  <c r="C156" i="2" s="1"/>
  <c r="B157" i="2"/>
  <c r="C157" i="2" s="1"/>
  <c r="B158" i="2"/>
  <c r="B159" i="2"/>
  <c r="C159" i="2" s="1"/>
  <c r="B160" i="2"/>
  <c r="C160" i="2" s="1"/>
  <c r="B161" i="2"/>
  <c r="C161" i="2" s="1"/>
  <c r="B162" i="2"/>
  <c r="B163" i="2"/>
  <c r="C163" i="2" s="1"/>
  <c r="B164" i="2"/>
  <c r="C164" i="2" s="1"/>
  <c r="B165" i="2"/>
  <c r="C165" i="2" s="1"/>
  <c r="B166" i="2"/>
  <c r="B167" i="2"/>
  <c r="C167" i="2" s="1"/>
  <c r="B168" i="2"/>
  <c r="C168" i="2" s="1"/>
  <c r="B169" i="2"/>
  <c r="C169" i="2" s="1"/>
  <c r="B170" i="2"/>
  <c r="B171" i="2"/>
  <c r="C171" i="2" s="1"/>
  <c r="B172" i="2"/>
  <c r="C172" i="2" s="1"/>
  <c r="B173" i="2"/>
  <c r="C173" i="2" s="1"/>
  <c r="B174" i="2"/>
  <c r="B175" i="2"/>
  <c r="C175" i="2" s="1"/>
  <c r="B176" i="2"/>
  <c r="C176" i="2" s="1"/>
  <c r="B177" i="2"/>
  <c r="C177" i="2" s="1"/>
  <c r="B178" i="2"/>
  <c r="B179" i="2"/>
  <c r="C179" i="2" s="1"/>
  <c r="B180" i="2"/>
  <c r="C180" i="2" s="1"/>
  <c r="B181" i="2"/>
  <c r="C181" i="2" s="1"/>
  <c r="B182" i="2"/>
  <c r="B183" i="2"/>
  <c r="C183" i="2" s="1"/>
  <c r="B184" i="2"/>
  <c r="C184" i="2" s="1"/>
  <c r="B185" i="2"/>
  <c r="C185" i="2" s="1"/>
  <c r="B186" i="2"/>
  <c r="B187" i="2"/>
  <c r="C187" i="2" s="1"/>
  <c r="B188" i="2"/>
  <c r="C188" i="2" s="1"/>
  <c r="B189" i="2"/>
  <c r="C189" i="2" s="1"/>
  <c r="B190" i="2"/>
  <c r="B191" i="2"/>
  <c r="C191" i="2" s="1"/>
  <c r="B192" i="2"/>
  <c r="C192" i="2" s="1"/>
  <c r="B193" i="2"/>
  <c r="C193" i="2" s="1"/>
  <c r="B194" i="2"/>
  <c r="B195" i="2"/>
  <c r="C195" i="2" s="1"/>
  <c r="B196" i="2"/>
  <c r="C196" i="2" s="1"/>
  <c r="B197" i="2"/>
  <c r="C197" i="2" s="1"/>
  <c r="B198" i="2"/>
  <c r="B199" i="2"/>
  <c r="C199" i="2" s="1"/>
  <c r="B200" i="2"/>
  <c r="C200" i="2" s="1"/>
  <c r="B201" i="2"/>
  <c r="C201" i="2" s="1"/>
  <c r="B202" i="2"/>
  <c r="B203" i="2"/>
  <c r="C203" i="2" s="1"/>
  <c r="B204" i="2"/>
  <c r="C204" i="2" s="1"/>
  <c r="B205" i="2"/>
  <c r="C205" i="2" s="1"/>
  <c r="B206" i="2"/>
  <c r="B207" i="2"/>
  <c r="C207" i="2" s="1"/>
  <c r="B208" i="2"/>
  <c r="C208" i="2" s="1"/>
  <c r="B209" i="2"/>
  <c r="C209" i="2" s="1"/>
  <c r="B210" i="2"/>
  <c r="B211" i="2"/>
  <c r="C211" i="2" s="1"/>
  <c r="B212" i="2"/>
  <c r="C212" i="2" s="1"/>
  <c r="B213" i="2"/>
  <c r="C213" i="2" s="1"/>
  <c r="B214" i="2"/>
  <c r="B215" i="2"/>
  <c r="C215" i="2" s="1"/>
  <c r="B216" i="2"/>
  <c r="C216" i="2" s="1"/>
  <c r="B217" i="2"/>
  <c r="C217" i="2" s="1"/>
  <c r="B218" i="2"/>
  <c r="B219" i="2"/>
  <c r="C219" i="2" s="1"/>
  <c r="B220" i="2"/>
  <c r="C220" i="2" s="1"/>
  <c r="B221" i="2"/>
  <c r="C221" i="2" s="1"/>
  <c r="B222" i="2"/>
  <c r="B223" i="2"/>
  <c r="C223" i="2" s="1"/>
  <c r="B224" i="2"/>
  <c r="C224" i="2" s="1"/>
  <c r="B225" i="2"/>
  <c r="C225" i="2" s="1"/>
  <c r="B226" i="2"/>
  <c r="B227" i="2"/>
  <c r="C227" i="2" s="1"/>
  <c r="B228" i="2"/>
  <c r="C228" i="2" s="1"/>
  <c r="B229" i="2"/>
  <c r="C229" i="2" s="1"/>
  <c r="B230" i="2"/>
  <c r="B231" i="2"/>
  <c r="C231" i="2" s="1"/>
  <c r="B232" i="2"/>
  <c r="C232" i="2" s="1"/>
  <c r="B233" i="2"/>
  <c r="C233" i="2" s="1"/>
  <c r="B234" i="2"/>
  <c r="B235" i="2"/>
  <c r="C235" i="2" s="1"/>
  <c r="B236" i="2"/>
  <c r="C236" i="2" s="1"/>
  <c r="B237" i="2"/>
  <c r="C237" i="2" s="1"/>
  <c r="B238" i="2"/>
  <c r="B239" i="2"/>
  <c r="C239" i="2" s="1"/>
  <c r="B240" i="2"/>
  <c r="C240" i="2" s="1"/>
  <c r="B241" i="2"/>
  <c r="C241" i="2" s="1"/>
  <c r="B242" i="2"/>
  <c r="B243" i="2"/>
  <c r="C243" i="2" s="1"/>
  <c r="B244" i="2"/>
  <c r="C244" i="2" s="1"/>
  <c r="B245" i="2"/>
  <c r="C245" i="2" s="1"/>
  <c r="B246" i="2"/>
  <c r="B247" i="2"/>
  <c r="C247" i="2" s="1"/>
  <c r="B248" i="2"/>
  <c r="C248" i="2" s="1"/>
  <c r="B249" i="2"/>
  <c r="C249" i="2" s="1"/>
  <c r="B250" i="2"/>
  <c r="B251" i="2"/>
  <c r="C251" i="2" s="1"/>
  <c r="B252" i="2"/>
  <c r="C252" i="2" s="1"/>
  <c r="B253" i="2"/>
  <c r="C253" i="2" s="1"/>
  <c r="B254" i="2"/>
  <c r="B255" i="2"/>
  <c r="C255" i="2" s="1"/>
  <c r="B256" i="2"/>
  <c r="C256" i="2" s="1"/>
  <c r="B257" i="2"/>
  <c r="C257" i="2" s="1"/>
  <c r="B258" i="2"/>
  <c r="B259" i="2"/>
  <c r="C259" i="2" s="1"/>
  <c r="B260" i="2"/>
  <c r="C260" i="2" s="1"/>
  <c r="B261" i="2"/>
  <c r="C261" i="2" s="1"/>
  <c r="B262" i="2"/>
  <c r="B263" i="2"/>
  <c r="C263" i="2" s="1"/>
  <c r="B264" i="2"/>
  <c r="C264" i="2" s="1"/>
  <c r="B265" i="2"/>
  <c r="C265" i="2" s="1"/>
  <c r="B266" i="2"/>
  <c r="B267" i="2"/>
  <c r="C267" i="2" s="1"/>
  <c r="B268" i="2"/>
  <c r="C268" i="2" s="1"/>
  <c r="B269" i="2"/>
  <c r="C269" i="2" s="1"/>
  <c r="B270" i="2"/>
  <c r="B271" i="2"/>
  <c r="C271" i="2" s="1"/>
  <c r="B272" i="2"/>
  <c r="C272" i="2" s="1"/>
  <c r="B273" i="2"/>
  <c r="C273" i="2" s="1"/>
  <c r="B274" i="2"/>
  <c r="B275" i="2"/>
  <c r="C275" i="2" s="1"/>
  <c r="B276" i="2"/>
  <c r="C276" i="2" s="1"/>
  <c r="B277" i="2"/>
  <c r="C277" i="2" s="1"/>
  <c r="B278" i="2"/>
  <c r="B279" i="2"/>
  <c r="C279" i="2" s="1"/>
  <c r="B280" i="2"/>
  <c r="C280" i="2" s="1"/>
  <c r="B281" i="2"/>
  <c r="C281" i="2" s="1"/>
  <c r="B282" i="2"/>
  <c r="B283" i="2"/>
  <c r="C283" i="2" s="1"/>
  <c r="B284" i="2"/>
  <c r="C284" i="2" s="1"/>
  <c r="B285" i="2"/>
  <c r="C285" i="2" s="1"/>
  <c r="B286" i="2"/>
  <c r="B287" i="2"/>
  <c r="C287" i="2" s="1"/>
  <c r="B288" i="2"/>
  <c r="C288" i="2" s="1"/>
  <c r="B289" i="2"/>
  <c r="C289" i="2" s="1"/>
  <c r="B290" i="2"/>
  <c r="B291" i="2"/>
  <c r="C291" i="2" s="1"/>
  <c r="B292" i="2"/>
  <c r="C292" i="2" s="1"/>
  <c r="B293" i="2"/>
  <c r="C293" i="2" s="1"/>
  <c r="B294" i="2"/>
  <c r="B295" i="2"/>
  <c r="C295" i="2" s="1"/>
  <c r="B296" i="2"/>
  <c r="C296" i="2" s="1"/>
  <c r="B297" i="2"/>
  <c r="C297" i="2" s="1"/>
  <c r="B298" i="2"/>
  <c r="B299" i="2"/>
  <c r="C299" i="2" s="1"/>
  <c r="B300" i="2"/>
  <c r="C300" i="2" s="1"/>
  <c r="B301" i="2"/>
  <c r="C301" i="2" s="1"/>
  <c r="B302" i="2"/>
  <c r="B303" i="2"/>
  <c r="C303" i="2" s="1"/>
  <c r="B304" i="2"/>
  <c r="C304" i="2" s="1"/>
  <c r="B305" i="2"/>
  <c r="C305" i="2" s="1"/>
  <c r="B306" i="2"/>
  <c r="B307" i="2"/>
  <c r="C307" i="2" s="1"/>
  <c r="B308" i="2"/>
  <c r="C308" i="2" s="1"/>
  <c r="B309" i="2"/>
  <c r="C309" i="2" s="1"/>
  <c r="B310" i="2"/>
  <c r="B311" i="2"/>
  <c r="C311" i="2" s="1"/>
  <c r="B312" i="2"/>
  <c r="C312" i="2" s="1"/>
  <c r="B313" i="2"/>
  <c r="C313" i="2" s="1"/>
  <c r="B314" i="2"/>
  <c r="B315" i="2"/>
  <c r="C315" i="2" s="1"/>
  <c r="B316" i="2"/>
  <c r="C316" i="2" s="1"/>
  <c r="B317" i="2"/>
  <c r="C317" i="2" s="1"/>
  <c r="B318" i="2"/>
  <c r="B319" i="2"/>
  <c r="C319" i="2" s="1"/>
  <c r="B320" i="2"/>
  <c r="C320" i="2" s="1"/>
  <c r="B321" i="2"/>
  <c r="C321" i="2" s="1"/>
  <c r="B322" i="2"/>
  <c r="B323" i="2"/>
  <c r="C323" i="2" s="1"/>
  <c r="B324" i="2"/>
  <c r="C324" i="2" s="1"/>
  <c r="B325" i="2"/>
  <c r="C325" i="2" s="1"/>
  <c r="B326" i="2"/>
  <c r="B327" i="2"/>
  <c r="C327" i="2" s="1"/>
  <c r="B328" i="2"/>
  <c r="C328" i="2" s="1"/>
  <c r="B329" i="2"/>
  <c r="C329" i="2" s="1"/>
  <c r="B330" i="2"/>
  <c r="B331" i="2"/>
  <c r="C331" i="2" s="1"/>
  <c r="B332" i="2"/>
  <c r="C332" i="2" s="1"/>
  <c r="B333" i="2"/>
  <c r="C333" i="2" s="1"/>
  <c r="B334" i="2"/>
  <c r="B335" i="2"/>
  <c r="C335" i="2" s="1"/>
  <c r="B336" i="2"/>
  <c r="C336" i="2" s="1"/>
  <c r="B337" i="2"/>
  <c r="C337" i="2" s="1"/>
  <c r="B338" i="2"/>
  <c r="B339" i="2"/>
  <c r="C339" i="2" s="1"/>
  <c r="B340" i="2"/>
  <c r="C340" i="2" s="1"/>
  <c r="B341" i="2"/>
  <c r="C341" i="2" s="1"/>
  <c r="B342" i="2"/>
  <c r="B343" i="2"/>
  <c r="C343" i="2" s="1"/>
  <c r="B344" i="2"/>
  <c r="C344" i="2" s="1"/>
  <c r="B345" i="2"/>
  <c r="C345" i="2" s="1"/>
  <c r="B346" i="2"/>
  <c r="B347" i="2"/>
  <c r="C347" i="2" s="1"/>
  <c r="B348" i="2"/>
  <c r="C348" i="2" s="1"/>
  <c r="B349" i="2"/>
  <c r="C349" i="2" s="1"/>
  <c r="B350" i="2"/>
  <c r="B351" i="2"/>
  <c r="C351" i="2" s="1"/>
  <c r="B352" i="2"/>
  <c r="C352" i="2" s="1"/>
  <c r="B353" i="2"/>
  <c r="C353" i="2" s="1"/>
  <c r="B354" i="2"/>
  <c r="B355" i="2"/>
  <c r="C355" i="2" s="1"/>
  <c r="B356" i="2"/>
  <c r="C356" i="2" s="1"/>
  <c r="B357" i="2"/>
  <c r="C357" i="2" s="1"/>
  <c r="B358" i="2"/>
  <c r="B359" i="2"/>
  <c r="C359" i="2" s="1"/>
  <c r="B360" i="2"/>
  <c r="C360" i="2" s="1"/>
  <c r="B361" i="2"/>
  <c r="C361" i="2" s="1"/>
  <c r="B362" i="2"/>
  <c r="B363" i="2"/>
  <c r="C363" i="2" s="1"/>
  <c r="B364" i="2"/>
  <c r="C364" i="2" s="1"/>
  <c r="B365" i="2"/>
  <c r="C365" i="2" s="1"/>
  <c r="B366" i="2"/>
  <c r="B367" i="2"/>
  <c r="C367" i="2" s="1"/>
  <c r="B368" i="2"/>
  <c r="C368" i="2" s="1"/>
  <c r="B369" i="2"/>
  <c r="C369" i="2" s="1"/>
  <c r="B370" i="2"/>
  <c r="B371" i="2"/>
  <c r="C371" i="2" s="1"/>
  <c r="B372" i="2"/>
  <c r="C372" i="2" s="1"/>
  <c r="B373" i="2"/>
  <c r="C373" i="2" s="1"/>
  <c r="B374" i="2"/>
  <c r="B375" i="2"/>
  <c r="C375" i="2" s="1"/>
  <c r="B376" i="2"/>
  <c r="C376" i="2" s="1"/>
  <c r="B377" i="2"/>
  <c r="C377" i="2" s="1"/>
  <c r="B378" i="2"/>
  <c r="B379" i="2"/>
  <c r="C379" i="2" s="1"/>
  <c r="B380" i="2"/>
  <c r="C380" i="2" s="1"/>
  <c r="B381" i="2"/>
  <c r="C381" i="2" s="1"/>
  <c r="B382" i="2"/>
  <c r="B383" i="2"/>
  <c r="C383" i="2" s="1"/>
  <c r="B384" i="2"/>
  <c r="C384" i="2" s="1"/>
  <c r="B385" i="2"/>
  <c r="C385" i="2" s="1"/>
  <c r="B386" i="2"/>
  <c r="B387" i="2"/>
  <c r="C387" i="2" s="1"/>
  <c r="E387" i="2" s="1"/>
  <c r="B388" i="2"/>
  <c r="C388" i="2" s="1"/>
  <c r="B389" i="2"/>
  <c r="C389" i="2" s="1"/>
  <c r="B390" i="2"/>
  <c r="B391" i="2"/>
  <c r="C391" i="2" s="1"/>
  <c r="B392" i="2"/>
  <c r="C392" i="2" s="1"/>
  <c r="B393" i="2"/>
  <c r="C393" i="2" s="1"/>
  <c r="B394" i="2"/>
  <c r="B395" i="2"/>
  <c r="C395" i="2" s="1"/>
  <c r="B396" i="2"/>
  <c r="C396" i="2" s="1"/>
  <c r="B397" i="2"/>
  <c r="C397" i="2" s="1"/>
  <c r="B398" i="2"/>
  <c r="B399" i="2"/>
  <c r="C399" i="2" s="1"/>
  <c r="B400" i="2"/>
  <c r="C400" i="2" s="1"/>
  <c r="B401" i="2"/>
  <c r="C401" i="2" s="1"/>
  <c r="B402" i="2"/>
  <c r="B403" i="2"/>
  <c r="C403" i="2" s="1"/>
  <c r="B404" i="2"/>
  <c r="C404" i="2" s="1"/>
  <c r="B405" i="2"/>
  <c r="C405" i="2" s="1"/>
  <c r="B406" i="2"/>
  <c r="B407" i="2"/>
  <c r="C407" i="2" s="1"/>
  <c r="B408" i="2"/>
  <c r="C408" i="2" s="1"/>
  <c r="E408" i="2" s="1"/>
  <c r="B409" i="2"/>
  <c r="C409" i="2" s="1"/>
  <c r="B410" i="2"/>
  <c r="B411" i="2"/>
  <c r="C411" i="2" s="1"/>
  <c r="B412" i="2"/>
  <c r="C412" i="2" s="1"/>
  <c r="B413" i="2"/>
  <c r="C413" i="2" s="1"/>
  <c r="B414" i="2"/>
  <c r="B415" i="2"/>
  <c r="C415" i="2" s="1"/>
  <c r="B416" i="2"/>
  <c r="C416" i="2" s="1"/>
  <c r="B417" i="2"/>
  <c r="C417" i="2" s="1"/>
  <c r="B418" i="2"/>
  <c r="B419" i="2"/>
  <c r="C419" i="2" s="1"/>
  <c r="B420" i="2"/>
  <c r="C420" i="2" s="1"/>
  <c r="B421" i="2"/>
  <c r="C421" i="2" s="1"/>
  <c r="B422" i="2"/>
  <c r="B423" i="2"/>
  <c r="C423" i="2" s="1"/>
  <c r="B424" i="2"/>
  <c r="C424" i="2" s="1"/>
  <c r="B425" i="2"/>
  <c r="C425" i="2" s="1"/>
  <c r="B426" i="2"/>
  <c r="B427" i="2"/>
  <c r="C427" i="2" s="1"/>
  <c r="B428" i="2"/>
  <c r="C428" i="2" s="1"/>
  <c r="B429" i="2"/>
  <c r="C429" i="2" s="1"/>
  <c r="B430" i="2"/>
  <c r="B431" i="2"/>
  <c r="C431" i="2" s="1"/>
  <c r="B432" i="2"/>
  <c r="C432" i="2" s="1"/>
  <c r="B433" i="2"/>
  <c r="C433" i="2" s="1"/>
  <c r="B434" i="2"/>
  <c r="B435" i="2"/>
  <c r="C435" i="2" s="1"/>
  <c r="B436" i="2"/>
  <c r="C436" i="2" s="1"/>
  <c r="B437" i="2"/>
  <c r="C437" i="2" s="1"/>
  <c r="B438" i="2"/>
  <c r="B439" i="2"/>
  <c r="C439" i="2" s="1"/>
  <c r="B440" i="2"/>
  <c r="C440" i="2" s="1"/>
  <c r="B441" i="2"/>
  <c r="C441" i="2" s="1"/>
  <c r="B442" i="2"/>
  <c r="B443" i="2"/>
  <c r="C443" i="2" s="1"/>
  <c r="B444" i="2"/>
  <c r="C444" i="2" s="1"/>
  <c r="B445" i="2"/>
  <c r="C445" i="2" s="1"/>
  <c r="B446" i="2"/>
  <c r="B447" i="2"/>
  <c r="C447" i="2" s="1"/>
  <c r="B448" i="2"/>
  <c r="C448" i="2" s="1"/>
  <c r="B449" i="2"/>
  <c r="C449" i="2" s="1"/>
  <c r="B450" i="2"/>
  <c r="B451" i="2"/>
  <c r="C451" i="2" s="1"/>
  <c r="B452" i="2"/>
  <c r="C452" i="2" s="1"/>
  <c r="E452" i="2" s="1"/>
  <c r="B453" i="2"/>
  <c r="C453" i="2" s="1"/>
  <c r="B454" i="2"/>
  <c r="B455" i="2"/>
  <c r="C455" i="2" s="1"/>
  <c r="B456" i="2"/>
  <c r="C456" i="2" s="1"/>
  <c r="B457" i="2"/>
  <c r="C457" i="2" s="1"/>
  <c r="B458" i="2"/>
  <c r="B459" i="2"/>
  <c r="C459" i="2" s="1"/>
  <c r="B460" i="2"/>
  <c r="C460" i="2" s="1"/>
  <c r="B461" i="2"/>
  <c r="C461" i="2" s="1"/>
  <c r="B462" i="2"/>
  <c r="B463" i="2"/>
  <c r="C463" i="2" s="1"/>
  <c r="E463" i="2" s="1"/>
  <c r="B464" i="2"/>
  <c r="C464" i="2" s="1"/>
  <c r="B465" i="2"/>
  <c r="C465" i="2" s="1"/>
  <c r="B466" i="2"/>
  <c r="B467" i="2"/>
  <c r="C467" i="2" s="1"/>
  <c r="B468" i="2"/>
  <c r="C468" i="2" s="1"/>
  <c r="B469" i="2"/>
  <c r="C469" i="2" s="1"/>
  <c r="B470" i="2"/>
  <c r="B471" i="2"/>
  <c r="C471" i="2" s="1"/>
  <c r="B472" i="2"/>
  <c r="C472" i="2" s="1"/>
  <c r="B473" i="2"/>
  <c r="C473" i="2" s="1"/>
  <c r="B474" i="2"/>
  <c r="B475" i="2"/>
  <c r="C475" i="2" s="1"/>
  <c r="B476" i="2"/>
  <c r="C476" i="2" s="1"/>
  <c r="B477" i="2"/>
  <c r="C477" i="2" s="1"/>
  <c r="B478" i="2"/>
  <c r="B479" i="2"/>
  <c r="C479" i="2" s="1"/>
  <c r="B480" i="2"/>
  <c r="C480" i="2" s="1"/>
  <c r="B481" i="2"/>
  <c r="C481" i="2" s="1"/>
  <c r="B482" i="2"/>
  <c r="B483" i="2"/>
  <c r="C483" i="2" s="1"/>
  <c r="B484" i="2"/>
  <c r="C484" i="2" s="1"/>
  <c r="E484" i="2" s="1"/>
  <c r="B485" i="2"/>
  <c r="C485" i="2" s="1"/>
  <c r="B486" i="2"/>
  <c r="B487" i="2"/>
  <c r="C487" i="2" s="1"/>
  <c r="B488" i="2"/>
  <c r="C488" i="2" s="1"/>
  <c r="B489" i="2"/>
  <c r="C489" i="2" s="1"/>
  <c r="B490" i="2"/>
  <c r="B491" i="2"/>
  <c r="C491" i="2" s="1"/>
  <c r="B492" i="2"/>
  <c r="C492" i="2" s="1"/>
  <c r="B493" i="2"/>
  <c r="C493" i="2" s="1"/>
  <c r="B494" i="2"/>
  <c r="B495" i="2"/>
  <c r="C495" i="2" s="1"/>
  <c r="B496" i="2"/>
  <c r="C496" i="2" s="1"/>
  <c r="B497" i="2"/>
  <c r="C497" i="2" s="1"/>
  <c r="B498" i="2"/>
  <c r="B499" i="2"/>
  <c r="C499" i="2" s="1"/>
  <c r="B500" i="2"/>
  <c r="C500" i="2" s="1"/>
  <c r="B501" i="2"/>
  <c r="C501" i="2" s="1"/>
  <c r="B502" i="2"/>
  <c r="B503" i="2"/>
  <c r="C503" i="2" s="1"/>
  <c r="B504" i="2"/>
  <c r="C504" i="2" s="1"/>
  <c r="B505" i="2"/>
  <c r="C505" i="2" s="1"/>
  <c r="B506" i="2"/>
  <c r="B507" i="2"/>
  <c r="C507" i="2" s="1"/>
  <c r="B508" i="2"/>
  <c r="C508" i="2" s="1"/>
  <c r="B509" i="2"/>
  <c r="C509" i="2" s="1"/>
  <c r="B510" i="2"/>
  <c r="B511" i="2"/>
  <c r="C511" i="2" s="1"/>
  <c r="B512" i="2"/>
  <c r="C512" i="2" s="1"/>
  <c r="B513" i="2"/>
  <c r="C513" i="2" s="1"/>
  <c r="B514" i="2"/>
  <c r="B515" i="2"/>
  <c r="C515" i="2" s="1"/>
  <c r="B516" i="2"/>
  <c r="C516" i="2" s="1"/>
  <c r="B517" i="2"/>
  <c r="C517" i="2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E508" i="2" l="1"/>
  <c r="D508" i="2"/>
  <c r="E496" i="2"/>
  <c r="D496" i="2"/>
  <c r="E488" i="2"/>
  <c r="D488" i="2"/>
  <c r="D480" i="2"/>
  <c r="E480" i="2"/>
  <c r="E472" i="2"/>
  <c r="D472" i="2"/>
  <c r="D464" i="2"/>
  <c r="E464" i="2"/>
  <c r="E460" i="2"/>
  <c r="D460" i="2"/>
  <c r="E456" i="2"/>
  <c r="D456" i="2"/>
  <c r="E444" i="2"/>
  <c r="D444" i="2"/>
  <c r="D432" i="2"/>
  <c r="E432" i="2"/>
  <c r="E412" i="2"/>
  <c r="D412" i="2"/>
  <c r="E396" i="2"/>
  <c r="D396" i="2"/>
  <c r="E384" i="2"/>
  <c r="D384" i="2"/>
  <c r="E368" i="2"/>
  <c r="D368" i="2"/>
  <c r="E356" i="2"/>
  <c r="D356" i="2"/>
  <c r="E348" i="2"/>
  <c r="D348" i="2"/>
  <c r="E332" i="2"/>
  <c r="D332" i="2"/>
  <c r="E320" i="2"/>
  <c r="D320" i="2"/>
  <c r="E308" i="2"/>
  <c r="D308" i="2"/>
  <c r="D292" i="2"/>
  <c r="E292" i="2"/>
  <c r="D280" i="2"/>
  <c r="E280" i="2"/>
  <c r="E268" i="2"/>
  <c r="D268" i="2"/>
  <c r="E256" i="2"/>
  <c r="D256" i="2"/>
  <c r="E244" i="2"/>
  <c r="D244" i="2"/>
  <c r="D232" i="2"/>
  <c r="E232" i="2"/>
  <c r="D216" i="2"/>
  <c r="E216" i="2"/>
  <c r="E204" i="2"/>
  <c r="D204" i="2"/>
  <c r="E192" i="2"/>
  <c r="D192" i="2"/>
  <c r="E180" i="2"/>
  <c r="D180" i="2"/>
  <c r="D168" i="2"/>
  <c r="E168" i="2"/>
  <c r="E156" i="2"/>
  <c r="D156" i="2"/>
  <c r="E140" i="2"/>
  <c r="D140" i="2"/>
  <c r="D104" i="2"/>
  <c r="E104" i="2"/>
  <c r="E92" i="2"/>
  <c r="D92" i="2"/>
  <c r="E84" i="2"/>
  <c r="D84" i="2"/>
  <c r="E68" i="2"/>
  <c r="D68" i="2"/>
  <c r="E60" i="2"/>
  <c r="D60" i="2"/>
  <c r="D56" i="2"/>
  <c r="E56" i="2"/>
  <c r="E52" i="2"/>
  <c r="D52" i="2"/>
  <c r="E48" i="2"/>
  <c r="D48" i="2"/>
  <c r="D40" i="2"/>
  <c r="E40" i="2"/>
  <c r="E32" i="2"/>
  <c r="D32" i="2"/>
  <c r="E16" i="2"/>
  <c r="D16" i="2"/>
  <c r="E4" i="2"/>
  <c r="D4" i="2"/>
  <c r="E458" i="2"/>
  <c r="D458" i="2"/>
  <c r="E426" i="2"/>
  <c r="D426" i="2"/>
  <c r="E362" i="2"/>
  <c r="D362" i="2"/>
  <c r="E346" i="2"/>
  <c r="D346" i="2"/>
  <c r="E298" i="2"/>
  <c r="D298" i="2"/>
  <c r="E234" i="2"/>
  <c r="D234" i="2"/>
  <c r="E186" i="2"/>
  <c r="D186" i="2"/>
  <c r="E106" i="2"/>
  <c r="D106" i="2"/>
  <c r="E507" i="2"/>
  <c r="D507" i="2"/>
  <c r="E495" i="2"/>
  <c r="D495" i="2"/>
  <c r="E487" i="2"/>
  <c r="D487" i="2"/>
  <c r="E475" i="2"/>
  <c r="D475" i="2"/>
  <c r="E467" i="2"/>
  <c r="D467" i="2"/>
  <c r="E459" i="2"/>
  <c r="D459" i="2"/>
  <c r="E447" i="2"/>
  <c r="D447" i="2"/>
  <c r="E439" i="2"/>
  <c r="D439" i="2"/>
  <c r="E427" i="2"/>
  <c r="D427" i="2"/>
  <c r="E419" i="2"/>
  <c r="D419" i="2"/>
  <c r="E411" i="2"/>
  <c r="D411" i="2"/>
  <c r="E403" i="2"/>
  <c r="D403" i="2"/>
  <c r="E399" i="2"/>
  <c r="D399" i="2"/>
  <c r="E391" i="2"/>
  <c r="D391" i="2"/>
  <c r="E383" i="2"/>
  <c r="D383" i="2"/>
  <c r="D371" i="2"/>
  <c r="E371" i="2"/>
  <c r="D363" i="2"/>
  <c r="E363" i="2"/>
  <c r="E355" i="2"/>
  <c r="D355" i="2"/>
  <c r="E347" i="2"/>
  <c r="D347" i="2"/>
  <c r="E339" i="2"/>
  <c r="D339" i="2"/>
  <c r="E331" i="2"/>
  <c r="D331" i="2"/>
  <c r="E323" i="2"/>
  <c r="D323" i="2"/>
  <c r="E315" i="2"/>
  <c r="D315" i="2"/>
  <c r="E303" i="2"/>
  <c r="D303" i="2"/>
  <c r="E295" i="2"/>
  <c r="D295" i="2"/>
  <c r="E287" i="2"/>
  <c r="D287" i="2"/>
  <c r="E279" i="2"/>
  <c r="D279" i="2"/>
  <c r="E271" i="2"/>
  <c r="D271" i="2"/>
  <c r="E263" i="2"/>
  <c r="D263" i="2"/>
  <c r="E255" i="2"/>
  <c r="D255" i="2"/>
  <c r="E247" i="2"/>
  <c r="D247" i="2"/>
  <c r="E239" i="2"/>
  <c r="D239" i="2"/>
  <c r="E231" i="2"/>
  <c r="D231" i="2"/>
  <c r="E223" i="2"/>
  <c r="D223" i="2"/>
  <c r="E215" i="2"/>
  <c r="D215" i="2"/>
  <c r="E207" i="2"/>
  <c r="D207" i="2"/>
  <c r="E199" i="2"/>
  <c r="D199" i="2"/>
  <c r="E191" i="2"/>
  <c r="D191" i="2"/>
  <c r="E179" i="2"/>
  <c r="D179" i="2"/>
  <c r="E171" i="2"/>
  <c r="D171" i="2"/>
  <c r="E163" i="2"/>
  <c r="D163" i="2"/>
  <c r="E155" i="2"/>
  <c r="D155" i="2"/>
  <c r="E147" i="2"/>
  <c r="D147" i="2"/>
  <c r="E139" i="2"/>
  <c r="D139" i="2"/>
  <c r="E131" i="2"/>
  <c r="D131" i="2"/>
  <c r="E123" i="2"/>
  <c r="D123" i="2"/>
  <c r="E115" i="2"/>
  <c r="D115" i="2"/>
  <c r="E107" i="2"/>
  <c r="D107" i="2"/>
  <c r="E99" i="2"/>
  <c r="D99" i="2"/>
  <c r="E91" i="2"/>
  <c r="D91" i="2"/>
  <c r="E83" i="2"/>
  <c r="D83" i="2"/>
  <c r="E75" i="2"/>
  <c r="D75" i="2"/>
  <c r="E67" i="2"/>
  <c r="D67" i="2"/>
  <c r="E59" i="2"/>
  <c r="D59" i="2"/>
  <c r="E51" i="2"/>
  <c r="D51" i="2"/>
  <c r="E43" i="2"/>
  <c r="D43" i="2"/>
  <c r="E35" i="2"/>
  <c r="D35" i="2"/>
  <c r="E31" i="2"/>
  <c r="D31" i="2"/>
  <c r="E23" i="2"/>
  <c r="D23" i="2"/>
  <c r="E19" i="2"/>
  <c r="D19" i="2"/>
  <c r="E15" i="2"/>
  <c r="D15" i="2"/>
  <c r="E11" i="2"/>
  <c r="D11" i="2"/>
  <c r="E7" i="2"/>
  <c r="D7" i="2"/>
  <c r="E3" i="2"/>
  <c r="D3" i="2"/>
  <c r="E486" i="2"/>
  <c r="D486" i="2"/>
  <c r="E470" i="2"/>
  <c r="D470" i="2"/>
  <c r="E454" i="2"/>
  <c r="D454" i="2"/>
  <c r="E438" i="2"/>
  <c r="D438" i="2"/>
  <c r="E422" i="2"/>
  <c r="D422" i="2"/>
  <c r="E406" i="2"/>
  <c r="D406" i="2"/>
  <c r="E390" i="2"/>
  <c r="D390" i="2"/>
  <c r="E374" i="2"/>
  <c r="D374" i="2"/>
  <c r="E358" i="2"/>
  <c r="D358" i="2"/>
  <c r="E342" i="2"/>
  <c r="D342" i="2"/>
  <c r="E326" i="2"/>
  <c r="D326" i="2"/>
  <c r="E310" i="2"/>
  <c r="D310" i="2"/>
  <c r="E294" i="2"/>
  <c r="D294" i="2"/>
  <c r="E278" i="2"/>
  <c r="D278" i="2"/>
  <c r="E262" i="2"/>
  <c r="D262" i="2"/>
  <c r="E246" i="2"/>
  <c r="D246" i="2"/>
  <c r="E230" i="2"/>
  <c r="D230" i="2"/>
  <c r="E214" i="2"/>
  <c r="D214" i="2"/>
  <c r="E198" i="2"/>
  <c r="D198" i="2"/>
  <c r="E182" i="2"/>
  <c r="D182" i="2"/>
  <c r="E166" i="2"/>
  <c r="D166" i="2"/>
  <c r="E150" i="2"/>
  <c r="D150" i="2"/>
  <c r="E134" i="2"/>
  <c r="D134" i="2"/>
  <c r="E118" i="2"/>
  <c r="D118" i="2"/>
  <c r="E102" i="2"/>
  <c r="D102" i="2"/>
  <c r="E86" i="2"/>
  <c r="D86" i="2"/>
  <c r="E70" i="2"/>
  <c r="D70" i="2"/>
  <c r="E54" i="2"/>
  <c r="D54" i="2"/>
  <c r="E38" i="2"/>
  <c r="D38" i="2"/>
  <c r="E22" i="2"/>
  <c r="D22" i="2"/>
  <c r="E6" i="2"/>
  <c r="D6" i="2"/>
  <c r="D506" i="2"/>
  <c r="D490" i="2"/>
  <c r="D452" i="2"/>
  <c r="D387" i="2"/>
  <c r="E516" i="2"/>
  <c r="D516" i="2"/>
  <c r="E504" i="2"/>
  <c r="D504" i="2"/>
  <c r="E492" i="2"/>
  <c r="D492" i="2"/>
  <c r="E440" i="2"/>
  <c r="D440" i="2"/>
  <c r="E428" i="2"/>
  <c r="D428" i="2"/>
  <c r="D416" i="2"/>
  <c r="E416" i="2"/>
  <c r="E400" i="2"/>
  <c r="D400" i="2"/>
  <c r="E388" i="2"/>
  <c r="D388" i="2"/>
  <c r="E372" i="2"/>
  <c r="D372" i="2"/>
  <c r="E360" i="2"/>
  <c r="D360" i="2"/>
  <c r="D344" i="2"/>
  <c r="E344" i="2"/>
  <c r="E336" i="2"/>
  <c r="D336" i="2"/>
  <c r="D324" i="2"/>
  <c r="E324" i="2"/>
  <c r="D312" i="2"/>
  <c r="E312" i="2"/>
  <c r="E300" i="2"/>
  <c r="D300" i="2"/>
  <c r="E288" i="2"/>
  <c r="D288" i="2"/>
  <c r="E276" i="2"/>
  <c r="D276" i="2"/>
  <c r="D264" i="2"/>
  <c r="E264" i="2"/>
  <c r="E252" i="2"/>
  <c r="D252" i="2"/>
  <c r="E240" i="2"/>
  <c r="D240" i="2"/>
  <c r="E228" i="2"/>
  <c r="D228" i="2"/>
  <c r="E220" i="2"/>
  <c r="D220" i="2"/>
  <c r="E208" i="2"/>
  <c r="D208" i="2"/>
  <c r="E196" i="2"/>
  <c r="D196" i="2"/>
  <c r="D184" i="2"/>
  <c r="E184" i="2"/>
  <c r="E172" i="2"/>
  <c r="D172" i="2"/>
  <c r="E160" i="2"/>
  <c r="D160" i="2"/>
  <c r="E148" i="2"/>
  <c r="D148" i="2"/>
  <c r="D136" i="2"/>
  <c r="E136" i="2"/>
  <c r="E128" i="2"/>
  <c r="D128" i="2"/>
  <c r="D120" i="2"/>
  <c r="E120" i="2"/>
  <c r="E112" i="2"/>
  <c r="D112" i="2"/>
  <c r="E100" i="2"/>
  <c r="D100" i="2"/>
  <c r="E80" i="2"/>
  <c r="D80" i="2"/>
  <c r="E314" i="2"/>
  <c r="D314" i="2"/>
  <c r="E266" i="2"/>
  <c r="D266" i="2"/>
  <c r="E218" i="2"/>
  <c r="D218" i="2"/>
  <c r="E170" i="2"/>
  <c r="D170" i="2"/>
  <c r="E138" i="2"/>
  <c r="D138" i="2"/>
  <c r="E90" i="2"/>
  <c r="D90" i="2"/>
  <c r="E74" i="2"/>
  <c r="D74" i="2"/>
  <c r="E58" i="2"/>
  <c r="D58" i="2"/>
  <c r="E26" i="2"/>
  <c r="D26" i="2"/>
  <c r="D408" i="2"/>
  <c r="E511" i="2"/>
  <c r="D511" i="2"/>
  <c r="E499" i="2"/>
  <c r="D499" i="2"/>
  <c r="E491" i="2"/>
  <c r="D491" i="2"/>
  <c r="E483" i="2"/>
  <c r="D483" i="2"/>
  <c r="E471" i="2"/>
  <c r="D471" i="2"/>
  <c r="E455" i="2"/>
  <c r="D455" i="2"/>
  <c r="E451" i="2"/>
  <c r="D451" i="2"/>
  <c r="E443" i="2"/>
  <c r="D443" i="2"/>
  <c r="D435" i="2"/>
  <c r="E435" i="2"/>
  <c r="E431" i="2"/>
  <c r="D431" i="2"/>
  <c r="E423" i="2"/>
  <c r="D423" i="2"/>
  <c r="E415" i="2"/>
  <c r="D415" i="2"/>
  <c r="E407" i="2"/>
  <c r="D407" i="2"/>
  <c r="D395" i="2"/>
  <c r="E395" i="2"/>
  <c r="E379" i="2"/>
  <c r="D379" i="2"/>
  <c r="E375" i="2"/>
  <c r="D375" i="2"/>
  <c r="E367" i="2"/>
  <c r="D367" i="2"/>
  <c r="E359" i="2"/>
  <c r="D359" i="2"/>
  <c r="E351" i="2"/>
  <c r="D351" i="2"/>
  <c r="E343" i="2"/>
  <c r="D343" i="2"/>
  <c r="E335" i="2"/>
  <c r="D335" i="2"/>
  <c r="E327" i="2"/>
  <c r="D327" i="2"/>
  <c r="E319" i="2"/>
  <c r="D319" i="2"/>
  <c r="E311" i="2"/>
  <c r="D311" i="2"/>
  <c r="E307" i="2"/>
  <c r="D307" i="2"/>
  <c r="E299" i="2"/>
  <c r="D299" i="2"/>
  <c r="E291" i="2"/>
  <c r="D291" i="2"/>
  <c r="E283" i="2"/>
  <c r="D283" i="2"/>
  <c r="E275" i="2"/>
  <c r="D275" i="2"/>
  <c r="E267" i="2"/>
  <c r="D267" i="2"/>
  <c r="E259" i="2"/>
  <c r="D259" i="2"/>
  <c r="E251" i="2"/>
  <c r="D251" i="2"/>
  <c r="E243" i="2"/>
  <c r="D243" i="2"/>
  <c r="E235" i="2"/>
  <c r="D235" i="2"/>
  <c r="E227" i="2"/>
  <c r="D227" i="2"/>
  <c r="E219" i="2"/>
  <c r="D219" i="2"/>
  <c r="E211" i="2"/>
  <c r="D211" i="2"/>
  <c r="E203" i="2"/>
  <c r="D203" i="2"/>
  <c r="E195" i="2"/>
  <c r="D195" i="2"/>
  <c r="E187" i="2"/>
  <c r="D187" i="2"/>
  <c r="E183" i="2"/>
  <c r="D183" i="2"/>
  <c r="E175" i="2"/>
  <c r="D175" i="2"/>
  <c r="E167" i="2"/>
  <c r="D167" i="2"/>
  <c r="E159" i="2"/>
  <c r="D159" i="2"/>
  <c r="E151" i="2"/>
  <c r="D151" i="2"/>
  <c r="E143" i="2"/>
  <c r="D143" i="2"/>
  <c r="E135" i="2"/>
  <c r="D135" i="2"/>
  <c r="E127" i="2"/>
  <c r="D127" i="2"/>
  <c r="E119" i="2"/>
  <c r="D119" i="2"/>
  <c r="E111" i="2"/>
  <c r="D111" i="2"/>
  <c r="E103" i="2"/>
  <c r="D103" i="2"/>
  <c r="E95" i="2"/>
  <c r="D95" i="2"/>
  <c r="E87" i="2"/>
  <c r="D87" i="2"/>
  <c r="E79" i="2"/>
  <c r="D79" i="2"/>
  <c r="E71" i="2"/>
  <c r="D71" i="2"/>
  <c r="E63" i="2"/>
  <c r="D63" i="2"/>
  <c r="E55" i="2"/>
  <c r="D55" i="2"/>
  <c r="E47" i="2"/>
  <c r="D47" i="2"/>
  <c r="E39" i="2"/>
  <c r="D39" i="2"/>
  <c r="E27" i="2"/>
  <c r="D27" i="2"/>
  <c r="E482" i="2"/>
  <c r="D482" i="2"/>
  <c r="E466" i="2"/>
  <c r="D466" i="2"/>
  <c r="E450" i="2"/>
  <c r="D450" i="2"/>
  <c r="E434" i="2"/>
  <c r="D434" i="2"/>
  <c r="E418" i="2"/>
  <c r="D418" i="2"/>
  <c r="E402" i="2"/>
  <c r="D402" i="2"/>
  <c r="E386" i="2"/>
  <c r="D386" i="2"/>
  <c r="E370" i="2"/>
  <c r="D370" i="2"/>
  <c r="E354" i="2"/>
  <c r="D354" i="2"/>
  <c r="D338" i="2"/>
  <c r="E338" i="2"/>
  <c r="E322" i="2"/>
  <c r="D322" i="2"/>
  <c r="E306" i="2"/>
  <c r="D306" i="2"/>
  <c r="E290" i="2"/>
  <c r="D290" i="2"/>
  <c r="E274" i="2"/>
  <c r="D274" i="2"/>
  <c r="E258" i="2"/>
  <c r="D258" i="2"/>
  <c r="E242" i="2"/>
  <c r="D242" i="2"/>
  <c r="E226" i="2"/>
  <c r="D226" i="2"/>
  <c r="E210" i="2"/>
  <c r="D210" i="2"/>
  <c r="E194" i="2"/>
  <c r="D194" i="2"/>
  <c r="E178" i="2"/>
  <c r="D178" i="2"/>
  <c r="E162" i="2"/>
  <c r="D162" i="2"/>
  <c r="E146" i="2"/>
  <c r="D146" i="2"/>
  <c r="E130" i="2"/>
  <c r="D130" i="2"/>
  <c r="E114" i="2"/>
  <c r="D114" i="2"/>
  <c r="E98" i="2"/>
  <c r="D98" i="2"/>
  <c r="E82" i="2"/>
  <c r="D82" i="2"/>
  <c r="E66" i="2"/>
  <c r="D66" i="2"/>
  <c r="E50" i="2"/>
  <c r="D50" i="2"/>
  <c r="E34" i="2"/>
  <c r="D34" i="2"/>
  <c r="E18" i="2"/>
  <c r="D18" i="2"/>
  <c r="D502" i="2"/>
  <c r="D484" i="2"/>
  <c r="D442" i="2"/>
  <c r="D366" i="2"/>
  <c r="E512" i="2"/>
  <c r="D512" i="2"/>
  <c r="E500" i="2"/>
  <c r="D500" i="2"/>
  <c r="E476" i="2"/>
  <c r="D476" i="2"/>
  <c r="E468" i="2"/>
  <c r="D468" i="2"/>
  <c r="D448" i="2"/>
  <c r="E448" i="2"/>
  <c r="E436" i="2"/>
  <c r="D436" i="2"/>
  <c r="E424" i="2"/>
  <c r="D424" i="2"/>
  <c r="E420" i="2"/>
  <c r="D420" i="2"/>
  <c r="E404" i="2"/>
  <c r="D404" i="2"/>
  <c r="E392" i="2"/>
  <c r="D392" i="2"/>
  <c r="E380" i="2"/>
  <c r="D380" i="2"/>
  <c r="E376" i="2"/>
  <c r="D376" i="2"/>
  <c r="E364" i="2"/>
  <c r="D364" i="2"/>
  <c r="E352" i="2"/>
  <c r="D352" i="2"/>
  <c r="E340" i="2"/>
  <c r="D340" i="2"/>
  <c r="D328" i="2"/>
  <c r="E328" i="2"/>
  <c r="E316" i="2"/>
  <c r="D316" i="2"/>
  <c r="E304" i="2"/>
  <c r="D304" i="2"/>
  <c r="D296" i="2"/>
  <c r="E296" i="2"/>
  <c r="E284" i="2"/>
  <c r="D284" i="2"/>
  <c r="E272" i="2"/>
  <c r="D272" i="2"/>
  <c r="E260" i="2"/>
  <c r="D260" i="2"/>
  <c r="D248" i="2"/>
  <c r="E248" i="2"/>
  <c r="E236" i="2"/>
  <c r="D236" i="2"/>
  <c r="E224" i="2"/>
  <c r="D224" i="2"/>
  <c r="E212" i="2"/>
  <c r="D212" i="2"/>
  <c r="D200" i="2"/>
  <c r="E200" i="2"/>
  <c r="E188" i="2"/>
  <c r="D188" i="2"/>
  <c r="E176" i="2"/>
  <c r="D176" i="2"/>
  <c r="E164" i="2"/>
  <c r="D164" i="2"/>
  <c r="D152" i="2"/>
  <c r="E152" i="2"/>
  <c r="E144" i="2"/>
  <c r="D144" i="2"/>
  <c r="E132" i="2"/>
  <c r="D132" i="2"/>
  <c r="E124" i="2"/>
  <c r="D124" i="2"/>
  <c r="E116" i="2"/>
  <c r="D116" i="2"/>
  <c r="E108" i="2"/>
  <c r="D108" i="2"/>
  <c r="E96" i="2"/>
  <c r="D96" i="2"/>
  <c r="D88" i="2"/>
  <c r="E88" i="2"/>
  <c r="E76" i="2"/>
  <c r="D76" i="2"/>
  <c r="D72" i="2"/>
  <c r="E72" i="2"/>
  <c r="E64" i="2"/>
  <c r="D64" i="2"/>
  <c r="E44" i="2"/>
  <c r="D44" i="2"/>
  <c r="E36" i="2"/>
  <c r="D36" i="2"/>
  <c r="E28" i="2"/>
  <c r="D28" i="2"/>
  <c r="D24" i="2"/>
  <c r="E24" i="2"/>
  <c r="E20" i="2"/>
  <c r="D20" i="2"/>
  <c r="E12" i="2"/>
  <c r="D12" i="2"/>
  <c r="D8" i="2"/>
  <c r="E8" i="2"/>
  <c r="E410" i="2"/>
  <c r="D410" i="2"/>
  <c r="E394" i="2"/>
  <c r="D394" i="2"/>
  <c r="E378" i="2"/>
  <c r="D378" i="2"/>
  <c r="E330" i="2"/>
  <c r="D330" i="2"/>
  <c r="E282" i="2"/>
  <c r="D282" i="2"/>
  <c r="E250" i="2"/>
  <c r="D250" i="2"/>
  <c r="E202" i="2"/>
  <c r="D202" i="2"/>
  <c r="E154" i="2"/>
  <c r="D154" i="2"/>
  <c r="E122" i="2"/>
  <c r="D122" i="2"/>
  <c r="E42" i="2"/>
  <c r="D42" i="2"/>
  <c r="E10" i="2"/>
  <c r="D10" i="2"/>
  <c r="E515" i="2"/>
  <c r="D515" i="2"/>
  <c r="E503" i="2"/>
  <c r="D503" i="2"/>
  <c r="E479" i="2"/>
  <c r="D479" i="2"/>
  <c r="E517" i="2"/>
  <c r="D517" i="2"/>
  <c r="E513" i="2"/>
  <c r="D513" i="2"/>
  <c r="E509" i="2"/>
  <c r="D509" i="2"/>
  <c r="E505" i="2"/>
  <c r="D505" i="2"/>
  <c r="E501" i="2"/>
  <c r="D501" i="2"/>
  <c r="E497" i="2"/>
  <c r="D497" i="2"/>
  <c r="E493" i="2"/>
  <c r="D493" i="2"/>
  <c r="E489" i="2"/>
  <c r="D489" i="2"/>
  <c r="E485" i="2"/>
  <c r="D485" i="2"/>
  <c r="E481" i="2"/>
  <c r="D481" i="2"/>
  <c r="E477" i="2"/>
  <c r="D477" i="2"/>
  <c r="E473" i="2"/>
  <c r="D473" i="2"/>
  <c r="E469" i="2"/>
  <c r="D469" i="2"/>
  <c r="E465" i="2"/>
  <c r="D465" i="2"/>
  <c r="E461" i="2"/>
  <c r="D461" i="2"/>
  <c r="E457" i="2"/>
  <c r="D457" i="2"/>
  <c r="E453" i="2"/>
  <c r="D453" i="2"/>
  <c r="E449" i="2"/>
  <c r="D449" i="2"/>
  <c r="E445" i="2"/>
  <c r="D445" i="2"/>
  <c r="E441" i="2"/>
  <c r="D441" i="2"/>
  <c r="E437" i="2"/>
  <c r="D437" i="2"/>
  <c r="E433" i="2"/>
  <c r="D433" i="2"/>
  <c r="E429" i="2"/>
  <c r="D429" i="2"/>
  <c r="E425" i="2"/>
  <c r="D425" i="2"/>
  <c r="E421" i="2"/>
  <c r="D421" i="2"/>
  <c r="E417" i="2"/>
  <c r="D417" i="2"/>
  <c r="E413" i="2"/>
  <c r="D413" i="2"/>
  <c r="E409" i="2"/>
  <c r="D409" i="2"/>
  <c r="E405" i="2"/>
  <c r="D405" i="2"/>
  <c r="E401" i="2"/>
  <c r="D401" i="2"/>
  <c r="E397" i="2"/>
  <c r="D397" i="2"/>
  <c r="E393" i="2"/>
  <c r="D393" i="2"/>
  <c r="E389" i="2"/>
  <c r="D389" i="2"/>
  <c r="E385" i="2"/>
  <c r="D385" i="2"/>
  <c r="E381" i="2"/>
  <c r="D381" i="2"/>
  <c r="E377" i="2"/>
  <c r="D377" i="2"/>
  <c r="E373" i="2"/>
  <c r="D373" i="2"/>
  <c r="E369" i="2"/>
  <c r="D369" i="2"/>
  <c r="E365" i="2"/>
  <c r="D365" i="2"/>
  <c r="E361" i="2"/>
  <c r="D361" i="2"/>
  <c r="E357" i="2"/>
  <c r="D357" i="2"/>
  <c r="E353" i="2"/>
  <c r="D353" i="2"/>
  <c r="E349" i="2"/>
  <c r="D349" i="2"/>
  <c r="E345" i="2"/>
  <c r="D345" i="2"/>
  <c r="E341" i="2"/>
  <c r="D341" i="2"/>
  <c r="E337" i="2"/>
  <c r="D337" i="2"/>
  <c r="E333" i="2"/>
  <c r="D333" i="2"/>
  <c r="E329" i="2"/>
  <c r="D329" i="2"/>
  <c r="E325" i="2"/>
  <c r="D325" i="2"/>
  <c r="E321" i="2"/>
  <c r="D321" i="2"/>
  <c r="D317" i="2"/>
  <c r="E317" i="2"/>
  <c r="D313" i="2"/>
  <c r="E313" i="2"/>
  <c r="E309" i="2"/>
  <c r="D309" i="2"/>
  <c r="E305" i="2"/>
  <c r="D305" i="2"/>
  <c r="E301" i="2"/>
  <c r="D301" i="2"/>
  <c r="E297" i="2"/>
  <c r="D297" i="2"/>
  <c r="E293" i="2"/>
  <c r="D293" i="2"/>
  <c r="E289" i="2"/>
  <c r="D289" i="2"/>
  <c r="D285" i="2"/>
  <c r="E285" i="2"/>
  <c r="E281" i="2"/>
  <c r="D281" i="2"/>
  <c r="E277" i="2"/>
  <c r="D277" i="2"/>
  <c r="E273" i="2"/>
  <c r="D273" i="2"/>
  <c r="D269" i="2"/>
  <c r="E269" i="2"/>
  <c r="E265" i="2"/>
  <c r="D265" i="2"/>
  <c r="E261" i="2"/>
  <c r="D261" i="2"/>
  <c r="E257" i="2"/>
  <c r="D257" i="2"/>
  <c r="D253" i="2"/>
  <c r="E253" i="2"/>
  <c r="E249" i="2"/>
  <c r="D249" i="2"/>
  <c r="E245" i="2"/>
  <c r="D245" i="2"/>
  <c r="E241" i="2"/>
  <c r="D241" i="2"/>
  <c r="D237" i="2"/>
  <c r="E237" i="2"/>
  <c r="E233" i="2"/>
  <c r="D233" i="2"/>
  <c r="E229" i="2"/>
  <c r="D229" i="2"/>
  <c r="E225" i="2"/>
  <c r="D225" i="2"/>
  <c r="D221" i="2"/>
  <c r="E221" i="2"/>
  <c r="E217" i="2"/>
  <c r="D217" i="2"/>
  <c r="E213" i="2"/>
  <c r="D213" i="2"/>
  <c r="E209" i="2"/>
  <c r="D209" i="2"/>
  <c r="D205" i="2"/>
  <c r="E205" i="2"/>
  <c r="E201" i="2"/>
  <c r="D201" i="2"/>
  <c r="E197" i="2"/>
  <c r="D197" i="2"/>
  <c r="E193" i="2"/>
  <c r="D193" i="2"/>
  <c r="D189" i="2"/>
  <c r="E189" i="2"/>
  <c r="E185" i="2"/>
  <c r="D185" i="2"/>
  <c r="E181" i="2"/>
  <c r="D181" i="2"/>
  <c r="E177" i="2"/>
  <c r="D177" i="2"/>
  <c r="D173" i="2"/>
  <c r="E173" i="2"/>
  <c r="E169" i="2"/>
  <c r="D169" i="2"/>
  <c r="E165" i="2"/>
  <c r="D165" i="2"/>
  <c r="E161" i="2"/>
  <c r="D161" i="2"/>
  <c r="D157" i="2"/>
  <c r="E157" i="2"/>
  <c r="E153" i="2"/>
  <c r="D153" i="2"/>
  <c r="E149" i="2"/>
  <c r="D149" i="2"/>
  <c r="E145" i="2"/>
  <c r="D145" i="2"/>
  <c r="D141" i="2"/>
  <c r="E141" i="2"/>
  <c r="E137" i="2"/>
  <c r="D137" i="2"/>
  <c r="E133" i="2"/>
  <c r="D133" i="2"/>
  <c r="E129" i="2"/>
  <c r="D129" i="2"/>
  <c r="D125" i="2"/>
  <c r="E125" i="2"/>
  <c r="E121" i="2"/>
  <c r="D121" i="2"/>
  <c r="E117" i="2"/>
  <c r="D117" i="2"/>
  <c r="E113" i="2"/>
  <c r="D113" i="2"/>
  <c r="D109" i="2"/>
  <c r="E109" i="2"/>
  <c r="E105" i="2"/>
  <c r="D105" i="2"/>
  <c r="E101" i="2"/>
  <c r="D101" i="2"/>
  <c r="E97" i="2"/>
  <c r="D97" i="2"/>
  <c r="D93" i="2"/>
  <c r="E93" i="2"/>
  <c r="E89" i="2"/>
  <c r="D89" i="2"/>
  <c r="E85" i="2"/>
  <c r="D85" i="2"/>
  <c r="E81" i="2"/>
  <c r="D81" i="2"/>
  <c r="D77" i="2"/>
  <c r="E77" i="2"/>
  <c r="E73" i="2"/>
  <c r="D73" i="2"/>
  <c r="E69" i="2"/>
  <c r="D69" i="2"/>
  <c r="E65" i="2"/>
  <c r="D65" i="2"/>
  <c r="D61" i="2"/>
  <c r="E61" i="2"/>
  <c r="E57" i="2"/>
  <c r="D57" i="2"/>
  <c r="E53" i="2"/>
  <c r="D53" i="2"/>
  <c r="E49" i="2"/>
  <c r="D49" i="2"/>
  <c r="D45" i="2"/>
  <c r="E45" i="2"/>
  <c r="E41" i="2"/>
  <c r="D41" i="2"/>
  <c r="E37" i="2"/>
  <c r="D37" i="2"/>
  <c r="E33" i="2"/>
  <c r="D33" i="2"/>
  <c r="D29" i="2"/>
  <c r="E29" i="2"/>
  <c r="E25" i="2"/>
  <c r="D25" i="2"/>
  <c r="E21" i="2"/>
  <c r="D21" i="2"/>
  <c r="E17" i="2"/>
  <c r="D17" i="2"/>
  <c r="D13" i="2"/>
  <c r="E13" i="2"/>
  <c r="E9" i="2"/>
  <c r="D9" i="2"/>
  <c r="E5" i="2"/>
  <c r="D5" i="2"/>
  <c r="E478" i="2"/>
  <c r="D478" i="2"/>
  <c r="E462" i="2"/>
  <c r="D462" i="2"/>
  <c r="E446" i="2"/>
  <c r="D446" i="2"/>
  <c r="E414" i="2"/>
  <c r="D414" i="2"/>
  <c r="E398" i="2"/>
  <c r="D398" i="2"/>
  <c r="E382" i="2"/>
  <c r="D382" i="2"/>
  <c r="E350" i="2"/>
  <c r="D350" i="2"/>
  <c r="E334" i="2"/>
  <c r="D334" i="2"/>
  <c r="E318" i="2"/>
  <c r="D318" i="2"/>
  <c r="E302" i="2"/>
  <c r="D302" i="2"/>
  <c r="E286" i="2"/>
  <c r="D286" i="2"/>
  <c r="E270" i="2"/>
  <c r="D270" i="2"/>
  <c r="E254" i="2"/>
  <c r="D254" i="2"/>
  <c r="E238" i="2"/>
  <c r="D238" i="2"/>
  <c r="E222" i="2"/>
  <c r="D222" i="2"/>
  <c r="E206" i="2"/>
  <c r="D206" i="2"/>
  <c r="E190" i="2"/>
  <c r="D190" i="2"/>
  <c r="E174" i="2"/>
  <c r="D174" i="2"/>
  <c r="E158" i="2"/>
  <c r="D158" i="2"/>
  <c r="E142" i="2"/>
  <c r="D142" i="2"/>
  <c r="E126" i="2"/>
  <c r="D126" i="2"/>
  <c r="E110" i="2"/>
  <c r="D110" i="2"/>
  <c r="E94" i="2"/>
  <c r="D94" i="2"/>
  <c r="E78" i="2"/>
  <c r="D78" i="2"/>
  <c r="E62" i="2"/>
  <c r="D62" i="2"/>
  <c r="E46" i="2"/>
  <c r="D46" i="2"/>
  <c r="E30" i="2"/>
  <c r="D30" i="2"/>
  <c r="E14" i="2"/>
  <c r="D14" i="2"/>
  <c r="D514" i="2"/>
  <c r="D498" i="2"/>
  <c r="D474" i="2"/>
  <c r="D430" i="2"/>
</calcChain>
</file>

<file path=xl/sharedStrings.xml><?xml version="1.0" encoding="utf-8"?>
<sst xmlns="http://schemas.openxmlformats.org/spreadsheetml/2006/main" count="448" uniqueCount="448">
  <si>
    <r>
      <rPr>
        <sz val="11.5"/>
        <rFont val="Times New Roman"/>
      </rPr>
      <t xml:space="preserve">22-01-1992 </t>
    </r>
    <r>
      <rPr>
        <sz val="11.5"/>
        <rFont val="Times New Roman"/>
      </rPr>
      <t xml:space="preserve">Project </t>
    </r>
    <r>
      <rPr>
        <sz val="11.5"/>
        <rFont val="Times New Roman"/>
      </rPr>
      <t>:</t>
    </r>
  </si>
  <si>
    <r>
      <rPr>
        <sz val="11.5"/>
        <rFont val="Times New Roman"/>
      </rPr>
      <t xml:space="preserve">12:32:34 </t>
    </r>
    <r>
      <rPr>
        <sz val="11.5"/>
        <rFont val="Times New Roman"/>
      </rPr>
      <t>RITOAC</t>
    </r>
  </si>
  <si>
    <r>
      <rPr>
        <sz val="11.5"/>
        <rFont val="Times New Roman"/>
      </rPr>
      <t xml:space="preserve">I/O listing </t>
    </r>
    <r>
      <rPr>
        <sz val="11.5"/>
        <rFont val="Times New Roman"/>
      </rPr>
      <t xml:space="preserve">Page :
</t>
    </r>
    <r>
      <rPr>
        <sz val="11.5"/>
        <rFont val="Times New Roman"/>
      </rPr>
      <t>Title : AC - TERMINAL VVS</t>
    </r>
  </si>
  <si>
    <r>
      <rPr>
        <sz val="11.5"/>
        <rFont val="Times New Roman"/>
      </rPr>
      <t>Address</t>
    </r>
  </si>
  <si>
    <r>
      <rPr>
        <sz val="11.5"/>
        <rFont val="Times New Roman"/>
      </rPr>
      <t>Identifier</t>
    </r>
  </si>
  <si>
    <r>
      <rPr>
        <sz val="11.5"/>
        <rFont val="Times New Roman"/>
      </rPr>
      <t>IDF-Comment</t>
    </r>
  </si>
  <si>
    <r>
      <rPr>
        <sz val="11.5"/>
        <rFont val="Times New Roman"/>
      </rPr>
      <t>*000</t>
    </r>
  </si>
  <si>
    <r>
      <rPr>
        <sz val="11.5"/>
        <rFont val="Times New Roman"/>
      </rPr>
      <t>VVS-TEST</t>
    </r>
  </si>
  <si>
    <r>
      <rPr>
        <sz val="11.5"/>
        <rFont val="Times New Roman"/>
      </rPr>
      <t>TEST AV VVS-ANLEGG</t>
    </r>
  </si>
  <si>
    <r>
      <rPr>
        <sz val="11.5"/>
        <rFont val="Times New Roman"/>
      </rPr>
      <t>*002</t>
    </r>
  </si>
  <si>
    <r>
      <rPr>
        <sz val="11.5"/>
        <rFont val="Times New Roman"/>
      </rPr>
      <t>AP032-K</t>
    </r>
  </si>
  <si>
    <r>
      <rPr>
        <sz val="11.5"/>
        <rFont val="Times New Roman"/>
      </rPr>
      <t>KONTAKTORSVAR AP032</t>
    </r>
  </si>
  <si>
    <r>
      <rPr>
        <sz val="11.5"/>
        <rFont val="Times New Roman"/>
      </rPr>
      <t>*003</t>
    </r>
  </si>
  <si>
    <r>
      <rPr>
        <sz val="11.5"/>
        <rFont val="Times New Roman"/>
      </rPr>
      <t>AP032-MV</t>
    </r>
  </si>
  <si>
    <r>
      <rPr>
        <sz val="11.5"/>
        <rFont val="Times New Roman"/>
      </rPr>
      <t>MOTORVERN/PUMPEVAKT AP032</t>
    </r>
  </si>
  <si>
    <r>
      <rPr>
        <sz val="11.5"/>
        <rFont val="Times New Roman"/>
      </rPr>
      <t>*011</t>
    </r>
  </si>
  <si>
    <r>
      <rPr>
        <sz val="11.5"/>
        <rFont val="Times New Roman"/>
      </rPr>
      <t>TS-CT250</t>
    </r>
  </si>
  <si>
    <r>
      <rPr>
        <sz val="11.5"/>
        <rFont val="Times New Roman"/>
      </rPr>
      <t>FROSTVAKT P] LAMELLER</t>
    </r>
  </si>
  <si>
    <r>
      <rPr>
        <sz val="11.5"/>
        <rFont val="Times New Roman"/>
      </rPr>
      <t>*012</t>
    </r>
  </si>
  <si>
    <r>
      <rPr>
        <sz val="11.5"/>
        <rFont val="Times New Roman"/>
      </rPr>
      <t>*013</t>
    </r>
  </si>
  <si>
    <r>
      <rPr>
        <sz val="11.5"/>
        <rFont val="Times New Roman"/>
      </rPr>
      <t>SS-CS250</t>
    </r>
  </si>
  <si>
    <r>
      <rPr>
        <sz val="11.5"/>
        <rFont val="Times New Roman"/>
      </rPr>
      <t>ROTASJONSVAKT VARMEGJENVINNER</t>
    </r>
  </si>
  <si>
    <r>
      <rPr>
        <sz val="11.5"/>
        <rFont val="Times New Roman"/>
      </rPr>
      <t>*015</t>
    </r>
  </si>
  <si>
    <r>
      <rPr>
        <sz val="11.5"/>
        <rFont val="Times New Roman"/>
      </rPr>
      <t>AN051-K</t>
    </r>
  </si>
  <si>
    <r>
      <rPr>
        <sz val="11.5"/>
        <rFont val="Times New Roman"/>
      </rPr>
      <t>KONTRAKTORKVITTERING AN051</t>
    </r>
  </si>
  <si>
    <r>
      <rPr>
        <sz val="11.5"/>
        <rFont val="Times New Roman"/>
      </rPr>
      <t>*016</t>
    </r>
  </si>
  <si>
    <r>
      <rPr>
        <sz val="11.5"/>
        <rFont val="Times New Roman"/>
      </rPr>
      <t>AN051-MV</t>
    </r>
  </si>
  <si>
    <r>
      <rPr>
        <sz val="11.5"/>
        <rFont val="Times New Roman"/>
      </rPr>
      <t>KONTRAKTORSVAR/FILTERVAKT AN051</t>
    </r>
  </si>
  <si>
    <r>
      <rPr>
        <sz val="11.5"/>
        <rFont val="Times New Roman"/>
      </rPr>
      <t>*017</t>
    </r>
  </si>
  <si>
    <r>
      <rPr>
        <sz val="11.5"/>
        <rFont val="Times New Roman"/>
      </rPr>
      <t>AN050-K</t>
    </r>
  </si>
  <si>
    <r>
      <rPr>
        <sz val="11.5"/>
        <rFont val="Times New Roman"/>
      </rPr>
      <t>KONTRAKTORKVITTERING AN050</t>
    </r>
  </si>
  <si>
    <r>
      <rPr>
        <sz val="11.5"/>
        <rFont val="Times New Roman"/>
      </rPr>
      <t>*043</t>
    </r>
  </si>
  <si>
    <r>
      <rPr>
        <sz val="11.5"/>
        <rFont val="Times New Roman"/>
      </rPr>
      <t>AN054-0.5</t>
    </r>
  </si>
  <si>
    <r>
      <rPr>
        <sz val="11.5"/>
        <rFont val="Times New Roman"/>
      </rPr>
      <t>START VIFTE AN054 1/2 HAST</t>
    </r>
  </si>
  <si>
    <r>
      <rPr>
        <sz val="11.5"/>
        <rFont val="Times New Roman"/>
      </rPr>
      <t>*044</t>
    </r>
  </si>
  <si>
    <r>
      <rPr>
        <sz val="11.5"/>
        <rFont val="Times New Roman"/>
      </rPr>
      <t>AN054-1</t>
    </r>
  </si>
  <si>
    <r>
      <rPr>
        <sz val="11.5"/>
        <rFont val="Times New Roman"/>
      </rPr>
      <t xml:space="preserve">START VIFTE </t>
    </r>
    <r>
      <rPr>
        <sz val="11.5"/>
        <rFont val="Times New Roman"/>
      </rPr>
      <t xml:space="preserve">AN054 1/1 </t>
    </r>
    <r>
      <rPr>
        <sz val="11.5"/>
        <rFont val="Times New Roman"/>
      </rPr>
      <t>HAST</t>
    </r>
  </si>
  <si>
    <r>
      <rPr>
        <sz val="11.5"/>
        <rFont val="Times New Roman"/>
      </rPr>
      <t>*045</t>
    </r>
  </si>
  <si>
    <r>
      <rPr>
        <sz val="11.5"/>
        <rFont val="Times New Roman"/>
      </rPr>
      <t>AN052-S</t>
    </r>
  </si>
  <si>
    <r>
      <rPr>
        <sz val="11.5"/>
        <rFont val="Times New Roman"/>
      </rPr>
      <t>START VIFTE AN052</t>
    </r>
  </si>
  <si>
    <r>
      <rPr>
        <sz val="11.5"/>
        <rFont val="Times New Roman"/>
      </rPr>
      <t>*046</t>
    </r>
  </si>
  <si>
    <r>
      <rPr>
        <sz val="11.5"/>
        <rFont val="Times New Roman"/>
      </rPr>
      <t>AN053-0.5</t>
    </r>
  </si>
  <si>
    <r>
      <rPr>
        <sz val="11.5"/>
        <rFont val="Times New Roman"/>
      </rPr>
      <t>START VIFTE AN053 1/2 HAST</t>
    </r>
  </si>
  <si>
    <r>
      <rPr>
        <sz val="11.5"/>
        <rFont val="Times New Roman"/>
      </rPr>
      <t>*047</t>
    </r>
  </si>
  <si>
    <r>
      <rPr>
        <sz val="11.5"/>
        <rFont val="Times New Roman"/>
      </rPr>
      <t>AN053-1</t>
    </r>
  </si>
  <si>
    <r>
      <rPr>
        <sz val="11.5"/>
        <rFont val="Times New Roman"/>
      </rPr>
      <t>START VIFTE AN053 1/1 HAST</t>
    </r>
  </si>
  <si>
    <r>
      <rPr>
        <sz val="11.5"/>
        <rFont val="Times New Roman"/>
      </rPr>
      <t>*050</t>
    </r>
  </si>
  <si>
    <r>
      <rPr>
        <sz val="11.5"/>
        <rFont val="Times New Roman"/>
      </rPr>
      <t>AA950-0</t>
    </r>
  </si>
  <si>
    <r>
      <rPr>
        <sz val="11.5"/>
        <rFont val="Times New Roman"/>
      </rPr>
      <t>]PNE SPJELD AA950</t>
    </r>
  </si>
  <si>
    <r>
      <rPr>
        <sz val="11.5"/>
        <rFont val="Times New Roman"/>
      </rPr>
      <t>*051</t>
    </r>
  </si>
  <si>
    <r>
      <rPr>
        <sz val="11.5"/>
        <rFont val="Times New Roman"/>
      </rPr>
      <t>AA951-0</t>
    </r>
  </si>
  <si>
    <r>
      <rPr>
        <sz val="11.5"/>
        <rFont val="Times New Roman"/>
      </rPr>
      <t>]PNE SPJELD AA951</t>
    </r>
  </si>
  <si>
    <r>
      <rPr>
        <sz val="11.5"/>
        <rFont val="Times New Roman"/>
      </rPr>
      <t>*400</t>
    </r>
  </si>
  <si>
    <r>
      <rPr>
        <sz val="11.5"/>
        <rFont val="Times New Roman"/>
      </rPr>
      <t>*420</t>
    </r>
  </si>
  <si>
    <r>
      <rPr>
        <sz val="11.5"/>
        <rFont val="Times New Roman"/>
      </rPr>
      <t>*440</t>
    </r>
  </si>
  <si>
    <r>
      <rPr>
        <sz val="11.5"/>
        <rFont val="Times New Roman"/>
      </rPr>
      <t>*460</t>
    </r>
  </si>
  <si>
    <r>
      <rPr>
        <sz val="11.5"/>
        <rFont val="Times New Roman"/>
      </rPr>
      <t>*500</t>
    </r>
  </si>
  <si>
    <r>
      <rPr>
        <sz val="11.5"/>
        <rFont val="Times New Roman"/>
      </rPr>
      <t>CT050-H</t>
    </r>
  </si>
  <si>
    <r>
      <rPr>
        <sz val="11.5"/>
        <rFont val="Times New Roman"/>
      </rPr>
      <t>TT-CT050 &gt; 27 GRDC</t>
    </r>
  </si>
  <si>
    <r>
      <rPr>
        <sz val="11.5"/>
        <rFont val="Times New Roman"/>
      </rPr>
      <t>*501</t>
    </r>
  </si>
  <si>
    <r>
      <rPr>
        <sz val="11.5"/>
        <rFont val="Times New Roman"/>
      </rPr>
      <t>CT050-L</t>
    </r>
  </si>
  <si>
    <r>
      <rPr>
        <sz val="11.5"/>
        <rFont val="Times New Roman"/>
      </rPr>
      <t>TT-CT050 &lt; 17 GRDC</t>
    </r>
  </si>
  <si>
    <r>
      <rPr>
        <sz val="11.5"/>
        <rFont val="Times New Roman"/>
      </rPr>
      <t>*502</t>
    </r>
  </si>
  <si>
    <r>
      <rPr>
        <sz val="11.5"/>
        <rFont val="Times New Roman"/>
      </rPr>
      <t>CT051-H</t>
    </r>
  </si>
  <si>
    <r>
      <rPr>
        <sz val="11.5"/>
        <rFont val="Times New Roman"/>
      </rPr>
      <t>TT-CT051 &gt; 30 GRDC</t>
    </r>
  </si>
  <si>
    <r>
      <rPr>
        <sz val="11.5"/>
        <rFont val="Times New Roman"/>
      </rPr>
      <t>*503</t>
    </r>
  </si>
  <si>
    <r>
      <rPr>
        <sz val="11.5"/>
        <rFont val="Times New Roman"/>
      </rPr>
      <t>CT051-L</t>
    </r>
  </si>
  <si>
    <r>
      <rPr>
        <sz val="11.5"/>
        <rFont val="Times New Roman"/>
      </rPr>
      <t>- TT-CT051 &lt; 16 GRDC</t>
    </r>
  </si>
  <si>
    <r>
      <rPr>
        <sz val="11.5"/>
        <rFont val="Times New Roman"/>
      </rPr>
      <t>*504</t>
    </r>
  </si>
  <si>
    <r>
      <rPr>
        <sz val="11.5"/>
        <rFont val="Times New Roman"/>
      </rPr>
      <t>CT055-H</t>
    </r>
  </si>
  <si>
    <r>
      <rPr>
        <sz val="11.5"/>
        <rFont val="Times New Roman"/>
      </rPr>
      <t>TT-CT055 &gt; 40 GRDC</t>
    </r>
  </si>
  <si>
    <r>
      <rPr>
        <sz val="11.5"/>
        <rFont val="Times New Roman"/>
      </rPr>
      <t>*505</t>
    </r>
  </si>
  <si>
    <r>
      <rPr>
        <sz val="11.5"/>
        <rFont val="Times New Roman"/>
      </rPr>
      <t>CT055-L</t>
    </r>
  </si>
  <si>
    <r>
      <rPr>
        <sz val="11.5"/>
        <rFont val="Times New Roman"/>
      </rPr>
      <t>TT-CT055 &lt; 15 GRDC</t>
    </r>
  </si>
  <si>
    <r>
      <rPr>
        <sz val="11.5"/>
        <rFont val="Times New Roman"/>
      </rPr>
      <t>*506</t>
    </r>
  </si>
  <si>
    <r>
      <rPr>
        <sz val="11.5"/>
        <rFont val="Times New Roman"/>
      </rPr>
      <t>CT057-H</t>
    </r>
  </si>
  <si>
    <r>
      <rPr>
        <sz val="11.5"/>
        <rFont val="Times New Roman"/>
      </rPr>
      <t>TT-CT057 &gt; 40 GRDC</t>
    </r>
  </si>
  <si>
    <r>
      <rPr>
        <sz val="11.5"/>
        <rFont val="Times New Roman"/>
      </rPr>
      <t>*507</t>
    </r>
  </si>
  <si>
    <r>
      <rPr>
        <sz val="11.5"/>
        <rFont val="Times New Roman"/>
      </rPr>
      <t>CT057-L</t>
    </r>
  </si>
  <si>
    <r>
      <rPr>
        <sz val="11.5"/>
        <rFont val="Times New Roman"/>
      </rPr>
      <t>TT-CT057 &lt; 15 GRDC</t>
    </r>
  </si>
  <si>
    <r>
      <rPr>
        <sz val="11.5"/>
        <rFont val="Times New Roman"/>
      </rPr>
      <t>*510</t>
    </r>
  </si>
  <si>
    <r>
      <rPr>
        <sz val="11.5"/>
        <rFont val="Times New Roman"/>
      </rPr>
      <t>REGO-ON</t>
    </r>
  </si>
  <si>
    <r>
      <rPr>
        <sz val="11.5"/>
        <rFont val="Times New Roman"/>
      </rPr>
      <t>REGULATOR FOR AH050 ON/OFF</t>
    </r>
  </si>
  <si>
    <r>
      <rPr>
        <sz val="11.5"/>
        <rFont val="Times New Roman"/>
      </rPr>
      <t>*511</t>
    </r>
  </si>
  <si>
    <r>
      <rPr>
        <sz val="11.5"/>
        <rFont val="Times New Roman"/>
      </rPr>
      <t>REG1-ON</t>
    </r>
  </si>
  <si>
    <r>
      <rPr>
        <sz val="11.5"/>
        <rFont val="Times New Roman"/>
      </rPr>
      <t>REGULATOR FOR AA060 ON/OFF</t>
    </r>
  </si>
  <si>
    <r>
      <rPr>
        <sz val="11.5"/>
        <rFont val="Times New Roman"/>
      </rPr>
      <t>*512</t>
    </r>
  </si>
  <si>
    <r>
      <rPr>
        <sz val="11.5"/>
        <rFont val="Times New Roman"/>
      </rPr>
      <t>REG2-ON</t>
    </r>
  </si>
  <si>
    <r>
      <rPr>
        <sz val="11.5"/>
        <rFont val="Times New Roman"/>
      </rPr>
      <t>REGULATOR FOR AA050 ON/OFF</t>
    </r>
  </si>
  <si>
    <r>
      <rPr>
        <sz val="11.5"/>
        <rFont val="Times New Roman"/>
      </rPr>
      <t>*513</t>
    </r>
  </si>
  <si>
    <r>
      <rPr>
        <sz val="11.5"/>
        <rFont val="Times New Roman"/>
      </rPr>
      <t>GI-CG804-0</t>
    </r>
  </si>
  <si>
    <r>
      <rPr>
        <sz val="11.5"/>
        <rFont val="Times New Roman"/>
      </rPr>
      <t>AA050 ]PEN</t>
    </r>
  </si>
  <si>
    <r>
      <rPr>
        <sz val="11.5"/>
        <rFont val="Times New Roman"/>
      </rPr>
      <t>*514</t>
    </r>
  </si>
  <si>
    <r>
      <rPr>
        <sz val="11.5"/>
        <rFont val="Times New Roman"/>
      </rPr>
      <t>GI-CG804-C</t>
    </r>
  </si>
  <si>
    <r>
      <rPr>
        <sz val="11.5"/>
        <rFont val="Times New Roman"/>
      </rPr>
      <t>AA050 STENGT</t>
    </r>
  </si>
  <si>
    <r>
      <rPr>
        <sz val="11.5"/>
        <rFont val="Times New Roman"/>
      </rPr>
      <t>*515</t>
    </r>
  </si>
  <si>
    <r>
      <rPr>
        <sz val="11.5"/>
        <rFont val="Times New Roman"/>
      </rPr>
      <t>R-AN050KVITT</t>
    </r>
  </si>
  <si>
    <r>
      <rPr>
        <sz val="11.5"/>
        <rFont val="Times New Roman"/>
      </rPr>
      <t>*516</t>
    </r>
  </si>
  <si>
    <r>
      <rPr>
        <sz val="11.5"/>
        <rFont val="Times New Roman"/>
      </rPr>
      <t>R-AN051KVITT</t>
    </r>
  </si>
  <si>
    <r>
      <rPr>
        <sz val="11.5"/>
        <rFont val="Times New Roman"/>
      </rPr>
      <t>*517</t>
    </r>
  </si>
  <si>
    <r>
      <rPr>
        <sz val="11.5"/>
        <rFont val="Times New Roman"/>
      </rPr>
      <t>R-AN052KVITT</t>
    </r>
  </si>
  <si>
    <r>
      <rPr>
        <sz val="11.5"/>
        <rFont val="Times New Roman"/>
      </rPr>
      <t>*520</t>
    </r>
  </si>
  <si>
    <r>
      <rPr>
        <sz val="11.5"/>
        <rFont val="Times New Roman"/>
      </rPr>
      <t>R-AN053KVITT</t>
    </r>
  </si>
  <si>
    <r>
      <rPr>
        <sz val="11.5"/>
        <rFont val="Times New Roman"/>
      </rPr>
      <t>*521</t>
    </r>
  </si>
  <si>
    <r>
      <rPr>
        <sz val="11.5"/>
        <rFont val="Times New Roman"/>
      </rPr>
      <t>R-AN054KVITT</t>
    </r>
  </si>
  <si>
    <r>
      <rPr>
        <sz val="11.5"/>
        <rFont val="Times New Roman"/>
      </rPr>
      <t>*522</t>
    </r>
  </si>
  <si>
    <r>
      <rPr>
        <sz val="11.5"/>
        <rFont val="Times New Roman"/>
      </rPr>
      <t>R-AH050KVITT</t>
    </r>
  </si>
  <si>
    <r>
      <rPr>
        <sz val="11.5"/>
        <rFont val="Times New Roman"/>
      </rPr>
      <t>*523</t>
    </r>
  </si>
  <si>
    <r>
      <rPr>
        <sz val="11.5"/>
        <rFont val="Times New Roman"/>
      </rPr>
      <t>R-AP032KVITT</t>
    </r>
  </si>
  <si>
    <r>
      <rPr>
        <sz val="11.5"/>
        <rFont val="Times New Roman"/>
      </rPr>
      <t>*524</t>
    </r>
  </si>
  <si>
    <r>
      <rPr>
        <sz val="11.5"/>
        <rFont val="Times New Roman"/>
      </rPr>
      <t>R-FROSTKVITT</t>
    </r>
  </si>
  <si>
    <r>
      <rPr>
        <sz val="11.5"/>
        <rFont val="Times New Roman"/>
      </rPr>
      <t>*525</t>
    </r>
  </si>
  <si>
    <r>
      <rPr>
        <sz val="11.5"/>
        <rFont val="Times New Roman"/>
      </rPr>
      <t>CT024-H</t>
    </r>
  </si>
  <si>
    <r>
      <rPr>
        <sz val="11.5"/>
        <rFont val="Times New Roman"/>
      </rPr>
      <t>CT024 &gt; 35 GRDC</t>
    </r>
  </si>
  <si>
    <r>
      <rPr>
        <sz val="11.5"/>
        <rFont val="Times New Roman"/>
      </rPr>
      <t>*526</t>
    </r>
  </si>
  <si>
    <r>
      <rPr>
        <sz val="11.5"/>
        <rFont val="Times New Roman"/>
      </rPr>
      <t>CT024-L</t>
    </r>
  </si>
  <si>
    <r>
      <rPr>
        <sz val="11.5"/>
        <rFont val="Times New Roman"/>
      </rPr>
      <t>CT024 &lt; 17 GRDC</t>
    </r>
  </si>
  <si>
    <r>
      <rPr>
        <sz val="11.5"/>
        <rFont val="Times New Roman"/>
      </rPr>
      <t>*527</t>
    </r>
  </si>
  <si>
    <r>
      <rPr>
        <sz val="11.5"/>
        <rFont val="Times New Roman"/>
      </rPr>
      <t>AA953-954-0</t>
    </r>
  </si>
  <si>
    <r>
      <rPr>
        <sz val="11.5"/>
        <rFont val="Times New Roman"/>
      </rPr>
      <t>AA953 OG AA954 ]PEN</t>
    </r>
  </si>
  <si>
    <r>
      <rPr>
        <sz val="11.5"/>
        <rFont val="Times New Roman"/>
      </rPr>
      <t>AA953-954-C</t>
    </r>
  </si>
  <si>
    <r>
      <rPr>
        <sz val="11.5"/>
        <rFont val="Times New Roman"/>
      </rPr>
      <t>AA953 OG AA954 STENGT</t>
    </r>
  </si>
  <si>
    <r>
      <rPr>
        <sz val="11.5"/>
        <rFont val="Times New Roman"/>
      </rPr>
      <t>*531</t>
    </r>
  </si>
  <si>
    <r>
      <rPr>
        <sz val="11.5"/>
        <rFont val="Times New Roman"/>
      </rPr>
      <t>AA952.0</t>
    </r>
  </si>
  <si>
    <r>
      <rPr>
        <sz val="11.5"/>
        <rFont val="Times New Roman"/>
      </rPr>
      <t>AA952 'PEN</t>
    </r>
  </si>
  <si>
    <r>
      <rPr>
        <sz val="11.5"/>
        <rFont val="Times New Roman"/>
      </rPr>
      <t>AA952.0</t>
    </r>
  </si>
  <si>
    <r>
      <rPr>
        <sz val="11.5"/>
        <rFont val="Times New Roman"/>
      </rPr>
      <t>AA952 STENGT</t>
    </r>
  </si>
  <si>
    <r>
      <rPr>
        <sz val="11.5"/>
        <rFont val="Times New Roman"/>
      </rPr>
      <t>*533</t>
    </r>
  </si>
  <si>
    <r>
      <rPr>
        <sz val="11.5"/>
        <rFont val="Times New Roman"/>
      </rPr>
      <t>AA955-56-57-0</t>
    </r>
  </si>
  <si>
    <r>
      <rPr>
        <sz val="11.5"/>
        <rFont val="Times New Roman"/>
      </rPr>
      <t>AA955,AA956,AA957 ]PEN</t>
    </r>
  </si>
  <si>
    <r>
      <rPr>
        <sz val="11.5"/>
        <rFont val="Times New Roman"/>
      </rPr>
      <t>AA955-56-57-C</t>
    </r>
  </si>
  <si>
    <r>
      <rPr>
        <sz val="11.5"/>
        <rFont val="Times New Roman"/>
      </rPr>
      <t>AA955,AA956,AA957 STENGT</t>
    </r>
  </si>
  <si>
    <r>
      <rPr>
        <sz val="11.5"/>
        <rFont val="Times New Roman"/>
      </rPr>
      <t>*535</t>
    </r>
  </si>
  <si>
    <r>
      <rPr>
        <sz val="11.5"/>
        <rFont val="Times New Roman"/>
      </rPr>
      <t>AA958-961-0</t>
    </r>
  </si>
  <si>
    <r>
      <rPr>
        <sz val="11.5"/>
        <rFont val="Times New Roman"/>
      </rPr>
      <t xml:space="preserve">AA958,AA959,AA960,AA961 </t>
    </r>
    <r>
      <rPr>
        <sz val="11.5"/>
        <rFont val="Times New Roman"/>
      </rPr>
      <t>]PEN</t>
    </r>
  </si>
  <si>
    <r>
      <rPr>
        <sz val="11.5"/>
        <rFont val="Times New Roman"/>
      </rPr>
      <t>AA958-961-C</t>
    </r>
  </si>
  <si>
    <r>
      <rPr>
        <sz val="11.5"/>
        <rFont val="Times New Roman"/>
      </rPr>
      <t>AA958,AA959,AA960,AA961 STENGT</t>
    </r>
  </si>
  <si>
    <r>
      <rPr>
        <sz val="11.5"/>
        <rFont val="Times New Roman"/>
      </rPr>
      <t>*540</t>
    </r>
  </si>
  <si>
    <r>
      <rPr>
        <sz val="11.5"/>
        <rFont val="Times New Roman"/>
      </rPr>
      <t>AN050-ALARM</t>
    </r>
  </si>
  <si>
    <r>
      <rPr>
        <sz val="11.5"/>
        <rFont val="Times New Roman"/>
      </rPr>
      <t>FELLESALARM AN050</t>
    </r>
  </si>
  <si>
    <r>
      <rPr>
        <sz val="11.5"/>
        <rFont val="Times New Roman"/>
      </rPr>
      <t>*541</t>
    </r>
  </si>
  <si>
    <r>
      <rPr>
        <sz val="11.5"/>
        <rFont val="Times New Roman"/>
      </rPr>
      <t>AN050-Al</t>
    </r>
  </si>
  <si>
    <r>
      <rPr>
        <sz val="11.5"/>
        <rFont val="Times New Roman"/>
      </rPr>
      <t>ALARM KONTAKTORSVAR AN050</t>
    </r>
  </si>
  <si>
    <r>
      <rPr>
        <sz val="11.5"/>
        <rFont val="Times New Roman"/>
      </rPr>
      <t>*542</t>
    </r>
  </si>
  <si>
    <r>
      <rPr>
        <sz val="11.5"/>
        <rFont val="Times New Roman"/>
      </rPr>
      <t>AN050-A2</t>
    </r>
  </si>
  <si>
    <r>
      <rPr>
        <sz val="11.5"/>
        <rFont val="Times New Roman"/>
      </rPr>
      <t>ALARM MOTORVERN/VIFTEVAKT AN050</t>
    </r>
  </si>
  <si>
    <r>
      <rPr>
        <sz val="11.5"/>
        <rFont val="Times New Roman"/>
      </rPr>
      <t>*543</t>
    </r>
  </si>
  <si>
    <r>
      <rPr>
        <sz val="11.5"/>
        <rFont val="Times New Roman"/>
      </rPr>
      <t>AN051-ALARM</t>
    </r>
  </si>
  <si>
    <r>
      <rPr>
        <sz val="11.5"/>
        <rFont val="Times New Roman"/>
      </rPr>
      <t>FELLESALARM AN051</t>
    </r>
  </si>
  <si>
    <r>
      <rPr>
        <sz val="11.5"/>
        <rFont val="Times New Roman"/>
      </rPr>
      <t>*544</t>
    </r>
  </si>
  <si>
    <r>
      <rPr>
        <sz val="11.5"/>
        <rFont val="Times New Roman"/>
      </rPr>
      <t>AN051-Al</t>
    </r>
  </si>
  <si>
    <r>
      <rPr>
        <sz val="11.5"/>
        <rFont val="Times New Roman"/>
      </rPr>
      <t>ALARM KONTAKTORSVAR AN051</t>
    </r>
  </si>
  <si>
    <r>
      <rPr>
        <sz val="11.5"/>
        <rFont val="Times New Roman"/>
      </rPr>
      <t>*545</t>
    </r>
  </si>
  <si>
    <r>
      <rPr>
        <sz val="11.5"/>
        <rFont val="Times New Roman"/>
      </rPr>
      <t>AN051-A2</t>
    </r>
  </si>
  <si>
    <r>
      <rPr>
        <sz val="11.5"/>
        <rFont val="Times New Roman"/>
      </rPr>
      <t>ALARM MOTORVERN/VIFTEVAKT AN051</t>
    </r>
  </si>
  <si>
    <r>
      <rPr>
        <sz val="11.5"/>
        <rFont val="Times New Roman"/>
      </rPr>
      <t>*546</t>
    </r>
  </si>
  <si>
    <r>
      <rPr>
        <sz val="11.5"/>
        <rFont val="Times New Roman"/>
      </rPr>
      <t>AN052-ALARM</t>
    </r>
  </si>
  <si>
    <r>
      <rPr>
        <sz val="11.5"/>
        <rFont val="Times New Roman"/>
      </rPr>
      <t>FELLESALARM AN052</t>
    </r>
  </si>
  <si>
    <r>
      <rPr>
        <sz val="11.5"/>
        <rFont val="Times New Roman"/>
      </rPr>
      <t>*547</t>
    </r>
  </si>
  <si>
    <r>
      <rPr>
        <sz val="11.5"/>
        <rFont val="Times New Roman"/>
      </rPr>
      <t>AN052-A1</t>
    </r>
  </si>
  <si>
    <r>
      <rPr>
        <sz val="11.5"/>
        <rFont val="Times New Roman"/>
      </rPr>
      <t>ALARM KONTAKTORSVAR AN052</t>
    </r>
  </si>
  <si>
    <r>
      <rPr>
        <sz val="11.5"/>
        <rFont val="Times New Roman"/>
      </rPr>
      <t>*550</t>
    </r>
  </si>
  <si>
    <r>
      <rPr>
        <sz val="11.5"/>
        <rFont val="Times New Roman"/>
      </rPr>
      <t>AN052-A2</t>
    </r>
  </si>
  <si>
    <r>
      <rPr>
        <sz val="11.5"/>
        <rFont val="Times New Roman"/>
      </rPr>
      <t>ALARM MOTORVERN/VIFTEVAKT AN052</t>
    </r>
  </si>
  <si>
    <r>
      <rPr>
        <sz val="11.5"/>
        <rFont val="Times New Roman"/>
      </rPr>
      <t>*551</t>
    </r>
  </si>
  <si>
    <r>
      <rPr>
        <sz val="11.5"/>
        <rFont val="Times New Roman"/>
      </rPr>
      <t>AN053-ALARM</t>
    </r>
  </si>
  <si>
    <r>
      <rPr>
        <sz val="11.5"/>
        <rFont val="Times New Roman"/>
      </rPr>
      <t>FELLESALARM AN053</t>
    </r>
  </si>
  <si>
    <r>
      <rPr>
        <sz val="11.5"/>
        <rFont val="Times New Roman"/>
      </rPr>
      <t>*552</t>
    </r>
  </si>
  <si>
    <r>
      <rPr>
        <sz val="11.5"/>
        <rFont val="Times New Roman"/>
      </rPr>
      <t>AN053-A1</t>
    </r>
  </si>
  <si>
    <r>
      <rPr>
        <sz val="11.5"/>
        <rFont val="Times New Roman"/>
      </rPr>
      <t>ALARM KONTAKTORSVAR AN053-0.5</t>
    </r>
  </si>
  <si>
    <r>
      <rPr>
        <sz val="11.5"/>
        <rFont val="Times New Roman"/>
      </rPr>
      <t>*553</t>
    </r>
  </si>
  <si>
    <r>
      <rPr>
        <sz val="11.5"/>
        <rFont val="Times New Roman"/>
      </rPr>
      <t>AN053-A2</t>
    </r>
  </si>
  <si>
    <r>
      <rPr>
        <sz val="11.5"/>
        <rFont val="Times New Roman"/>
      </rPr>
      <t>ALARM KONTAKTORSVAR AN053-1</t>
    </r>
  </si>
  <si>
    <r>
      <rPr>
        <sz val="11.5"/>
        <rFont val="Times New Roman"/>
      </rPr>
      <t>*554</t>
    </r>
  </si>
  <si>
    <r>
      <rPr>
        <sz val="11.5"/>
        <rFont val="Times New Roman"/>
      </rPr>
      <t>AN053-A3</t>
    </r>
  </si>
  <si>
    <r>
      <rPr>
        <sz val="11.5"/>
        <rFont val="Times New Roman"/>
      </rPr>
      <t>ALARM MOTORVERN/VIFTEVAKT AN053</t>
    </r>
  </si>
  <si>
    <r>
      <rPr>
        <sz val="11.5"/>
        <rFont val="Times New Roman"/>
      </rPr>
      <t>*555</t>
    </r>
  </si>
  <si>
    <r>
      <rPr>
        <sz val="11.5"/>
        <rFont val="Times New Roman"/>
      </rPr>
      <t>AN054-ALARM</t>
    </r>
  </si>
  <si>
    <r>
      <rPr>
        <sz val="11.5"/>
        <rFont val="Times New Roman"/>
      </rPr>
      <t>FELLESALARM AN054</t>
    </r>
  </si>
  <si>
    <r>
      <rPr>
        <sz val="11.5"/>
        <rFont val="Times New Roman"/>
      </rPr>
      <t>*556</t>
    </r>
  </si>
  <si>
    <r>
      <rPr>
        <sz val="11.5"/>
        <rFont val="Times New Roman"/>
      </rPr>
      <t>AN054-A1</t>
    </r>
  </si>
  <si>
    <r>
      <rPr>
        <sz val="11.5"/>
        <rFont val="Times New Roman"/>
      </rPr>
      <t>ALARM KONTAKTORSVAR AN054-0.5</t>
    </r>
  </si>
  <si>
    <r>
      <rPr>
        <sz val="11.5"/>
        <rFont val="Times New Roman"/>
      </rPr>
      <t>*557</t>
    </r>
  </si>
  <si>
    <r>
      <rPr>
        <sz val="11.5"/>
        <rFont val="Times New Roman"/>
      </rPr>
      <t>AN054-A2</t>
    </r>
  </si>
  <si>
    <r>
      <rPr>
        <sz val="11.5"/>
        <rFont val="Times New Roman"/>
      </rPr>
      <t>ALARM KONTAKTORSVAR AN054-1</t>
    </r>
  </si>
  <si>
    <r>
      <rPr>
        <sz val="11.5"/>
        <rFont val="Times New Roman"/>
      </rPr>
      <t>*560</t>
    </r>
  </si>
  <si>
    <r>
      <rPr>
        <sz val="11.5"/>
        <rFont val="Times New Roman"/>
      </rPr>
      <t>AN054-A3</t>
    </r>
  </si>
  <si>
    <r>
      <rPr>
        <sz val="11.5"/>
        <rFont val="Times New Roman"/>
      </rPr>
      <t>ALARM MOTORVERN/VIFTEVAKT AN054</t>
    </r>
  </si>
  <si>
    <r>
      <rPr>
        <sz val="11.5"/>
        <rFont val="Times New Roman"/>
      </rPr>
      <t>*561</t>
    </r>
  </si>
  <si>
    <r>
      <rPr>
        <sz val="11.5"/>
        <rFont val="Times New Roman"/>
      </rPr>
      <t>AH050-ALARM</t>
    </r>
  </si>
  <si>
    <r>
      <rPr>
        <sz val="11.5"/>
        <rFont val="Times New Roman"/>
      </rPr>
      <t>FELLESALARM AH050</t>
    </r>
  </si>
  <si>
    <r>
      <rPr>
        <sz val="11.5"/>
        <rFont val="Times New Roman"/>
      </rPr>
      <t>*562</t>
    </r>
  </si>
  <si>
    <r>
      <rPr>
        <sz val="11.5"/>
        <rFont val="Times New Roman"/>
      </rPr>
      <t>AH050-Al</t>
    </r>
  </si>
  <si>
    <r>
      <rPr>
        <sz val="11.5"/>
        <rFont val="Times New Roman"/>
      </rPr>
      <t>ALARM KONTAKTORSVAR AH050</t>
    </r>
  </si>
  <si>
    <r>
      <rPr>
        <sz val="11.5"/>
        <rFont val="Times New Roman"/>
      </rPr>
      <t>*563</t>
    </r>
  </si>
  <si>
    <r>
      <rPr>
        <sz val="11.5"/>
        <rFont val="Times New Roman"/>
      </rPr>
      <t>AH050-A2</t>
    </r>
  </si>
  <si>
    <r>
      <rPr>
        <sz val="11.5"/>
        <rFont val="Times New Roman"/>
      </rPr>
      <t>ALARM MOTORVERN AH050</t>
    </r>
  </si>
  <si>
    <r>
      <rPr>
        <sz val="11.5"/>
        <rFont val="Times New Roman"/>
      </rPr>
      <t>*564</t>
    </r>
  </si>
  <si>
    <r>
      <rPr>
        <sz val="11.5"/>
        <rFont val="Times New Roman"/>
      </rPr>
      <t>AP032-ALARM</t>
    </r>
  </si>
  <si>
    <r>
      <rPr>
        <sz val="11.5"/>
        <rFont val="Times New Roman"/>
      </rPr>
      <t>FELLESALARM AP032</t>
    </r>
  </si>
  <si>
    <r>
      <rPr>
        <sz val="11.5"/>
        <rFont val="Times New Roman"/>
      </rPr>
      <t>*565</t>
    </r>
  </si>
  <si>
    <r>
      <rPr>
        <sz val="11.5"/>
        <rFont val="Times New Roman"/>
      </rPr>
      <t>AP032-A1</t>
    </r>
  </si>
  <si>
    <r>
      <rPr>
        <sz val="11.5"/>
        <rFont val="Times New Roman"/>
      </rPr>
      <t>ALARM KONTAKTORSVAR AP032</t>
    </r>
  </si>
  <si>
    <r>
      <rPr>
        <sz val="11.5"/>
        <rFont val="Times New Roman"/>
      </rPr>
      <t>*566</t>
    </r>
  </si>
  <si>
    <r>
      <rPr>
        <sz val="11.5"/>
        <rFont val="Times New Roman"/>
      </rPr>
      <t>AP032-A2</t>
    </r>
  </si>
  <si>
    <r>
      <rPr>
        <sz val="11.5"/>
        <rFont val="Times New Roman"/>
      </rPr>
      <t>ALARM MOTORVERN/PUMPEVAKT AP032</t>
    </r>
  </si>
  <si>
    <r>
      <rPr>
        <sz val="11.5"/>
        <rFont val="Times New Roman"/>
      </rPr>
      <t>*567</t>
    </r>
  </si>
  <si>
    <r>
      <rPr>
        <sz val="11.5"/>
        <rFont val="Times New Roman"/>
      </rPr>
      <t>FROSTALARM</t>
    </r>
  </si>
  <si>
    <r>
      <rPr>
        <sz val="11.5"/>
        <rFont val="Times New Roman"/>
      </rPr>
      <t>FELLESALARM FROSTVAKTER</t>
    </r>
  </si>
  <si>
    <r>
      <rPr>
        <sz val="11.5"/>
        <rFont val="Times New Roman"/>
      </rPr>
      <t>*570</t>
    </r>
  </si>
  <si>
    <r>
      <rPr>
        <sz val="11.5"/>
        <rFont val="Times New Roman"/>
      </rPr>
      <t>TS-CT250-A</t>
    </r>
  </si>
  <si>
    <r>
      <rPr>
        <sz val="11.5"/>
        <rFont val="Times New Roman"/>
      </rPr>
      <t>ALARM TS-CT250</t>
    </r>
  </si>
  <si>
    <r>
      <rPr>
        <sz val="11.5"/>
        <rFont val="Times New Roman"/>
      </rPr>
      <t>*571</t>
    </r>
  </si>
  <si>
    <r>
      <rPr>
        <sz val="11.5"/>
        <rFont val="Times New Roman"/>
      </rPr>
      <t>TS-CT251-A</t>
    </r>
  </si>
  <si>
    <r>
      <rPr>
        <sz val="11.5"/>
        <rFont val="Times New Roman"/>
      </rPr>
      <t>ALARM TS-CT251</t>
    </r>
  </si>
  <si>
    <r>
      <rPr>
        <sz val="11.5"/>
        <rFont val="Times New Roman"/>
      </rPr>
      <t>*572</t>
    </r>
  </si>
  <si>
    <r>
      <rPr>
        <sz val="11.5"/>
        <rFont val="Times New Roman"/>
      </rPr>
      <t>AH050-A3</t>
    </r>
  </si>
  <si>
    <r>
      <rPr>
        <sz val="11.5"/>
        <rFont val="Times New Roman"/>
      </rPr>
      <t>ALARM ROTASJONSVAKT AH050</t>
    </r>
  </si>
  <si>
    <r>
      <rPr>
        <sz val="11.5"/>
        <rFont val="Times New Roman"/>
      </rPr>
      <t>*600</t>
    </r>
  </si>
  <si>
    <r>
      <rPr>
        <sz val="11.5"/>
        <rFont val="Times New Roman"/>
      </rPr>
      <t>AN050-KVITT</t>
    </r>
  </si>
  <si>
    <r>
      <rPr>
        <sz val="11.5"/>
        <rFont val="Times New Roman"/>
      </rPr>
      <t>*601</t>
    </r>
  </si>
  <si>
    <r>
      <rPr>
        <sz val="11.5"/>
        <rFont val="Times New Roman"/>
      </rPr>
      <t>*602</t>
    </r>
  </si>
  <si>
    <r>
      <rPr>
        <sz val="11.5"/>
        <rFont val="Times New Roman"/>
      </rPr>
      <t>*603</t>
    </r>
  </si>
  <si>
    <r>
      <rPr>
        <sz val="11.5"/>
        <rFont val="Times New Roman"/>
      </rPr>
      <t>*604</t>
    </r>
  </si>
  <si>
    <r>
      <rPr>
        <sz val="11.5"/>
        <rFont val="Times New Roman"/>
      </rPr>
      <t>*605</t>
    </r>
  </si>
  <si>
    <r>
      <rPr>
        <sz val="11.5"/>
        <rFont val="Times New Roman"/>
      </rPr>
      <t>*606</t>
    </r>
  </si>
  <si>
    <r>
      <rPr>
        <sz val="11.5"/>
        <rFont val="Times New Roman"/>
      </rPr>
      <t>*610</t>
    </r>
  </si>
  <si>
    <r>
      <rPr>
        <sz val="11.5"/>
        <rFont val="Times New Roman"/>
      </rPr>
      <t>*611</t>
    </r>
  </si>
  <si>
    <r>
      <rPr>
        <sz val="11.5"/>
        <rFont val="Times New Roman"/>
      </rPr>
      <t>*613</t>
    </r>
  </si>
  <si>
    <r>
      <rPr>
        <sz val="11.5"/>
        <rFont val="Times New Roman"/>
      </rPr>
      <t>*614</t>
    </r>
  </si>
  <si>
    <r>
      <rPr>
        <sz val="11.5"/>
        <rFont val="Times New Roman"/>
      </rPr>
      <t>*615</t>
    </r>
  </si>
  <si>
    <r>
      <rPr>
        <sz val="11.5"/>
        <rFont val="Times New Roman"/>
      </rPr>
      <t>*616</t>
    </r>
  </si>
  <si>
    <r>
      <rPr>
        <sz val="11.5"/>
        <rFont val="Times New Roman"/>
      </rPr>
      <t>*620</t>
    </r>
  </si>
  <si>
    <r>
      <rPr>
        <sz val="11.5"/>
        <rFont val="Times New Roman"/>
      </rPr>
      <t>*621</t>
    </r>
  </si>
  <si>
    <r>
      <rPr>
        <sz val="11.5"/>
        <rFont val="Times New Roman"/>
      </rPr>
      <t>*622</t>
    </r>
  </si>
  <si>
    <r>
      <rPr>
        <sz val="11.5"/>
        <rFont val="Times New Roman"/>
      </rPr>
      <t xml:space="preserve">*623 </t>
    </r>
  </si>
  <si>
    <r>
      <rPr>
        <sz val="11.5"/>
        <rFont val="Times New Roman"/>
      </rPr>
      <t>*625</t>
    </r>
  </si>
  <si>
    <r>
      <rPr>
        <sz val="11.5"/>
        <rFont val="Times New Roman"/>
      </rPr>
      <t>*640</t>
    </r>
  </si>
  <si>
    <r>
      <rPr>
        <sz val="11.5"/>
        <rFont val="Times New Roman"/>
      </rPr>
      <t>*641</t>
    </r>
  </si>
  <si>
    <r>
      <rPr>
        <sz val="11.5"/>
        <rFont val="Times New Roman"/>
      </rPr>
      <t>*642</t>
    </r>
  </si>
  <si>
    <r>
      <rPr>
        <sz val="11.5"/>
        <rFont val="Times New Roman"/>
      </rPr>
      <t>*643</t>
    </r>
  </si>
  <si>
    <r>
      <rPr>
        <sz val="11.5"/>
        <rFont val="Times New Roman"/>
      </rPr>
      <t>*644</t>
    </r>
  </si>
  <si>
    <r>
      <rPr>
        <sz val="11.5"/>
        <rFont val="Times New Roman"/>
      </rPr>
      <t>*645</t>
    </r>
  </si>
  <si>
    <r>
      <rPr>
        <sz val="11.5"/>
        <rFont val="Times New Roman"/>
      </rPr>
      <t>*646</t>
    </r>
  </si>
  <si>
    <r>
      <rPr>
        <sz val="11.5"/>
        <rFont val="Times New Roman"/>
      </rPr>
      <t>*647</t>
    </r>
  </si>
  <si>
    <r>
      <rPr>
        <sz val="11.5"/>
        <rFont val="Times New Roman"/>
      </rPr>
      <t>*652</t>
    </r>
  </si>
  <si>
    <r>
      <rPr>
        <sz val="11.5"/>
        <rFont val="Times New Roman"/>
      </rPr>
      <t>*653</t>
    </r>
  </si>
  <si>
    <r>
      <rPr>
        <sz val="11.5"/>
        <rFont val="Times New Roman"/>
      </rPr>
      <t>*654</t>
    </r>
  </si>
  <si>
    <r>
      <rPr>
        <sz val="11.5"/>
        <rFont val="Times New Roman"/>
      </rPr>
      <t>*655</t>
    </r>
  </si>
  <si>
    <r>
      <rPr>
        <sz val="11.5"/>
        <rFont val="Times New Roman"/>
      </rPr>
      <t>*656</t>
    </r>
  </si>
  <si>
    <r>
      <rPr>
        <sz val="11.5"/>
        <rFont val="Times New Roman"/>
      </rPr>
      <t>*657</t>
    </r>
  </si>
  <si>
    <r>
      <rPr>
        <sz val="11.5"/>
        <rFont val="Times New Roman"/>
      </rPr>
      <t>*660</t>
    </r>
  </si>
  <si>
    <r>
      <rPr>
        <sz val="11.5"/>
        <rFont val="Times New Roman"/>
      </rPr>
      <t>*661</t>
    </r>
  </si>
  <si>
    <r>
      <rPr>
        <sz val="11.5"/>
        <rFont val="Times New Roman"/>
      </rPr>
      <t>*664</t>
    </r>
  </si>
  <si>
    <r>
      <rPr>
        <sz val="11.5"/>
        <rFont val="Times New Roman"/>
      </rPr>
      <t>*665</t>
    </r>
  </si>
  <si>
    <r>
      <rPr>
        <sz val="11.5"/>
        <rFont val="Times New Roman"/>
      </rPr>
      <t>*666</t>
    </r>
  </si>
  <si>
    <r>
      <rPr>
        <sz val="11.5"/>
        <rFont val="Times New Roman"/>
      </rPr>
      <t>*667</t>
    </r>
  </si>
  <si>
    <r>
      <rPr>
        <sz val="11.5"/>
        <rFont val="Times New Roman"/>
      </rPr>
      <t xml:space="preserve">AN051-P] </t>
    </r>
  </si>
  <si>
    <r>
      <rPr>
        <sz val="11.5"/>
        <rFont val="Times New Roman"/>
      </rPr>
      <t xml:space="preserve">AN051-AV </t>
    </r>
  </si>
  <si>
    <r>
      <rPr>
        <sz val="11.5"/>
        <rFont val="Times New Roman"/>
      </rPr>
      <t xml:space="preserve">AN051-KVITT </t>
    </r>
  </si>
  <si>
    <r>
      <rPr>
        <sz val="11.5"/>
        <rFont val="Times New Roman"/>
      </rPr>
      <t xml:space="preserve">AN052-P] </t>
    </r>
  </si>
  <si>
    <r>
      <rPr>
        <sz val="11.5"/>
        <rFont val="Times New Roman"/>
      </rPr>
      <t xml:space="preserve">AN052-AV </t>
    </r>
  </si>
  <si>
    <r>
      <rPr>
        <sz val="11.5"/>
        <rFont val="Times New Roman"/>
      </rPr>
      <t xml:space="preserve">AN052-KVITT </t>
    </r>
  </si>
  <si>
    <r>
      <rPr>
        <sz val="11.5"/>
        <rFont val="Times New Roman"/>
      </rPr>
      <t xml:space="preserve">AN053-P] </t>
    </r>
  </si>
  <si>
    <r>
      <rPr>
        <sz val="11.5"/>
        <rFont val="Times New Roman"/>
      </rPr>
      <t xml:space="preserve">AN053-AV </t>
    </r>
  </si>
  <si>
    <r>
      <rPr>
        <sz val="11.5"/>
        <rFont val="Times New Roman"/>
      </rPr>
      <t xml:space="preserve">AN053-KVITT </t>
    </r>
  </si>
  <si>
    <r>
      <rPr>
        <sz val="11.5"/>
        <rFont val="Times New Roman"/>
      </rPr>
      <t xml:space="preserve">AN054-P] </t>
    </r>
  </si>
  <si>
    <r>
      <rPr>
        <sz val="11.5"/>
        <rFont val="Times New Roman"/>
      </rPr>
      <t xml:space="preserve">AN054-AV </t>
    </r>
  </si>
  <si>
    <r>
      <rPr>
        <sz val="11.5"/>
        <rFont val="Times New Roman"/>
      </rPr>
      <t xml:space="preserve">AN054-KVITT </t>
    </r>
  </si>
  <si>
    <r>
      <rPr>
        <sz val="11.5"/>
        <rFont val="Times New Roman"/>
      </rPr>
      <t xml:space="preserve">AH050-KVITT </t>
    </r>
  </si>
  <si>
    <r>
      <rPr>
        <sz val="11.5"/>
        <rFont val="Times New Roman"/>
      </rPr>
      <t>AP032-KVITT</t>
    </r>
  </si>
  <si>
    <r>
      <rPr>
        <sz val="11.5"/>
        <rFont val="Times New Roman"/>
      </rPr>
      <t xml:space="preserve">BRANNALARM </t>
    </r>
  </si>
  <si>
    <r>
      <rPr>
        <sz val="11.5"/>
        <rFont val="Times New Roman"/>
      </rPr>
      <t xml:space="preserve">FROST-KVITT </t>
    </r>
  </si>
  <si>
    <r>
      <rPr>
        <sz val="11.5"/>
        <rFont val="Times New Roman"/>
      </rPr>
      <t xml:space="preserve">DRIFT-KJELER </t>
    </r>
  </si>
  <si>
    <r>
      <rPr>
        <sz val="11.5"/>
        <rFont val="Times New Roman"/>
      </rPr>
      <t>CT052-ON</t>
    </r>
  </si>
  <si>
    <r>
      <rPr>
        <sz val="11.5"/>
        <rFont val="Times New Roman"/>
      </rPr>
      <t>CT025-ON</t>
    </r>
  </si>
  <si>
    <r>
      <rPr>
        <sz val="11.5"/>
        <rFont val="Times New Roman"/>
      </rPr>
      <t xml:space="preserve">AN053-0.5-1 </t>
    </r>
  </si>
  <si>
    <r>
      <rPr>
        <sz val="11.5"/>
        <rFont val="Times New Roman"/>
      </rPr>
      <t xml:space="preserve">AN053-0.5-S1 </t>
    </r>
  </si>
  <si>
    <r>
      <rPr>
        <sz val="11.5"/>
        <rFont val="Times New Roman"/>
      </rPr>
      <t xml:space="preserve">AN053-0.5-S2 </t>
    </r>
  </si>
  <si>
    <r>
      <rPr>
        <sz val="11.5"/>
        <rFont val="Times New Roman"/>
      </rPr>
      <t xml:space="preserve">AN053-1-S1 </t>
    </r>
  </si>
  <si>
    <r>
      <rPr>
        <sz val="11.5"/>
        <rFont val="Times New Roman"/>
      </rPr>
      <t xml:space="preserve">AN053-0.5-I </t>
    </r>
  </si>
  <si>
    <r>
      <rPr>
        <sz val="11.5"/>
        <rFont val="Times New Roman"/>
      </rPr>
      <t xml:space="preserve">AN053-0.5-S </t>
    </r>
  </si>
  <si>
    <r>
      <rPr>
        <sz val="11.5"/>
        <rFont val="Times New Roman"/>
      </rPr>
      <t xml:space="preserve">AN053-0.5-F </t>
    </r>
  </si>
  <si>
    <r>
      <rPr>
        <sz val="11.5"/>
        <rFont val="Times New Roman"/>
      </rPr>
      <t xml:space="preserve">AN053-0.5-FR </t>
    </r>
  </si>
  <si>
    <r>
      <rPr>
        <sz val="11.5"/>
        <rFont val="Times New Roman"/>
      </rPr>
      <t>AH050-0V</t>
    </r>
  </si>
  <si>
    <r>
      <rPr>
        <sz val="11.5"/>
        <rFont val="Times New Roman"/>
      </rPr>
      <t xml:space="preserve">AN054-0.5-1 </t>
    </r>
  </si>
  <si>
    <r>
      <rPr>
        <sz val="11.5"/>
        <rFont val="Times New Roman"/>
      </rPr>
      <t xml:space="preserve">AN054-0.5-S1 </t>
    </r>
  </si>
  <si>
    <r>
      <rPr>
        <sz val="11.5"/>
        <rFont val="Times New Roman"/>
      </rPr>
      <t xml:space="preserve">AN054-0.5-S2 </t>
    </r>
  </si>
  <si>
    <r>
      <rPr>
        <sz val="11.5"/>
        <rFont val="Times New Roman"/>
      </rPr>
      <t xml:space="preserve">AN054-1-S1 </t>
    </r>
  </si>
  <si>
    <r>
      <rPr>
        <sz val="11.5"/>
        <rFont val="Times New Roman"/>
      </rPr>
      <t xml:space="preserve">AN054-0.5-1 </t>
    </r>
  </si>
  <si>
    <r>
      <rPr>
        <sz val="11.5"/>
        <rFont val="Times New Roman"/>
      </rPr>
      <t xml:space="preserve">AN054-0.5-S </t>
    </r>
  </si>
  <si>
    <r>
      <rPr>
        <sz val="11.5"/>
        <rFont val="Times New Roman"/>
      </rPr>
      <t xml:space="preserve">AN054-0.5-F </t>
    </r>
  </si>
  <si>
    <r>
      <rPr>
        <sz val="11.5"/>
        <rFont val="Times New Roman"/>
      </rPr>
      <t xml:space="preserve">AN054-0.5-FR </t>
    </r>
  </si>
  <si>
    <r>
      <rPr>
        <sz val="11.5"/>
        <rFont val="Times New Roman"/>
      </rPr>
      <t xml:space="preserve">AN054-P]-F </t>
    </r>
  </si>
  <si>
    <r>
      <rPr>
        <sz val="11.5"/>
        <rFont val="Times New Roman"/>
      </rPr>
      <t>AN054-P]-FR</t>
    </r>
  </si>
  <si>
    <r>
      <rPr>
        <sz val="11.5"/>
        <rFont val="Times New Roman"/>
      </rPr>
      <t>FL-AN050-FEIL</t>
    </r>
  </si>
  <si>
    <r>
      <rPr>
        <sz val="11.5"/>
        <rFont val="Times New Roman"/>
      </rPr>
      <t>FL-AN051-FEIL</t>
    </r>
  </si>
  <si>
    <r>
      <rPr>
        <sz val="11.5"/>
        <rFont val="Times New Roman"/>
      </rPr>
      <t xml:space="preserve">KVITTERING ALARM FROSTVAKTER </t>
    </r>
  </si>
  <si>
    <r>
      <rPr>
        <sz val="11.5"/>
        <rFont val="Times New Roman"/>
      </rPr>
      <t xml:space="preserve">EN ELLER FLERE KJELER I DRIFT </t>
    </r>
  </si>
  <si>
    <r>
      <rPr>
        <sz val="11.5"/>
        <rFont val="Times New Roman"/>
      </rPr>
      <t>TC-CT052 ON FRA SG-1000</t>
    </r>
  </si>
  <si>
    <r>
      <rPr>
        <sz val="11.5"/>
        <rFont val="Times New Roman"/>
      </rPr>
      <t>TC-CT025 ON FRA SG-1000</t>
    </r>
  </si>
  <si>
    <r>
      <rPr>
        <sz val="11.5"/>
        <rFont val="Times New Roman"/>
      </rPr>
      <t>START 1/2 HAST VED TMP=25</t>
    </r>
  </si>
  <si>
    <r>
      <rPr>
        <sz val="11.5"/>
        <rFont val="Times New Roman"/>
      </rPr>
      <t>STOPP 1/2 HAST VED TMP=22</t>
    </r>
  </si>
  <si>
    <r>
      <rPr>
        <sz val="11.5"/>
        <rFont val="Times New Roman"/>
      </rPr>
      <t xml:space="preserve">STOPP 1/2,START 1/1 HAST VED TMP=28 </t>
    </r>
  </si>
  <si>
    <r>
      <rPr>
        <sz val="11.5"/>
        <rFont val="Times New Roman"/>
      </rPr>
      <t xml:space="preserve">STOPP 1/1,START 1/2 HAST VED TMP=25 </t>
    </r>
  </si>
  <si>
    <r>
      <rPr>
        <sz val="11.5"/>
        <rFont val="Times New Roman"/>
      </rPr>
      <t>START 1/2 HAST AN053</t>
    </r>
  </si>
  <si>
    <r>
      <rPr>
        <sz val="11.5"/>
        <rFont val="Times New Roman"/>
      </rPr>
      <t>STOPP 1/2 HAST AN053</t>
    </r>
  </si>
  <si>
    <r>
      <rPr>
        <sz val="11.5"/>
        <rFont val="Times New Roman"/>
      </rPr>
      <t>FLANKE AN053-0.5</t>
    </r>
  </si>
  <si>
    <r>
      <rPr>
        <sz val="11.5"/>
        <rFont val="Times New Roman"/>
      </rPr>
      <t>OVERVIK ROTASJONSVAKT AH050</t>
    </r>
  </si>
  <si>
    <r>
      <rPr>
        <sz val="11.5"/>
        <rFont val="Times New Roman"/>
      </rPr>
      <t>START 1/2 HAST VED TMP=26</t>
    </r>
  </si>
  <si>
    <r>
      <rPr>
        <sz val="11.5"/>
        <rFont val="Times New Roman"/>
      </rPr>
      <t>STOPP 1/2 HAST VED TMP=24</t>
    </r>
  </si>
  <si>
    <r>
      <rPr>
        <sz val="11.5"/>
        <rFont val="Times New Roman"/>
      </rPr>
      <t xml:space="preserve">STOPP 1/2,START 1/1 HAST VED TMP=28 </t>
    </r>
  </si>
  <si>
    <r>
      <rPr>
        <sz val="11.5"/>
        <rFont val="Times New Roman"/>
      </rPr>
      <t xml:space="preserve">STOPP 1/1,START 1/2 HAST VED TMP=26 </t>
    </r>
  </si>
  <si>
    <r>
      <rPr>
        <sz val="11.5"/>
        <rFont val="Times New Roman"/>
      </rPr>
      <t>START 1/2 HAST AN054</t>
    </r>
  </si>
  <si>
    <r>
      <rPr>
        <sz val="11.5"/>
        <rFont val="Times New Roman"/>
      </rPr>
      <t>STOPP 1/2 HAST AN054</t>
    </r>
  </si>
  <si>
    <r>
      <rPr>
        <sz val="11.5"/>
        <rFont val="Times New Roman"/>
      </rPr>
      <t>FLANKE AN054-0.5</t>
    </r>
  </si>
  <si>
    <r>
      <rPr>
        <sz val="11.5"/>
        <rFont val="Times New Roman"/>
      </rPr>
      <t>FLANKE AN054-P]</t>
    </r>
  </si>
  <si>
    <r>
      <rPr>
        <sz val="11.5"/>
        <rFont val="Times New Roman"/>
      </rPr>
      <t>*670</t>
    </r>
  </si>
  <si>
    <r>
      <rPr>
        <sz val="11.5"/>
        <rFont val="Times New Roman"/>
      </rPr>
      <t>*672</t>
    </r>
  </si>
  <si>
    <r>
      <rPr>
        <sz val="11.5"/>
        <rFont val="Times New Roman"/>
      </rPr>
      <t>*674</t>
    </r>
  </si>
  <si>
    <r>
      <rPr>
        <sz val="11.5"/>
        <rFont val="Times New Roman"/>
      </rPr>
      <t>*676</t>
    </r>
  </si>
  <si>
    <r>
      <rPr>
        <sz val="11.5"/>
        <rFont val="Times New Roman"/>
      </rPr>
      <t>*700</t>
    </r>
  </si>
  <si>
    <r>
      <rPr>
        <sz val="11.5"/>
        <rFont val="Times New Roman"/>
      </rPr>
      <t>*710</t>
    </r>
  </si>
  <si>
    <r>
      <rPr>
        <sz val="11.5"/>
        <rFont val="Times New Roman"/>
      </rPr>
      <t>*713</t>
    </r>
  </si>
  <si>
    <r>
      <rPr>
        <sz val="11.5"/>
        <rFont val="Times New Roman"/>
      </rPr>
      <t>AH050 1 100%</t>
    </r>
  </si>
  <si>
    <r>
      <rPr>
        <sz val="11.5"/>
        <rFont val="Times New Roman"/>
      </rPr>
      <t>AA060 STENGT</t>
    </r>
  </si>
  <si>
    <r>
      <rPr>
        <sz val="11.5"/>
        <rFont val="Times New Roman"/>
      </rPr>
      <t>AA060 ]PEN</t>
    </r>
  </si>
  <si>
    <r>
      <rPr>
        <sz val="11.5"/>
        <rFont val="Times New Roman"/>
      </rPr>
      <t>NEGATIV FLANKE OLJEKJELER I DRIFT</t>
    </r>
  </si>
  <si>
    <t>Gammel_adresse</t>
  </si>
  <si>
    <t>Identifier</t>
  </si>
  <si>
    <t>Kommentar</t>
  </si>
  <si>
    <t>*042</t>
  </si>
  <si>
    <t>*041</t>
  </si>
  <si>
    <t>*040</t>
  </si>
  <si>
    <t>AN050-S</t>
  </si>
  <si>
    <t>AP032-S</t>
  </si>
  <si>
    <t>AN051-S</t>
  </si>
  <si>
    <t>START AP032</t>
  </si>
  <si>
    <t>START VIFTE AN051</t>
  </si>
  <si>
    <t>START VIFTE AN050</t>
  </si>
  <si>
    <r>
      <t xml:space="preserve"> </t>
    </r>
    <r>
      <rPr>
        <sz val="11.5"/>
        <rFont val="Times New Roman"/>
      </rPr>
      <t>*100</t>
    </r>
  </si>
  <si>
    <r>
      <t xml:space="preserve"> </t>
    </r>
    <r>
      <rPr>
        <sz val="11.5"/>
        <rFont val="Times New Roman"/>
      </rPr>
      <t>*101</t>
    </r>
  </si>
  <si>
    <r>
      <t xml:space="preserve"> </t>
    </r>
    <r>
      <rPr>
        <sz val="11.5"/>
        <rFont val="Times New Roman"/>
      </rPr>
      <t>*102</t>
    </r>
  </si>
  <si>
    <r>
      <t xml:space="preserve"> </t>
    </r>
    <r>
      <rPr>
        <sz val="11.5"/>
        <rFont val="Times New Roman"/>
      </rPr>
      <t>*103</t>
    </r>
  </si>
  <si>
    <r>
      <t xml:space="preserve"> </t>
    </r>
    <r>
      <rPr>
        <sz val="11.5"/>
        <rFont val="Times New Roman"/>
      </rPr>
      <t>*104</t>
    </r>
  </si>
  <si>
    <r>
      <t xml:space="preserve"> </t>
    </r>
    <r>
      <rPr>
        <sz val="11.5"/>
        <rFont val="Times New Roman"/>
      </rPr>
      <t>*105</t>
    </r>
  </si>
  <si>
    <r>
      <t xml:space="preserve"> </t>
    </r>
    <r>
      <rPr>
        <sz val="11.5"/>
        <rFont val="Times New Roman"/>
      </rPr>
      <t>*106</t>
    </r>
  </si>
  <si>
    <r>
      <t xml:space="preserve"> </t>
    </r>
    <r>
      <rPr>
        <sz val="11.5"/>
        <rFont val="Times New Roman"/>
      </rPr>
      <t>*107</t>
    </r>
    <r>
      <rPr>
        <sz val="11.5"/>
        <rFont val="Times New Roman"/>
      </rPr>
      <t/>
    </r>
  </si>
  <si>
    <r>
      <t xml:space="preserve"> </t>
    </r>
    <r>
      <rPr>
        <sz val="11.5"/>
        <rFont val="Times New Roman"/>
      </rPr>
      <t>*110</t>
    </r>
  </si>
  <si>
    <r>
      <t xml:space="preserve"> </t>
    </r>
    <r>
      <rPr>
        <sz val="11.5"/>
        <rFont val="Times New Roman"/>
      </rPr>
      <t>*111</t>
    </r>
  </si>
  <si>
    <r>
      <t xml:space="preserve"> </t>
    </r>
    <r>
      <rPr>
        <sz val="11.5"/>
        <rFont val="Times New Roman"/>
      </rPr>
      <t>*112</t>
    </r>
  </si>
  <si>
    <t>*140</t>
  </si>
  <si>
    <t>*141</t>
  </si>
  <si>
    <t>*142</t>
  </si>
  <si>
    <t>*143</t>
  </si>
  <si>
    <t>*144</t>
  </si>
  <si>
    <t>*145</t>
  </si>
  <si>
    <t>*146</t>
  </si>
  <si>
    <t>*147</t>
  </si>
  <si>
    <t>*150</t>
  </si>
  <si>
    <t>*151</t>
  </si>
  <si>
    <t>*152</t>
  </si>
  <si>
    <t>*153</t>
  </si>
  <si>
    <t>*154</t>
  </si>
  <si>
    <t>*155</t>
  </si>
  <si>
    <r>
      <t xml:space="preserve"> </t>
    </r>
    <r>
      <rPr>
        <sz val="11.5"/>
        <rFont val="Times New Roman"/>
      </rPr>
      <t>*671</t>
    </r>
  </si>
  <si>
    <t xml:space="preserve"> FL-AN052-FEIL</t>
  </si>
  <si>
    <r>
      <t xml:space="preserve"> </t>
    </r>
    <r>
      <rPr>
        <sz val="11.5"/>
        <rFont val="Times New Roman"/>
      </rPr>
      <t>*673</t>
    </r>
  </si>
  <si>
    <t xml:space="preserve"> FL-AN053-FEIL</t>
  </si>
  <si>
    <r>
      <t xml:space="preserve"> </t>
    </r>
    <r>
      <rPr>
        <sz val="11.5"/>
        <rFont val="Times New Roman"/>
      </rPr>
      <t>*675</t>
    </r>
  </si>
  <si>
    <t xml:space="preserve"> FL-AN054-FEIL</t>
  </si>
  <si>
    <r>
      <t xml:space="preserve"> </t>
    </r>
    <r>
      <rPr>
        <sz val="11.5"/>
        <rFont val="Times New Roman"/>
      </rPr>
      <t>*677</t>
    </r>
  </si>
  <si>
    <t xml:space="preserve"> FL-AH050-FEIL</t>
  </si>
  <si>
    <r>
      <t xml:space="preserve"> </t>
    </r>
    <r>
      <rPr>
        <sz val="11.5"/>
        <rFont val="Times New Roman"/>
      </rPr>
      <t>*701</t>
    </r>
  </si>
  <si>
    <t xml:space="preserve"> FL-AH050-P]</t>
  </si>
  <si>
    <t xml:space="preserve"> M703</t>
  </si>
  <si>
    <r>
      <t xml:space="preserve"> </t>
    </r>
    <r>
      <rPr>
        <sz val="11.5"/>
        <rFont val="Times New Roman"/>
      </rPr>
      <t>*704</t>
    </r>
  </si>
  <si>
    <t xml:space="preserve"> TCH1</t>
  </si>
  <si>
    <t xml:space="preserve"> TCH2</t>
  </si>
  <si>
    <t xml:space="preserve"> M707</t>
  </si>
  <si>
    <t xml:space="preserve"> M711</t>
  </si>
  <si>
    <r>
      <t xml:space="preserve"> </t>
    </r>
    <r>
      <rPr>
        <sz val="11.5"/>
        <rFont val="Times New Roman"/>
      </rPr>
      <t>*712</t>
    </r>
  </si>
  <si>
    <t>M712</t>
  </si>
  <si>
    <t>TS-CT251.</t>
  </si>
  <si>
    <t>FROSTVAKT I VANNSTROM</t>
  </si>
  <si>
    <t>Antall Ledd</t>
  </si>
  <si>
    <t>Ledd1</t>
  </si>
  <si>
    <t>Ledd2</t>
  </si>
  <si>
    <t>Ledd3</t>
  </si>
  <si>
    <t>Ledd4</t>
  </si>
  <si>
    <t xml:space="preserve"> AN050</t>
  </si>
  <si>
    <t xml:space="preserve"> AN054-K0.5</t>
  </si>
  <si>
    <t xml:space="preserve"> KONTRAKTORSVAR AN054 1/2 HAST</t>
  </si>
  <si>
    <t>MV MOTORVERN AN50</t>
  </si>
  <si>
    <t>KONTRAKTORSVAR 1/1 HAST</t>
  </si>
  <si>
    <t>MOTORVERN AN054</t>
  </si>
  <si>
    <t xml:space="preserve"> AN054-K1</t>
  </si>
  <si>
    <t xml:space="preserve"> AN054-MV</t>
  </si>
  <si>
    <t xml:space="preserve"> AN052-K </t>
  </si>
  <si>
    <t>KONTRAKTORSVAR AN052</t>
  </si>
  <si>
    <t xml:space="preserve"> AN052-MV </t>
  </si>
  <si>
    <t>MOTORVERN AN052</t>
  </si>
  <si>
    <t xml:space="preserve"> AN053-K0.5 </t>
  </si>
  <si>
    <t>KONTRAKTORSVAR AN053 1/2 HAST</t>
  </si>
  <si>
    <t xml:space="preserve">AN053-K1 </t>
  </si>
  <si>
    <t>KONTRAKTORSVAR AN0531/1 HAST</t>
  </si>
  <si>
    <t xml:space="preserve"> AN053-MV </t>
  </si>
  <si>
    <t>MOTORVERN AN053</t>
  </si>
  <si>
    <t xml:space="preserve"> AH050-K0.5 </t>
  </si>
  <si>
    <t>KONTRAKTORSVAR AH050</t>
  </si>
  <si>
    <t xml:space="preserve"> AH050-MV </t>
  </si>
  <si>
    <t>MOTORVERN AH050</t>
  </si>
  <si>
    <t xml:space="preserve"> PDS-01 </t>
  </si>
  <si>
    <t>FILTERVAKT UTSUG, AN050</t>
  </si>
  <si>
    <t xml:space="preserve"> PDS-03</t>
  </si>
  <si>
    <t xml:space="preserve"> FILTERVAKT TILLUFT, AN051</t>
  </si>
  <si>
    <t xml:space="preserve"> AEROTEMP-DR</t>
  </si>
  <si>
    <t xml:space="preserve"> DRIFT AEROTEMPER</t>
  </si>
  <si>
    <t xml:space="preserve"> AEROTEMP-FEIL</t>
  </si>
  <si>
    <t xml:space="preserve"> FEIL AEROTEMPER</t>
  </si>
  <si>
    <t xml:space="preserve"> AA952-0</t>
  </si>
  <si>
    <t xml:space="preserve"> ]PNE SPJELD AA952</t>
  </si>
  <si>
    <t xml:space="preserve"> AA953-54-0</t>
  </si>
  <si>
    <t xml:space="preserve"> ]PNE SPJELD AA955</t>
  </si>
  <si>
    <t xml:space="preserve"> AA955-56-0</t>
  </si>
  <si>
    <t xml:space="preserve"> ]PNE SPJELD AA955, AA956</t>
  </si>
  <si>
    <t xml:space="preserve"> AA957-0</t>
  </si>
  <si>
    <t xml:space="preserve"> ]PNE SPJELD AA957</t>
  </si>
  <si>
    <t xml:space="preserve"> AA958-59-0</t>
  </si>
  <si>
    <t xml:space="preserve"> JPNE SPJELD AA958, AA959</t>
  </si>
  <si>
    <t xml:space="preserve"> AA960-61-0</t>
  </si>
  <si>
    <t xml:space="preserve"> ]PNE SPJELD AA960, AA961</t>
  </si>
  <si>
    <t xml:space="preserve"> AA952-C</t>
  </si>
  <si>
    <t xml:space="preserve"> STENGE SPJELD AA952</t>
  </si>
  <si>
    <t xml:space="preserve"> AA953-54-C</t>
  </si>
  <si>
    <t xml:space="preserve"> STENGE SPJELD AA953, AA954</t>
  </si>
  <si>
    <t xml:space="preserve"> AA955-56-C</t>
  </si>
  <si>
    <t xml:space="preserve"> STENGE SPJELD AA955, AA956</t>
  </si>
  <si>
    <t xml:space="preserve"> AA957-C</t>
  </si>
  <si>
    <t xml:space="preserve"> STENGE SPJELD AA957</t>
  </si>
  <si>
    <t xml:space="preserve"> AA958-AA959-C</t>
  </si>
  <si>
    <t xml:space="preserve"> STENGE SPJELD AA958, AA959</t>
  </si>
  <si>
    <t xml:space="preserve"> AA960-61-C</t>
  </si>
  <si>
    <t xml:space="preserve"> STENGE SPJELD AA960, AA961</t>
  </si>
  <si>
    <t xml:space="preserve"> AH050</t>
  </si>
  <si>
    <t xml:space="preserve"> VARMEGJENVINNER AH050</t>
  </si>
  <si>
    <t xml:space="preserve"> ST-AEROTEMP</t>
  </si>
  <si>
    <t xml:space="preserve"> START/STOPP AEROTEMPER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</si>
</sst>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0" fillId="0" borderId="2" xfId="0" applyBorder="1"/>
    <xf numFmtId="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1" formatCode="0"/>
      <alignment horizontal="left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C510" totalsRowShown="0" headerRowDxfId="8" headerRowBorderDxfId="7" tableBorderDxfId="6">
  <autoFilter ref="A1:C510" xr:uid="{00000000-0009-0000-0100-000001000000}"/>
  <tableColumns count="3">
    <tableColumn id="1" xr3:uid="{00000000-0010-0000-0000-000001000000}" name="22-01-1992 Project :" dataDxfId="5"/>
    <tableColumn id="2" xr3:uid="{00000000-0010-0000-0000-000002000000}" name="12:32:34 RITOAC"/>
    <tableColumn id="3" xr3:uid="{00000000-0010-0000-0000-000003000000}" name="I/O listing Page :_x000a_Title : AC - TERMINAL VV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13" displayName="Tabell13" ref="A1:H517" totalsRowShown="0" headerRowCellStyle="Normal" dataCellStyle="Normal">
  <autoFilter ref="A1:H517" xr:uid="{00000000-0009-0000-0100-000002000000}"/>
  <tableColumns count="8">
    <tableColumn id="1" xr3:uid="{00000000-0010-0000-0100-000001000000}" name="Gammel_adresse" dataDxfId="4" dataCellStyle="Normal">
      <calculatedColumnFormula>IF(LEFT(Raw!A3,1)="*",(Raw!A3),IF(LEN(Raw!A3)=1,_xlfn.CONCAT("00",(Raw!A3)),IF(LEN(Raw!A3)=2,_xlfn.CONCAT("0",(Raw!A3)),(Raw!A3))))</calculatedColumnFormula>
    </tableColumn>
    <tableColumn id="2" xr3:uid="{00000000-0010-0000-0100-000002000000}" name="Identifier" dataDxfId="3" dataCellStyle="Normal">
      <calculatedColumnFormula>TRIM(Tabell1[[#This Row],[12:32:34 RITOAC]])</calculatedColumnFormula>
    </tableColumn>
    <tableColumn id="7" xr3:uid="{B0355C11-5C92-44A9-89A7-ECA4DC3BA00E}" name="Antall Ledd" dataDxfId="2">
      <calculatedColumnFormula>IF(Tabell13[[#This Row],[Identifier]] = "",0,(1 + LEN(Tabell13[[#This Row],[Identifier]])-LEN(SUBSTITUTE(Tabell13[[#This Row],[Identifier]],"-",""))))</calculatedColumnFormula>
    </tableColumn>
    <tableColumn id="4" xr3:uid="{00000000-0010-0000-0100-000004000000}" name="Ledd1" dataDxfId="1" dataCellStyle="Normal">
      <calculatedColumnFormula>IF(Tabell13[[#This Row],[Antall Ledd]]=0,"",IF(Tabell13[[#This Row],[Antall Ledd]]=1,Tabell13[[#This Row],[Identifier]],LEFT(Tabell13[[#This Row],[Identifier]],(FIND("-",Tabell13[[#This Row],[Identifier]])-1))))</calculatedColumnFormula>
    </tableColumn>
    <tableColumn id="5" xr3:uid="{00000000-0010-0000-0100-000005000000}" name="Ledd2" dataDxfId="0" dataCellStyle="Normal">
      <calculatedColumnFormula>IF(Tabell13[[#This Row],[Antall Ledd]]&lt;3,"",MID(Tabell13[[#This Row],[Identifier]],FIND("-",Tabell13[[#This Row],[Identifier]])+1,FIND("-",Tabell13[[#This Row],[Identifier]],FIND("-",Tabell13[[#This Row],[Identifier]])+1)))</calculatedColumnFormula>
    </tableColumn>
    <tableColumn id="6" xr3:uid="{61113915-3C15-4247-9372-14FE6ADB9A58}" name="Ledd3"/>
    <tableColumn id="8" xr3:uid="{76DD5209-1E17-47C6-BB94-2D2554E89846}" name="Ledd4"/>
    <tableColumn id="3" xr3:uid="{00000000-0010-0000-0100-000003000000}" name="Kommenta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workbookViewId="0">
      <selection activeCell="B99" sqref="B99"/>
    </sheetView>
  </sheetViews>
  <sheetFormatPr defaultColWidth="11.42578125" defaultRowHeight="15" x14ac:dyDescent="0.25"/>
  <cols>
    <col min="1" max="1" width="29.5703125" customWidth="1"/>
    <col min="2" max="2" width="22.42578125" customWidth="1"/>
    <col min="3" max="3" width="57.42578125" customWidth="1"/>
    <col min="6" max="6" width="11.42578125" customWidth="1"/>
  </cols>
  <sheetData>
    <row r="1" spans="1:3" ht="30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2"/>
      <c r="C3" s="2"/>
    </row>
    <row r="4" spans="1:3" x14ac:dyDescent="0.25">
      <c r="A4" s="3">
        <v>1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3">
        <v>4</v>
      </c>
      <c r="B7" s="2"/>
      <c r="C7" s="2"/>
    </row>
    <row r="8" spans="1:3" x14ac:dyDescent="0.25">
      <c r="A8" s="3">
        <v>5</v>
      </c>
      <c r="B8" s="2"/>
      <c r="C8" s="2"/>
    </row>
    <row r="9" spans="1:3" x14ac:dyDescent="0.25">
      <c r="A9" s="3">
        <v>6</v>
      </c>
      <c r="B9" s="2"/>
      <c r="C9" s="2"/>
    </row>
    <row r="10" spans="1:3" x14ac:dyDescent="0.25">
      <c r="A10" s="3">
        <v>7</v>
      </c>
      <c r="B10" s="2"/>
      <c r="C10" s="2"/>
    </row>
    <row r="11" spans="1:3" x14ac:dyDescent="0.25">
      <c r="A11" s="3">
        <v>10</v>
      </c>
      <c r="B11" s="2"/>
      <c r="C11" s="2"/>
    </row>
    <row r="12" spans="1:3" x14ac:dyDescent="0.25">
      <c r="A12" s="1" t="s">
        <v>15</v>
      </c>
      <c r="B12" s="1" t="s">
        <v>16</v>
      </c>
      <c r="C12" s="1" t="s">
        <v>17</v>
      </c>
    </row>
    <row r="13" spans="1:3" x14ac:dyDescent="0.25">
      <c r="A13" s="1" t="s">
        <v>18</v>
      </c>
      <c r="B13" s="1" t="s">
        <v>383</v>
      </c>
      <c r="C13" s="1" t="s">
        <v>384</v>
      </c>
    </row>
    <row r="14" spans="1:3" x14ac:dyDescent="0.25">
      <c r="A14" s="1" t="s">
        <v>19</v>
      </c>
      <c r="B14" s="1" t="s">
        <v>20</v>
      </c>
      <c r="C14" s="1" t="s">
        <v>21</v>
      </c>
    </row>
    <row r="15" spans="1:3" x14ac:dyDescent="0.25">
      <c r="A15" s="3">
        <v>14</v>
      </c>
      <c r="B15" s="2"/>
      <c r="C15" s="2"/>
    </row>
    <row r="16" spans="1:3" x14ac:dyDescent="0.25">
      <c r="A16" s="1" t="s">
        <v>22</v>
      </c>
      <c r="B16" s="1" t="s">
        <v>23</v>
      </c>
      <c r="C16" s="1" t="s">
        <v>24</v>
      </c>
    </row>
    <row r="17" spans="1:3" x14ac:dyDescent="0.25">
      <c r="A17" s="1" t="s">
        <v>25</v>
      </c>
      <c r="B17" s="1" t="s">
        <v>26</v>
      </c>
      <c r="C17" s="1" t="s">
        <v>27</v>
      </c>
    </row>
    <row r="18" spans="1:3" x14ac:dyDescent="0.25">
      <c r="A18" s="1" t="s">
        <v>28</v>
      </c>
      <c r="B18" s="1" t="s">
        <v>29</v>
      </c>
      <c r="C18" s="1" t="s">
        <v>30</v>
      </c>
    </row>
    <row r="19" spans="1:3" x14ac:dyDescent="0.25">
      <c r="A19" s="4">
        <v>20</v>
      </c>
    </row>
    <row r="20" spans="1:3" x14ac:dyDescent="0.25">
      <c r="A20" s="4">
        <v>21</v>
      </c>
    </row>
    <row r="21" spans="1:3" x14ac:dyDescent="0.25">
      <c r="A21" s="4">
        <v>22</v>
      </c>
    </row>
    <row r="22" spans="1:3" x14ac:dyDescent="0.25">
      <c r="A22" s="4">
        <v>23</v>
      </c>
    </row>
    <row r="23" spans="1:3" x14ac:dyDescent="0.25">
      <c r="A23" s="4">
        <v>24</v>
      </c>
    </row>
    <row r="24" spans="1:3" x14ac:dyDescent="0.25">
      <c r="A24" s="4">
        <v>25</v>
      </c>
    </row>
    <row r="25" spans="1:3" x14ac:dyDescent="0.25">
      <c r="A25" s="4">
        <v>26</v>
      </c>
    </row>
    <row r="26" spans="1:3" x14ac:dyDescent="0.25">
      <c r="A26" s="4">
        <v>27</v>
      </c>
    </row>
    <row r="27" spans="1:3" x14ac:dyDescent="0.25">
      <c r="A27" s="4">
        <v>30</v>
      </c>
    </row>
    <row r="28" spans="1:3" x14ac:dyDescent="0.25">
      <c r="A28" s="4">
        <v>31</v>
      </c>
    </row>
    <row r="29" spans="1:3" x14ac:dyDescent="0.25">
      <c r="A29" s="4">
        <v>32</v>
      </c>
    </row>
    <row r="30" spans="1:3" x14ac:dyDescent="0.25">
      <c r="A30" s="4">
        <v>33</v>
      </c>
    </row>
    <row r="31" spans="1:3" x14ac:dyDescent="0.25">
      <c r="A31" s="4">
        <v>34</v>
      </c>
    </row>
    <row r="32" spans="1:3" x14ac:dyDescent="0.25">
      <c r="A32" s="4">
        <v>35</v>
      </c>
    </row>
    <row r="33" spans="1:3" x14ac:dyDescent="0.25">
      <c r="A33" s="4">
        <v>36</v>
      </c>
    </row>
    <row r="34" spans="1:3" x14ac:dyDescent="0.25">
      <c r="A34" s="4">
        <v>37</v>
      </c>
    </row>
    <row r="35" spans="1:3" x14ac:dyDescent="0.25">
      <c r="A35" s="1" t="s">
        <v>333</v>
      </c>
      <c r="B35" s="1" t="s">
        <v>335</v>
      </c>
      <c r="C35" s="1" t="s">
        <v>337</v>
      </c>
    </row>
    <row r="36" spans="1:3" x14ac:dyDescent="0.25">
      <c r="A36" s="8" t="s">
        <v>332</v>
      </c>
      <c r="B36" s="1" t="s">
        <v>336</v>
      </c>
      <c r="C36" s="1" t="s">
        <v>338</v>
      </c>
    </row>
    <row r="37" spans="1:3" x14ac:dyDescent="0.25">
      <c r="A37" s="8" t="s">
        <v>331</v>
      </c>
      <c r="B37" s="1" t="s">
        <v>334</v>
      </c>
      <c r="C37" s="1" t="s">
        <v>339</v>
      </c>
    </row>
    <row r="38" spans="1:3" x14ac:dyDescent="0.25">
      <c r="A38" s="1" t="s">
        <v>31</v>
      </c>
      <c r="B38" s="1" t="s">
        <v>32</v>
      </c>
      <c r="C38" s="1" t="s">
        <v>33</v>
      </c>
    </row>
    <row r="39" spans="1:3" x14ac:dyDescent="0.25">
      <c r="A39" s="1" t="s">
        <v>34</v>
      </c>
      <c r="B39" s="1" t="s">
        <v>35</v>
      </c>
      <c r="C39" s="1" t="s">
        <v>36</v>
      </c>
    </row>
    <row r="40" spans="1:3" x14ac:dyDescent="0.25">
      <c r="A40" s="1" t="s">
        <v>37</v>
      </c>
      <c r="B40" s="1" t="s">
        <v>38</v>
      </c>
      <c r="C40" s="1" t="s">
        <v>39</v>
      </c>
    </row>
    <row r="41" spans="1:3" x14ac:dyDescent="0.25">
      <c r="A41" s="1" t="s">
        <v>40</v>
      </c>
      <c r="B41" s="1" t="s">
        <v>41</v>
      </c>
      <c r="C41" s="1" t="s">
        <v>42</v>
      </c>
    </row>
    <row r="42" spans="1:3" x14ac:dyDescent="0.25">
      <c r="A42" s="1" t="s">
        <v>43</v>
      </c>
      <c r="B42" s="1" t="s">
        <v>44</v>
      </c>
      <c r="C42" s="1" t="s">
        <v>45</v>
      </c>
    </row>
    <row r="43" spans="1:3" x14ac:dyDescent="0.25">
      <c r="A43" s="1" t="s">
        <v>46</v>
      </c>
      <c r="B43" s="1" t="s">
        <v>47</v>
      </c>
      <c r="C43" s="1" t="s">
        <v>48</v>
      </c>
    </row>
    <row r="44" spans="1:3" x14ac:dyDescent="0.25">
      <c r="A44" s="1" t="s">
        <v>49</v>
      </c>
      <c r="B44" s="1" t="s">
        <v>50</v>
      </c>
      <c r="C44" s="1" t="s">
        <v>51</v>
      </c>
    </row>
    <row r="45" spans="1:3" x14ac:dyDescent="0.25">
      <c r="A45" s="3">
        <v>52</v>
      </c>
      <c r="B45" s="2"/>
      <c r="C45" s="2"/>
    </row>
    <row r="46" spans="1:3" x14ac:dyDescent="0.25">
      <c r="A46" s="3">
        <v>53</v>
      </c>
      <c r="B46" s="2"/>
      <c r="C46" s="2"/>
    </row>
    <row r="47" spans="1:3" x14ac:dyDescent="0.25">
      <c r="A47" s="3">
        <v>54</v>
      </c>
      <c r="B47" s="2"/>
      <c r="C47" s="2"/>
    </row>
    <row r="48" spans="1:3" x14ac:dyDescent="0.25">
      <c r="A48" s="4">
        <v>55</v>
      </c>
    </row>
    <row r="49" spans="1:3" x14ac:dyDescent="0.25">
      <c r="A49" s="4">
        <v>56</v>
      </c>
    </row>
    <row r="50" spans="1:3" x14ac:dyDescent="0.25">
      <c r="A50" s="4">
        <v>57</v>
      </c>
    </row>
    <row r="51" spans="1:3" x14ac:dyDescent="0.25">
      <c r="A51" s="4">
        <v>60</v>
      </c>
    </row>
    <row r="52" spans="1:3" x14ac:dyDescent="0.25">
      <c r="A52" s="4">
        <v>61</v>
      </c>
    </row>
    <row r="53" spans="1:3" x14ac:dyDescent="0.25">
      <c r="A53" s="4">
        <v>62</v>
      </c>
    </row>
    <row r="54" spans="1:3" x14ac:dyDescent="0.25">
      <c r="A54" s="4">
        <v>63</v>
      </c>
    </row>
    <row r="55" spans="1:3" x14ac:dyDescent="0.25">
      <c r="A55" s="4">
        <v>64</v>
      </c>
    </row>
    <row r="56" spans="1:3" x14ac:dyDescent="0.25">
      <c r="A56" s="4">
        <v>65</v>
      </c>
    </row>
    <row r="57" spans="1:3" x14ac:dyDescent="0.25">
      <c r="A57" s="4">
        <v>66</v>
      </c>
    </row>
    <row r="58" spans="1:3" x14ac:dyDescent="0.25">
      <c r="A58" s="4">
        <v>67</v>
      </c>
    </row>
    <row r="59" spans="1:3" x14ac:dyDescent="0.25">
      <c r="A59" s="5" t="s">
        <v>340</v>
      </c>
      <c r="B59" t="s">
        <v>390</v>
      </c>
      <c r="C59" t="s">
        <v>393</v>
      </c>
    </row>
    <row r="60" spans="1:3" x14ac:dyDescent="0.25">
      <c r="A60" s="5" t="s">
        <v>341</v>
      </c>
      <c r="B60" t="s">
        <v>391</v>
      </c>
      <c r="C60" t="s">
        <v>392</v>
      </c>
    </row>
    <row r="61" spans="1:3" x14ac:dyDescent="0.25">
      <c r="A61" s="5" t="s">
        <v>342</v>
      </c>
      <c r="B61" t="s">
        <v>396</v>
      </c>
      <c r="C61" t="s">
        <v>394</v>
      </c>
    </row>
    <row r="62" spans="1:3" x14ac:dyDescent="0.25">
      <c r="A62" s="5" t="s">
        <v>343</v>
      </c>
      <c r="B62" t="s">
        <v>397</v>
      </c>
      <c r="C62" t="s">
        <v>395</v>
      </c>
    </row>
    <row r="63" spans="1:3" x14ac:dyDescent="0.25">
      <c r="A63" s="5" t="s">
        <v>344</v>
      </c>
      <c r="B63" t="s">
        <v>398</v>
      </c>
      <c r="C63" t="s">
        <v>399</v>
      </c>
    </row>
    <row r="64" spans="1:3" x14ac:dyDescent="0.25">
      <c r="A64" s="5" t="s">
        <v>345</v>
      </c>
      <c r="B64" t="s">
        <v>400</v>
      </c>
      <c r="C64" t="s">
        <v>401</v>
      </c>
    </row>
    <row r="65" spans="1:3" x14ac:dyDescent="0.25">
      <c r="A65" s="5" t="s">
        <v>346</v>
      </c>
      <c r="B65" t="s">
        <v>402</v>
      </c>
      <c r="C65" t="s">
        <v>403</v>
      </c>
    </row>
    <row r="66" spans="1:3" x14ac:dyDescent="0.25">
      <c r="A66" s="5" t="s">
        <v>347</v>
      </c>
      <c r="B66" t="s">
        <v>404</v>
      </c>
      <c r="C66" t="s">
        <v>405</v>
      </c>
    </row>
    <row r="67" spans="1:3" x14ac:dyDescent="0.25">
      <c r="A67" s="5" t="s">
        <v>348</v>
      </c>
      <c r="B67" t="s">
        <v>406</v>
      </c>
      <c r="C67" t="s">
        <v>407</v>
      </c>
    </row>
    <row r="68" spans="1:3" x14ac:dyDescent="0.25">
      <c r="A68" s="5" t="s">
        <v>349</v>
      </c>
      <c r="B68" t="s">
        <v>408</v>
      </c>
      <c r="C68" t="s">
        <v>409</v>
      </c>
    </row>
    <row r="69" spans="1:3" x14ac:dyDescent="0.25">
      <c r="A69" s="5" t="s">
        <v>350</v>
      </c>
      <c r="B69" t="s">
        <v>410</v>
      </c>
      <c r="C69" t="s">
        <v>411</v>
      </c>
    </row>
    <row r="70" spans="1:3" x14ac:dyDescent="0.25">
      <c r="A70" s="5">
        <v>113</v>
      </c>
      <c r="B70" t="s">
        <v>412</v>
      </c>
      <c r="C70" t="s">
        <v>413</v>
      </c>
    </row>
    <row r="71" spans="1:3" x14ac:dyDescent="0.25">
      <c r="A71" s="5">
        <v>114</v>
      </c>
      <c r="B71" t="s">
        <v>414</v>
      </c>
      <c r="C71" t="s">
        <v>415</v>
      </c>
    </row>
    <row r="72" spans="1:3" x14ac:dyDescent="0.25">
      <c r="A72" s="5">
        <v>115</v>
      </c>
      <c r="B72" t="s">
        <v>416</v>
      </c>
      <c r="C72" t="s">
        <v>417</v>
      </c>
    </row>
    <row r="73" spans="1:3" x14ac:dyDescent="0.25">
      <c r="A73" s="5">
        <v>116</v>
      </c>
      <c r="B73" t="s">
        <v>418</v>
      </c>
      <c r="C73" t="s">
        <v>419</v>
      </c>
    </row>
    <row r="74" spans="1:3" x14ac:dyDescent="0.25">
      <c r="A74" s="4">
        <v>117</v>
      </c>
    </row>
    <row r="75" spans="1:3" x14ac:dyDescent="0.25">
      <c r="A75" s="4">
        <v>120</v>
      </c>
    </row>
    <row r="76" spans="1:3" x14ac:dyDescent="0.25">
      <c r="A76" s="4">
        <v>121</v>
      </c>
    </row>
    <row r="77" spans="1:3" x14ac:dyDescent="0.25">
      <c r="A77" s="4">
        <v>122</v>
      </c>
    </row>
    <row r="78" spans="1:3" x14ac:dyDescent="0.25">
      <c r="A78" s="4">
        <v>123</v>
      </c>
    </row>
    <row r="79" spans="1:3" x14ac:dyDescent="0.25">
      <c r="A79" s="4">
        <v>124</v>
      </c>
    </row>
    <row r="80" spans="1:3" x14ac:dyDescent="0.25">
      <c r="A80" s="4">
        <v>125</v>
      </c>
    </row>
    <row r="81" spans="1:3" x14ac:dyDescent="0.25">
      <c r="A81" s="4">
        <v>126</v>
      </c>
    </row>
    <row r="82" spans="1:3" x14ac:dyDescent="0.25">
      <c r="A82" s="4">
        <v>127</v>
      </c>
    </row>
    <row r="83" spans="1:3" x14ac:dyDescent="0.25">
      <c r="A83" s="4">
        <v>130</v>
      </c>
    </row>
    <row r="84" spans="1:3" x14ac:dyDescent="0.25">
      <c r="A84" s="4">
        <v>131</v>
      </c>
    </row>
    <row r="85" spans="1:3" x14ac:dyDescent="0.25">
      <c r="A85" s="4">
        <v>132</v>
      </c>
    </row>
    <row r="86" spans="1:3" x14ac:dyDescent="0.25">
      <c r="A86" s="4">
        <v>133</v>
      </c>
    </row>
    <row r="87" spans="1:3" x14ac:dyDescent="0.25">
      <c r="A87" s="4">
        <v>134</v>
      </c>
    </row>
    <row r="88" spans="1:3" x14ac:dyDescent="0.25">
      <c r="A88" s="4">
        <v>135</v>
      </c>
    </row>
    <row r="89" spans="1:3" x14ac:dyDescent="0.25">
      <c r="A89" s="4">
        <v>136</v>
      </c>
    </row>
    <row r="90" spans="1:3" x14ac:dyDescent="0.25">
      <c r="A90" s="4">
        <v>137</v>
      </c>
    </row>
    <row r="91" spans="1:3" x14ac:dyDescent="0.25">
      <c r="A91" s="5" t="s">
        <v>351</v>
      </c>
      <c r="B91" t="s">
        <v>420</v>
      </c>
      <c r="C91" t="s">
        <v>421</v>
      </c>
    </row>
    <row r="92" spans="1:3" x14ac:dyDescent="0.25">
      <c r="A92" s="5" t="s">
        <v>352</v>
      </c>
      <c r="B92" t="s">
        <v>422</v>
      </c>
      <c r="C92" t="s">
        <v>423</v>
      </c>
    </row>
    <row r="93" spans="1:3" x14ac:dyDescent="0.25">
      <c r="A93" s="5" t="s">
        <v>353</v>
      </c>
      <c r="B93" t="s">
        <v>424</v>
      </c>
      <c r="C93" t="s">
        <v>425</v>
      </c>
    </row>
    <row r="94" spans="1:3" x14ac:dyDescent="0.25">
      <c r="A94" s="5" t="s">
        <v>354</v>
      </c>
      <c r="B94" t="s">
        <v>426</v>
      </c>
      <c r="C94" t="s">
        <v>427</v>
      </c>
    </row>
    <row r="95" spans="1:3" x14ac:dyDescent="0.25">
      <c r="A95" s="5" t="s">
        <v>355</v>
      </c>
      <c r="B95" t="s">
        <v>428</v>
      </c>
      <c r="C95" t="s">
        <v>429</v>
      </c>
    </row>
    <row r="96" spans="1:3" x14ac:dyDescent="0.25">
      <c r="A96" s="5" t="s">
        <v>356</v>
      </c>
      <c r="B96" t="s">
        <v>430</v>
      </c>
      <c r="C96" t="s">
        <v>431</v>
      </c>
    </row>
    <row r="97" spans="1:3" x14ac:dyDescent="0.25">
      <c r="A97" s="5" t="s">
        <v>357</v>
      </c>
      <c r="B97" t="s">
        <v>432</v>
      </c>
      <c r="C97" t="s">
        <v>433</v>
      </c>
    </row>
    <row r="98" spans="1:3" x14ac:dyDescent="0.25">
      <c r="A98" s="5" t="s">
        <v>358</v>
      </c>
      <c r="B98" t="s">
        <v>434</v>
      </c>
      <c r="C98" t="s">
        <v>435</v>
      </c>
    </row>
    <row r="99" spans="1:3" x14ac:dyDescent="0.25">
      <c r="A99" s="5" t="s">
        <v>359</v>
      </c>
      <c r="B99" t="s">
        <v>436</v>
      </c>
      <c r="C99" t="s">
        <v>437</v>
      </c>
    </row>
    <row r="100" spans="1:3" x14ac:dyDescent="0.25">
      <c r="A100" s="5" t="s">
        <v>360</v>
      </c>
      <c r="B100" t="s">
        <v>438</v>
      </c>
      <c r="C100" t="s">
        <v>439</v>
      </c>
    </row>
    <row r="101" spans="1:3" x14ac:dyDescent="0.25">
      <c r="A101" s="5" t="s">
        <v>361</v>
      </c>
      <c r="B101" t="s">
        <v>440</v>
      </c>
      <c r="C101" t="s">
        <v>441</v>
      </c>
    </row>
    <row r="102" spans="1:3" x14ac:dyDescent="0.25">
      <c r="A102" s="5" t="s">
        <v>362</v>
      </c>
      <c r="B102" t="s">
        <v>442</v>
      </c>
      <c r="C102" t="s">
        <v>443</v>
      </c>
    </row>
    <row r="103" spans="1:3" x14ac:dyDescent="0.25">
      <c r="A103" s="5" t="s">
        <v>363</v>
      </c>
      <c r="B103" t="s">
        <v>444</v>
      </c>
      <c r="C103" t="s">
        <v>445</v>
      </c>
    </row>
    <row r="104" spans="1:3" x14ac:dyDescent="0.25">
      <c r="A104" s="5" t="s">
        <v>364</v>
      </c>
      <c r="B104" t="s">
        <v>446</v>
      </c>
      <c r="C104" t="s">
        <v>447</v>
      </c>
    </row>
    <row r="105" spans="1:3" x14ac:dyDescent="0.25">
      <c r="A105" s="4">
        <v>156</v>
      </c>
    </row>
    <row r="106" spans="1:3" x14ac:dyDescent="0.25">
      <c r="A106" s="4">
        <v>157</v>
      </c>
    </row>
    <row r="107" spans="1:3" x14ac:dyDescent="0.25">
      <c r="A107" s="4">
        <v>160</v>
      </c>
    </row>
    <row r="108" spans="1:3" x14ac:dyDescent="0.25">
      <c r="A108" s="4">
        <v>161</v>
      </c>
    </row>
    <row r="109" spans="1:3" x14ac:dyDescent="0.25">
      <c r="A109" s="4">
        <v>162</v>
      </c>
    </row>
    <row r="110" spans="1:3" x14ac:dyDescent="0.25">
      <c r="A110" s="4">
        <v>163</v>
      </c>
    </row>
    <row r="111" spans="1:3" x14ac:dyDescent="0.25">
      <c r="A111" s="4">
        <v>164</v>
      </c>
    </row>
    <row r="112" spans="1:3" x14ac:dyDescent="0.25">
      <c r="A112" s="4">
        <v>165</v>
      </c>
    </row>
    <row r="113" spans="1:1" x14ac:dyDescent="0.25">
      <c r="A113" s="4">
        <v>166</v>
      </c>
    </row>
    <row r="114" spans="1:1" x14ac:dyDescent="0.25">
      <c r="A114" s="4">
        <v>167</v>
      </c>
    </row>
    <row r="115" spans="1:1" x14ac:dyDescent="0.25">
      <c r="A115" s="4">
        <v>170</v>
      </c>
    </row>
    <row r="116" spans="1:1" x14ac:dyDescent="0.25">
      <c r="A116" s="4">
        <v>171</v>
      </c>
    </row>
    <row r="117" spans="1:1" x14ac:dyDescent="0.25">
      <c r="A117" s="4">
        <v>172</v>
      </c>
    </row>
    <row r="118" spans="1:1" x14ac:dyDescent="0.25">
      <c r="A118" s="4">
        <v>173</v>
      </c>
    </row>
    <row r="119" spans="1:1" x14ac:dyDescent="0.25">
      <c r="A119" s="4">
        <v>174</v>
      </c>
    </row>
    <row r="120" spans="1:1" x14ac:dyDescent="0.25">
      <c r="A120" s="4">
        <v>175</v>
      </c>
    </row>
    <row r="121" spans="1:1" x14ac:dyDescent="0.25">
      <c r="A121" s="4">
        <v>176</v>
      </c>
    </row>
    <row r="122" spans="1:1" x14ac:dyDescent="0.25">
      <c r="A122" s="4">
        <v>177</v>
      </c>
    </row>
    <row r="123" spans="1:1" x14ac:dyDescent="0.25">
      <c r="A123" s="4">
        <v>200</v>
      </c>
    </row>
    <row r="124" spans="1:1" x14ac:dyDescent="0.25">
      <c r="A124" s="4">
        <v>201</v>
      </c>
    </row>
    <row r="125" spans="1:1" x14ac:dyDescent="0.25">
      <c r="A125" s="4">
        <v>202</v>
      </c>
    </row>
    <row r="126" spans="1:1" x14ac:dyDescent="0.25">
      <c r="A126" s="4">
        <v>203</v>
      </c>
    </row>
    <row r="127" spans="1:1" x14ac:dyDescent="0.25">
      <c r="A127" s="4">
        <v>204</v>
      </c>
    </row>
    <row r="128" spans="1:1" x14ac:dyDescent="0.25">
      <c r="A128" s="4">
        <v>205</v>
      </c>
    </row>
    <row r="129" spans="1:1" x14ac:dyDescent="0.25">
      <c r="A129" s="4">
        <v>206</v>
      </c>
    </row>
    <row r="130" spans="1:1" x14ac:dyDescent="0.25">
      <c r="A130" s="4">
        <v>207</v>
      </c>
    </row>
    <row r="131" spans="1:1" x14ac:dyDescent="0.25">
      <c r="A131" s="4">
        <v>210</v>
      </c>
    </row>
    <row r="132" spans="1:1" x14ac:dyDescent="0.25">
      <c r="A132" s="4">
        <v>211</v>
      </c>
    </row>
    <row r="133" spans="1:1" x14ac:dyDescent="0.25">
      <c r="A133" s="4">
        <v>212</v>
      </c>
    </row>
    <row r="134" spans="1:1" x14ac:dyDescent="0.25">
      <c r="A134" s="4">
        <v>213</v>
      </c>
    </row>
    <row r="135" spans="1:1" x14ac:dyDescent="0.25">
      <c r="A135" s="4">
        <v>214</v>
      </c>
    </row>
    <row r="136" spans="1:1" x14ac:dyDescent="0.25">
      <c r="A136" s="4">
        <v>215</v>
      </c>
    </row>
    <row r="137" spans="1:1" x14ac:dyDescent="0.25">
      <c r="A137" s="4">
        <v>216</v>
      </c>
    </row>
    <row r="138" spans="1:1" x14ac:dyDescent="0.25">
      <c r="A138" s="4">
        <v>217</v>
      </c>
    </row>
    <row r="139" spans="1:1" x14ac:dyDescent="0.25">
      <c r="A139" s="4">
        <v>220</v>
      </c>
    </row>
    <row r="140" spans="1:1" x14ac:dyDescent="0.25">
      <c r="A140" s="4">
        <v>221</v>
      </c>
    </row>
    <row r="141" spans="1:1" x14ac:dyDescent="0.25">
      <c r="A141" s="4">
        <v>222</v>
      </c>
    </row>
    <row r="142" spans="1:1" x14ac:dyDescent="0.25">
      <c r="A142" s="4">
        <v>223</v>
      </c>
    </row>
    <row r="143" spans="1:1" x14ac:dyDescent="0.25">
      <c r="A143" s="4">
        <v>224</v>
      </c>
    </row>
    <row r="144" spans="1:1" x14ac:dyDescent="0.25">
      <c r="A144" s="4">
        <v>225</v>
      </c>
    </row>
    <row r="145" spans="1:1" x14ac:dyDescent="0.25">
      <c r="A145" s="4">
        <v>226</v>
      </c>
    </row>
    <row r="146" spans="1:1" x14ac:dyDescent="0.25">
      <c r="A146" s="4">
        <v>227</v>
      </c>
    </row>
    <row r="147" spans="1:1" x14ac:dyDescent="0.25">
      <c r="A147" s="4">
        <v>230</v>
      </c>
    </row>
    <row r="148" spans="1:1" x14ac:dyDescent="0.25">
      <c r="A148" s="4">
        <v>231</v>
      </c>
    </row>
    <row r="149" spans="1:1" x14ac:dyDescent="0.25">
      <c r="A149" s="4">
        <v>232</v>
      </c>
    </row>
    <row r="150" spans="1:1" x14ac:dyDescent="0.25">
      <c r="A150" s="4">
        <v>233</v>
      </c>
    </row>
    <row r="151" spans="1:1" x14ac:dyDescent="0.25">
      <c r="A151" s="4">
        <v>234</v>
      </c>
    </row>
    <row r="152" spans="1:1" x14ac:dyDescent="0.25">
      <c r="A152" s="4">
        <v>235</v>
      </c>
    </row>
    <row r="153" spans="1:1" x14ac:dyDescent="0.25">
      <c r="A153" s="4">
        <v>236</v>
      </c>
    </row>
    <row r="154" spans="1:1" x14ac:dyDescent="0.25">
      <c r="A154" s="4">
        <v>237</v>
      </c>
    </row>
    <row r="155" spans="1:1" x14ac:dyDescent="0.25">
      <c r="A155" s="4">
        <v>240</v>
      </c>
    </row>
    <row r="156" spans="1:1" x14ac:dyDescent="0.25">
      <c r="A156" s="4">
        <v>241</v>
      </c>
    </row>
    <row r="157" spans="1:1" x14ac:dyDescent="0.25">
      <c r="A157" s="4">
        <v>242</v>
      </c>
    </row>
    <row r="158" spans="1:1" x14ac:dyDescent="0.25">
      <c r="A158" s="4">
        <v>243</v>
      </c>
    </row>
    <row r="159" spans="1:1" x14ac:dyDescent="0.25">
      <c r="A159" s="4">
        <v>244</v>
      </c>
    </row>
    <row r="160" spans="1:1" x14ac:dyDescent="0.25">
      <c r="A160" s="4">
        <v>245</v>
      </c>
    </row>
    <row r="161" spans="1:1" x14ac:dyDescent="0.25">
      <c r="A161" s="4">
        <v>246</v>
      </c>
    </row>
    <row r="162" spans="1:1" x14ac:dyDescent="0.25">
      <c r="A162" s="4">
        <v>247</v>
      </c>
    </row>
    <row r="163" spans="1:1" x14ac:dyDescent="0.25">
      <c r="A163" s="4">
        <v>250</v>
      </c>
    </row>
    <row r="164" spans="1:1" x14ac:dyDescent="0.25">
      <c r="A164" s="4">
        <v>251</v>
      </c>
    </row>
    <row r="165" spans="1:1" x14ac:dyDescent="0.25">
      <c r="A165" s="4">
        <v>252</v>
      </c>
    </row>
    <row r="166" spans="1:1" x14ac:dyDescent="0.25">
      <c r="A166" s="4">
        <v>253</v>
      </c>
    </row>
    <row r="167" spans="1:1" x14ac:dyDescent="0.25">
      <c r="A167" s="4">
        <v>254</v>
      </c>
    </row>
    <row r="168" spans="1:1" x14ac:dyDescent="0.25">
      <c r="A168" s="4">
        <v>255</v>
      </c>
    </row>
    <row r="169" spans="1:1" x14ac:dyDescent="0.25">
      <c r="A169" s="4">
        <v>256</v>
      </c>
    </row>
    <row r="170" spans="1:1" x14ac:dyDescent="0.25">
      <c r="A170" s="4">
        <v>257</v>
      </c>
    </row>
    <row r="171" spans="1:1" x14ac:dyDescent="0.25">
      <c r="A171" s="4">
        <v>260</v>
      </c>
    </row>
    <row r="172" spans="1:1" x14ac:dyDescent="0.25">
      <c r="A172" s="4">
        <v>261</v>
      </c>
    </row>
    <row r="173" spans="1:1" x14ac:dyDescent="0.25">
      <c r="A173" s="4">
        <v>262</v>
      </c>
    </row>
    <row r="174" spans="1:1" x14ac:dyDescent="0.25">
      <c r="A174" s="4">
        <v>263</v>
      </c>
    </row>
    <row r="175" spans="1:1" x14ac:dyDescent="0.25">
      <c r="A175" s="4">
        <v>264</v>
      </c>
    </row>
    <row r="176" spans="1:1" x14ac:dyDescent="0.25">
      <c r="A176" s="4">
        <v>265</v>
      </c>
    </row>
    <row r="177" spans="1:1" x14ac:dyDescent="0.25">
      <c r="A177" s="4">
        <v>266</v>
      </c>
    </row>
    <row r="178" spans="1:1" x14ac:dyDescent="0.25">
      <c r="A178" s="4">
        <v>267</v>
      </c>
    </row>
    <row r="179" spans="1:1" x14ac:dyDescent="0.25">
      <c r="A179" s="4">
        <v>270</v>
      </c>
    </row>
    <row r="180" spans="1:1" x14ac:dyDescent="0.25">
      <c r="A180" s="4">
        <v>271</v>
      </c>
    </row>
    <row r="181" spans="1:1" x14ac:dyDescent="0.25">
      <c r="A181" s="4">
        <v>272</v>
      </c>
    </row>
    <row r="182" spans="1:1" x14ac:dyDescent="0.25">
      <c r="A182" s="4">
        <v>273</v>
      </c>
    </row>
    <row r="183" spans="1:1" x14ac:dyDescent="0.25">
      <c r="A183" s="4">
        <v>274</v>
      </c>
    </row>
    <row r="184" spans="1:1" x14ac:dyDescent="0.25">
      <c r="A184" s="4">
        <v>275</v>
      </c>
    </row>
    <row r="185" spans="1:1" x14ac:dyDescent="0.25">
      <c r="A185" s="4">
        <v>276</v>
      </c>
    </row>
    <row r="186" spans="1:1" x14ac:dyDescent="0.25">
      <c r="A186" s="4">
        <v>277</v>
      </c>
    </row>
    <row r="187" spans="1:1" x14ac:dyDescent="0.25">
      <c r="A187" s="4">
        <v>300</v>
      </c>
    </row>
    <row r="188" spans="1:1" x14ac:dyDescent="0.25">
      <c r="A188" s="4">
        <v>301</v>
      </c>
    </row>
    <row r="189" spans="1:1" x14ac:dyDescent="0.25">
      <c r="A189" s="4">
        <v>302</v>
      </c>
    </row>
    <row r="190" spans="1:1" x14ac:dyDescent="0.25">
      <c r="A190" s="4">
        <v>303</v>
      </c>
    </row>
    <row r="191" spans="1:1" x14ac:dyDescent="0.25">
      <c r="A191" s="4">
        <v>304</v>
      </c>
    </row>
    <row r="192" spans="1:1" x14ac:dyDescent="0.25">
      <c r="A192" s="4">
        <v>305</v>
      </c>
    </row>
    <row r="193" spans="1:1" x14ac:dyDescent="0.25">
      <c r="A193" s="4">
        <v>306</v>
      </c>
    </row>
    <row r="194" spans="1:1" x14ac:dyDescent="0.25">
      <c r="A194" s="4">
        <v>307</v>
      </c>
    </row>
    <row r="195" spans="1:1" x14ac:dyDescent="0.25">
      <c r="A195" s="4">
        <v>310</v>
      </c>
    </row>
    <row r="196" spans="1:1" x14ac:dyDescent="0.25">
      <c r="A196" s="4">
        <v>311</v>
      </c>
    </row>
    <row r="197" spans="1:1" x14ac:dyDescent="0.25">
      <c r="A197" s="4">
        <v>312</v>
      </c>
    </row>
    <row r="198" spans="1:1" x14ac:dyDescent="0.25">
      <c r="A198" s="4">
        <v>313</v>
      </c>
    </row>
    <row r="199" spans="1:1" x14ac:dyDescent="0.25">
      <c r="A199" s="4">
        <v>314</v>
      </c>
    </row>
    <row r="200" spans="1:1" x14ac:dyDescent="0.25">
      <c r="A200" s="4">
        <v>315</v>
      </c>
    </row>
    <row r="201" spans="1:1" x14ac:dyDescent="0.25">
      <c r="A201" s="4">
        <v>316</v>
      </c>
    </row>
    <row r="202" spans="1:1" x14ac:dyDescent="0.25">
      <c r="A202" s="4">
        <v>317</v>
      </c>
    </row>
    <row r="203" spans="1:1" x14ac:dyDescent="0.25">
      <c r="A203" s="4">
        <v>320</v>
      </c>
    </row>
    <row r="204" spans="1:1" x14ac:dyDescent="0.25">
      <c r="A204" s="4">
        <v>321</v>
      </c>
    </row>
    <row r="205" spans="1:1" x14ac:dyDescent="0.25">
      <c r="A205" s="4">
        <v>322</v>
      </c>
    </row>
    <row r="206" spans="1:1" x14ac:dyDescent="0.25">
      <c r="A206" s="4">
        <v>323</v>
      </c>
    </row>
    <row r="207" spans="1:1" x14ac:dyDescent="0.25">
      <c r="A207" s="4">
        <v>324</v>
      </c>
    </row>
    <row r="208" spans="1:1" x14ac:dyDescent="0.25">
      <c r="A208" s="4">
        <v>325</v>
      </c>
    </row>
    <row r="209" spans="1:1" x14ac:dyDescent="0.25">
      <c r="A209" s="4">
        <v>326</v>
      </c>
    </row>
    <row r="210" spans="1:1" x14ac:dyDescent="0.25">
      <c r="A210" s="4">
        <v>327</v>
      </c>
    </row>
    <row r="211" spans="1:1" x14ac:dyDescent="0.25">
      <c r="A211" s="4">
        <v>330</v>
      </c>
    </row>
    <row r="212" spans="1:1" x14ac:dyDescent="0.25">
      <c r="A212" s="4">
        <v>331</v>
      </c>
    </row>
    <row r="213" spans="1:1" x14ac:dyDescent="0.25">
      <c r="A213" s="4">
        <v>332</v>
      </c>
    </row>
    <row r="214" spans="1:1" x14ac:dyDescent="0.25">
      <c r="A214" s="4">
        <v>333</v>
      </c>
    </row>
    <row r="215" spans="1:1" x14ac:dyDescent="0.25">
      <c r="A215" s="4">
        <v>334</v>
      </c>
    </row>
    <row r="216" spans="1:1" x14ac:dyDescent="0.25">
      <c r="A216" s="4">
        <v>335</v>
      </c>
    </row>
    <row r="217" spans="1:1" x14ac:dyDescent="0.25">
      <c r="A217" s="4">
        <v>336</v>
      </c>
    </row>
    <row r="218" spans="1:1" x14ac:dyDescent="0.25">
      <c r="A218" s="4">
        <v>337</v>
      </c>
    </row>
    <row r="219" spans="1:1" x14ac:dyDescent="0.25">
      <c r="A219" s="4">
        <v>340</v>
      </c>
    </row>
    <row r="220" spans="1:1" x14ac:dyDescent="0.25">
      <c r="A220" s="4">
        <v>341</v>
      </c>
    </row>
    <row r="221" spans="1:1" x14ac:dyDescent="0.25">
      <c r="A221" s="4">
        <v>342</v>
      </c>
    </row>
    <row r="222" spans="1:1" x14ac:dyDescent="0.25">
      <c r="A222" s="4">
        <v>343</v>
      </c>
    </row>
    <row r="223" spans="1:1" x14ac:dyDescent="0.25">
      <c r="A223" s="4">
        <v>344</v>
      </c>
    </row>
    <row r="224" spans="1:1" x14ac:dyDescent="0.25">
      <c r="A224" s="4">
        <v>345</v>
      </c>
    </row>
    <row r="225" spans="1:1" x14ac:dyDescent="0.25">
      <c r="A225" s="4">
        <v>346</v>
      </c>
    </row>
    <row r="226" spans="1:1" x14ac:dyDescent="0.25">
      <c r="A226" s="4">
        <v>347</v>
      </c>
    </row>
    <row r="227" spans="1:1" x14ac:dyDescent="0.25">
      <c r="A227" s="4">
        <v>350</v>
      </c>
    </row>
    <row r="228" spans="1:1" x14ac:dyDescent="0.25">
      <c r="A228" s="4">
        <v>351</v>
      </c>
    </row>
    <row r="229" spans="1:1" x14ac:dyDescent="0.25">
      <c r="A229" s="4">
        <v>352</v>
      </c>
    </row>
    <row r="230" spans="1:1" x14ac:dyDescent="0.25">
      <c r="A230" s="4">
        <v>353</v>
      </c>
    </row>
    <row r="231" spans="1:1" x14ac:dyDescent="0.25">
      <c r="A231" s="4">
        <v>354</v>
      </c>
    </row>
    <row r="232" spans="1:1" x14ac:dyDescent="0.25">
      <c r="A232" s="4">
        <v>355</v>
      </c>
    </row>
    <row r="233" spans="1:1" x14ac:dyDescent="0.25">
      <c r="A233" s="4">
        <v>356</v>
      </c>
    </row>
    <row r="234" spans="1:1" x14ac:dyDescent="0.25">
      <c r="A234" s="4">
        <v>357</v>
      </c>
    </row>
    <row r="235" spans="1:1" x14ac:dyDescent="0.25">
      <c r="A235" s="4">
        <v>360</v>
      </c>
    </row>
    <row r="236" spans="1:1" x14ac:dyDescent="0.25">
      <c r="A236" s="4">
        <v>361</v>
      </c>
    </row>
    <row r="237" spans="1:1" x14ac:dyDescent="0.25">
      <c r="A237" s="4">
        <v>362</v>
      </c>
    </row>
    <row r="238" spans="1:1" x14ac:dyDescent="0.25">
      <c r="A238" s="4">
        <v>363</v>
      </c>
    </row>
    <row r="239" spans="1:1" x14ac:dyDescent="0.25">
      <c r="A239" s="4">
        <v>364</v>
      </c>
    </row>
    <row r="240" spans="1:1" x14ac:dyDescent="0.25">
      <c r="A240" s="4">
        <v>365</v>
      </c>
    </row>
    <row r="241" spans="1:1" x14ac:dyDescent="0.25">
      <c r="A241" s="4">
        <v>366</v>
      </c>
    </row>
    <row r="242" spans="1:1" x14ac:dyDescent="0.25">
      <c r="A242" s="4">
        <v>367</v>
      </c>
    </row>
    <row r="243" spans="1:1" x14ac:dyDescent="0.25">
      <c r="A243" s="4">
        <v>370</v>
      </c>
    </row>
    <row r="244" spans="1:1" x14ac:dyDescent="0.25">
      <c r="A244" s="4">
        <v>371</v>
      </c>
    </row>
    <row r="245" spans="1:1" x14ac:dyDescent="0.25">
      <c r="A245" s="4">
        <v>372</v>
      </c>
    </row>
    <row r="246" spans="1:1" x14ac:dyDescent="0.25">
      <c r="A246" s="4">
        <v>373</v>
      </c>
    </row>
    <row r="247" spans="1:1" x14ac:dyDescent="0.25">
      <c r="A247" s="4">
        <v>374</v>
      </c>
    </row>
    <row r="248" spans="1:1" x14ac:dyDescent="0.25">
      <c r="A248" s="4">
        <v>375</v>
      </c>
    </row>
    <row r="249" spans="1:1" x14ac:dyDescent="0.25">
      <c r="A249" s="4">
        <v>376</v>
      </c>
    </row>
    <row r="250" spans="1:1" x14ac:dyDescent="0.25">
      <c r="A250" s="4">
        <v>377</v>
      </c>
    </row>
    <row r="251" spans="1:1" x14ac:dyDescent="0.25">
      <c r="A251" s="5" t="s">
        <v>52</v>
      </c>
    </row>
    <row r="252" spans="1:1" x14ac:dyDescent="0.25">
      <c r="A252" s="4">
        <v>401</v>
      </c>
    </row>
    <row r="253" spans="1:1" x14ac:dyDescent="0.25">
      <c r="A253" s="4">
        <v>402</v>
      </c>
    </row>
    <row r="254" spans="1:1" x14ac:dyDescent="0.25">
      <c r="A254" s="4">
        <v>403</v>
      </c>
    </row>
    <row r="255" spans="1:1" x14ac:dyDescent="0.25">
      <c r="A255" s="4">
        <v>404</v>
      </c>
    </row>
    <row r="256" spans="1:1" x14ac:dyDescent="0.25">
      <c r="A256" s="4">
        <v>405</v>
      </c>
    </row>
    <row r="257" spans="1:1" x14ac:dyDescent="0.25">
      <c r="A257" s="4">
        <v>406</v>
      </c>
    </row>
    <row r="258" spans="1:1" x14ac:dyDescent="0.25">
      <c r="A258" s="4">
        <v>407</v>
      </c>
    </row>
    <row r="259" spans="1:1" x14ac:dyDescent="0.25">
      <c r="A259" s="4">
        <v>410</v>
      </c>
    </row>
    <row r="260" spans="1:1" x14ac:dyDescent="0.25">
      <c r="A260" s="4">
        <v>411</v>
      </c>
    </row>
    <row r="261" spans="1:1" x14ac:dyDescent="0.25">
      <c r="A261" s="4">
        <v>412</v>
      </c>
    </row>
    <row r="262" spans="1:1" x14ac:dyDescent="0.25">
      <c r="A262" s="4">
        <v>413</v>
      </c>
    </row>
    <row r="263" spans="1:1" x14ac:dyDescent="0.25">
      <c r="A263" s="4">
        <v>414</v>
      </c>
    </row>
    <row r="264" spans="1:1" x14ac:dyDescent="0.25">
      <c r="A264" s="4">
        <v>415</v>
      </c>
    </row>
    <row r="265" spans="1:1" x14ac:dyDescent="0.25">
      <c r="A265" s="4">
        <v>416</v>
      </c>
    </row>
    <row r="266" spans="1:1" x14ac:dyDescent="0.25">
      <c r="A266" s="4">
        <v>417</v>
      </c>
    </row>
    <row r="267" spans="1:1" x14ac:dyDescent="0.25">
      <c r="A267" s="5" t="s">
        <v>53</v>
      </c>
    </row>
    <row r="268" spans="1:1" x14ac:dyDescent="0.25">
      <c r="A268" s="4">
        <v>421</v>
      </c>
    </row>
    <row r="269" spans="1:1" x14ac:dyDescent="0.25">
      <c r="A269" s="4">
        <v>422</v>
      </c>
    </row>
    <row r="270" spans="1:1" x14ac:dyDescent="0.25">
      <c r="A270" s="4">
        <v>423</v>
      </c>
    </row>
    <row r="271" spans="1:1" x14ac:dyDescent="0.25">
      <c r="A271" s="4">
        <v>424</v>
      </c>
    </row>
    <row r="272" spans="1:1" x14ac:dyDescent="0.25">
      <c r="A272" s="4">
        <v>425</v>
      </c>
    </row>
    <row r="273" spans="1:1" x14ac:dyDescent="0.25">
      <c r="A273" s="4">
        <v>426</v>
      </c>
    </row>
    <row r="274" spans="1:1" x14ac:dyDescent="0.25">
      <c r="A274" s="4">
        <v>427</v>
      </c>
    </row>
    <row r="275" spans="1:1" x14ac:dyDescent="0.25">
      <c r="A275" s="4">
        <v>430</v>
      </c>
    </row>
    <row r="276" spans="1:1" x14ac:dyDescent="0.25">
      <c r="A276" s="4">
        <v>431</v>
      </c>
    </row>
    <row r="277" spans="1:1" x14ac:dyDescent="0.25">
      <c r="A277" s="4">
        <v>432</v>
      </c>
    </row>
    <row r="278" spans="1:1" x14ac:dyDescent="0.25">
      <c r="A278" s="4">
        <v>433</v>
      </c>
    </row>
    <row r="279" spans="1:1" x14ac:dyDescent="0.25">
      <c r="A279" s="4">
        <v>434</v>
      </c>
    </row>
    <row r="280" spans="1:1" x14ac:dyDescent="0.25">
      <c r="A280" s="4">
        <v>435</v>
      </c>
    </row>
    <row r="281" spans="1:1" x14ac:dyDescent="0.25">
      <c r="A281" s="4">
        <v>436</v>
      </c>
    </row>
    <row r="282" spans="1:1" x14ac:dyDescent="0.25">
      <c r="A282" s="4">
        <v>437</v>
      </c>
    </row>
    <row r="283" spans="1:1" x14ac:dyDescent="0.25">
      <c r="A283" s="5" t="s">
        <v>54</v>
      </c>
    </row>
    <row r="284" spans="1:1" x14ac:dyDescent="0.25">
      <c r="A284" s="4">
        <v>441</v>
      </c>
    </row>
    <row r="285" spans="1:1" x14ac:dyDescent="0.25">
      <c r="A285" s="4">
        <v>442</v>
      </c>
    </row>
    <row r="286" spans="1:1" x14ac:dyDescent="0.25">
      <c r="A286" s="4">
        <v>443</v>
      </c>
    </row>
    <row r="287" spans="1:1" x14ac:dyDescent="0.25">
      <c r="A287" s="4">
        <v>444</v>
      </c>
    </row>
    <row r="288" spans="1:1" x14ac:dyDescent="0.25">
      <c r="A288" s="4">
        <v>445</v>
      </c>
    </row>
    <row r="289" spans="1:1" x14ac:dyDescent="0.25">
      <c r="A289" s="4">
        <v>446</v>
      </c>
    </row>
    <row r="290" spans="1:1" x14ac:dyDescent="0.25">
      <c r="A290" s="4">
        <v>447</v>
      </c>
    </row>
    <row r="291" spans="1:1" x14ac:dyDescent="0.25">
      <c r="A291" s="4">
        <v>450</v>
      </c>
    </row>
    <row r="292" spans="1:1" x14ac:dyDescent="0.25">
      <c r="A292" s="4">
        <v>451</v>
      </c>
    </row>
    <row r="293" spans="1:1" x14ac:dyDescent="0.25">
      <c r="A293" s="4">
        <v>452</v>
      </c>
    </row>
    <row r="294" spans="1:1" x14ac:dyDescent="0.25">
      <c r="A294" s="4">
        <v>453</v>
      </c>
    </row>
    <row r="295" spans="1:1" x14ac:dyDescent="0.25">
      <c r="A295" s="4">
        <v>454</v>
      </c>
    </row>
    <row r="296" spans="1:1" x14ac:dyDescent="0.25">
      <c r="A296" s="4">
        <v>455</v>
      </c>
    </row>
    <row r="297" spans="1:1" x14ac:dyDescent="0.25">
      <c r="A297" s="4">
        <v>456</v>
      </c>
    </row>
    <row r="298" spans="1:1" x14ac:dyDescent="0.25">
      <c r="A298" s="4">
        <v>457</v>
      </c>
    </row>
    <row r="299" spans="1:1" x14ac:dyDescent="0.25">
      <c r="A299" s="5" t="s">
        <v>55</v>
      </c>
    </row>
    <row r="300" spans="1:1" x14ac:dyDescent="0.25">
      <c r="A300" s="4">
        <v>461</v>
      </c>
    </row>
    <row r="301" spans="1:1" x14ac:dyDescent="0.25">
      <c r="A301" s="4">
        <v>462</v>
      </c>
    </row>
    <row r="302" spans="1:1" x14ac:dyDescent="0.25">
      <c r="A302" s="4">
        <v>463</v>
      </c>
    </row>
    <row r="303" spans="1:1" x14ac:dyDescent="0.25">
      <c r="A303" s="4">
        <v>464</v>
      </c>
    </row>
    <row r="304" spans="1:1" x14ac:dyDescent="0.25">
      <c r="A304" s="4">
        <v>465</v>
      </c>
    </row>
    <row r="305" spans="1:3" x14ac:dyDescent="0.25">
      <c r="A305" s="4">
        <v>466</v>
      </c>
    </row>
    <row r="306" spans="1:3" x14ac:dyDescent="0.25">
      <c r="A306" s="4">
        <v>467</v>
      </c>
    </row>
    <row r="307" spans="1:3" x14ac:dyDescent="0.25">
      <c r="A307" s="4">
        <v>470</v>
      </c>
    </row>
    <row r="308" spans="1:3" x14ac:dyDescent="0.25">
      <c r="A308" s="3">
        <v>471</v>
      </c>
      <c r="B308" s="2"/>
      <c r="C308" s="2"/>
    </row>
    <row r="309" spans="1:3" x14ac:dyDescent="0.25">
      <c r="A309" s="3">
        <v>472</v>
      </c>
      <c r="B309" s="2"/>
      <c r="C309" s="2"/>
    </row>
    <row r="310" spans="1:3" x14ac:dyDescent="0.25">
      <c r="A310" s="3">
        <v>473</v>
      </c>
      <c r="B310" s="2"/>
      <c r="C310" s="2"/>
    </row>
    <row r="311" spans="1:3" x14ac:dyDescent="0.25">
      <c r="A311" s="3">
        <v>474</v>
      </c>
      <c r="B311" s="2"/>
      <c r="C311" s="2"/>
    </row>
    <row r="312" spans="1:3" x14ac:dyDescent="0.25">
      <c r="A312" s="3">
        <v>475</v>
      </c>
      <c r="B312" s="2"/>
      <c r="C312" s="2"/>
    </row>
    <row r="313" spans="1:3" x14ac:dyDescent="0.25">
      <c r="A313" s="3">
        <v>476</v>
      </c>
      <c r="B313" s="2"/>
      <c r="C313" s="2"/>
    </row>
    <row r="314" spans="1:3" x14ac:dyDescent="0.25">
      <c r="A314" s="3">
        <v>477</v>
      </c>
      <c r="B314" s="2"/>
      <c r="C314" s="2"/>
    </row>
    <row r="315" spans="1:3" x14ac:dyDescent="0.25">
      <c r="A315" s="1" t="s">
        <v>56</v>
      </c>
      <c r="B315" s="1" t="s">
        <v>57</v>
      </c>
      <c r="C315" s="1" t="s">
        <v>58</v>
      </c>
    </row>
    <row r="316" spans="1:3" x14ac:dyDescent="0.25">
      <c r="A316" s="1" t="s">
        <v>59</v>
      </c>
      <c r="B316" s="1" t="s">
        <v>60</v>
      </c>
      <c r="C316" s="1" t="s">
        <v>61</v>
      </c>
    </row>
    <row r="317" spans="1:3" x14ac:dyDescent="0.25">
      <c r="A317" s="1" t="s">
        <v>62</v>
      </c>
      <c r="B317" s="1" t="s">
        <v>63</v>
      </c>
      <c r="C317" s="1" t="s">
        <v>64</v>
      </c>
    </row>
    <row r="318" spans="1:3" x14ac:dyDescent="0.25">
      <c r="A318" s="1" t="s">
        <v>65</v>
      </c>
      <c r="B318" s="1" t="s">
        <v>66</v>
      </c>
      <c r="C318" s="1" t="s">
        <v>67</v>
      </c>
    </row>
    <row r="319" spans="1:3" x14ac:dyDescent="0.25">
      <c r="A319" s="1" t="s">
        <v>68</v>
      </c>
      <c r="B319" s="1" t="s">
        <v>69</v>
      </c>
      <c r="C319" s="1" t="s">
        <v>70</v>
      </c>
    </row>
    <row r="320" spans="1:3" x14ac:dyDescent="0.25">
      <c r="A320" s="1" t="s">
        <v>71</v>
      </c>
      <c r="B320" s="1" t="s">
        <v>72</v>
      </c>
      <c r="C320" s="1" t="s">
        <v>73</v>
      </c>
    </row>
    <row r="321" spans="1:3" x14ac:dyDescent="0.25">
      <c r="A321" s="1" t="s">
        <v>74</v>
      </c>
      <c r="B321" s="1" t="s">
        <v>75</v>
      </c>
      <c r="C321" s="1" t="s">
        <v>76</v>
      </c>
    </row>
    <row r="322" spans="1:3" x14ac:dyDescent="0.25">
      <c r="A322" s="1" t="s">
        <v>77</v>
      </c>
      <c r="B322" s="1" t="s">
        <v>78</v>
      </c>
      <c r="C322" s="1" t="s">
        <v>79</v>
      </c>
    </row>
    <row r="323" spans="1:3" x14ac:dyDescent="0.25">
      <c r="A323" s="1" t="s">
        <v>80</v>
      </c>
      <c r="B323" s="1" t="s">
        <v>81</v>
      </c>
      <c r="C323" s="1" t="s">
        <v>82</v>
      </c>
    </row>
    <row r="324" spans="1:3" x14ac:dyDescent="0.25">
      <c r="A324" s="1" t="s">
        <v>83</v>
      </c>
      <c r="B324" s="1" t="s">
        <v>84</v>
      </c>
      <c r="C324" s="1" t="s">
        <v>85</v>
      </c>
    </row>
    <row r="325" spans="1:3" x14ac:dyDescent="0.25">
      <c r="A325" s="1" t="s">
        <v>86</v>
      </c>
      <c r="B325" s="1" t="s">
        <v>87</v>
      </c>
      <c r="C325" s="1" t="s">
        <v>88</v>
      </c>
    </row>
    <row r="326" spans="1:3" x14ac:dyDescent="0.25">
      <c r="A326" s="1" t="s">
        <v>89</v>
      </c>
      <c r="B326" s="1" t="s">
        <v>90</v>
      </c>
      <c r="C326" s="1" t="s">
        <v>91</v>
      </c>
    </row>
    <row r="327" spans="1:3" x14ac:dyDescent="0.25">
      <c r="A327" s="1" t="s">
        <v>92</v>
      </c>
      <c r="B327" s="1" t="s">
        <v>93</v>
      </c>
      <c r="C327" s="1" t="s">
        <v>94</v>
      </c>
    </row>
    <row r="328" spans="1:3" x14ac:dyDescent="0.25">
      <c r="A328" s="1" t="s">
        <v>95</v>
      </c>
      <c r="B328" s="1" t="s">
        <v>96</v>
      </c>
      <c r="C328" s="2"/>
    </row>
    <row r="329" spans="1:3" x14ac:dyDescent="0.25">
      <c r="A329" s="1" t="s">
        <v>97</v>
      </c>
      <c r="B329" s="1" t="s">
        <v>98</v>
      </c>
      <c r="C329" s="2"/>
    </row>
    <row r="330" spans="1:3" x14ac:dyDescent="0.25">
      <c r="A330" s="1" t="s">
        <v>99</v>
      </c>
      <c r="B330" s="1" t="s">
        <v>100</v>
      </c>
      <c r="C330" s="2"/>
    </row>
    <row r="331" spans="1:3" x14ac:dyDescent="0.25">
      <c r="A331" s="1" t="s">
        <v>101</v>
      </c>
      <c r="B331" s="1" t="s">
        <v>102</v>
      </c>
      <c r="C331" s="2"/>
    </row>
    <row r="332" spans="1:3" x14ac:dyDescent="0.25">
      <c r="A332" s="1" t="s">
        <v>103</v>
      </c>
      <c r="B332" s="1" t="s">
        <v>104</v>
      </c>
      <c r="C332" s="2"/>
    </row>
    <row r="333" spans="1:3" x14ac:dyDescent="0.25">
      <c r="A333" s="1" t="s">
        <v>105</v>
      </c>
      <c r="B333" s="1" t="s">
        <v>106</v>
      </c>
      <c r="C333" s="2"/>
    </row>
    <row r="334" spans="1:3" x14ac:dyDescent="0.25">
      <c r="A334" s="1" t="s">
        <v>107</v>
      </c>
      <c r="B334" s="1" t="s">
        <v>108</v>
      </c>
      <c r="C334" s="2"/>
    </row>
    <row r="335" spans="1:3" x14ac:dyDescent="0.25">
      <c r="A335" s="1" t="s">
        <v>109</v>
      </c>
      <c r="B335" s="1" t="s">
        <v>110</v>
      </c>
      <c r="C335" s="2"/>
    </row>
    <row r="336" spans="1:3" x14ac:dyDescent="0.25">
      <c r="A336" s="1" t="s">
        <v>111</v>
      </c>
      <c r="B336" s="1" t="s">
        <v>112</v>
      </c>
      <c r="C336" s="1" t="s">
        <v>113</v>
      </c>
    </row>
    <row r="337" spans="1:3" x14ac:dyDescent="0.25">
      <c r="A337" s="1" t="s">
        <v>114</v>
      </c>
      <c r="B337" s="1" t="s">
        <v>115</v>
      </c>
      <c r="C337" s="1" t="s">
        <v>116</v>
      </c>
    </row>
    <row r="338" spans="1:3" x14ac:dyDescent="0.25">
      <c r="A338" s="1" t="s">
        <v>117</v>
      </c>
      <c r="B338" s="1" t="s">
        <v>118</v>
      </c>
      <c r="C338" s="1" t="s">
        <v>119</v>
      </c>
    </row>
    <row r="339" spans="1:3" x14ac:dyDescent="0.25">
      <c r="A339" s="3">
        <v>530</v>
      </c>
      <c r="B339" s="1" t="s">
        <v>120</v>
      </c>
      <c r="C339" s="1" t="s">
        <v>121</v>
      </c>
    </row>
    <row r="340" spans="1:3" x14ac:dyDescent="0.25">
      <c r="A340" s="1" t="s">
        <v>122</v>
      </c>
      <c r="B340" s="1" t="s">
        <v>123</v>
      </c>
      <c r="C340" s="1" t="s">
        <v>124</v>
      </c>
    </row>
    <row r="341" spans="1:3" x14ac:dyDescent="0.25">
      <c r="A341" s="3">
        <v>532</v>
      </c>
      <c r="B341" s="1" t="s">
        <v>125</v>
      </c>
      <c r="C341" s="1" t="s">
        <v>126</v>
      </c>
    </row>
    <row r="342" spans="1:3" x14ac:dyDescent="0.25">
      <c r="A342" s="1" t="s">
        <v>127</v>
      </c>
      <c r="B342" s="1" t="s">
        <v>128</v>
      </c>
      <c r="C342" s="1" t="s">
        <v>129</v>
      </c>
    </row>
    <row r="343" spans="1:3" x14ac:dyDescent="0.25">
      <c r="A343" s="3">
        <v>534</v>
      </c>
      <c r="B343" s="1" t="s">
        <v>130</v>
      </c>
      <c r="C343" s="1" t="s">
        <v>131</v>
      </c>
    </row>
    <row r="344" spans="1:3" x14ac:dyDescent="0.25">
      <c r="A344" s="1" t="s">
        <v>132</v>
      </c>
      <c r="B344" s="1" t="s">
        <v>133</v>
      </c>
      <c r="C344" s="1" t="s">
        <v>134</v>
      </c>
    </row>
    <row r="345" spans="1:3" x14ac:dyDescent="0.25">
      <c r="A345" s="3">
        <v>536</v>
      </c>
      <c r="B345" s="1" t="s">
        <v>135</v>
      </c>
      <c r="C345" s="1" t="s">
        <v>136</v>
      </c>
    </row>
    <row r="346" spans="1:3" x14ac:dyDescent="0.25">
      <c r="A346" s="3">
        <v>537</v>
      </c>
      <c r="B346" s="2"/>
      <c r="C346" s="2"/>
    </row>
    <row r="347" spans="1:3" x14ac:dyDescent="0.25">
      <c r="A347" s="1" t="s">
        <v>137</v>
      </c>
      <c r="B347" s="1" t="s">
        <v>138</v>
      </c>
      <c r="C347" s="1" t="s">
        <v>139</v>
      </c>
    </row>
    <row r="348" spans="1:3" x14ac:dyDescent="0.25">
      <c r="A348" s="1" t="s">
        <v>140</v>
      </c>
      <c r="B348" s="1" t="s">
        <v>141</v>
      </c>
      <c r="C348" s="1" t="s">
        <v>142</v>
      </c>
    </row>
    <row r="349" spans="1:3" x14ac:dyDescent="0.25">
      <c r="A349" s="1" t="s">
        <v>143</v>
      </c>
      <c r="B349" s="1" t="s">
        <v>144</v>
      </c>
      <c r="C349" s="1" t="s">
        <v>145</v>
      </c>
    </row>
    <row r="350" spans="1:3" x14ac:dyDescent="0.25">
      <c r="A350" s="1" t="s">
        <v>146</v>
      </c>
      <c r="B350" s="1" t="s">
        <v>147</v>
      </c>
      <c r="C350" s="1" t="s">
        <v>148</v>
      </c>
    </row>
    <row r="351" spans="1:3" x14ac:dyDescent="0.25">
      <c r="A351" s="1" t="s">
        <v>149</v>
      </c>
      <c r="B351" s="1" t="s">
        <v>150</v>
      </c>
      <c r="C351" s="1" t="s">
        <v>151</v>
      </c>
    </row>
    <row r="352" spans="1:3" x14ac:dyDescent="0.25">
      <c r="A352" s="1" t="s">
        <v>152</v>
      </c>
      <c r="B352" s="1" t="s">
        <v>153</v>
      </c>
      <c r="C352" s="1" t="s">
        <v>154</v>
      </c>
    </row>
    <row r="353" spans="1:3" x14ac:dyDescent="0.25">
      <c r="A353" s="1" t="s">
        <v>155</v>
      </c>
      <c r="B353" s="1" t="s">
        <v>156</v>
      </c>
      <c r="C353" s="1" t="s">
        <v>157</v>
      </c>
    </row>
    <row r="354" spans="1:3" x14ac:dyDescent="0.25">
      <c r="A354" s="1" t="s">
        <v>158</v>
      </c>
      <c r="B354" s="1" t="s">
        <v>159</v>
      </c>
      <c r="C354" s="1" t="s">
        <v>160</v>
      </c>
    </row>
    <row r="355" spans="1:3" x14ac:dyDescent="0.25">
      <c r="A355" s="1" t="s">
        <v>161</v>
      </c>
      <c r="B355" s="1" t="s">
        <v>162</v>
      </c>
      <c r="C355" s="1" t="s">
        <v>163</v>
      </c>
    </row>
    <row r="356" spans="1:3" x14ac:dyDescent="0.25">
      <c r="A356" s="1" t="s">
        <v>164</v>
      </c>
      <c r="B356" s="1" t="s">
        <v>165</v>
      </c>
      <c r="C356" s="1" t="s">
        <v>166</v>
      </c>
    </row>
    <row r="357" spans="1:3" x14ac:dyDescent="0.25">
      <c r="A357" s="1" t="s">
        <v>167</v>
      </c>
      <c r="B357" s="1" t="s">
        <v>168</v>
      </c>
      <c r="C357" s="1" t="s">
        <v>169</v>
      </c>
    </row>
    <row r="358" spans="1:3" x14ac:dyDescent="0.25">
      <c r="A358" s="1" t="s">
        <v>170</v>
      </c>
      <c r="B358" s="1" t="s">
        <v>171</v>
      </c>
      <c r="C358" s="1" t="s">
        <v>172</v>
      </c>
    </row>
    <row r="359" spans="1:3" x14ac:dyDescent="0.25">
      <c r="A359" s="1" t="s">
        <v>173</v>
      </c>
      <c r="B359" s="1" t="s">
        <v>174</v>
      </c>
      <c r="C359" s="1" t="s">
        <v>175</v>
      </c>
    </row>
    <row r="360" spans="1:3" x14ac:dyDescent="0.25">
      <c r="A360" s="1" t="s">
        <v>176</v>
      </c>
      <c r="B360" s="1" t="s">
        <v>177</v>
      </c>
      <c r="C360" s="1" t="s">
        <v>178</v>
      </c>
    </row>
    <row r="361" spans="1:3" x14ac:dyDescent="0.25">
      <c r="A361" s="1" t="s">
        <v>179</v>
      </c>
      <c r="B361" s="1" t="s">
        <v>180</v>
      </c>
      <c r="C361" s="1" t="s">
        <v>181</v>
      </c>
    </row>
    <row r="362" spans="1:3" x14ac:dyDescent="0.25">
      <c r="A362" s="1" t="s">
        <v>182</v>
      </c>
      <c r="B362" s="1" t="s">
        <v>183</v>
      </c>
      <c r="C362" s="1" t="s">
        <v>184</v>
      </c>
    </row>
    <row r="363" spans="1:3" x14ac:dyDescent="0.25">
      <c r="A363" s="1" t="s">
        <v>185</v>
      </c>
      <c r="B363" s="1" t="s">
        <v>186</v>
      </c>
      <c r="C363" s="1" t="s">
        <v>187</v>
      </c>
    </row>
    <row r="364" spans="1:3" x14ac:dyDescent="0.25">
      <c r="A364" s="1" t="s">
        <v>188</v>
      </c>
      <c r="B364" s="1" t="s">
        <v>189</v>
      </c>
      <c r="C364" s="1" t="s">
        <v>190</v>
      </c>
    </row>
    <row r="365" spans="1:3" x14ac:dyDescent="0.25">
      <c r="A365" s="1" t="s">
        <v>191</v>
      </c>
      <c r="B365" s="1" t="s">
        <v>192</v>
      </c>
      <c r="C365" s="1" t="s">
        <v>193</v>
      </c>
    </row>
    <row r="366" spans="1:3" x14ac:dyDescent="0.25">
      <c r="A366" s="1" t="s">
        <v>194</v>
      </c>
      <c r="B366" s="1" t="s">
        <v>195</v>
      </c>
      <c r="C366" s="1" t="s">
        <v>196</v>
      </c>
    </row>
    <row r="367" spans="1:3" x14ac:dyDescent="0.25">
      <c r="A367" s="1" t="s">
        <v>197</v>
      </c>
      <c r="B367" s="1" t="s">
        <v>198</v>
      </c>
      <c r="C367" s="1" t="s">
        <v>199</v>
      </c>
    </row>
    <row r="368" spans="1:3" x14ac:dyDescent="0.25">
      <c r="A368" s="1" t="s">
        <v>200</v>
      </c>
      <c r="B368" s="1" t="s">
        <v>201</v>
      </c>
      <c r="C368" s="1" t="s">
        <v>202</v>
      </c>
    </row>
    <row r="369" spans="1:3" x14ac:dyDescent="0.25">
      <c r="A369" s="1" t="s">
        <v>203</v>
      </c>
      <c r="B369" s="1" t="s">
        <v>204</v>
      </c>
      <c r="C369" s="1" t="s">
        <v>205</v>
      </c>
    </row>
    <row r="370" spans="1:3" x14ac:dyDescent="0.25">
      <c r="A370" s="1" t="s">
        <v>206</v>
      </c>
      <c r="B370" s="1" t="s">
        <v>207</v>
      </c>
      <c r="C370" s="1" t="s">
        <v>208</v>
      </c>
    </row>
    <row r="371" spans="1:3" x14ac:dyDescent="0.25">
      <c r="A371" s="1" t="s">
        <v>209</v>
      </c>
      <c r="B371" s="1" t="s">
        <v>210</v>
      </c>
      <c r="C371" s="1" t="s">
        <v>211</v>
      </c>
    </row>
    <row r="372" spans="1:3" x14ac:dyDescent="0.25">
      <c r="A372" s="1" t="s">
        <v>212</v>
      </c>
      <c r="B372" s="1" t="s">
        <v>213</v>
      </c>
      <c r="C372" s="1" t="s">
        <v>214</v>
      </c>
    </row>
    <row r="373" spans="1:3" x14ac:dyDescent="0.25">
      <c r="A373" s="1" t="s">
        <v>215</v>
      </c>
      <c r="B373" s="1" t="s">
        <v>216</v>
      </c>
      <c r="C373" s="1" t="s">
        <v>217</v>
      </c>
    </row>
    <row r="374" spans="1:3" x14ac:dyDescent="0.25">
      <c r="A374" s="4">
        <v>573</v>
      </c>
    </row>
    <row r="375" spans="1:3" x14ac:dyDescent="0.25">
      <c r="A375" s="4">
        <v>574</v>
      </c>
    </row>
    <row r="376" spans="1:3" x14ac:dyDescent="0.25">
      <c r="A376" s="4">
        <v>575</v>
      </c>
    </row>
    <row r="377" spans="1:3" x14ac:dyDescent="0.25">
      <c r="A377" s="4">
        <v>576</v>
      </c>
    </row>
    <row r="378" spans="1:3" x14ac:dyDescent="0.25">
      <c r="A378" s="4">
        <v>577</v>
      </c>
    </row>
    <row r="379" spans="1:3" x14ac:dyDescent="0.25">
      <c r="A379" s="5" t="s">
        <v>218</v>
      </c>
      <c r="B379" s="5" t="s">
        <v>219</v>
      </c>
    </row>
    <row r="380" spans="1:3" x14ac:dyDescent="0.25">
      <c r="A380" s="5" t="s">
        <v>220</v>
      </c>
      <c r="B380" s="5" t="s">
        <v>257</v>
      </c>
    </row>
    <row r="381" spans="1:3" x14ac:dyDescent="0.25">
      <c r="A381" s="5" t="s">
        <v>221</v>
      </c>
      <c r="B381" s="5" t="s">
        <v>258</v>
      </c>
    </row>
    <row r="382" spans="1:3" x14ac:dyDescent="0.25">
      <c r="A382" s="5" t="s">
        <v>222</v>
      </c>
      <c r="B382" s="5" t="s">
        <v>259</v>
      </c>
    </row>
    <row r="383" spans="1:3" x14ac:dyDescent="0.25">
      <c r="A383" s="5" t="s">
        <v>223</v>
      </c>
      <c r="B383" s="5" t="s">
        <v>260</v>
      </c>
    </row>
    <row r="384" spans="1:3" x14ac:dyDescent="0.25">
      <c r="A384" s="5" t="s">
        <v>224</v>
      </c>
      <c r="B384" s="5" t="s">
        <v>261</v>
      </c>
    </row>
    <row r="385" spans="1:3" x14ac:dyDescent="0.25">
      <c r="A385" s="5" t="s">
        <v>225</v>
      </c>
      <c r="B385" s="5" t="s">
        <v>262</v>
      </c>
    </row>
    <row r="386" spans="1:3" x14ac:dyDescent="0.25">
      <c r="A386" s="4">
        <v>607</v>
      </c>
      <c r="B386" s="5" t="s">
        <v>263</v>
      </c>
    </row>
    <row r="387" spans="1:3" x14ac:dyDescent="0.25">
      <c r="A387" s="5" t="s">
        <v>226</v>
      </c>
      <c r="B387" s="5" t="s">
        <v>264</v>
      </c>
    </row>
    <row r="388" spans="1:3" x14ac:dyDescent="0.25">
      <c r="A388" s="5" t="s">
        <v>227</v>
      </c>
      <c r="B388" s="5" t="s">
        <v>265</v>
      </c>
    </row>
    <row r="389" spans="1:3" x14ac:dyDescent="0.25">
      <c r="A389" s="4">
        <v>612</v>
      </c>
      <c r="B389" s="5" t="s">
        <v>266</v>
      </c>
    </row>
    <row r="390" spans="1:3" x14ac:dyDescent="0.25">
      <c r="A390" s="5" t="s">
        <v>228</v>
      </c>
      <c r="B390" s="5" t="s">
        <v>267</v>
      </c>
    </row>
    <row r="391" spans="1:3" x14ac:dyDescent="0.25">
      <c r="A391" s="5" t="s">
        <v>229</v>
      </c>
      <c r="B391" s="5" t="s">
        <v>268</v>
      </c>
    </row>
    <row r="392" spans="1:3" x14ac:dyDescent="0.25">
      <c r="A392" s="5" t="s">
        <v>230</v>
      </c>
      <c r="B392" s="5" t="s">
        <v>269</v>
      </c>
    </row>
    <row r="393" spans="1:3" x14ac:dyDescent="0.25">
      <c r="A393" s="5" t="s">
        <v>231</v>
      </c>
      <c r="B393" s="5" t="s">
        <v>270</v>
      </c>
    </row>
    <row r="394" spans="1:3" x14ac:dyDescent="0.25">
      <c r="A394" s="4">
        <v>617</v>
      </c>
    </row>
    <row r="395" spans="1:3" x14ac:dyDescent="0.25">
      <c r="A395" s="5" t="s">
        <v>232</v>
      </c>
      <c r="B395" s="5" t="s">
        <v>271</v>
      </c>
    </row>
    <row r="396" spans="1:3" x14ac:dyDescent="0.25">
      <c r="A396" s="5" t="s">
        <v>233</v>
      </c>
      <c r="B396" s="5" t="s">
        <v>272</v>
      </c>
      <c r="C396" s="5" t="s">
        <v>297</v>
      </c>
    </row>
    <row r="397" spans="1:3" x14ac:dyDescent="0.25">
      <c r="A397" s="5" t="s">
        <v>234</v>
      </c>
      <c r="B397" s="5" t="s">
        <v>273</v>
      </c>
      <c r="C397" s="5" t="s">
        <v>298</v>
      </c>
    </row>
    <row r="398" spans="1:3" x14ac:dyDescent="0.25">
      <c r="A398" s="5" t="s">
        <v>235</v>
      </c>
      <c r="B398" s="5" t="s">
        <v>274</v>
      </c>
      <c r="C398" s="5" t="s">
        <v>299</v>
      </c>
    </row>
    <row r="399" spans="1:3" x14ac:dyDescent="0.25">
      <c r="A399" s="4">
        <v>624</v>
      </c>
    </row>
    <row r="400" spans="1:3" x14ac:dyDescent="0.25">
      <c r="A400" s="5" t="s">
        <v>236</v>
      </c>
      <c r="B400" s="5" t="s">
        <v>275</v>
      </c>
      <c r="C400" s="5" t="s">
        <v>300</v>
      </c>
    </row>
    <row r="401" spans="1:3" x14ac:dyDescent="0.25">
      <c r="A401" s="4">
        <v>626</v>
      </c>
    </row>
    <row r="402" spans="1:3" x14ac:dyDescent="0.25">
      <c r="A402" s="4">
        <v>627</v>
      </c>
    </row>
    <row r="403" spans="1:3" x14ac:dyDescent="0.25">
      <c r="A403" s="4">
        <v>630</v>
      </c>
    </row>
    <row r="404" spans="1:3" x14ac:dyDescent="0.25">
      <c r="A404" s="4">
        <v>631</v>
      </c>
    </row>
    <row r="405" spans="1:3" x14ac:dyDescent="0.25">
      <c r="A405" s="4">
        <v>632</v>
      </c>
    </row>
    <row r="406" spans="1:3" x14ac:dyDescent="0.25">
      <c r="A406" s="4">
        <v>633</v>
      </c>
    </row>
    <row r="407" spans="1:3" x14ac:dyDescent="0.25">
      <c r="A407" s="4">
        <v>634</v>
      </c>
    </row>
    <row r="408" spans="1:3" x14ac:dyDescent="0.25">
      <c r="A408" s="4">
        <v>635</v>
      </c>
    </row>
    <row r="409" spans="1:3" x14ac:dyDescent="0.25">
      <c r="A409" s="4">
        <v>636</v>
      </c>
    </row>
    <row r="410" spans="1:3" x14ac:dyDescent="0.25">
      <c r="A410" s="4">
        <v>637</v>
      </c>
    </row>
    <row r="411" spans="1:3" x14ac:dyDescent="0.25">
      <c r="A411" s="5" t="s">
        <v>237</v>
      </c>
      <c r="B411" s="5" t="s">
        <v>276</v>
      </c>
      <c r="C411" s="5" t="s">
        <v>301</v>
      </c>
    </row>
    <row r="412" spans="1:3" x14ac:dyDescent="0.25">
      <c r="A412" s="5" t="s">
        <v>238</v>
      </c>
      <c r="B412" s="5" t="s">
        <v>277</v>
      </c>
      <c r="C412" s="5" t="s">
        <v>302</v>
      </c>
    </row>
    <row r="413" spans="1:3" x14ac:dyDescent="0.25">
      <c r="A413" s="5" t="s">
        <v>239</v>
      </c>
      <c r="B413" s="5" t="s">
        <v>278</v>
      </c>
      <c r="C413" s="5" t="s">
        <v>303</v>
      </c>
    </row>
    <row r="414" spans="1:3" x14ac:dyDescent="0.25">
      <c r="A414" s="5" t="s">
        <v>240</v>
      </c>
      <c r="B414" s="5" t="s">
        <v>279</v>
      </c>
      <c r="C414" s="5" t="s">
        <v>304</v>
      </c>
    </row>
    <row r="415" spans="1:3" x14ac:dyDescent="0.25">
      <c r="A415" s="5" t="s">
        <v>241</v>
      </c>
      <c r="B415" s="5" t="s">
        <v>280</v>
      </c>
      <c r="C415" s="5" t="s">
        <v>305</v>
      </c>
    </row>
    <row r="416" spans="1:3" x14ac:dyDescent="0.25">
      <c r="A416" s="5" t="s">
        <v>242</v>
      </c>
      <c r="B416" s="5" t="s">
        <v>281</v>
      </c>
      <c r="C416" s="5" t="s">
        <v>306</v>
      </c>
    </row>
    <row r="417" spans="1:3" x14ac:dyDescent="0.25">
      <c r="A417" s="5" t="s">
        <v>243</v>
      </c>
      <c r="B417" s="5" t="s">
        <v>282</v>
      </c>
      <c r="C417" s="5" t="s">
        <v>307</v>
      </c>
    </row>
    <row r="418" spans="1:3" x14ac:dyDescent="0.25">
      <c r="A418" s="5" t="s">
        <v>244</v>
      </c>
      <c r="B418" s="5" t="s">
        <v>283</v>
      </c>
    </row>
    <row r="419" spans="1:3" x14ac:dyDescent="0.25">
      <c r="A419" s="4">
        <v>650</v>
      </c>
      <c r="B419" s="5" t="s">
        <v>284</v>
      </c>
      <c r="C419" s="5" t="s">
        <v>308</v>
      </c>
    </row>
    <row r="420" spans="1:3" x14ac:dyDescent="0.25">
      <c r="A420" s="4">
        <v>651</v>
      </c>
    </row>
    <row r="421" spans="1:3" x14ac:dyDescent="0.25">
      <c r="A421" s="5" t="s">
        <v>245</v>
      </c>
      <c r="B421" s="5" t="s">
        <v>285</v>
      </c>
      <c r="C421" s="5" t="s">
        <v>309</v>
      </c>
    </row>
    <row r="422" spans="1:3" x14ac:dyDescent="0.25">
      <c r="A422" s="5" t="s">
        <v>246</v>
      </c>
      <c r="B422" s="5" t="s">
        <v>286</v>
      </c>
      <c r="C422" s="5" t="s">
        <v>310</v>
      </c>
    </row>
    <row r="423" spans="1:3" x14ac:dyDescent="0.25">
      <c r="A423" s="5" t="s">
        <v>247</v>
      </c>
      <c r="B423" s="5" t="s">
        <v>287</v>
      </c>
      <c r="C423" s="5" t="s">
        <v>311</v>
      </c>
    </row>
    <row r="424" spans="1:3" x14ac:dyDescent="0.25">
      <c r="A424" s="5" t="s">
        <v>248</v>
      </c>
      <c r="B424" s="5" t="s">
        <v>288</v>
      </c>
      <c r="C424" s="5" t="s">
        <v>312</v>
      </c>
    </row>
    <row r="425" spans="1:3" x14ac:dyDescent="0.25">
      <c r="A425" s="5" t="s">
        <v>249</v>
      </c>
      <c r="B425" s="5" t="s">
        <v>289</v>
      </c>
      <c r="C425" s="5" t="s">
        <v>313</v>
      </c>
    </row>
    <row r="426" spans="1:3" x14ac:dyDescent="0.25">
      <c r="A426" s="5" t="s">
        <v>250</v>
      </c>
      <c r="B426" s="5" t="s">
        <v>290</v>
      </c>
      <c r="C426" s="5" t="s">
        <v>314</v>
      </c>
    </row>
    <row r="427" spans="1:3" x14ac:dyDescent="0.25">
      <c r="A427" s="5" t="s">
        <v>251</v>
      </c>
      <c r="B427" s="5" t="s">
        <v>291</v>
      </c>
      <c r="C427" s="5" t="s">
        <v>315</v>
      </c>
    </row>
    <row r="428" spans="1:3" x14ac:dyDescent="0.25">
      <c r="A428" s="5" t="s">
        <v>252</v>
      </c>
      <c r="B428" s="5" t="s">
        <v>292</v>
      </c>
    </row>
    <row r="429" spans="1:3" x14ac:dyDescent="0.25">
      <c r="A429" s="4">
        <v>662</v>
      </c>
      <c r="B429" s="5" t="s">
        <v>293</v>
      </c>
      <c r="C429" s="5" t="s">
        <v>316</v>
      </c>
    </row>
    <row r="430" spans="1:3" x14ac:dyDescent="0.25">
      <c r="A430" s="4">
        <v>663</v>
      </c>
      <c r="B430" s="5" t="s">
        <v>294</v>
      </c>
    </row>
    <row r="431" spans="1:3" x14ac:dyDescent="0.25">
      <c r="A431" s="5" t="s">
        <v>253</v>
      </c>
    </row>
    <row r="432" spans="1:3" x14ac:dyDescent="0.25">
      <c r="A432" s="5" t="s">
        <v>254</v>
      </c>
      <c r="B432" s="5" t="s">
        <v>295</v>
      </c>
    </row>
    <row r="433" spans="1:2" x14ac:dyDescent="0.25">
      <c r="A433" s="5" t="s">
        <v>255</v>
      </c>
    </row>
    <row r="434" spans="1:2" x14ac:dyDescent="0.25">
      <c r="A434" s="5" t="s">
        <v>256</v>
      </c>
      <c r="B434" s="5" t="s">
        <v>296</v>
      </c>
    </row>
    <row r="435" spans="1:2" x14ac:dyDescent="0.25">
      <c r="A435" s="5" t="s">
        <v>317</v>
      </c>
    </row>
    <row r="436" spans="1:2" x14ac:dyDescent="0.25">
      <c r="A436" s="5" t="s">
        <v>365</v>
      </c>
      <c r="B436" t="s">
        <v>366</v>
      </c>
    </row>
    <row r="437" spans="1:2" x14ac:dyDescent="0.25">
      <c r="A437" s="5" t="s">
        <v>318</v>
      </c>
    </row>
    <row r="438" spans="1:2" x14ac:dyDescent="0.25">
      <c r="A438" s="5" t="s">
        <v>367</v>
      </c>
      <c r="B438" t="s">
        <v>368</v>
      </c>
    </row>
    <row r="439" spans="1:2" x14ac:dyDescent="0.25">
      <c r="A439" s="5" t="s">
        <v>319</v>
      </c>
    </row>
    <row r="440" spans="1:2" x14ac:dyDescent="0.25">
      <c r="A440" s="5" t="s">
        <v>369</v>
      </c>
      <c r="B440" t="s">
        <v>370</v>
      </c>
    </row>
    <row r="441" spans="1:2" x14ac:dyDescent="0.25">
      <c r="A441" s="5" t="s">
        <v>320</v>
      </c>
    </row>
    <row r="442" spans="1:2" x14ac:dyDescent="0.25">
      <c r="A442" s="5" t="s">
        <v>371</v>
      </c>
      <c r="B442" t="s">
        <v>372</v>
      </c>
    </row>
    <row r="443" spans="1:2" x14ac:dyDescent="0.25">
      <c r="A443" s="5" t="s">
        <v>321</v>
      </c>
    </row>
    <row r="444" spans="1:2" x14ac:dyDescent="0.25">
      <c r="A444" s="5" t="s">
        <v>373</v>
      </c>
      <c r="B444" t="s">
        <v>374</v>
      </c>
    </row>
    <row r="445" spans="1:2" x14ac:dyDescent="0.25">
      <c r="A445" s="4">
        <v>702</v>
      </c>
    </row>
    <row r="446" spans="1:2" x14ac:dyDescent="0.25">
      <c r="A446" s="5">
        <v>703</v>
      </c>
      <c r="B446" t="s">
        <v>375</v>
      </c>
    </row>
    <row r="447" spans="1:2" x14ac:dyDescent="0.25">
      <c r="A447" s="5" t="s">
        <v>376</v>
      </c>
      <c r="B447" t="s">
        <v>377</v>
      </c>
    </row>
    <row r="448" spans="1:2" x14ac:dyDescent="0.25">
      <c r="A448" s="5">
        <v>705</v>
      </c>
      <c r="B448" t="s">
        <v>378</v>
      </c>
    </row>
    <row r="449" spans="1:2" x14ac:dyDescent="0.25">
      <c r="A449" s="4">
        <v>706</v>
      </c>
    </row>
    <row r="450" spans="1:2" x14ac:dyDescent="0.25">
      <c r="A450" s="5">
        <v>707</v>
      </c>
      <c r="B450" t="s">
        <v>379</v>
      </c>
    </row>
    <row r="451" spans="1:2" x14ac:dyDescent="0.25">
      <c r="A451" s="5" t="s">
        <v>322</v>
      </c>
    </row>
    <row r="452" spans="1:2" x14ac:dyDescent="0.25">
      <c r="A452" s="5">
        <v>711</v>
      </c>
      <c r="B452" t="s">
        <v>380</v>
      </c>
    </row>
    <row r="453" spans="1:2" x14ac:dyDescent="0.25">
      <c r="A453" s="5" t="s">
        <v>381</v>
      </c>
      <c r="B453" t="s">
        <v>382</v>
      </c>
    </row>
    <row r="454" spans="1:2" x14ac:dyDescent="0.25">
      <c r="A454" s="5" t="s">
        <v>323</v>
      </c>
    </row>
    <row r="455" spans="1:2" x14ac:dyDescent="0.25">
      <c r="A455" s="4">
        <v>714</v>
      </c>
    </row>
    <row r="456" spans="1:2" x14ac:dyDescent="0.25">
      <c r="A456" s="4">
        <v>715</v>
      </c>
    </row>
    <row r="457" spans="1:2" x14ac:dyDescent="0.25">
      <c r="A457" s="4">
        <v>716</v>
      </c>
    </row>
    <row r="458" spans="1:2" x14ac:dyDescent="0.25">
      <c r="A458" s="4">
        <v>717</v>
      </c>
    </row>
    <row r="459" spans="1:2" x14ac:dyDescent="0.25">
      <c r="A459" s="4">
        <v>720</v>
      </c>
    </row>
    <row r="460" spans="1:2" x14ac:dyDescent="0.25">
      <c r="A460" s="4">
        <v>721</v>
      </c>
    </row>
    <row r="461" spans="1:2" x14ac:dyDescent="0.25">
      <c r="A461" s="4">
        <v>722</v>
      </c>
    </row>
    <row r="462" spans="1:2" x14ac:dyDescent="0.25">
      <c r="A462" s="4">
        <v>723</v>
      </c>
    </row>
    <row r="463" spans="1:2" x14ac:dyDescent="0.25">
      <c r="A463" s="4">
        <v>724</v>
      </c>
    </row>
    <row r="464" spans="1:2" x14ac:dyDescent="0.25">
      <c r="A464" s="4">
        <v>725</v>
      </c>
    </row>
    <row r="465" spans="1:1" x14ac:dyDescent="0.25">
      <c r="A465" s="4">
        <v>726</v>
      </c>
    </row>
    <row r="466" spans="1:1" x14ac:dyDescent="0.25">
      <c r="A466" s="4">
        <v>727</v>
      </c>
    </row>
    <row r="467" spans="1:1" x14ac:dyDescent="0.25">
      <c r="A467" s="4">
        <v>730</v>
      </c>
    </row>
    <row r="468" spans="1:1" x14ac:dyDescent="0.25">
      <c r="A468" s="4">
        <v>731</v>
      </c>
    </row>
    <row r="469" spans="1:1" x14ac:dyDescent="0.25">
      <c r="A469" s="4">
        <v>732</v>
      </c>
    </row>
    <row r="470" spans="1:1" x14ac:dyDescent="0.25">
      <c r="A470" s="4">
        <v>733</v>
      </c>
    </row>
    <row r="471" spans="1:1" x14ac:dyDescent="0.25">
      <c r="A471" s="4">
        <v>734</v>
      </c>
    </row>
    <row r="472" spans="1:1" x14ac:dyDescent="0.25">
      <c r="A472" s="4">
        <v>735</v>
      </c>
    </row>
    <row r="473" spans="1:1" x14ac:dyDescent="0.25">
      <c r="A473" s="4">
        <v>736</v>
      </c>
    </row>
    <row r="474" spans="1:1" x14ac:dyDescent="0.25">
      <c r="A474" s="4">
        <v>737</v>
      </c>
    </row>
    <row r="475" spans="1:1" x14ac:dyDescent="0.25">
      <c r="A475" s="4">
        <v>740</v>
      </c>
    </row>
    <row r="476" spans="1:1" x14ac:dyDescent="0.25">
      <c r="A476" s="4">
        <v>741</v>
      </c>
    </row>
    <row r="477" spans="1:1" x14ac:dyDescent="0.25">
      <c r="A477" s="4">
        <v>742</v>
      </c>
    </row>
    <row r="478" spans="1:1" x14ac:dyDescent="0.25">
      <c r="A478" s="4">
        <v>743</v>
      </c>
    </row>
    <row r="479" spans="1:1" x14ac:dyDescent="0.25">
      <c r="A479" s="4">
        <v>744</v>
      </c>
    </row>
    <row r="480" spans="1:1" x14ac:dyDescent="0.25">
      <c r="A480" s="4">
        <v>745</v>
      </c>
    </row>
    <row r="481" spans="1:1" x14ac:dyDescent="0.25">
      <c r="A481" s="4">
        <v>746</v>
      </c>
    </row>
    <row r="482" spans="1:1" x14ac:dyDescent="0.25">
      <c r="A482" s="4">
        <v>747</v>
      </c>
    </row>
    <row r="483" spans="1:1" x14ac:dyDescent="0.25">
      <c r="A483" s="4">
        <v>750</v>
      </c>
    </row>
    <row r="484" spans="1:1" x14ac:dyDescent="0.25">
      <c r="A484" s="4">
        <v>751</v>
      </c>
    </row>
    <row r="485" spans="1:1" x14ac:dyDescent="0.25">
      <c r="A485" s="4">
        <v>752</v>
      </c>
    </row>
    <row r="486" spans="1:1" x14ac:dyDescent="0.25">
      <c r="A486" s="4">
        <v>753</v>
      </c>
    </row>
    <row r="487" spans="1:1" x14ac:dyDescent="0.25">
      <c r="A487" s="4">
        <v>754</v>
      </c>
    </row>
    <row r="488" spans="1:1" x14ac:dyDescent="0.25">
      <c r="A488" s="4">
        <v>755</v>
      </c>
    </row>
    <row r="489" spans="1:1" x14ac:dyDescent="0.25">
      <c r="A489" s="4">
        <v>756</v>
      </c>
    </row>
    <row r="490" spans="1:1" x14ac:dyDescent="0.25">
      <c r="A490" s="5" t="s">
        <v>324</v>
      </c>
    </row>
    <row r="491" spans="1:1" x14ac:dyDescent="0.25">
      <c r="A491" s="5" t="s">
        <v>325</v>
      </c>
    </row>
    <row r="492" spans="1:1" x14ac:dyDescent="0.25">
      <c r="A492" s="5" t="s">
        <v>326</v>
      </c>
    </row>
    <row r="493" spans="1:1" x14ac:dyDescent="0.25">
      <c r="A493" s="5" t="s">
        <v>327</v>
      </c>
    </row>
    <row r="494" spans="1:1" x14ac:dyDescent="0.25">
      <c r="A494" s="4">
        <v>757</v>
      </c>
    </row>
    <row r="495" spans="1:1" x14ac:dyDescent="0.25">
      <c r="A495" s="4">
        <v>760</v>
      </c>
    </row>
    <row r="496" spans="1:1" x14ac:dyDescent="0.25">
      <c r="A496" s="4">
        <v>761</v>
      </c>
    </row>
    <row r="497" spans="1:1" x14ac:dyDescent="0.25">
      <c r="A497" s="4">
        <v>762</v>
      </c>
    </row>
    <row r="498" spans="1:1" x14ac:dyDescent="0.25">
      <c r="A498" s="4">
        <v>763</v>
      </c>
    </row>
    <row r="499" spans="1:1" x14ac:dyDescent="0.25">
      <c r="A499" s="4">
        <v>764</v>
      </c>
    </row>
    <row r="500" spans="1:1" x14ac:dyDescent="0.25">
      <c r="A500" s="4">
        <v>765</v>
      </c>
    </row>
    <row r="501" spans="1:1" x14ac:dyDescent="0.25">
      <c r="A501" s="4">
        <v>766</v>
      </c>
    </row>
    <row r="502" spans="1:1" x14ac:dyDescent="0.25">
      <c r="A502" s="4">
        <v>767</v>
      </c>
    </row>
    <row r="503" spans="1:1" x14ac:dyDescent="0.25">
      <c r="A503" s="4">
        <v>770</v>
      </c>
    </row>
    <row r="504" spans="1:1" x14ac:dyDescent="0.25">
      <c r="A504" s="4">
        <v>771</v>
      </c>
    </row>
    <row r="505" spans="1:1" x14ac:dyDescent="0.25">
      <c r="A505" s="4">
        <v>772</v>
      </c>
    </row>
    <row r="506" spans="1:1" x14ac:dyDescent="0.25">
      <c r="A506" s="4">
        <v>773</v>
      </c>
    </row>
    <row r="507" spans="1:1" x14ac:dyDescent="0.25">
      <c r="A507" s="4">
        <v>774</v>
      </c>
    </row>
    <row r="508" spans="1:1" x14ac:dyDescent="0.25">
      <c r="A508" s="4">
        <v>775</v>
      </c>
    </row>
    <row r="509" spans="1:1" x14ac:dyDescent="0.25">
      <c r="A509" s="4">
        <v>776</v>
      </c>
    </row>
    <row r="510" spans="1:1" x14ac:dyDescent="0.25">
      <c r="A510" s="4">
        <v>777</v>
      </c>
    </row>
  </sheetData>
  <pageMargins left="1.25" right="1.25" top="1" bottom="0.79166666666666696" header="0.25" footer="0.2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7"/>
  <sheetViews>
    <sheetView workbookViewId="0">
      <selection activeCell="F2" sqref="F2"/>
    </sheetView>
  </sheetViews>
  <sheetFormatPr defaultColWidth="11.42578125" defaultRowHeight="15" x14ac:dyDescent="0.25"/>
  <cols>
    <col min="1" max="1" width="29.5703125" customWidth="1"/>
    <col min="2" max="2" width="28.140625" customWidth="1"/>
    <col min="3" max="3" width="18.42578125" customWidth="1"/>
    <col min="4" max="4" width="43.7109375" customWidth="1"/>
    <col min="5" max="5" width="27.28515625" customWidth="1"/>
    <col min="6" max="6" width="16.140625" customWidth="1"/>
    <col min="7" max="7" width="16.5703125" customWidth="1"/>
    <col min="8" max="8" width="23.7109375" customWidth="1"/>
  </cols>
  <sheetData>
    <row r="1" spans="1:8" x14ac:dyDescent="0.25">
      <c r="A1" s="7" t="s">
        <v>328</v>
      </c>
      <c r="B1" s="7" t="s">
        <v>329</v>
      </c>
      <c r="C1" s="7" t="s">
        <v>385</v>
      </c>
      <c r="D1" s="7" t="s">
        <v>386</v>
      </c>
      <c r="E1" s="7" t="s">
        <v>387</v>
      </c>
      <c r="F1" s="7" t="s">
        <v>388</v>
      </c>
      <c r="G1" s="7" t="s">
        <v>389</v>
      </c>
      <c r="H1" s="7" t="s">
        <v>330</v>
      </c>
    </row>
    <row r="2" spans="1:8" x14ac:dyDescent="0.25">
      <c r="A2" s="7" t="str">
        <f>IF(LEFT(Raw!A3,1)="*",(Raw!A3),IF(LEN(Raw!A3)=1,_xlfn.CONCAT("00",(Raw!A3)),IF(LEN(Raw!A3)=2,_xlfn.CONCAT("0",(Raw!A3)),(Raw!A3))))</f>
        <v>*000</v>
      </c>
      <c r="B2" s="7" t="str">
        <f>TRIM(Tabell1[[#This Row],[12:32:34 RITOAC]])</f>
        <v>Identifier</v>
      </c>
      <c r="C2" s="7">
        <f>IF(Tabell13[[#This Row],[Identifier]] = "",0,(1 + LEN(Tabell13[[#This Row],[Identifier]])-LEN(SUBSTITUTE(Tabell13[[#This Row],[Identifier]],"-",""))))</f>
        <v>1</v>
      </c>
      <c r="D2" s="7" t="str">
        <f>IF(Tabell13[[#This Row],[Antall Ledd]]=0,"",IF(Tabell13[[#This Row],[Antall Ledd]]=1,Tabell13[[#This Row],[Identifier]],LEFT(Tabell13[[#This Row],[Identifier]],(FIND("-",Tabell13[[#This Row],[Identifier]])-1))))</f>
        <v>Identifier</v>
      </c>
      <c r="E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" s="7"/>
      <c r="G2" s="7"/>
      <c r="H2" s="7"/>
    </row>
    <row r="3" spans="1:8" x14ac:dyDescent="0.25">
      <c r="A3" s="7" t="str">
        <f>IF(LEFT(Raw!A4,1)="*",(Raw!A4),IF(LEN(Raw!A4)=1,_xlfn.CONCAT("00",(Raw!A4)),IF(LEN(Raw!A4)=2,_xlfn.CONCAT("0",(Raw!A4)),(Raw!A4))))</f>
        <v>001</v>
      </c>
      <c r="B3" s="7" t="str">
        <f>TRIM(Tabell1[[#This Row],[12:32:34 RITOAC]])</f>
        <v/>
      </c>
      <c r="C3" s="7">
        <f>IF(Tabell13[[#This Row],[Identifier]] = "",0,(1 + LEN(Tabell13[[#This Row],[Identifier]])-LEN(SUBSTITUTE(Tabell13[[#This Row],[Identifier]],"-",""))))</f>
        <v>0</v>
      </c>
      <c r="D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" s="7"/>
      <c r="G3" s="7"/>
      <c r="H3" s="7"/>
    </row>
    <row r="4" spans="1:8" x14ac:dyDescent="0.25">
      <c r="A4" s="7" t="str">
        <f>IF(LEFT(Raw!A5,1)="*",(Raw!A5),IF(LEN(Raw!A5)=1,_xlfn.CONCAT("00",(Raw!A5)),IF(LEN(Raw!A5)=2,_xlfn.CONCAT("0",(Raw!A5)),(Raw!A5))))</f>
        <v>*002</v>
      </c>
      <c r="B4" s="7" t="str">
        <f>TRIM(Tabell1[[#This Row],[12:32:34 RITOAC]])</f>
        <v>VVS-TEST</v>
      </c>
      <c r="C4" s="7">
        <f>IF(Tabell13[[#This Row],[Identifier]] = "",0,(1 + LEN(Tabell13[[#This Row],[Identifier]])-LEN(SUBSTITUTE(Tabell13[[#This Row],[Identifier]],"-",""))))</f>
        <v>2</v>
      </c>
      <c r="D4" s="7" t="str">
        <f>IF(Tabell13[[#This Row],[Antall Ledd]]=0,"",IF(Tabell13[[#This Row],[Antall Ledd]]=1,Tabell13[[#This Row],[Identifier]],LEFT(Tabell13[[#This Row],[Identifier]],(FIND("-",Tabell13[[#This Row],[Identifier]])-1))))</f>
        <v>VVS</v>
      </c>
      <c r="E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" s="7"/>
      <c r="G4" s="7"/>
      <c r="H4" s="7"/>
    </row>
    <row r="5" spans="1:8" x14ac:dyDescent="0.25">
      <c r="A5" s="7" t="str">
        <f>IF(LEFT(Raw!A6,1)="*",(Raw!A6),IF(LEN(Raw!A6)=1,_xlfn.CONCAT("00",(Raw!A6)),IF(LEN(Raw!A6)=2,_xlfn.CONCAT("0",(Raw!A6)),(Raw!A6))))</f>
        <v>*003</v>
      </c>
      <c r="B5" s="7" t="str">
        <f>TRIM(Tabell1[[#This Row],[12:32:34 RITOAC]])</f>
        <v>AP032-K</v>
      </c>
      <c r="C5" s="7">
        <f>IF(Tabell13[[#This Row],[Identifier]] = "",0,(1 + LEN(Tabell13[[#This Row],[Identifier]])-LEN(SUBSTITUTE(Tabell13[[#This Row],[Identifier]],"-",""))))</f>
        <v>2</v>
      </c>
      <c r="D5" s="7" t="str">
        <f>IF(Tabell13[[#This Row],[Antall Ledd]]=0,"",IF(Tabell13[[#This Row],[Antall Ledd]]=1,Tabell13[[#This Row],[Identifier]],LEFT(Tabell13[[#This Row],[Identifier]],(FIND("-",Tabell13[[#This Row],[Identifier]])-1))))</f>
        <v>AP032</v>
      </c>
      <c r="E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" s="7"/>
      <c r="G5" s="7"/>
      <c r="H5" s="7"/>
    </row>
    <row r="6" spans="1:8" x14ac:dyDescent="0.25">
      <c r="A6" s="7" t="str">
        <f>IF(LEFT(Raw!A7,1)="*",(Raw!A7),IF(LEN(Raw!A7)=1,_xlfn.CONCAT("00",(Raw!A7)),IF(LEN(Raw!A7)=2,_xlfn.CONCAT("0",(Raw!A7)),(Raw!A7))))</f>
        <v>004</v>
      </c>
      <c r="B6" s="7" t="str">
        <f>TRIM(Tabell1[[#This Row],[12:32:34 RITOAC]])</f>
        <v>AP032-MV</v>
      </c>
      <c r="C6" s="7">
        <f>IF(Tabell13[[#This Row],[Identifier]] = "",0,(1 + LEN(Tabell13[[#This Row],[Identifier]])-LEN(SUBSTITUTE(Tabell13[[#This Row],[Identifier]],"-",""))))</f>
        <v>2</v>
      </c>
      <c r="D6" s="7" t="str">
        <f>IF(Tabell13[[#This Row],[Antall Ledd]]=0,"",IF(Tabell13[[#This Row],[Antall Ledd]]=1,Tabell13[[#This Row],[Identifier]],LEFT(Tabell13[[#This Row],[Identifier]],(FIND("-",Tabell13[[#This Row],[Identifier]])-1))))</f>
        <v>AP032</v>
      </c>
      <c r="E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" s="7"/>
      <c r="G6" s="7"/>
      <c r="H6" s="7"/>
    </row>
    <row r="7" spans="1:8" x14ac:dyDescent="0.25">
      <c r="A7" s="7" t="str">
        <f>IF(LEFT(Raw!A8,1)="*",(Raw!A8),IF(LEN(Raw!A8)=1,_xlfn.CONCAT("00",(Raw!A8)),IF(LEN(Raw!A8)=2,_xlfn.CONCAT("0",(Raw!A8)),(Raw!A8))))</f>
        <v>005</v>
      </c>
      <c r="B7" s="7" t="str">
        <f>TRIM(Tabell1[[#This Row],[12:32:34 RITOAC]])</f>
        <v/>
      </c>
      <c r="C7" s="7">
        <f>IF(Tabell13[[#This Row],[Identifier]] = "",0,(1 + LEN(Tabell13[[#This Row],[Identifier]])-LEN(SUBSTITUTE(Tabell13[[#This Row],[Identifier]],"-",""))))</f>
        <v>0</v>
      </c>
      <c r="D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" s="7"/>
      <c r="G7" s="7"/>
      <c r="H7" s="7"/>
    </row>
    <row r="8" spans="1:8" x14ac:dyDescent="0.25">
      <c r="A8" s="7" t="str">
        <f>IF(LEFT(Raw!A9,1)="*",(Raw!A9),IF(LEN(Raw!A9)=1,_xlfn.CONCAT("00",(Raw!A9)),IF(LEN(Raw!A9)=2,_xlfn.CONCAT("0",(Raw!A9)),(Raw!A9))))</f>
        <v>006</v>
      </c>
      <c r="B8" s="7" t="str">
        <f>TRIM(Tabell1[[#This Row],[12:32:34 RITOAC]])</f>
        <v/>
      </c>
      <c r="C8" s="7">
        <f>IF(Tabell13[[#This Row],[Identifier]] = "",0,(1 + LEN(Tabell13[[#This Row],[Identifier]])-LEN(SUBSTITUTE(Tabell13[[#This Row],[Identifier]],"-",""))))</f>
        <v>0</v>
      </c>
      <c r="D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" s="7"/>
      <c r="G8" s="7"/>
      <c r="H8" s="7"/>
    </row>
    <row r="9" spans="1:8" x14ac:dyDescent="0.25">
      <c r="A9" s="7" t="str">
        <f>IF(LEFT(Raw!A10,1)="*",(Raw!A10),IF(LEN(Raw!A10)=1,_xlfn.CONCAT("00",(Raw!A10)),IF(LEN(Raw!A10)=2,_xlfn.CONCAT("0",(Raw!A10)),(Raw!A10))))</f>
        <v>007</v>
      </c>
      <c r="B9" s="7" t="str">
        <f>TRIM(Tabell1[[#This Row],[12:32:34 RITOAC]])</f>
        <v/>
      </c>
      <c r="C9" s="7">
        <f>IF(Tabell13[[#This Row],[Identifier]] = "",0,(1 + LEN(Tabell13[[#This Row],[Identifier]])-LEN(SUBSTITUTE(Tabell13[[#This Row],[Identifier]],"-",""))))</f>
        <v>0</v>
      </c>
      <c r="D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9" s="7"/>
      <c r="G9" s="7"/>
      <c r="H9" s="7"/>
    </row>
    <row r="10" spans="1:8" x14ac:dyDescent="0.25">
      <c r="A10" s="7" t="str">
        <f>IF(LEFT(Raw!A11,1)="*",(Raw!A11),IF(LEN(Raw!A11)=1,_xlfn.CONCAT("00",(Raw!A11)),IF(LEN(Raw!A11)=2,_xlfn.CONCAT("0",(Raw!A11)),(Raw!A11))))</f>
        <v>010</v>
      </c>
      <c r="B10" s="7" t="str">
        <f>TRIM(Tabell1[[#This Row],[12:32:34 RITOAC]])</f>
        <v/>
      </c>
      <c r="C10" s="7">
        <f>IF(Tabell13[[#This Row],[Identifier]] = "",0,(1 + LEN(Tabell13[[#This Row],[Identifier]])-LEN(SUBSTITUTE(Tabell13[[#This Row],[Identifier]],"-",""))))</f>
        <v>0</v>
      </c>
      <c r="D1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0" s="7"/>
      <c r="G10" s="7"/>
      <c r="H10" s="7"/>
    </row>
    <row r="11" spans="1:8" x14ac:dyDescent="0.25">
      <c r="A11" s="7" t="str">
        <f>IF(LEFT(Raw!A12,1)="*",(Raw!A12),IF(LEN(Raw!A12)=1,_xlfn.CONCAT("00",(Raw!A12)),IF(LEN(Raw!A12)=2,_xlfn.CONCAT("0",(Raw!A12)),(Raw!A12))))</f>
        <v>*011</v>
      </c>
      <c r="B11" s="7" t="str">
        <f>TRIM(Tabell1[[#This Row],[12:32:34 RITOAC]])</f>
        <v/>
      </c>
      <c r="C11" s="7">
        <f>IF(Tabell13[[#This Row],[Identifier]] = "",0,(1 + LEN(Tabell13[[#This Row],[Identifier]])-LEN(SUBSTITUTE(Tabell13[[#This Row],[Identifier]],"-",""))))</f>
        <v>0</v>
      </c>
      <c r="D1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" s="7"/>
      <c r="G11" s="7"/>
      <c r="H11" s="7"/>
    </row>
    <row r="12" spans="1:8" x14ac:dyDescent="0.25">
      <c r="A12" s="7" t="str">
        <f>IF(LEFT(Raw!A13,1)="*",(Raw!A13),IF(LEN(Raw!A13)=1,_xlfn.CONCAT("00",(Raw!A13)),IF(LEN(Raw!A13)=2,_xlfn.CONCAT("0",(Raw!A13)),(Raw!A13))))</f>
        <v>*012</v>
      </c>
      <c r="B12" s="7" t="str">
        <f>TRIM(Tabell1[[#This Row],[12:32:34 RITOAC]])</f>
        <v>TS-CT250</v>
      </c>
      <c r="C12" s="7">
        <f>IF(Tabell13[[#This Row],[Identifier]] = "",0,(1 + LEN(Tabell13[[#This Row],[Identifier]])-LEN(SUBSTITUTE(Tabell13[[#This Row],[Identifier]],"-",""))))</f>
        <v>2</v>
      </c>
      <c r="D12" s="7" t="str">
        <f>IF(Tabell13[[#This Row],[Antall Ledd]]=0,"",IF(Tabell13[[#This Row],[Antall Ledd]]=1,Tabell13[[#This Row],[Identifier]],LEFT(Tabell13[[#This Row],[Identifier]],(FIND("-",Tabell13[[#This Row],[Identifier]])-1))))</f>
        <v>TS</v>
      </c>
      <c r="E1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" s="7"/>
      <c r="G12" s="7"/>
      <c r="H12" s="7"/>
    </row>
    <row r="13" spans="1:8" x14ac:dyDescent="0.25">
      <c r="A13" s="7" t="str">
        <f>IF(LEFT(Raw!A14,1)="*",(Raw!A14),IF(LEN(Raw!A14)=1,_xlfn.CONCAT("00",(Raw!A14)),IF(LEN(Raw!A14)=2,_xlfn.CONCAT("0",(Raw!A14)),(Raw!A14))))</f>
        <v>*013</v>
      </c>
      <c r="B13" s="7" t="str">
        <f>TRIM(Tabell1[[#This Row],[12:32:34 RITOAC]])</f>
        <v>TS-CT251.</v>
      </c>
      <c r="C13" s="7">
        <f>IF(Tabell13[[#This Row],[Identifier]] = "",0,(1 + LEN(Tabell13[[#This Row],[Identifier]])-LEN(SUBSTITUTE(Tabell13[[#This Row],[Identifier]],"-",""))))</f>
        <v>2</v>
      </c>
      <c r="D13" s="7" t="str">
        <f>IF(Tabell13[[#This Row],[Antall Ledd]]=0,"",IF(Tabell13[[#This Row],[Antall Ledd]]=1,Tabell13[[#This Row],[Identifier]],LEFT(Tabell13[[#This Row],[Identifier]],(FIND("-",Tabell13[[#This Row],[Identifier]])-1))))</f>
        <v>TS</v>
      </c>
      <c r="E1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" s="7"/>
      <c r="G13" s="7"/>
      <c r="H13" s="7"/>
    </row>
    <row r="14" spans="1:8" x14ac:dyDescent="0.25">
      <c r="A14" s="7" t="str">
        <f>IF(LEFT(Raw!A15,1)="*",(Raw!A15),IF(LEN(Raw!A15)=1,_xlfn.CONCAT("00",(Raw!A15)),IF(LEN(Raw!A15)=2,_xlfn.CONCAT("0",(Raw!A15)),(Raw!A15))))</f>
        <v>014</v>
      </c>
      <c r="B14" s="7" t="str">
        <f>TRIM(Tabell1[[#This Row],[12:32:34 RITOAC]])</f>
        <v>SS-CS250</v>
      </c>
      <c r="C14" s="7">
        <f>IF(Tabell13[[#This Row],[Identifier]] = "",0,(1 + LEN(Tabell13[[#This Row],[Identifier]])-LEN(SUBSTITUTE(Tabell13[[#This Row],[Identifier]],"-",""))))</f>
        <v>2</v>
      </c>
      <c r="D14" s="7" t="str">
        <f>IF(Tabell13[[#This Row],[Antall Ledd]]=0,"",IF(Tabell13[[#This Row],[Antall Ledd]]=1,Tabell13[[#This Row],[Identifier]],LEFT(Tabell13[[#This Row],[Identifier]],(FIND("-",Tabell13[[#This Row],[Identifier]])-1))))</f>
        <v>SS</v>
      </c>
      <c r="E1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" s="7"/>
      <c r="G14" s="7"/>
      <c r="H14" s="7"/>
    </row>
    <row r="15" spans="1:8" x14ac:dyDescent="0.25">
      <c r="A15" s="7" t="str">
        <f>IF(LEFT(Raw!A16,1)="*",(Raw!A16),IF(LEN(Raw!A16)=1,_xlfn.CONCAT("00",(Raw!A16)),IF(LEN(Raw!A16)=2,_xlfn.CONCAT("0",(Raw!A16)),(Raw!A16))))</f>
        <v>*015</v>
      </c>
      <c r="B15" s="7" t="str">
        <f>TRIM(Tabell1[[#This Row],[12:32:34 RITOAC]])</f>
        <v/>
      </c>
      <c r="C15" s="7">
        <f>IF(Tabell13[[#This Row],[Identifier]] = "",0,(1 + LEN(Tabell13[[#This Row],[Identifier]])-LEN(SUBSTITUTE(Tabell13[[#This Row],[Identifier]],"-",""))))</f>
        <v>0</v>
      </c>
      <c r="D1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" s="7"/>
      <c r="G15" s="7"/>
      <c r="H15" s="7"/>
    </row>
    <row r="16" spans="1:8" x14ac:dyDescent="0.25">
      <c r="A16" s="7" t="str">
        <f>IF(LEFT(Raw!A17,1)="*",(Raw!A17),IF(LEN(Raw!A17)=1,_xlfn.CONCAT("00",(Raw!A17)),IF(LEN(Raw!A17)=2,_xlfn.CONCAT("0",(Raw!A17)),(Raw!A17))))</f>
        <v>*016</v>
      </c>
      <c r="B16" s="7" t="str">
        <f>TRIM(Tabell1[[#This Row],[12:32:34 RITOAC]])</f>
        <v>AN051-K</v>
      </c>
      <c r="C16" s="7">
        <f>IF(Tabell13[[#This Row],[Identifier]] = "",0,(1 + LEN(Tabell13[[#This Row],[Identifier]])-LEN(SUBSTITUTE(Tabell13[[#This Row],[Identifier]],"-",""))))</f>
        <v>2</v>
      </c>
      <c r="D16" s="7" t="str">
        <f>IF(Tabell13[[#This Row],[Antall Ledd]]=0,"",IF(Tabell13[[#This Row],[Antall Ledd]]=1,Tabell13[[#This Row],[Identifier]],LEFT(Tabell13[[#This Row],[Identifier]],(FIND("-",Tabell13[[#This Row],[Identifier]])-1))))</f>
        <v>AN051</v>
      </c>
      <c r="E1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" s="7"/>
      <c r="G16" s="7"/>
      <c r="H16" s="7"/>
    </row>
    <row r="17" spans="1:8" x14ac:dyDescent="0.25">
      <c r="A17" s="7" t="str">
        <f>IF(LEFT(Raw!A18,1)="*",(Raw!A18),IF(LEN(Raw!A18)=1,_xlfn.CONCAT("00",(Raw!A18)),IF(LEN(Raw!A18)=2,_xlfn.CONCAT("0",(Raw!A18)),(Raw!A18))))</f>
        <v>*017</v>
      </c>
      <c r="B17" s="7" t="str">
        <f>TRIM(Tabell1[[#This Row],[12:32:34 RITOAC]])</f>
        <v>AN051-MV</v>
      </c>
      <c r="C17" s="7">
        <f>IF(Tabell13[[#This Row],[Identifier]] = "",0,(1 + LEN(Tabell13[[#This Row],[Identifier]])-LEN(SUBSTITUTE(Tabell13[[#This Row],[Identifier]],"-",""))))</f>
        <v>2</v>
      </c>
      <c r="D17" s="7" t="str">
        <f>IF(Tabell13[[#This Row],[Antall Ledd]]=0,"",IF(Tabell13[[#This Row],[Antall Ledd]]=1,Tabell13[[#This Row],[Identifier]],LEFT(Tabell13[[#This Row],[Identifier]],(FIND("-",Tabell13[[#This Row],[Identifier]])-1))))</f>
        <v>AN051</v>
      </c>
      <c r="E1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" s="7"/>
      <c r="G17" s="7"/>
      <c r="H17" s="7"/>
    </row>
    <row r="18" spans="1:8" x14ac:dyDescent="0.25">
      <c r="A18" s="7" t="str">
        <f>IF(LEFT(Raw!A19,1)="*",(Raw!A19),IF(LEN(Raw!A19)=1,_xlfn.CONCAT("00",(Raw!A19)),IF(LEN(Raw!A19)=2,_xlfn.CONCAT("0",(Raw!A19)),(Raw!A19))))</f>
        <v>020</v>
      </c>
      <c r="B18" s="7" t="str">
        <f>TRIM(Tabell1[[#This Row],[12:32:34 RITOAC]])</f>
        <v>AN050-K</v>
      </c>
      <c r="C18" s="7">
        <f>IF(Tabell13[[#This Row],[Identifier]] = "",0,(1 + LEN(Tabell13[[#This Row],[Identifier]])-LEN(SUBSTITUTE(Tabell13[[#This Row],[Identifier]],"-",""))))</f>
        <v>2</v>
      </c>
      <c r="D18" s="7" t="str">
        <f>IF(Tabell13[[#This Row],[Antall Ledd]]=0,"",IF(Tabell13[[#This Row],[Antall Ledd]]=1,Tabell13[[#This Row],[Identifier]],LEFT(Tabell13[[#This Row],[Identifier]],(FIND("-",Tabell13[[#This Row],[Identifier]])-1))))</f>
        <v>AN050</v>
      </c>
      <c r="E1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" s="7"/>
      <c r="G18" s="7"/>
      <c r="H18" s="7"/>
    </row>
    <row r="19" spans="1:8" x14ac:dyDescent="0.25">
      <c r="A19" s="7" t="str">
        <f>IF(LEFT(Raw!A20,1)="*",(Raw!A20),IF(LEN(Raw!A20)=1,_xlfn.CONCAT("00",(Raw!A20)),IF(LEN(Raw!A20)=2,_xlfn.CONCAT("0",(Raw!A20)),(Raw!A20))))</f>
        <v>021</v>
      </c>
      <c r="B19" s="7" t="str">
        <f>TRIM(Tabell1[[#This Row],[12:32:34 RITOAC]])</f>
        <v/>
      </c>
      <c r="C19" s="7">
        <f>IF(Tabell13[[#This Row],[Identifier]] = "",0,(1 + LEN(Tabell13[[#This Row],[Identifier]])-LEN(SUBSTITUTE(Tabell13[[#This Row],[Identifier]],"-",""))))</f>
        <v>0</v>
      </c>
      <c r="D1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" s="7"/>
      <c r="G19" s="7"/>
      <c r="H19" s="7"/>
    </row>
    <row r="20" spans="1:8" x14ac:dyDescent="0.25">
      <c r="A20" s="7" t="str">
        <f>IF(LEFT(Raw!A21,1)="*",(Raw!A21),IF(LEN(Raw!A21)=1,_xlfn.CONCAT("00",(Raw!A21)),IF(LEN(Raw!A21)=2,_xlfn.CONCAT("0",(Raw!A21)),(Raw!A21))))</f>
        <v>022</v>
      </c>
      <c r="B20" s="7" t="str">
        <f>TRIM(Tabell1[[#This Row],[12:32:34 RITOAC]])</f>
        <v/>
      </c>
      <c r="C20" s="7">
        <f>IF(Tabell13[[#This Row],[Identifier]] = "",0,(1 + LEN(Tabell13[[#This Row],[Identifier]])-LEN(SUBSTITUTE(Tabell13[[#This Row],[Identifier]],"-",""))))</f>
        <v>0</v>
      </c>
      <c r="D2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" s="7"/>
      <c r="G20" s="7"/>
      <c r="H20" s="7"/>
    </row>
    <row r="21" spans="1:8" x14ac:dyDescent="0.25">
      <c r="A21" s="7" t="str">
        <f>IF(LEFT(Raw!A22,1)="*",(Raw!A22),IF(LEN(Raw!A22)=1,_xlfn.CONCAT("00",(Raw!A22)),IF(LEN(Raw!A22)=2,_xlfn.CONCAT("0",(Raw!A22)),(Raw!A22))))</f>
        <v>023</v>
      </c>
      <c r="B21" s="7" t="str">
        <f>TRIM(Tabell1[[#This Row],[12:32:34 RITOAC]])</f>
        <v/>
      </c>
      <c r="C21" s="7">
        <f>IF(Tabell13[[#This Row],[Identifier]] = "",0,(1 + LEN(Tabell13[[#This Row],[Identifier]])-LEN(SUBSTITUTE(Tabell13[[#This Row],[Identifier]],"-",""))))</f>
        <v>0</v>
      </c>
      <c r="D2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" s="7"/>
      <c r="G21" s="7"/>
      <c r="H21" s="7"/>
    </row>
    <row r="22" spans="1:8" x14ac:dyDescent="0.25">
      <c r="A22" s="7" t="str">
        <f>IF(LEFT(Raw!A23,1)="*",(Raw!A23),IF(LEN(Raw!A23)=1,_xlfn.CONCAT("00",(Raw!A23)),IF(LEN(Raw!A23)=2,_xlfn.CONCAT("0",(Raw!A23)),(Raw!A23))))</f>
        <v>024</v>
      </c>
      <c r="B22" s="7" t="str">
        <f>TRIM(Tabell1[[#This Row],[12:32:34 RITOAC]])</f>
        <v/>
      </c>
      <c r="C22" s="7">
        <f>IF(Tabell13[[#This Row],[Identifier]] = "",0,(1 + LEN(Tabell13[[#This Row],[Identifier]])-LEN(SUBSTITUTE(Tabell13[[#This Row],[Identifier]],"-",""))))</f>
        <v>0</v>
      </c>
      <c r="D2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" s="7"/>
      <c r="G22" s="7"/>
      <c r="H22" s="7"/>
    </row>
    <row r="23" spans="1:8" x14ac:dyDescent="0.25">
      <c r="A23" s="7" t="str">
        <f>IF(LEFT(Raw!A24,1)="*",(Raw!A24),IF(LEN(Raw!A24)=1,_xlfn.CONCAT("00",(Raw!A24)),IF(LEN(Raw!A24)=2,_xlfn.CONCAT("0",(Raw!A24)),(Raw!A24))))</f>
        <v>025</v>
      </c>
      <c r="B23" s="7" t="str">
        <f>TRIM(Tabell1[[#This Row],[12:32:34 RITOAC]])</f>
        <v/>
      </c>
      <c r="C23" s="7">
        <f>IF(Tabell13[[#This Row],[Identifier]] = "",0,(1 + LEN(Tabell13[[#This Row],[Identifier]])-LEN(SUBSTITUTE(Tabell13[[#This Row],[Identifier]],"-",""))))</f>
        <v>0</v>
      </c>
      <c r="D2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" s="7"/>
      <c r="G23" s="7"/>
      <c r="H23" s="7"/>
    </row>
    <row r="24" spans="1:8" x14ac:dyDescent="0.25">
      <c r="A24" s="7" t="str">
        <f>IF(LEFT(Raw!A25,1)="*",(Raw!A25),IF(LEN(Raw!A25)=1,_xlfn.CONCAT("00",(Raw!A25)),IF(LEN(Raw!A25)=2,_xlfn.CONCAT("0",(Raw!A25)),(Raw!A25))))</f>
        <v>026</v>
      </c>
      <c r="B24" s="7" t="str">
        <f>TRIM(Tabell1[[#This Row],[12:32:34 RITOAC]])</f>
        <v/>
      </c>
      <c r="C24" s="7">
        <f>IF(Tabell13[[#This Row],[Identifier]] = "",0,(1 + LEN(Tabell13[[#This Row],[Identifier]])-LEN(SUBSTITUTE(Tabell13[[#This Row],[Identifier]],"-",""))))</f>
        <v>0</v>
      </c>
      <c r="D2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" s="7"/>
      <c r="G24" s="7"/>
      <c r="H24" s="7"/>
    </row>
    <row r="25" spans="1:8" x14ac:dyDescent="0.25">
      <c r="A25" s="7" t="str">
        <f>IF(LEFT(Raw!A26,1)="*",(Raw!A26),IF(LEN(Raw!A26)=1,_xlfn.CONCAT("00",(Raw!A26)),IF(LEN(Raw!A26)=2,_xlfn.CONCAT("0",(Raw!A26)),(Raw!A26))))</f>
        <v>027</v>
      </c>
      <c r="B25" s="7" t="str">
        <f>TRIM(Tabell1[[#This Row],[12:32:34 RITOAC]])</f>
        <v/>
      </c>
      <c r="C25" s="7">
        <f>IF(Tabell13[[#This Row],[Identifier]] = "",0,(1 + LEN(Tabell13[[#This Row],[Identifier]])-LEN(SUBSTITUTE(Tabell13[[#This Row],[Identifier]],"-",""))))</f>
        <v>0</v>
      </c>
      <c r="D2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" s="7"/>
      <c r="G25" s="7"/>
      <c r="H25" s="7"/>
    </row>
    <row r="26" spans="1:8" x14ac:dyDescent="0.25">
      <c r="A26" s="7" t="str">
        <f>IF(LEFT(Raw!A27,1)="*",(Raw!A27),IF(LEN(Raw!A27)=1,_xlfn.CONCAT("00",(Raw!A27)),IF(LEN(Raw!A27)=2,_xlfn.CONCAT("0",(Raw!A27)),(Raw!A27))))</f>
        <v>030</v>
      </c>
      <c r="B26" s="7" t="str">
        <f>TRIM(Tabell1[[#This Row],[12:32:34 RITOAC]])</f>
        <v/>
      </c>
      <c r="C26" s="7">
        <f>IF(Tabell13[[#This Row],[Identifier]] = "",0,(1 + LEN(Tabell13[[#This Row],[Identifier]])-LEN(SUBSTITUTE(Tabell13[[#This Row],[Identifier]],"-",""))))</f>
        <v>0</v>
      </c>
      <c r="D2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" s="7"/>
      <c r="G26" s="7"/>
      <c r="H26" s="7"/>
    </row>
    <row r="27" spans="1:8" x14ac:dyDescent="0.25">
      <c r="A27" s="7" t="str">
        <f>IF(LEFT(Raw!A28,1)="*",(Raw!A28),IF(LEN(Raw!A28)=1,_xlfn.CONCAT("00",(Raw!A28)),IF(LEN(Raw!A28)=2,_xlfn.CONCAT("0",(Raw!A28)),(Raw!A28))))</f>
        <v>031</v>
      </c>
      <c r="B27" s="7" t="str">
        <f>TRIM(Tabell1[[#This Row],[12:32:34 RITOAC]])</f>
        <v/>
      </c>
      <c r="C27" s="7">
        <f>IF(Tabell13[[#This Row],[Identifier]] = "",0,(1 + LEN(Tabell13[[#This Row],[Identifier]])-LEN(SUBSTITUTE(Tabell13[[#This Row],[Identifier]],"-",""))))</f>
        <v>0</v>
      </c>
      <c r="D2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" s="7"/>
      <c r="G27" s="7"/>
      <c r="H27" s="7"/>
    </row>
    <row r="28" spans="1:8" x14ac:dyDescent="0.25">
      <c r="A28" s="7" t="str">
        <f>IF(LEFT(Raw!A29,1)="*",(Raw!A29),IF(LEN(Raw!A29)=1,_xlfn.CONCAT("00",(Raw!A29)),IF(LEN(Raw!A29)=2,_xlfn.CONCAT("0",(Raw!A29)),(Raw!A29))))</f>
        <v>032</v>
      </c>
      <c r="B28" s="7" t="str">
        <f>TRIM(Tabell1[[#This Row],[12:32:34 RITOAC]])</f>
        <v/>
      </c>
      <c r="C28" s="7">
        <f>IF(Tabell13[[#This Row],[Identifier]] = "",0,(1 + LEN(Tabell13[[#This Row],[Identifier]])-LEN(SUBSTITUTE(Tabell13[[#This Row],[Identifier]],"-",""))))</f>
        <v>0</v>
      </c>
      <c r="D2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" s="7"/>
      <c r="G28" s="7"/>
      <c r="H28" s="7"/>
    </row>
    <row r="29" spans="1:8" x14ac:dyDescent="0.25">
      <c r="A29" s="7" t="str">
        <f>IF(LEFT(Raw!A30,1)="*",(Raw!A30),IF(LEN(Raw!A30)=1,_xlfn.CONCAT("00",(Raw!A30)),IF(LEN(Raw!A30)=2,_xlfn.CONCAT("0",(Raw!A30)),(Raw!A30))))</f>
        <v>033</v>
      </c>
      <c r="B29" s="7" t="str">
        <f>TRIM(Tabell1[[#This Row],[12:32:34 RITOAC]])</f>
        <v/>
      </c>
      <c r="C29" s="7">
        <f>IF(Tabell13[[#This Row],[Identifier]] = "",0,(1 + LEN(Tabell13[[#This Row],[Identifier]])-LEN(SUBSTITUTE(Tabell13[[#This Row],[Identifier]],"-",""))))</f>
        <v>0</v>
      </c>
      <c r="D2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" s="7"/>
      <c r="G29" s="7"/>
      <c r="H29" s="7"/>
    </row>
    <row r="30" spans="1:8" x14ac:dyDescent="0.25">
      <c r="A30" s="7" t="str">
        <f>IF(LEFT(Raw!A31,1)="*",(Raw!A31),IF(LEN(Raw!A31)=1,_xlfn.CONCAT("00",(Raw!A31)),IF(LEN(Raw!A31)=2,_xlfn.CONCAT("0",(Raw!A31)),(Raw!A31))))</f>
        <v>034</v>
      </c>
      <c r="B30" s="7" t="str">
        <f>TRIM(Tabell1[[#This Row],[12:32:34 RITOAC]])</f>
        <v/>
      </c>
      <c r="C30" s="7">
        <f>IF(Tabell13[[#This Row],[Identifier]] = "",0,(1 + LEN(Tabell13[[#This Row],[Identifier]])-LEN(SUBSTITUTE(Tabell13[[#This Row],[Identifier]],"-",""))))</f>
        <v>0</v>
      </c>
      <c r="D3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" s="7"/>
      <c r="G30" s="7"/>
      <c r="H30" s="7"/>
    </row>
    <row r="31" spans="1:8" x14ac:dyDescent="0.25">
      <c r="A31" s="7" t="str">
        <f>IF(LEFT(Raw!A32,1)="*",(Raw!A32),IF(LEN(Raw!A32)=1,_xlfn.CONCAT("00",(Raw!A32)),IF(LEN(Raw!A32)=2,_xlfn.CONCAT("0",(Raw!A32)),(Raw!A32))))</f>
        <v>035</v>
      </c>
      <c r="B31" s="7" t="str">
        <f>TRIM(Tabell1[[#This Row],[12:32:34 RITOAC]])</f>
        <v/>
      </c>
      <c r="C31" s="7">
        <f>IF(Tabell13[[#This Row],[Identifier]] = "",0,(1 + LEN(Tabell13[[#This Row],[Identifier]])-LEN(SUBSTITUTE(Tabell13[[#This Row],[Identifier]],"-",""))))</f>
        <v>0</v>
      </c>
      <c r="D3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" s="7"/>
      <c r="G31" s="7"/>
      <c r="H31" s="7"/>
    </row>
    <row r="32" spans="1:8" x14ac:dyDescent="0.25">
      <c r="A32" s="7" t="str">
        <f>IF(LEFT(Raw!A33,1)="*",(Raw!A33),IF(LEN(Raw!A33)=1,_xlfn.CONCAT("00",(Raw!A33)),IF(LEN(Raw!A33)=2,_xlfn.CONCAT("0",(Raw!A33)),(Raw!A33))))</f>
        <v>036</v>
      </c>
      <c r="B32" s="7" t="str">
        <f>TRIM(Tabell1[[#This Row],[12:32:34 RITOAC]])</f>
        <v/>
      </c>
      <c r="C32" s="7">
        <f>IF(Tabell13[[#This Row],[Identifier]] = "",0,(1 + LEN(Tabell13[[#This Row],[Identifier]])-LEN(SUBSTITUTE(Tabell13[[#This Row],[Identifier]],"-",""))))</f>
        <v>0</v>
      </c>
      <c r="D3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2" s="7"/>
      <c r="G32" s="7"/>
      <c r="H32" s="7"/>
    </row>
    <row r="33" spans="1:8" x14ac:dyDescent="0.25">
      <c r="A33" s="7" t="str">
        <f>IF(LEFT(Raw!A34,1)="*",(Raw!A34),IF(LEN(Raw!A34)=1,_xlfn.CONCAT("00",(Raw!A34)),IF(LEN(Raw!A34)=2,_xlfn.CONCAT("0",(Raw!A34)),(Raw!A34))))</f>
        <v>037</v>
      </c>
      <c r="B33" s="7" t="str">
        <f>TRIM(Tabell1[[#This Row],[12:32:34 RITOAC]])</f>
        <v/>
      </c>
      <c r="C33" s="7">
        <f>IF(Tabell13[[#This Row],[Identifier]] = "",0,(1 + LEN(Tabell13[[#This Row],[Identifier]])-LEN(SUBSTITUTE(Tabell13[[#This Row],[Identifier]],"-",""))))</f>
        <v>0</v>
      </c>
      <c r="D3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3" s="7"/>
      <c r="G33" s="7"/>
      <c r="H33" s="7"/>
    </row>
    <row r="34" spans="1:8" x14ac:dyDescent="0.25">
      <c r="A34" s="7" t="str">
        <f>IF(LEFT(Raw!A35,1)="*",(Raw!A35),IF(LEN(Raw!A35)=1,_xlfn.CONCAT("00",(Raw!A35)),IF(LEN(Raw!A35)=2,_xlfn.CONCAT("0",(Raw!A35)),(Raw!A35))))</f>
        <v>*040</v>
      </c>
      <c r="B34" s="7" t="str">
        <f>TRIM(Tabell1[[#This Row],[12:32:34 RITOAC]])</f>
        <v/>
      </c>
      <c r="C34" s="7">
        <f>IF(Tabell13[[#This Row],[Identifier]] = "",0,(1 + LEN(Tabell13[[#This Row],[Identifier]])-LEN(SUBSTITUTE(Tabell13[[#This Row],[Identifier]],"-",""))))</f>
        <v>0</v>
      </c>
      <c r="D3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4" s="7"/>
      <c r="G34" s="7"/>
      <c r="H34" s="7"/>
    </row>
    <row r="35" spans="1:8" x14ac:dyDescent="0.25">
      <c r="A35" s="7" t="str">
        <f>IF(LEFT(Raw!A36,1)="*",(Raw!A36),IF(LEN(Raw!A36)=1,_xlfn.CONCAT("00",(Raw!A36)),IF(LEN(Raw!A36)=2,_xlfn.CONCAT("0",(Raw!A36)),(Raw!A36))))</f>
        <v>*041</v>
      </c>
      <c r="B35" s="7" t="str">
        <f>TRIM(Tabell1[[#This Row],[12:32:34 RITOAC]])</f>
        <v>AP032-S</v>
      </c>
      <c r="C35" s="7">
        <f>IF(Tabell13[[#This Row],[Identifier]] = "",0,(1 + LEN(Tabell13[[#This Row],[Identifier]])-LEN(SUBSTITUTE(Tabell13[[#This Row],[Identifier]],"-",""))))</f>
        <v>2</v>
      </c>
      <c r="D35" s="7" t="str">
        <f>IF(Tabell13[[#This Row],[Antall Ledd]]=0,"",IF(Tabell13[[#This Row],[Antall Ledd]]=1,Tabell13[[#This Row],[Identifier]],LEFT(Tabell13[[#This Row],[Identifier]],(FIND("-",Tabell13[[#This Row],[Identifier]])-1))))</f>
        <v>AP032</v>
      </c>
      <c r="E3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" s="7"/>
      <c r="G35" s="7"/>
      <c r="H35" s="7"/>
    </row>
    <row r="36" spans="1:8" x14ac:dyDescent="0.25">
      <c r="A36" s="7" t="str">
        <f>IF(LEFT(Raw!A37,1)="*",(Raw!A37),IF(LEN(Raw!A37)=1,_xlfn.CONCAT("00",(Raw!A37)),IF(LEN(Raw!A37)=2,_xlfn.CONCAT("0",(Raw!A37)),(Raw!A37))))</f>
        <v>*042</v>
      </c>
      <c r="B36" s="7" t="str">
        <f>TRIM(Tabell1[[#This Row],[12:32:34 RITOAC]])</f>
        <v>AN051-S</v>
      </c>
      <c r="C36" s="7">
        <f>IF(Tabell13[[#This Row],[Identifier]] = "",0,(1 + LEN(Tabell13[[#This Row],[Identifier]])-LEN(SUBSTITUTE(Tabell13[[#This Row],[Identifier]],"-",""))))</f>
        <v>2</v>
      </c>
      <c r="D36" s="7" t="str">
        <f>IF(Tabell13[[#This Row],[Antall Ledd]]=0,"",IF(Tabell13[[#This Row],[Antall Ledd]]=1,Tabell13[[#This Row],[Identifier]],LEFT(Tabell13[[#This Row],[Identifier]],(FIND("-",Tabell13[[#This Row],[Identifier]])-1))))</f>
        <v>AN051</v>
      </c>
      <c r="E3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" s="7"/>
      <c r="G36" s="7"/>
      <c r="H36" s="7"/>
    </row>
    <row r="37" spans="1:8" x14ac:dyDescent="0.25">
      <c r="A37" s="7" t="str">
        <f>IF(LEFT(Raw!A38,1)="*",(Raw!A38),IF(LEN(Raw!A38)=1,_xlfn.CONCAT("00",(Raw!A38)),IF(LEN(Raw!A38)=2,_xlfn.CONCAT("0",(Raw!A38)),(Raw!A38))))</f>
        <v>*043</v>
      </c>
      <c r="B37" s="7" t="str">
        <f>TRIM(Tabell1[[#This Row],[12:32:34 RITOAC]])</f>
        <v>AN050-S</v>
      </c>
      <c r="C37" s="7">
        <f>IF(Tabell13[[#This Row],[Identifier]] = "",0,(1 + LEN(Tabell13[[#This Row],[Identifier]])-LEN(SUBSTITUTE(Tabell13[[#This Row],[Identifier]],"-",""))))</f>
        <v>2</v>
      </c>
      <c r="D37" s="7" t="str">
        <f>IF(Tabell13[[#This Row],[Antall Ledd]]=0,"",IF(Tabell13[[#This Row],[Antall Ledd]]=1,Tabell13[[#This Row],[Identifier]],LEFT(Tabell13[[#This Row],[Identifier]],(FIND("-",Tabell13[[#This Row],[Identifier]])-1))))</f>
        <v>AN050</v>
      </c>
      <c r="E3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7" s="7"/>
      <c r="G37" s="7"/>
      <c r="H37" s="7"/>
    </row>
    <row r="38" spans="1:8" x14ac:dyDescent="0.25">
      <c r="A38" s="7" t="str">
        <f>IF(LEFT(Raw!A39,1)="*",(Raw!A39),IF(LEN(Raw!A39)=1,_xlfn.CONCAT("00",(Raw!A39)),IF(LEN(Raw!A39)=2,_xlfn.CONCAT("0",(Raw!A39)),(Raw!A39))))</f>
        <v>*044</v>
      </c>
      <c r="B38" s="7" t="str">
        <f>TRIM(Tabell1[[#This Row],[12:32:34 RITOAC]])</f>
        <v>AN054-0.5</v>
      </c>
      <c r="C38" s="7">
        <f>IF(Tabell13[[#This Row],[Identifier]] = "",0,(1 + LEN(Tabell13[[#This Row],[Identifier]])-LEN(SUBSTITUTE(Tabell13[[#This Row],[Identifier]],"-",""))))</f>
        <v>2</v>
      </c>
      <c r="D38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3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" s="7"/>
      <c r="G38" s="7"/>
      <c r="H38" s="7"/>
    </row>
    <row r="39" spans="1:8" x14ac:dyDescent="0.25">
      <c r="A39" s="7" t="str">
        <f>IF(LEFT(Raw!A40,1)="*",(Raw!A40),IF(LEN(Raw!A40)=1,_xlfn.CONCAT("00",(Raw!A40)),IF(LEN(Raw!A40)=2,_xlfn.CONCAT("0",(Raw!A40)),(Raw!A40))))</f>
        <v>*045</v>
      </c>
      <c r="B39" s="7" t="str">
        <f>TRIM(Tabell1[[#This Row],[12:32:34 RITOAC]])</f>
        <v>AN054-1</v>
      </c>
      <c r="C39" s="7">
        <f>IF(Tabell13[[#This Row],[Identifier]] = "",0,(1 + LEN(Tabell13[[#This Row],[Identifier]])-LEN(SUBSTITUTE(Tabell13[[#This Row],[Identifier]],"-",""))))</f>
        <v>2</v>
      </c>
      <c r="D39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3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" s="7"/>
      <c r="G39" s="7"/>
      <c r="H39" s="7"/>
    </row>
    <row r="40" spans="1:8" x14ac:dyDescent="0.25">
      <c r="A40" s="7" t="str">
        <f>IF(LEFT(Raw!A41,1)="*",(Raw!A41),IF(LEN(Raw!A41)=1,_xlfn.CONCAT("00",(Raw!A41)),IF(LEN(Raw!A41)=2,_xlfn.CONCAT("0",(Raw!A41)),(Raw!A41))))</f>
        <v>*046</v>
      </c>
      <c r="B40" s="7" t="str">
        <f>TRIM(Tabell1[[#This Row],[12:32:34 RITOAC]])</f>
        <v>AN052-S</v>
      </c>
      <c r="C40" s="7">
        <f>IF(Tabell13[[#This Row],[Identifier]] = "",0,(1 + LEN(Tabell13[[#This Row],[Identifier]])-LEN(SUBSTITUTE(Tabell13[[#This Row],[Identifier]],"-",""))))</f>
        <v>2</v>
      </c>
      <c r="D40" s="7" t="str">
        <f>IF(Tabell13[[#This Row],[Antall Ledd]]=0,"",IF(Tabell13[[#This Row],[Antall Ledd]]=1,Tabell13[[#This Row],[Identifier]],LEFT(Tabell13[[#This Row],[Identifier]],(FIND("-",Tabell13[[#This Row],[Identifier]])-1))))</f>
        <v>AN052</v>
      </c>
      <c r="E4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" s="7"/>
      <c r="G40" s="7"/>
      <c r="H40" s="7"/>
    </row>
    <row r="41" spans="1:8" x14ac:dyDescent="0.25">
      <c r="A41" s="7" t="str">
        <f>IF(LEFT(Raw!A42,1)="*",(Raw!A42),IF(LEN(Raw!A42)=1,_xlfn.CONCAT("00",(Raw!A42)),IF(LEN(Raw!A42)=2,_xlfn.CONCAT("0",(Raw!A42)),(Raw!A42))))</f>
        <v>*047</v>
      </c>
      <c r="B41" s="7" t="str">
        <f>TRIM(Tabell1[[#This Row],[12:32:34 RITOAC]])</f>
        <v>AN053-0.5</v>
      </c>
      <c r="C41" s="7">
        <f>IF(Tabell13[[#This Row],[Identifier]] = "",0,(1 + LEN(Tabell13[[#This Row],[Identifier]])-LEN(SUBSTITUTE(Tabell13[[#This Row],[Identifier]],"-",""))))</f>
        <v>2</v>
      </c>
      <c r="D41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1" s="7"/>
      <c r="G41" s="7"/>
      <c r="H41" s="7"/>
    </row>
    <row r="42" spans="1:8" x14ac:dyDescent="0.25">
      <c r="A42" s="7" t="str">
        <f>IF(LEFT(Raw!A43,1)="*",(Raw!A43),IF(LEN(Raw!A43)=1,_xlfn.CONCAT("00",(Raw!A43)),IF(LEN(Raw!A43)=2,_xlfn.CONCAT("0",(Raw!A43)),(Raw!A43))))</f>
        <v>*050</v>
      </c>
      <c r="B42" s="7" t="str">
        <f>TRIM(Tabell1[[#This Row],[12:32:34 RITOAC]])</f>
        <v>AN053-1</v>
      </c>
      <c r="C42" s="7">
        <f>IF(Tabell13[[#This Row],[Identifier]] = "",0,(1 + LEN(Tabell13[[#This Row],[Identifier]])-LEN(SUBSTITUTE(Tabell13[[#This Row],[Identifier]],"-",""))))</f>
        <v>2</v>
      </c>
      <c r="D42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2" s="7"/>
      <c r="G42" s="7"/>
      <c r="H42" s="7"/>
    </row>
    <row r="43" spans="1:8" x14ac:dyDescent="0.25">
      <c r="A43" s="7" t="str">
        <f>IF(LEFT(Raw!A44,1)="*",(Raw!A44),IF(LEN(Raw!A44)=1,_xlfn.CONCAT("00",(Raw!A44)),IF(LEN(Raw!A44)=2,_xlfn.CONCAT("0",(Raw!A44)),(Raw!A44))))</f>
        <v>*051</v>
      </c>
      <c r="B43" s="7" t="str">
        <f>TRIM(Tabell1[[#This Row],[12:32:34 RITOAC]])</f>
        <v>AA950-0</v>
      </c>
      <c r="C43" s="7">
        <f>IF(Tabell13[[#This Row],[Identifier]] = "",0,(1 + LEN(Tabell13[[#This Row],[Identifier]])-LEN(SUBSTITUTE(Tabell13[[#This Row],[Identifier]],"-",""))))</f>
        <v>2</v>
      </c>
      <c r="D43" s="7" t="str">
        <f>IF(Tabell13[[#This Row],[Antall Ledd]]=0,"",IF(Tabell13[[#This Row],[Antall Ledd]]=1,Tabell13[[#This Row],[Identifier]],LEFT(Tabell13[[#This Row],[Identifier]],(FIND("-",Tabell13[[#This Row],[Identifier]])-1))))</f>
        <v>AA950</v>
      </c>
      <c r="E4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3" s="7"/>
      <c r="G43" s="7"/>
      <c r="H43" s="7"/>
    </row>
    <row r="44" spans="1:8" x14ac:dyDescent="0.25">
      <c r="A44" s="7" t="str">
        <f>IF(LEFT(Raw!A45,1)="*",(Raw!A45),IF(LEN(Raw!A45)=1,_xlfn.CONCAT("00",(Raw!A45)),IF(LEN(Raw!A45)=2,_xlfn.CONCAT("0",(Raw!A45)),(Raw!A45))))</f>
        <v>052</v>
      </c>
      <c r="B44" s="7" t="str">
        <f>TRIM(Tabell1[[#This Row],[12:32:34 RITOAC]])</f>
        <v>AA951-0</v>
      </c>
      <c r="C44" s="7">
        <f>IF(Tabell13[[#This Row],[Identifier]] = "",0,(1 + LEN(Tabell13[[#This Row],[Identifier]])-LEN(SUBSTITUTE(Tabell13[[#This Row],[Identifier]],"-",""))))</f>
        <v>2</v>
      </c>
      <c r="D44" s="7" t="str">
        <f>IF(Tabell13[[#This Row],[Antall Ledd]]=0,"",IF(Tabell13[[#This Row],[Antall Ledd]]=1,Tabell13[[#This Row],[Identifier]],LEFT(Tabell13[[#This Row],[Identifier]],(FIND("-",Tabell13[[#This Row],[Identifier]])-1))))</f>
        <v>AA951</v>
      </c>
      <c r="E4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4" s="7"/>
      <c r="G44" s="7"/>
      <c r="H44" s="7"/>
    </row>
    <row r="45" spans="1:8" x14ac:dyDescent="0.25">
      <c r="A45" s="7" t="str">
        <f>IF(LEFT(Raw!A46,1)="*",(Raw!A46),IF(LEN(Raw!A46)=1,_xlfn.CONCAT("00",(Raw!A46)),IF(LEN(Raw!A46)=2,_xlfn.CONCAT("0",(Raw!A46)),(Raw!A46))))</f>
        <v>053</v>
      </c>
      <c r="B45" s="7" t="str">
        <f>TRIM(Tabell1[[#This Row],[12:32:34 RITOAC]])</f>
        <v/>
      </c>
      <c r="C45" s="7">
        <f>IF(Tabell13[[#This Row],[Identifier]] = "",0,(1 + LEN(Tabell13[[#This Row],[Identifier]])-LEN(SUBSTITUTE(Tabell13[[#This Row],[Identifier]],"-",""))))</f>
        <v>0</v>
      </c>
      <c r="D4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" s="7"/>
      <c r="G45" s="7"/>
      <c r="H45" s="7"/>
    </row>
    <row r="46" spans="1:8" x14ac:dyDescent="0.25">
      <c r="A46" s="7" t="str">
        <f>IF(LEFT(Raw!A47,1)="*",(Raw!A47),IF(LEN(Raw!A47)=1,_xlfn.CONCAT("00",(Raw!A47)),IF(LEN(Raw!A47)=2,_xlfn.CONCAT("0",(Raw!A47)),(Raw!A47))))</f>
        <v>054</v>
      </c>
      <c r="B46" s="7" t="str">
        <f>TRIM(Tabell1[[#This Row],[12:32:34 RITOAC]])</f>
        <v/>
      </c>
      <c r="C46" s="7">
        <f>IF(Tabell13[[#This Row],[Identifier]] = "",0,(1 + LEN(Tabell13[[#This Row],[Identifier]])-LEN(SUBSTITUTE(Tabell13[[#This Row],[Identifier]],"-",""))))</f>
        <v>0</v>
      </c>
      <c r="D4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" s="7"/>
      <c r="G46" s="7"/>
      <c r="H46" s="7"/>
    </row>
    <row r="47" spans="1:8" x14ac:dyDescent="0.25">
      <c r="A47" s="7" t="str">
        <f>IF(LEFT(Raw!A48,1)="*",(Raw!A48),IF(LEN(Raw!A48)=1,_xlfn.CONCAT("00",(Raw!A48)),IF(LEN(Raw!A48)=2,_xlfn.CONCAT("0",(Raw!A48)),(Raw!A48))))</f>
        <v>055</v>
      </c>
      <c r="B47" s="7" t="str">
        <f>TRIM(Tabell1[[#This Row],[12:32:34 RITOAC]])</f>
        <v/>
      </c>
      <c r="C47" s="7">
        <f>IF(Tabell13[[#This Row],[Identifier]] = "",0,(1 + LEN(Tabell13[[#This Row],[Identifier]])-LEN(SUBSTITUTE(Tabell13[[#This Row],[Identifier]],"-",""))))</f>
        <v>0</v>
      </c>
      <c r="D4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" s="7"/>
      <c r="G47" s="7"/>
      <c r="H47" s="7"/>
    </row>
    <row r="48" spans="1:8" x14ac:dyDescent="0.25">
      <c r="A48" s="7" t="str">
        <f>IF(LEFT(Raw!A49,1)="*",(Raw!A49),IF(LEN(Raw!A49)=1,_xlfn.CONCAT("00",(Raw!A49)),IF(LEN(Raw!A49)=2,_xlfn.CONCAT("0",(Raw!A49)),(Raw!A49))))</f>
        <v>056</v>
      </c>
      <c r="B48" s="7" t="str">
        <f>TRIM(Tabell1[[#This Row],[12:32:34 RITOAC]])</f>
        <v/>
      </c>
      <c r="C48" s="7">
        <f>IF(Tabell13[[#This Row],[Identifier]] = "",0,(1 + LEN(Tabell13[[#This Row],[Identifier]])-LEN(SUBSTITUTE(Tabell13[[#This Row],[Identifier]],"-",""))))</f>
        <v>0</v>
      </c>
      <c r="D4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" s="7"/>
      <c r="G48" s="7"/>
      <c r="H48" s="7"/>
    </row>
    <row r="49" spans="1:8" x14ac:dyDescent="0.25">
      <c r="A49" s="7" t="str">
        <f>IF(LEFT(Raw!A50,1)="*",(Raw!A50),IF(LEN(Raw!A50)=1,_xlfn.CONCAT("00",(Raw!A50)),IF(LEN(Raw!A50)=2,_xlfn.CONCAT("0",(Raw!A50)),(Raw!A50))))</f>
        <v>057</v>
      </c>
      <c r="B49" s="7" t="str">
        <f>TRIM(Tabell1[[#This Row],[12:32:34 RITOAC]])</f>
        <v/>
      </c>
      <c r="C49" s="7">
        <f>IF(Tabell13[[#This Row],[Identifier]] = "",0,(1 + LEN(Tabell13[[#This Row],[Identifier]])-LEN(SUBSTITUTE(Tabell13[[#This Row],[Identifier]],"-",""))))</f>
        <v>0</v>
      </c>
      <c r="D4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" s="7"/>
      <c r="G49" s="7"/>
      <c r="H49" s="7"/>
    </row>
    <row r="50" spans="1:8" x14ac:dyDescent="0.25">
      <c r="A50" s="7" t="str">
        <f>IF(LEFT(Raw!A51,1)="*",(Raw!A51),IF(LEN(Raw!A51)=1,_xlfn.CONCAT("00",(Raw!A51)),IF(LEN(Raw!A51)=2,_xlfn.CONCAT("0",(Raw!A51)),(Raw!A51))))</f>
        <v>060</v>
      </c>
      <c r="B50" s="7" t="str">
        <f>TRIM(Tabell1[[#This Row],[12:32:34 RITOAC]])</f>
        <v/>
      </c>
      <c r="C50" s="7">
        <f>IF(Tabell13[[#This Row],[Identifier]] = "",0,(1 + LEN(Tabell13[[#This Row],[Identifier]])-LEN(SUBSTITUTE(Tabell13[[#This Row],[Identifier]],"-",""))))</f>
        <v>0</v>
      </c>
      <c r="D5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" s="7"/>
      <c r="G50" s="7"/>
      <c r="H50" s="7"/>
    </row>
    <row r="51" spans="1:8" x14ac:dyDescent="0.25">
      <c r="A51" s="7" t="str">
        <f>IF(LEFT(Raw!A52,1)="*",(Raw!A52),IF(LEN(Raw!A52)=1,_xlfn.CONCAT("00",(Raw!A52)),IF(LEN(Raw!A52)=2,_xlfn.CONCAT("0",(Raw!A52)),(Raw!A52))))</f>
        <v>061</v>
      </c>
      <c r="B51" s="7" t="str">
        <f>TRIM(Tabell1[[#This Row],[12:32:34 RITOAC]])</f>
        <v/>
      </c>
      <c r="C51" s="7">
        <f>IF(Tabell13[[#This Row],[Identifier]] = "",0,(1 + LEN(Tabell13[[#This Row],[Identifier]])-LEN(SUBSTITUTE(Tabell13[[#This Row],[Identifier]],"-",""))))</f>
        <v>0</v>
      </c>
      <c r="D5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1" s="7"/>
      <c r="G51" s="7"/>
      <c r="H51" s="7"/>
    </row>
    <row r="52" spans="1:8" x14ac:dyDescent="0.25">
      <c r="A52" s="7" t="str">
        <f>IF(LEFT(Raw!A53,1)="*",(Raw!A53),IF(LEN(Raw!A53)=1,_xlfn.CONCAT("00",(Raw!A53)),IF(LEN(Raw!A53)=2,_xlfn.CONCAT("0",(Raw!A53)),(Raw!A53))))</f>
        <v>062</v>
      </c>
      <c r="B52" s="7" t="str">
        <f>TRIM(Tabell1[[#This Row],[12:32:34 RITOAC]])</f>
        <v/>
      </c>
      <c r="C52" s="7">
        <f>IF(Tabell13[[#This Row],[Identifier]] = "",0,(1 + LEN(Tabell13[[#This Row],[Identifier]])-LEN(SUBSTITUTE(Tabell13[[#This Row],[Identifier]],"-",""))))</f>
        <v>0</v>
      </c>
      <c r="D5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2" s="7"/>
      <c r="G52" s="7"/>
      <c r="H52" s="7"/>
    </row>
    <row r="53" spans="1:8" x14ac:dyDescent="0.25">
      <c r="A53" s="7" t="str">
        <f>IF(LEFT(Raw!A54,1)="*",(Raw!A54),IF(LEN(Raw!A54)=1,_xlfn.CONCAT("00",(Raw!A54)),IF(LEN(Raw!A54)=2,_xlfn.CONCAT("0",(Raw!A54)),(Raw!A54))))</f>
        <v>063</v>
      </c>
      <c r="B53" s="7" t="str">
        <f>TRIM(Tabell1[[#This Row],[12:32:34 RITOAC]])</f>
        <v/>
      </c>
      <c r="C53" s="7">
        <f>IF(Tabell13[[#This Row],[Identifier]] = "",0,(1 + LEN(Tabell13[[#This Row],[Identifier]])-LEN(SUBSTITUTE(Tabell13[[#This Row],[Identifier]],"-",""))))</f>
        <v>0</v>
      </c>
      <c r="D5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3" s="7"/>
      <c r="G53" s="7"/>
      <c r="H53" s="7"/>
    </row>
    <row r="54" spans="1:8" x14ac:dyDescent="0.25">
      <c r="A54" s="7" t="str">
        <f>IF(LEFT(Raw!A55,1)="*",(Raw!A55),IF(LEN(Raw!A55)=1,_xlfn.CONCAT("00",(Raw!A55)),IF(LEN(Raw!A55)=2,_xlfn.CONCAT("0",(Raw!A55)),(Raw!A55))))</f>
        <v>064</v>
      </c>
      <c r="B54" s="7" t="str">
        <f>TRIM(Tabell1[[#This Row],[12:32:34 RITOAC]])</f>
        <v/>
      </c>
      <c r="C54" s="7">
        <f>IF(Tabell13[[#This Row],[Identifier]] = "",0,(1 + LEN(Tabell13[[#This Row],[Identifier]])-LEN(SUBSTITUTE(Tabell13[[#This Row],[Identifier]],"-",""))))</f>
        <v>0</v>
      </c>
      <c r="D5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4" s="7"/>
      <c r="G54" s="7"/>
      <c r="H54" s="7"/>
    </row>
    <row r="55" spans="1:8" x14ac:dyDescent="0.25">
      <c r="A55" s="7" t="str">
        <f>IF(LEFT(Raw!A56,1)="*",(Raw!A56),IF(LEN(Raw!A56)=1,_xlfn.CONCAT("00",(Raw!A56)),IF(LEN(Raw!A56)=2,_xlfn.CONCAT("0",(Raw!A56)),(Raw!A56))))</f>
        <v>065</v>
      </c>
      <c r="B55" s="7" t="str">
        <f>TRIM(Tabell1[[#This Row],[12:32:34 RITOAC]])</f>
        <v/>
      </c>
      <c r="C55" s="7">
        <f>IF(Tabell13[[#This Row],[Identifier]] = "",0,(1 + LEN(Tabell13[[#This Row],[Identifier]])-LEN(SUBSTITUTE(Tabell13[[#This Row],[Identifier]],"-",""))))</f>
        <v>0</v>
      </c>
      <c r="D5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5" s="7"/>
      <c r="G55" s="7"/>
      <c r="H55" s="7"/>
    </row>
    <row r="56" spans="1:8" x14ac:dyDescent="0.25">
      <c r="A56" s="7" t="str">
        <f>IF(LEFT(Raw!A57,1)="*",(Raw!A57),IF(LEN(Raw!A57)=1,_xlfn.CONCAT("00",(Raw!A57)),IF(LEN(Raw!A57)=2,_xlfn.CONCAT("0",(Raw!A57)),(Raw!A57))))</f>
        <v>066</v>
      </c>
      <c r="B56" s="7" t="str">
        <f>TRIM(Tabell1[[#This Row],[12:32:34 RITOAC]])</f>
        <v/>
      </c>
      <c r="C56" s="7">
        <f>IF(Tabell13[[#This Row],[Identifier]] = "",0,(1 + LEN(Tabell13[[#This Row],[Identifier]])-LEN(SUBSTITUTE(Tabell13[[#This Row],[Identifier]],"-",""))))</f>
        <v>0</v>
      </c>
      <c r="D5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6" s="7"/>
      <c r="G56" s="7"/>
      <c r="H56" s="7"/>
    </row>
    <row r="57" spans="1:8" x14ac:dyDescent="0.25">
      <c r="A57" s="7" t="str">
        <f>IF(LEFT(Raw!A58,1)="*",(Raw!A58),IF(LEN(Raw!A58)=1,_xlfn.CONCAT("00",(Raw!A58)),IF(LEN(Raw!A58)=2,_xlfn.CONCAT("0",(Raw!A58)),(Raw!A58))))</f>
        <v>067</v>
      </c>
      <c r="B57" s="7" t="str">
        <f>TRIM(Tabell1[[#This Row],[12:32:34 RITOAC]])</f>
        <v/>
      </c>
      <c r="C57" s="7">
        <f>IF(Tabell13[[#This Row],[Identifier]] = "",0,(1 + LEN(Tabell13[[#This Row],[Identifier]])-LEN(SUBSTITUTE(Tabell13[[#This Row],[Identifier]],"-",""))))</f>
        <v>0</v>
      </c>
      <c r="D5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7" s="7"/>
      <c r="G57" s="7"/>
      <c r="H57" s="7"/>
    </row>
    <row r="58" spans="1:8" x14ac:dyDescent="0.25">
      <c r="A58" s="7" t="e">
        <f>IF(LEFT(Raw!#REF!,1)="*",(Raw!#REF!),IF(LEN(Raw!#REF!)=1,_xlfn.CONCAT("00",(Raw!#REF!)),IF(LEN(Raw!#REF!)=2,_xlfn.CONCAT("0",(Raw!#REF!)),(Raw!#REF!))))</f>
        <v>#REF!</v>
      </c>
      <c r="B58" s="7" t="str">
        <f>TRIM(Tabell1[[#This Row],[12:32:34 RITOAC]])</f>
        <v/>
      </c>
      <c r="C58" s="7">
        <f>IF(Tabell13[[#This Row],[Identifier]] = "",0,(1 + LEN(Tabell13[[#This Row],[Identifier]])-LEN(SUBSTITUTE(Tabell13[[#This Row],[Identifier]],"-",""))))</f>
        <v>0</v>
      </c>
      <c r="D5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8" s="7"/>
      <c r="G58" s="7"/>
      <c r="H58" s="7"/>
    </row>
    <row r="59" spans="1:8" x14ac:dyDescent="0.25">
      <c r="A59" s="7" t="e">
        <f>IF(LEFT(Raw!#REF!,1)="*",(Raw!#REF!),IF(LEN(Raw!#REF!)=1,_xlfn.CONCAT("00",(Raw!#REF!)),IF(LEN(Raw!#REF!)=2,_xlfn.CONCAT("0",(Raw!#REF!)),(Raw!#REF!))))</f>
        <v>#REF!</v>
      </c>
      <c r="B59" s="7" t="str">
        <f>TRIM(Tabell1[[#This Row],[12:32:34 RITOAC]])</f>
        <v>AN050</v>
      </c>
      <c r="C59" s="7">
        <f>IF(Tabell13[[#This Row],[Identifier]] = "",0,(1 + LEN(Tabell13[[#This Row],[Identifier]])-LEN(SUBSTITUTE(Tabell13[[#This Row],[Identifier]],"-",""))))</f>
        <v>1</v>
      </c>
      <c r="D59" s="7" t="str">
        <f>IF(Tabell13[[#This Row],[Antall Ledd]]=0,"",IF(Tabell13[[#This Row],[Antall Ledd]]=1,Tabell13[[#This Row],[Identifier]],LEFT(Tabell13[[#This Row],[Identifier]],(FIND("-",Tabell13[[#This Row],[Identifier]])-1))))</f>
        <v>AN050</v>
      </c>
      <c r="E5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9" s="7"/>
      <c r="G59" s="7"/>
      <c r="H59" s="7"/>
    </row>
    <row r="60" spans="1:8" x14ac:dyDescent="0.25">
      <c r="A60" s="7" t="e">
        <f>IF(LEFT(Raw!#REF!,1)="*",(Raw!#REF!),IF(LEN(Raw!#REF!)=1,_xlfn.CONCAT("00",(Raw!#REF!)),IF(LEN(Raw!#REF!)=2,_xlfn.CONCAT("0",(Raw!#REF!)),(Raw!#REF!))))</f>
        <v>#REF!</v>
      </c>
      <c r="B60" s="7" t="str">
        <f>TRIM(Tabell1[[#This Row],[12:32:34 RITOAC]])</f>
        <v>AN054-K0.5</v>
      </c>
      <c r="C60" s="7">
        <f>IF(Tabell13[[#This Row],[Identifier]] = "",0,(1 + LEN(Tabell13[[#This Row],[Identifier]])-LEN(SUBSTITUTE(Tabell13[[#This Row],[Identifier]],"-",""))))</f>
        <v>2</v>
      </c>
      <c r="D60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6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0" s="7"/>
      <c r="G60" s="7"/>
      <c r="H60" s="7"/>
    </row>
    <row r="61" spans="1:8" x14ac:dyDescent="0.25">
      <c r="A61" s="7" t="e">
        <f>IF(LEFT(Raw!#REF!,1)="*",(Raw!#REF!),IF(LEN(Raw!#REF!)=1,_xlfn.CONCAT("00",(Raw!#REF!)),IF(LEN(Raw!#REF!)=2,_xlfn.CONCAT("0",(Raw!#REF!)),(Raw!#REF!))))</f>
        <v>#REF!</v>
      </c>
      <c r="B61" s="7" t="str">
        <f>TRIM(Tabell1[[#This Row],[12:32:34 RITOAC]])</f>
        <v>AN054-K1</v>
      </c>
      <c r="C61" s="7">
        <f>IF(Tabell13[[#This Row],[Identifier]] = "",0,(1 + LEN(Tabell13[[#This Row],[Identifier]])-LEN(SUBSTITUTE(Tabell13[[#This Row],[Identifier]],"-",""))))</f>
        <v>2</v>
      </c>
      <c r="D61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6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1" s="7"/>
      <c r="G61" s="7"/>
      <c r="H61" s="7"/>
    </row>
    <row r="62" spans="1:8" x14ac:dyDescent="0.25">
      <c r="A62" s="7" t="e">
        <f>IF(LEFT(Raw!#REF!,1)="*",(Raw!#REF!),IF(LEN(Raw!#REF!)=1,_xlfn.CONCAT("00",(Raw!#REF!)),IF(LEN(Raw!#REF!)=2,_xlfn.CONCAT("0",(Raw!#REF!)),(Raw!#REF!))))</f>
        <v>#REF!</v>
      </c>
      <c r="B62" s="7" t="str">
        <f>TRIM(Tabell1[[#This Row],[12:32:34 RITOAC]])</f>
        <v>AN054-MV</v>
      </c>
      <c r="C62" s="7">
        <f>IF(Tabell13[[#This Row],[Identifier]] = "",0,(1 + LEN(Tabell13[[#This Row],[Identifier]])-LEN(SUBSTITUTE(Tabell13[[#This Row],[Identifier]],"-",""))))</f>
        <v>2</v>
      </c>
      <c r="D62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6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2" s="7"/>
      <c r="G62" s="7"/>
      <c r="H62" s="7"/>
    </row>
    <row r="63" spans="1:8" x14ac:dyDescent="0.25">
      <c r="A63" s="7" t="e">
        <f>IF(LEFT(Raw!#REF!,1)="*",(Raw!#REF!),IF(LEN(Raw!#REF!)=1,_xlfn.CONCAT("00",(Raw!#REF!)),IF(LEN(Raw!#REF!)=2,_xlfn.CONCAT("0",(Raw!#REF!)),(Raw!#REF!))))</f>
        <v>#REF!</v>
      </c>
      <c r="B63" s="7" t="str">
        <f>TRIM(Tabell1[[#This Row],[12:32:34 RITOAC]])</f>
        <v>AN052-K</v>
      </c>
      <c r="C63" s="7">
        <f>IF(Tabell13[[#This Row],[Identifier]] = "",0,(1 + LEN(Tabell13[[#This Row],[Identifier]])-LEN(SUBSTITUTE(Tabell13[[#This Row],[Identifier]],"-",""))))</f>
        <v>2</v>
      </c>
      <c r="D63" s="7" t="str">
        <f>IF(Tabell13[[#This Row],[Antall Ledd]]=0,"",IF(Tabell13[[#This Row],[Antall Ledd]]=1,Tabell13[[#This Row],[Identifier]],LEFT(Tabell13[[#This Row],[Identifier]],(FIND("-",Tabell13[[#This Row],[Identifier]])-1))))</f>
        <v>AN052</v>
      </c>
      <c r="E6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3" s="7"/>
      <c r="G63" s="7"/>
      <c r="H63" s="7"/>
    </row>
    <row r="64" spans="1:8" x14ac:dyDescent="0.25">
      <c r="A64" s="7" t="e">
        <f>IF(LEFT(Raw!#REF!,1)="*",(Raw!#REF!),IF(LEN(Raw!#REF!)=1,_xlfn.CONCAT("00",(Raw!#REF!)),IF(LEN(Raw!#REF!)=2,_xlfn.CONCAT("0",(Raw!#REF!)),(Raw!#REF!))))</f>
        <v>#REF!</v>
      </c>
      <c r="B64" s="7" t="str">
        <f>TRIM(Tabell1[[#This Row],[12:32:34 RITOAC]])</f>
        <v>AN052-MV</v>
      </c>
      <c r="C64" s="7">
        <f>IF(Tabell13[[#This Row],[Identifier]] = "",0,(1 + LEN(Tabell13[[#This Row],[Identifier]])-LEN(SUBSTITUTE(Tabell13[[#This Row],[Identifier]],"-",""))))</f>
        <v>2</v>
      </c>
      <c r="D64" s="7" t="str">
        <f>IF(Tabell13[[#This Row],[Antall Ledd]]=0,"",IF(Tabell13[[#This Row],[Antall Ledd]]=1,Tabell13[[#This Row],[Identifier]],LEFT(Tabell13[[#This Row],[Identifier]],(FIND("-",Tabell13[[#This Row],[Identifier]])-1))))</f>
        <v>AN052</v>
      </c>
      <c r="E6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4" s="7"/>
      <c r="G64" s="7"/>
      <c r="H64" s="7"/>
    </row>
    <row r="65" spans="1:8" x14ac:dyDescent="0.25">
      <c r="A65" s="7" t="e">
        <f>IF(LEFT(Raw!#REF!,1)="*",(Raw!#REF!),IF(LEN(Raw!#REF!)=1,_xlfn.CONCAT("00",(Raw!#REF!)),IF(LEN(Raw!#REF!)=2,_xlfn.CONCAT("0",(Raw!#REF!)),(Raw!#REF!))))</f>
        <v>#REF!</v>
      </c>
      <c r="B65" s="7" t="str">
        <f>TRIM(Tabell1[[#This Row],[12:32:34 RITOAC]])</f>
        <v>AN053-K0.5</v>
      </c>
      <c r="C65" s="7">
        <f>IF(Tabell13[[#This Row],[Identifier]] = "",0,(1 + LEN(Tabell13[[#This Row],[Identifier]])-LEN(SUBSTITUTE(Tabell13[[#This Row],[Identifier]],"-",""))))</f>
        <v>2</v>
      </c>
      <c r="D65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6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5" s="7"/>
      <c r="G65" s="7"/>
      <c r="H65" s="7"/>
    </row>
    <row r="66" spans="1:8" x14ac:dyDescent="0.25">
      <c r="A66" s="7" t="str">
        <f>IF(LEFT(Raw!A59,1)="*",(Raw!A59),IF(LEN(Raw!A59)=1,_xlfn.CONCAT("00",(Raw!A59)),IF(LEN(Raw!A59)=2,_xlfn.CONCAT("0",(Raw!A59)),(Raw!A59))))</f>
        <v xml:space="preserve"> *100</v>
      </c>
      <c r="B66" s="7" t="str">
        <f>TRIM(Tabell1[[#This Row],[12:32:34 RITOAC]])</f>
        <v>AN053-K1</v>
      </c>
      <c r="C66" s="7">
        <f>IF(Tabell13[[#This Row],[Identifier]] = "",0,(1 + LEN(Tabell13[[#This Row],[Identifier]])-LEN(SUBSTITUTE(Tabell13[[#This Row],[Identifier]],"-",""))))</f>
        <v>2</v>
      </c>
      <c r="D66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6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6" s="7"/>
      <c r="G66" s="7"/>
      <c r="H66" s="7"/>
    </row>
    <row r="67" spans="1:8" x14ac:dyDescent="0.25">
      <c r="A67" s="7" t="str">
        <f>IF(LEFT(Raw!A60,1)="*",(Raw!A60),IF(LEN(Raw!A60)=1,_xlfn.CONCAT("00",(Raw!A60)),IF(LEN(Raw!A60)=2,_xlfn.CONCAT("0",(Raw!A60)),(Raw!A60))))</f>
        <v xml:space="preserve"> *101</v>
      </c>
      <c r="B67" s="7" t="str">
        <f>TRIM(Tabell1[[#This Row],[12:32:34 RITOAC]])</f>
        <v>AN053-MV</v>
      </c>
      <c r="C67" s="7">
        <f>IF(Tabell13[[#This Row],[Identifier]] = "",0,(1 + LEN(Tabell13[[#This Row],[Identifier]])-LEN(SUBSTITUTE(Tabell13[[#This Row],[Identifier]],"-",""))))</f>
        <v>2</v>
      </c>
      <c r="D67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6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7" s="7"/>
      <c r="G67" s="7"/>
      <c r="H67" s="7"/>
    </row>
    <row r="68" spans="1:8" x14ac:dyDescent="0.25">
      <c r="A68" s="7" t="str">
        <f>IF(LEFT(Raw!A61,1)="*",(Raw!A61),IF(LEN(Raw!A61)=1,_xlfn.CONCAT("00",(Raw!A61)),IF(LEN(Raw!A61)=2,_xlfn.CONCAT("0",(Raw!A61)),(Raw!A61))))</f>
        <v xml:space="preserve"> *102</v>
      </c>
      <c r="B68" s="7" t="str">
        <f>TRIM(Tabell1[[#This Row],[12:32:34 RITOAC]])</f>
        <v>AH050-K0.5</v>
      </c>
      <c r="C68" s="7">
        <f>IF(Tabell13[[#This Row],[Identifier]] = "",0,(1 + LEN(Tabell13[[#This Row],[Identifier]])-LEN(SUBSTITUTE(Tabell13[[#This Row],[Identifier]],"-",""))))</f>
        <v>2</v>
      </c>
      <c r="D68" s="7" t="str">
        <f>IF(Tabell13[[#This Row],[Antall Ledd]]=0,"",IF(Tabell13[[#This Row],[Antall Ledd]]=1,Tabell13[[#This Row],[Identifier]],LEFT(Tabell13[[#This Row],[Identifier]],(FIND("-",Tabell13[[#This Row],[Identifier]])-1))))</f>
        <v>AH050</v>
      </c>
      <c r="E6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8" s="7"/>
      <c r="G68" s="7"/>
      <c r="H68" s="7"/>
    </row>
    <row r="69" spans="1:8" x14ac:dyDescent="0.25">
      <c r="A69" s="7" t="str">
        <f>IF(LEFT(Raw!A62,1)="*",(Raw!A62),IF(LEN(Raw!A62)=1,_xlfn.CONCAT("00",(Raw!A62)),IF(LEN(Raw!A62)=2,_xlfn.CONCAT("0",(Raw!A62)),(Raw!A62))))</f>
        <v xml:space="preserve"> *103</v>
      </c>
      <c r="B69" s="7" t="str">
        <f>TRIM(Tabell1[[#This Row],[12:32:34 RITOAC]])</f>
        <v>AH050-MV</v>
      </c>
      <c r="C69" s="7">
        <f>IF(Tabell13[[#This Row],[Identifier]] = "",0,(1 + LEN(Tabell13[[#This Row],[Identifier]])-LEN(SUBSTITUTE(Tabell13[[#This Row],[Identifier]],"-",""))))</f>
        <v>2</v>
      </c>
      <c r="D69" s="7" t="str">
        <f>IF(Tabell13[[#This Row],[Antall Ledd]]=0,"",IF(Tabell13[[#This Row],[Antall Ledd]]=1,Tabell13[[#This Row],[Identifier]],LEFT(Tabell13[[#This Row],[Identifier]],(FIND("-",Tabell13[[#This Row],[Identifier]])-1))))</f>
        <v>AH050</v>
      </c>
      <c r="E6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69" s="7"/>
      <c r="G69" s="7"/>
      <c r="H69" s="7"/>
    </row>
    <row r="70" spans="1:8" x14ac:dyDescent="0.25">
      <c r="A70" s="7" t="str">
        <f>IF(LEFT(Raw!A63,1)="*",(Raw!A63),IF(LEN(Raw!A63)=1,_xlfn.CONCAT("00",(Raw!A63)),IF(LEN(Raw!A63)=2,_xlfn.CONCAT("0",(Raw!A63)),(Raw!A63))))</f>
        <v xml:space="preserve"> *104</v>
      </c>
      <c r="B70" s="7" t="str">
        <f>TRIM(Tabell1[[#This Row],[12:32:34 RITOAC]])</f>
        <v>PDS-01</v>
      </c>
      <c r="C70" s="7">
        <f>IF(Tabell13[[#This Row],[Identifier]] = "",0,(1 + LEN(Tabell13[[#This Row],[Identifier]])-LEN(SUBSTITUTE(Tabell13[[#This Row],[Identifier]],"-",""))))</f>
        <v>2</v>
      </c>
      <c r="D70" s="7" t="str">
        <f>IF(Tabell13[[#This Row],[Antall Ledd]]=0,"",IF(Tabell13[[#This Row],[Antall Ledd]]=1,Tabell13[[#This Row],[Identifier]],LEFT(Tabell13[[#This Row],[Identifier]],(FIND("-",Tabell13[[#This Row],[Identifier]])-1))))</f>
        <v>PDS</v>
      </c>
      <c r="E7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0" s="7"/>
      <c r="G70" s="7"/>
      <c r="H70" s="7"/>
    </row>
    <row r="71" spans="1:8" x14ac:dyDescent="0.25">
      <c r="A71" s="7" t="str">
        <f>IF(LEFT(Raw!A64,1)="*",(Raw!A64),IF(LEN(Raw!A64)=1,_xlfn.CONCAT("00",(Raw!A64)),IF(LEN(Raw!A64)=2,_xlfn.CONCAT("0",(Raw!A64)),(Raw!A64))))</f>
        <v xml:space="preserve"> *105</v>
      </c>
      <c r="B71" s="7" t="str">
        <f>TRIM(Tabell1[[#This Row],[12:32:34 RITOAC]])</f>
        <v>PDS-03</v>
      </c>
      <c r="C71" s="7">
        <f>IF(Tabell13[[#This Row],[Identifier]] = "",0,(1 + LEN(Tabell13[[#This Row],[Identifier]])-LEN(SUBSTITUTE(Tabell13[[#This Row],[Identifier]],"-",""))))</f>
        <v>2</v>
      </c>
      <c r="D71" s="7" t="str">
        <f>IF(Tabell13[[#This Row],[Antall Ledd]]=0,"",IF(Tabell13[[#This Row],[Antall Ledd]]=1,Tabell13[[#This Row],[Identifier]],LEFT(Tabell13[[#This Row],[Identifier]],(FIND("-",Tabell13[[#This Row],[Identifier]])-1))))</f>
        <v>PDS</v>
      </c>
      <c r="E7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1" s="7"/>
      <c r="G71" s="7"/>
      <c r="H71" s="7"/>
    </row>
    <row r="72" spans="1:8" x14ac:dyDescent="0.25">
      <c r="A72" s="7" t="str">
        <f>IF(LEFT(Raw!A65,1)="*",(Raw!A65),IF(LEN(Raw!A65)=1,_xlfn.CONCAT("00",(Raw!A65)),IF(LEN(Raw!A65)=2,_xlfn.CONCAT("0",(Raw!A65)),(Raw!A65))))</f>
        <v xml:space="preserve"> *106</v>
      </c>
      <c r="B72" s="7" t="str">
        <f>TRIM(Tabell1[[#This Row],[12:32:34 RITOAC]])</f>
        <v>AEROTEMP-DR</v>
      </c>
      <c r="C72" s="7">
        <f>IF(Tabell13[[#This Row],[Identifier]] = "",0,(1 + LEN(Tabell13[[#This Row],[Identifier]])-LEN(SUBSTITUTE(Tabell13[[#This Row],[Identifier]],"-",""))))</f>
        <v>2</v>
      </c>
      <c r="D72" s="7" t="str">
        <f>IF(Tabell13[[#This Row],[Antall Ledd]]=0,"",IF(Tabell13[[#This Row],[Antall Ledd]]=1,Tabell13[[#This Row],[Identifier]],LEFT(Tabell13[[#This Row],[Identifier]],(FIND("-",Tabell13[[#This Row],[Identifier]])-1))))</f>
        <v>AEROTEMP</v>
      </c>
      <c r="E7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2" s="7"/>
      <c r="G72" s="7"/>
      <c r="H72" s="7"/>
    </row>
    <row r="73" spans="1:8" x14ac:dyDescent="0.25">
      <c r="A73" s="7" t="str">
        <f>IF(LEFT(Raw!A66,1)="*",(Raw!A66),IF(LEN(Raw!A66)=1,_xlfn.CONCAT("00",(Raw!A66)),IF(LEN(Raw!A66)=2,_xlfn.CONCAT("0",(Raw!A66)),(Raw!A66))))</f>
        <v xml:space="preserve"> *107</v>
      </c>
      <c r="B73" s="7" t="str">
        <f>TRIM(Tabell1[[#This Row],[12:32:34 RITOAC]])</f>
        <v>AEROTEMP-FEIL</v>
      </c>
      <c r="C73" s="7">
        <f>IF(Tabell13[[#This Row],[Identifier]] = "",0,(1 + LEN(Tabell13[[#This Row],[Identifier]])-LEN(SUBSTITUTE(Tabell13[[#This Row],[Identifier]],"-",""))))</f>
        <v>2</v>
      </c>
      <c r="D73" s="7" t="str">
        <f>IF(Tabell13[[#This Row],[Antall Ledd]]=0,"",IF(Tabell13[[#This Row],[Antall Ledd]]=1,Tabell13[[#This Row],[Identifier]],LEFT(Tabell13[[#This Row],[Identifier]],(FIND("-",Tabell13[[#This Row],[Identifier]])-1))))</f>
        <v>AEROTEMP</v>
      </c>
      <c r="E7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3" s="7"/>
      <c r="G73" s="7"/>
      <c r="H73" s="7"/>
    </row>
    <row r="74" spans="1:8" x14ac:dyDescent="0.25">
      <c r="A74" s="7" t="str">
        <f>IF(LEFT(Raw!A67,1)="*",(Raw!A67),IF(LEN(Raw!A67)=1,_xlfn.CONCAT("00",(Raw!A67)),IF(LEN(Raw!A67)=2,_xlfn.CONCAT("0",(Raw!A67)),(Raw!A67))))</f>
        <v xml:space="preserve"> *110</v>
      </c>
      <c r="B74" s="7" t="str">
        <f>TRIM(Tabell1[[#This Row],[12:32:34 RITOAC]])</f>
        <v/>
      </c>
      <c r="C74" s="7">
        <f>IF(Tabell13[[#This Row],[Identifier]] = "",0,(1 + LEN(Tabell13[[#This Row],[Identifier]])-LEN(SUBSTITUTE(Tabell13[[#This Row],[Identifier]],"-",""))))</f>
        <v>0</v>
      </c>
      <c r="D7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7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4" s="7"/>
      <c r="G74" s="7"/>
      <c r="H74" s="7"/>
    </row>
    <row r="75" spans="1:8" x14ac:dyDescent="0.25">
      <c r="A75" s="7" t="str">
        <f>IF(LEFT(Raw!A68,1)="*",(Raw!A68),IF(LEN(Raw!A68)=1,_xlfn.CONCAT("00",(Raw!A68)),IF(LEN(Raw!A68)=2,_xlfn.CONCAT("0",(Raw!A68)),(Raw!A68))))</f>
        <v xml:space="preserve"> *111</v>
      </c>
      <c r="B75" s="7" t="str">
        <f>TRIM(Tabell1[[#This Row],[12:32:34 RITOAC]])</f>
        <v/>
      </c>
      <c r="C75" s="7">
        <f>IF(Tabell13[[#This Row],[Identifier]] = "",0,(1 + LEN(Tabell13[[#This Row],[Identifier]])-LEN(SUBSTITUTE(Tabell13[[#This Row],[Identifier]],"-",""))))</f>
        <v>0</v>
      </c>
      <c r="D7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7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5" s="7"/>
      <c r="G75" s="7"/>
      <c r="H75" s="7"/>
    </row>
    <row r="76" spans="1:8" x14ac:dyDescent="0.25">
      <c r="A76" s="7" t="str">
        <f>IF(LEFT(Raw!A69,1)="*",(Raw!A69),IF(LEN(Raw!A69)=1,_xlfn.CONCAT("00",(Raw!A69)),IF(LEN(Raw!A69)=2,_xlfn.CONCAT("0",(Raw!A69)),(Raw!A69))))</f>
        <v xml:space="preserve"> *112</v>
      </c>
      <c r="B76" s="7" t="str">
        <f>TRIM(Tabell1[[#This Row],[12:32:34 RITOAC]])</f>
        <v/>
      </c>
      <c r="C76" s="7">
        <f>IF(Tabell13[[#This Row],[Identifier]] = "",0,(1 + LEN(Tabell13[[#This Row],[Identifier]])-LEN(SUBSTITUTE(Tabell13[[#This Row],[Identifier]],"-",""))))</f>
        <v>0</v>
      </c>
      <c r="D7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7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6" s="7"/>
      <c r="G76" s="7"/>
      <c r="H76" s="7"/>
    </row>
    <row r="77" spans="1:8" x14ac:dyDescent="0.25">
      <c r="A77" s="7">
        <f>IF(LEFT(Raw!A70,1)="*",(Raw!A70),IF(LEN(Raw!A70)=1,_xlfn.CONCAT("00",(Raw!A70)),IF(LEN(Raw!A70)=2,_xlfn.CONCAT("0",(Raw!A70)),(Raw!A70))))</f>
        <v>113</v>
      </c>
      <c r="B77" s="7" t="str">
        <f>TRIM(Tabell1[[#This Row],[12:32:34 RITOAC]])</f>
        <v/>
      </c>
      <c r="C77" s="7">
        <f>IF(Tabell13[[#This Row],[Identifier]] = "",0,(1 + LEN(Tabell13[[#This Row],[Identifier]])-LEN(SUBSTITUTE(Tabell13[[#This Row],[Identifier]],"-",""))))</f>
        <v>0</v>
      </c>
      <c r="D7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7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7" s="7"/>
      <c r="G77" s="7"/>
      <c r="H77" s="7"/>
    </row>
    <row r="78" spans="1:8" x14ac:dyDescent="0.25">
      <c r="A78" s="7">
        <f>IF(LEFT(Raw!A71,1)="*",(Raw!A71),IF(LEN(Raw!A71)=1,_xlfn.CONCAT("00",(Raw!A71)),IF(LEN(Raw!A71)=2,_xlfn.CONCAT("0",(Raw!A71)),(Raw!A71))))</f>
        <v>114</v>
      </c>
      <c r="B78" s="7" t="str">
        <f>TRIM(Tabell1[[#This Row],[12:32:34 RITOAC]])</f>
        <v/>
      </c>
      <c r="C78" s="7">
        <f>IF(Tabell13[[#This Row],[Identifier]] = "",0,(1 + LEN(Tabell13[[#This Row],[Identifier]])-LEN(SUBSTITUTE(Tabell13[[#This Row],[Identifier]],"-",""))))</f>
        <v>0</v>
      </c>
      <c r="D7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7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8" s="7"/>
      <c r="G78" s="7"/>
      <c r="H78" s="7"/>
    </row>
    <row r="79" spans="1:8" x14ac:dyDescent="0.25">
      <c r="A79" s="7">
        <f>IF(LEFT(Raw!A72,1)="*",(Raw!A72),IF(LEN(Raw!A72)=1,_xlfn.CONCAT("00",(Raw!A72)),IF(LEN(Raw!A72)=2,_xlfn.CONCAT("0",(Raw!A72)),(Raw!A72))))</f>
        <v>115</v>
      </c>
      <c r="B79" s="7" t="str">
        <f>TRIM(Tabell1[[#This Row],[12:32:34 RITOAC]])</f>
        <v/>
      </c>
      <c r="C79" s="7">
        <f>IF(Tabell13[[#This Row],[Identifier]] = "",0,(1 + LEN(Tabell13[[#This Row],[Identifier]])-LEN(SUBSTITUTE(Tabell13[[#This Row],[Identifier]],"-",""))))</f>
        <v>0</v>
      </c>
      <c r="D7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7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79" s="7"/>
      <c r="G79" s="7"/>
      <c r="H79" s="7"/>
    </row>
    <row r="80" spans="1:8" x14ac:dyDescent="0.25">
      <c r="A80" s="7">
        <f>IF(LEFT(Raw!A73,1)="*",(Raw!A73),IF(LEN(Raw!A73)=1,_xlfn.CONCAT("00",(Raw!A73)),IF(LEN(Raw!A73)=2,_xlfn.CONCAT("0",(Raw!A73)),(Raw!A73))))</f>
        <v>116</v>
      </c>
      <c r="B80" s="7" t="str">
        <f>TRIM(Tabell1[[#This Row],[12:32:34 RITOAC]])</f>
        <v/>
      </c>
      <c r="C80" s="7">
        <f>IF(Tabell13[[#This Row],[Identifier]] = "",0,(1 + LEN(Tabell13[[#This Row],[Identifier]])-LEN(SUBSTITUTE(Tabell13[[#This Row],[Identifier]],"-",""))))</f>
        <v>0</v>
      </c>
      <c r="D8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0" s="7"/>
      <c r="G80" s="7"/>
      <c r="H80" s="7"/>
    </row>
    <row r="81" spans="1:8" x14ac:dyDescent="0.25">
      <c r="A81" s="7">
        <f>IF(LEFT(Raw!A74,1)="*",(Raw!A74),IF(LEN(Raw!A74)=1,_xlfn.CONCAT("00",(Raw!A74)),IF(LEN(Raw!A74)=2,_xlfn.CONCAT("0",(Raw!A74)),(Raw!A74))))</f>
        <v>117</v>
      </c>
      <c r="B81" s="7" t="str">
        <f>TRIM(Tabell1[[#This Row],[12:32:34 RITOAC]])</f>
        <v/>
      </c>
      <c r="C81" s="7">
        <f>IF(Tabell13[[#This Row],[Identifier]] = "",0,(1 + LEN(Tabell13[[#This Row],[Identifier]])-LEN(SUBSTITUTE(Tabell13[[#This Row],[Identifier]],"-",""))))</f>
        <v>0</v>
      </c>
      <c r="D8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1" s="7"/>
      <c r="G81" s="7"/>
      <c r="H81" s="7"/>
    </row>
    <row r="82" spans="1:8" x14ac:dyDescent="0.25">
      <c r="A82" s="7">
        <f>IF(LEFT(Raw!A75,1)="*",(Raw!A75),IF(LEN(Raw!A75)=1,_xlfn.CONCAT("00",(Raw!A75)),IF(LEN(Raw!A75)=2,_xlfn.CONCAT("0",(Raw!A75)),(Raw!A75))))</f>
        <v>120</v>
      </c>
      <c r="B82" s="7" t="str">
        <f>TRIM(Tabell1[[#This Row],[12:32:34 RITOAC]])</f>
        <v/>
      </c>
      <c r="C82" s="7">
        <f>IF(Tabell13[[#This Row],[Identifier]] = "",0,(1 + LEN(Tabell13[[#This Row],[Identifier]])-LEN(SUBSTITUTE(Tabell13[[#This Row],[Identifier]],"-",""))))</f>
        <v>0</v>
      </c>
      <c r="D8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2" s="7"/>
      <c r="G82" s="7"/>
      <c r="H82" s="7"/>
    </row>
    <row r="83" spans="1:8" x14ac:dyDescent="0.25">
      <c r="A83" s="7">
        <f>IF(LEFT(Raw!A76,1)="*",(Raw!A76),IF(LEN(Raw!A76)=1,_xlfn.CONCAT("00",(Raw!A76)),IF(LEN(Raw!A76)=2,_xlfn.CONCAT("0",(Raw!A76)),(Raw!A76))))</f>
        <v>121</v>
      </c>
      <c r="B83" s="7" t="str">
        <f>TRIM(Tabell1[[#This Row],[12:32:34 RITOAC]])</f>
        <v/>
      </c>
      <c r="C83" s="7">
        <f>IF(Tabell13[[#This Row],[Identifier]] = "",0,(1 + LEN(Tabell13[[#This Row],[Identifier]])-LEN(SUBSTITUTE(Tabell13[[#This Row],[Identifier]],"-",""))))</f>
        <v>0</v>
      </c>
      <c r="D8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3" s="7"/>
      <c r="G83" s="7"/>
      <c r="H83" s="7"/>
    </row>
    <row r="84" spans="1:8" x14ac:dyDescent="0.25">
      <c r="A84" s="7">
        <f>IF(LEFT(Raw!A77,1)="*",(Raw!A77),IF(LEN(Raw!A77)=1,_xlfn.CONCAT("00",(Raw!A77)),IF(LEN(Raw!A77)=2,_xlfn.CONCAT("0",(Raw!A77)),(Raw!A77))))</f>
        <v>122</v>
      </c>
      <c r="B84" s="7" t="str">
        <f>TRIM(Tabell1[[#This Row],[12:32:34 RITOAC]])</f>
        <v/>
      </c>
      <c r="C84" s="7">
        <f>IF(Tabell13[[#This Row],[Identifier]] = "",0,(1 + LEN(Tabell13[[#This Row],[Identifier]])-LEN(SUBSTITUTE(Tabell13[[#This Row],[Identifier]],"-",""))))</f>
        <v>0</v>
      </c>
      <c r="D8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4" s="7"/>
      <c r="G84" s="7"/>
      <c r="H84" s="7"/>
    </row>
    <row r="85" spans="1:8" x14ac:dyDescent="0.25">
      <c r="A85" s="7">
        <f>IF(LEFT(Raw!A78,1)="*",(Raw!A78),IF(LEN(Raw!A78)=1,_xlfn.CONCAT("00",(Raw!A78)),IF(LEN(Raw!A78)=2,_xlfn.CONCAT("0",(Raw!A78)),(Raw!A78))))</f>
        <v>123</v>
      </c>
      <c r="B85" s="7" t="str">
        <f>TRIM(Tabell1[[#This Row],[12:32:34 RITOAC]])</f>
        <v/>
      </c>
      <c r="C85" s="7">
        <f>IF(Tabell13[[#This Row],[Identifier]] = "",0,(1 + LEN(Tabell13[[#This Row],[Identifier]])-LEN(SUBSTITUTE(Tabell13[[#This Row],[Identifier]],"-",""))))</f>
        <v>0</v>
      </c>
      <c r="D8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5" s="7"/>
      <c r="G85" s="7"/>
      <c r="H85" s="7"/>
    </row>
    <row r="86" spans="1:8" x14ac:dyDescent="0.25">
      <c r="A86" s="7">
        <f>IF(LEFT(Raw!A79,1)="*",(Raw!A79),IF(LEN(Raw!A79)=1,_xlfn.CONCAT("00",(Raw!A79)),IF(LEN(Raw!A79)=2,_xlfn.CONCAT("0",(Raw!A79)),(Raw!A79))))</f>
        <v>124</v>
      </c>
      <c r="B86" s="7" t="str">
        <f>TRIM(Tabell1[[#This Row],[12:32:34 RITOAC]])</f>
        <v/>
      </c>
      <c r="C86" s="7">
        <f>IF(Tabell13[[#This Row],[Identifier]] = "",0,(1 + LEN(Tabell13[[#This Row],[Identifier]])-LEN(SUBSTITUTE(Tabell13[[#This Row],[Identifier]],"-",""))))</f>
        <v>0</v>
      </c>
      <c r="D8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6" s="7"/>
      <c r="G86" s="7"/>
      <c r="H86" s="7"/>
    </row>
    <row r="87" spans="1:8" x14ac:dyDescent="0.25">
      <c r="A87" s="7">
        <f>IF(LEFT(Raw!A80,1)="*",(Raw!A80),IF(LEN(Raw!A80)=1,_xlfn.CONCAT("00",(Raw!A80)),IF(LEN(Raw!A80)=2,_xlfn.CONCAT("0",(Raw!A80)),(Raw!A80))))</f>
        <v>125</v>
      </c>
      <c r="B87" s="7" t="str">
        <f>TRIM(Tabell1[[#This Row],[12:32:34 RITOAC]])</f>
        <v/>
      </c>
      <c r="C87" s="7">
        <f>IF(Tabell13[[#This Row],[Identifier]] = "",0,(1 + LEN(Tabell13[[#This Row],[Identifier]])-LEN(SUBSTITUTE(Tabell13[[#This Row],[Identifier]],"-",""))))</f>
        <v>0</v>
      </c>
      <c r="D8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7" s="7"/>
      <c r="G87" s="7"/>
      <c r="H87" s="7"/>
    </row>
    <row r="88" spans="1:8" x14ac:dyDescent="0.25">
      <c r="A88" s="7">
        <f>IF(LEFT(Raw!A81,1)="*",(Raw!A81),IF(LEN(Raw!A81)=1,_xlfn.CONCAT("00",(Raw!A81)),IF(LEN(Raw!A81)=2,_xlfn.CONCAT("0",(Raw!A81)),(Raw!A81))))</f>
        <v>126</v>
      </c>
      <c r="B88" s="7" t="str">
        <f>TRIM(Tabell1[[#This Row],[12:32:34 RITOAC]])</f>
        <v/>
      </c>
      <c r="C88" s="7">
        <f>IF(Tabell13[[#This Row],[Identifier]] = "",0,(1 + LEN(Tabell13[[#This Row],[Identifier]])-LEN(SUBSTITUTE(Tabell13[[#This Row],[Identifier]],"-",""))))</f>
        <v>0</v>
      </c>
      <c r="D8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8" s="7"/>
      <c r="G88" s="7"/>
      <c r="H88" s="7"/>
    </row>
    <row r="89" spans="1:8" x14ac:dyDescent="0.25">
      <c r="A89" s="7">
        <f>IF(LEFT(Raw!A82,1)="*",(Raw!A82),IF(LEN(Raw!A82)=1,_xlfn.CONCAT("00",(Raw!A82)),IF(LEN(Raw!A82)=2,_xlfn.CONCAT("0",(Raw!A82)),(Raw!A82))))</f>
        <v>127</v>
      </c>
      <c r="B89" s="7" t="str">
        <f>TRIM(Tabell1[[#This Row],[12:32:34 RITOAC]])</f>
        <v/>
      </c>
      <c r="C89" s="7">
        <f>IF(Tabell13[[#This Row],[Identifier]] = "",0,(1 + LEN(Tabell13[[#This Row],[Identifier]])-LEN(SUBSTITUTE(Tabell13[[#This Row],[Identifier]],"-",""))))</f>
        <v>0</v>
      </c>
      <c r="D8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8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89" s="7"/>
      <c r="G89" s="7"/>
      <c r="H89" s="7"/>
    </row>
    <row r="90" spans="1:8" x14ac:dyDescent="0.25">
      <c r="A90" s="7">
        <f>IF(LEFT(Raw!A83,1)="*",(Raw!A83),IF(LEN(Raw!A83)=1,_xlfn.CONCAT("00",(Raw!A83)),IF(LEN(Raw!A83)=2,_xlfn.CONCAT("0",(Raw!A83)),(Raw!A83))))</f>
        <v>130</v>
      </c>
      <c r="B90" s="7" t="str">
        <f>TRIM(Tabell1[[#This Row],[12:32:34 RITOAC]])</f>
        <v/>
      </c>
      <c r="C90" s="7">
        <f>IF(Tabell13[[#This Row],[Identifier]] = "",0,(1 + LEN(Tabell13[[#This Row],[Identifier]])-LEN(SUBSTITUTE(Tabell13[[#This Row],[Identifier]],"-",""))))</f>
        <v>0</v>
      </c>
      <c r="D9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9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90" s="7"/>
      <c r="G90" s="7"/>
      <c r="H90" s="7"/>
    </row>
    <row r="91" spans="1:8" x14ac:dyDescent="0.25">
      <c r="A91" s="7">
        <f>IF(LEFT(Raw!A84,1)="*",(Raw!A84),IF(LEN(Raw!A84)=1,_xlfn.CONCAT("00",(Raw!A84)),IF(LEN(Raw!A84)=2,_xlfn.CONCAT("0",(Raw!A84)),(Raw!A84))))</f>
        <v>131</v>
      </c>
      <c r="B91" s="7" t="str">
        <f>TRIM(Tabell1[[#This Row],[12:32:34 RITOAC]])</f>
        <v>AA952-0</v>
      </c>
      <c r="C91" s="7">
        <f>IF(Tabell13[[#This Row],[Identifier]] = "",0,(1 + LEN(Tabell13[[#This Row],[Identifier]])-LEN(SUBSTITUTE(Tabell13[[#This Row],[Identifier]],"-",""))))</f>
        <v>2</v>
      </c>
      <c r="D91" s="7" t="str">
        <f>IF(Tabell13[[#This Row],[Antall Ledd]]=0,"",IF(Tabell13[[#This Row],[Antall Ledd]]=1,Tabell13[[#This Row],[Identifier]],LEFT(Tabell13[[#This Row],[Identifier]],(FIND("-",Tabell13[[#This Row],[Identifier]])-1))))</f>
        <v>AA952</v>
      </c>
      <c r="E9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91" s="7"/>
      <c r="G91" s="7"/>
      <c r="H91" s="7"/>
    </row>
    <row r="92" spans="1:8" x14ac:dyDescent="0.25">
      <c r="A92" s="7">
        <f>IF(LEFT(Raw!A85,1)="*",(Raw!A85),IF(LEN(Raw!A85)=1,_xlfn.CONCAT("00",(Raw!A85)),IF(LEN(Raw!A85)=2,_xlfn.CONCAT("0",(Raw!A85)),(Raw!A85))))</f>
        <v>132</v>
      </c>
      <c r="B92" s="7" t="str">
        <f>TRIM(Tabell1[[#This Row],[12:32:34 RITOAC]])</f>
        <v>AA953-54-0</v>
      </c>
      <c r="C92" s="7">
        <f>IF(Tabell13[[#This Row],[Identifier]] = "",0,(1 + LEN(Tabell13[[#This Row],[Identifier]])-LEN(SUBSTITUTE(Tabell13[[#This Row],[Identifier]],"-",""))))</f>
        <v>3</v>
      </c>
      <c r="D92" s="7" t="str">
        <f>IF(Tabell13[[#This Row],[Antall Ledd]]=0,"",IF(Tabell13[[#This Row],[Antall Ledd]]=1,Tabell13[[#This Row],[Identifier]],LEFT(Tabell13[[#This Row],[Identifier]],(FIND("-",Tabell13[[#This Row],[Identifier]])-1))))</f>
        <v>AA953</v>
      </c>
      <c r="E92" s="7" t="str">
        <f>IF(Tabell13[[#This Row],[Antall Ledd]]&lt;3,"",MID(Tabell13[[#This Row],[Identifier]],FIND("-",Tabell13[[#This Row],[Identifier]])+1,FIND("-",Tabell13[[#This Row],[Identifier]],FIND("-",Tabell13[[#This Row],[Identifier]])+1)))</f>
        <v>54-0</v>
      </c>
      <c r="F92" s="7"/>
      <c r="G92" s="7"/>
      <c r="H92" s="7"/>
    </row>
    <row r="93" spans="1:8" x14ac:dyDescent="0.25">
      <c r="A93" s="7">
        <f>IF(LEFT(Raw!A86,1)="*",(Raw!A86),IF(LEN(Raw!A86)=1,_xlfn.CONCAT("00",(Raw!A86)),IF(LEN(Raw!A86)=2,_xlfn.CONCAT("0",(Raw!A86)),(Raw!A86))))</f>
        <v>133</v>
      </c>
      <c r="B93" s="7" t="str">
        <f>TRIM(Tabell1[[#This Row],[12:32:34 RITOAC]])</f>
        <v>AA955-56-0</v>
      </c>
      <c r="C93" s="7">
        <f>IF(Tabell13[[#This Row],[Identifier]] = "",0,(1 + LEN(Tabell13[[#This Row],[Identifier]])-LEN(SUBSTITUTE(Tabell13[[#This Row],[Identifier]],"-",""))))</f>
        <v>3</v>
      </c>
      <c r="D93" s="7" t="str">
        <f>IF(Tabell13[[#This Row],[Antall Ledd]]=0,"",IF(Tabell13[[#This Row],[Antall Ledd]]=1,Tabell13[[#This Row],[Identifier]],LEFT(Tabell13[[#This Row],[Identifier]],(FIND("-",Tabell13[[#This Row],[Identifier]])-1))))</f>
        <v>AA955</v>
      </c>
      <c r="E93" s="7" t="str">
        <f>IF(Tabell13[[#This Row],[Antall Ledd]]&lt;3,"",MID(Tabell13[[#This Row],[Identifier]],FIND("-",Tabell13[[#This Row],[Identifier]])+1,FIND("-",Tabell13[[#This Row],[Identifier]],FIND("-",Tabell13[[#This Row],[Identifier]])+1)))</f>
        <v>56-0</v>
      </c>
      <c r="F93" s="7"/>
      <c r="G93" s="7"/>
      <c r="H93" s="7"/>
    </row>
    <row r="94" spans="1:8" x14ac:dyDescent="0.25">
      <c r="A94" s="7">
        <f>IF(LEFT(Raw!A87,1)="*",(Raw!A87),IF(LEN(Raw!A87)=1,_xlfn.CONCAT("00",(Raw!A87)),IF(LEN(Raw!A87)=2,_xlfn.CONCAT("0",(Raw!A87)),(Raw!A87))))</f>
        <v>134</v>
      </c>
      <c r="B94" s="7" t="str">
        <f>TRIM(Tabell1[[#This Row],[12:32:34 RITOAC]])</f>
        <v>AA957-0</v>
      </c>
      <c r="C94" s="7">
        <f>IF(Tabell13[[#This Row],[Identifier]] = "",0,(1 + LEN(Tabell13[[#This Row],[Identifier]])-LEN(SUBSTITUTE(Tabell13[[#This Row],[Identifier]],"-",""))))</f>
        <v>2</v>
      </c>
      <c r="D94" s="7" t="str">
        <f>IF(Tabell13[[#This Row],[Antall Ledd]]=0,"",IF(Tabell13[[#This Row],[Antall Ledd]]=1,Tabell13[[#This Row],[Identifier]],LEFT(Tabell13[[#This Row],[Identifier]],(FIND("-",Tabell13[[#This Row],[Identifier]])-1))))</f>
        <v>AA957</v>
      </c>
      <c r="E9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94" s="7"/>
      <c r="G94" s="7"/>
      <c r="H94" s="7"/>
    </row>
    <row r="95" spans="1:8" x14ac:dyDescent="0.25">
      <c r="A95" s="7">
        <f>IF(LEFT(Raw!A88,1)="*",(Raw!A88),IF(LEN(Raw!A88)=1,_xlfn.CONCAT("00",(Raw!A88)),IF(LEN(Raw!A88)=2,_xlfn.CONCAT("0",(Raw!A88)),(Raw!A88))))</f>
        <v>135</v>
      </c>
      <c r="B95" s="7" t="str">
        <f>TRIM(Tabell1[[#This Row],[12:32:34 RITOAC]])</f>
        <v>AA958-59-0</v>
      </c>
      <c r="C95" s="7">
        <f>IF(Tabell13[[#This Row],[Identifier]] = "",0,(1 + LEN(Tabell13[[#This Row],[Identifier]])-LEN(SUBSTITUTE(Tabell13[[#This Row],[Identifier]],"-",""))))</f>
        <v>3</v>
      </c>
      <c r="D95" s="7" t="str">
        <f>IF(Tabell13[[#This Row],[Antall Ledd]]=0,"",IF(Tabell13[[#This Row],[Antall Ledd]]=1,Tabell13[[#This Row],[Identifier]],LEFT(Tabell13[[#This Row],[Identifier]],(FIND("-",Tabell13[[#This Row],[Identifier]])-1))))</f>
        <v>AA958</v>
      </c>
      <c r="E95" s="7" t="str">
        <f>IF(Tabell13[[#This Row],[Antall Ledd]]&lt;3,"",MID(Tabell13[[#This Row],[Identifier]],FIND("-",Tabell13[[#This Row],[Identifier]])+1,FIND("-",Tabell13[[#This Row],[Identifier]],FIND("-",Tabell13[[#This Row],[Identifier]])+1)))</f>
        <v>59-0</v>
      </c>
      <c r="F95" s="7"/>
      <c r="G95" s="7"/>
      <c r="H95" s="7"/>
    </row>
    <row r="96" spans="1:8" x14ac:dyDescent="0.25">
      <c r="A96" s="7">
        <f>IF(LEFT(Raw!A89,1)="*",(Raw!A89),IF(LEN(Raw!A89)=1,_xlfn.CONCAT("00",(Raw!A89)),IF(LEN(Raw!A89)=2,_xlfn.CONCAT("0",(Raw!A89)),(Raw!A89))))</f>
        <v>136</v>
      </c>
      <c r="B96" s="7" t="str">
        <f>TRIM(Tabell1[[#This Row],[12:32:34 RITOAC]])</f>
        <v>AA960-61-0</v>
      </c>
      <c r="C96" s="7">
        <f>IF(Tabell13[[#This Row],[Identifier]] = "",0,(1 + LEN(Tabell13[[#This Row],[Identifier]])-LEN(SUBSTITUTE(Tabell13[[#This Row],[Identifier]],"-",""))))</f>
        <v>3</v>
      </c>
      <c r="D96" s="7" t="str">
        <f>IF(Tabell13[[#This Row],[Antall Ledd]]=0,"",IF(Tabell13[[#This Row],[Antall Ledd]]=1,Tabell13[[#This Row],[Identifier]],LEFT(Tabell13[[#This Row],[Identifier]],(FIND("-",Tabell13[[#This Row],[Identifier]])-1))))</f>
        <v>AA960</v>
      </c>
      <c r="E96" s="7" t="str">
        <f>IF(Tabell13[[#This Row],[Antall Ledd]]&lt;3,"",MID(Tabell13[[#This Row],[Identifier]],FIND("-",Tabell13[[#This Row],[Identifier]])+1,FIND("-",Tabell13[[#This Row],[Identifier]],FIND("-",Tabell13[[#This Row],[Identifier]])+1)))</f>
        <v>61-0</v>
      </c>
      <c r="F96" s="7"/>
      <c r="G96" s="7"/>
      <c r="H96" s="7"/>
    </row>
    <row r="97" spans="1:8" x14ac:dyDescent="0.25">
      <c r="A97" s="7">
        <f>IF(LEFT(Raw!A90,1)="*",(Raw!A90),IF(LEN(Raw!A90)=1,_xlfn.CONCAT("00",(Raw!A90)),IF(LEN(Raw!A90)=2,_xlfn.CONCAT("0",(Raw!A90)),(Raw!A90))))</f>
        <v>137</v>
      </c>
      <c r="B97" s="7" t="str">
        <f>TRIM(Tabell1[[#This Row],[12:32:34 RITOAC]])</f>
        <v>AA952-C</v>
      </c>
      <c r="C97" s="7">
        <f>IF(Tabell13[[#This Row],[Identifier]] = "",0,(1 + LEN(Tabell13[[#This Row],[Identifier]])-LEN(SUBSTITUTE(Tabell13[[#This Row],[Identifier]],"-",""))))</f>
        <v>2</v>
      </c>
      <c r="D97" s="7" t="str">
        <f>IF(Tabell13[[#This Row],[Antall Ledd]]=0,"",IF(Tabell13[[#This Row],[Antall Ledd]]=1,Tabell13[[#This Row],[Identifier]],LEFT(Tabell13[[#This Row],[Identifier]],(FIND("-",Tabell13[[#This Row],[Identifier]])-1))))</f>
        <v>AA952</v>
      </c>
      <c r="E9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97" s="7"/>
      <c r="G97" s="7"/>
      <c r="H97" s="7"/>
    </row>
    <row r="98" spans="1:8" x14ac:dyDescent="0.25">
      <c r="A98" s="7" t="str">
        <f>IF(LEFT(Raw!A91,1)="*",(Raw!A91),IF(LEN(Raw!A91)=1,_xlfn.CONCAT("00",(Raw!A91)),IF(LEN(Raw!A91)=2,_xlfn.CONCAT("0",(Raw!A91)),(Raw!A91))))</f>
        <v>*140</v>
      </c>
      <c r="B98" s="7" t="str">
        <f>TRIM(Tabell1[[#This Row],[12:32:34 RITOAC]])</f>
        <v>AA953-54-C</v>
      </c>
      <c r="C98" s="7">
        <f>IF(Tabell13[[#This Row],[Identifier]] = "",0,(1 + LEN(Tabell13[[#This Row],[Identifier]])-LEN(SUBSTITUTE(Tabell13[[#This Row],[Identifier]],"-",""))))</f>
        <v>3</v>
      </c>
      <c r="D98" s="7" t="str">
        <f>IF(Tabell13[[#This Row],[Antall Ledd]]=0,"",IF(Tabell13[[#This Row],[Antall Ledd]]=1,Tabell13[[#This Row],[Identifier]],LEFT(Tabell13[[#This Row],[Identifier]],(FIND("-",Tabell13[[#This Row],[Identifier]])-1))))</f>
        <v>AA953</v>
      </c>
      <c r="E98" s="7" t="str">
        <f>IF(Tabell13[[#This Row],[Antall Ledd]]&lt;3,"",MID(Tabell13[[#This Row],[Identifier]],FIND("-",Tabell13[[#This Row],[Identifier]])+1,FIND("-",Tabell13[[#This Row],[Identifier]],FIND("-",Tabell13[[#This Row],[Identifier]])+1)))</f>
        <v>54-C</v>
      </c>
      <c r="F98" s="7"/>
      <c r="G98" s="7"/>
      <c r="H98" s="7"/>
    </row>
    <row r="99" spans="1:8" x14ac:dyDescent="0.25">
      <c r="A99" s="7" t="str">
        <f>IF(LEFT(Raw!A92,1)="*",(Raw!A92),IF(LEN(Raw!A92)=1,_xlfn.CONCAT("00",(Raw!A92)),IF(LEN(Raw!A92)=2,_xlfn.CONCAT("0",(Raw!A92)),(Raw!A92))))</f>
        <v>*141</v>
      </c>
      <c r="B99" s="7" t="str">
        <f>TRIM(Tabell1[[#This Row],[12:32:34 RITOAC]])</f>
        <v>AA955-56-C</v>
      </c>
      <c r="C99" s="7">
        <f>IF(Tabell13[[#This Row],[Identifier]] = "",0,(1 + LEN(Tabell13[[#This Row],[Identifier]])-LEN(SUBSTITUTE(Tabell13[[#This Row],[Identifier]],"-",""))))</f>
        <v>3</v>
      </c>
      <c r="D99" s="7" t="str">
        <f>IF(Tabell13[[#This Row],[Antall Ledd]]=0,"",IF(Tabell13[[#This Row],[Antall Ledd]]=1,Tabell13[[#This Row],[Identifier]],LEFT(Tabell13[[#This Row],[Identifier]],(FIND("-",Tabell13[[#This Row],[Identifier]])-1))))</f>
        <v>AA955</v>
      </c>
      <c r="E99" s="7" t="str">
        <f>IF(Tabell13[[#This Row],[Antall Ledd]]&lt;3,"",MID(Tabell13[[#This Row],[Identifier]],FIND("-",Tabell13[[#This Row],[Identifier]])+1,FIND("-",Tabell13[[#This Row],[Identifier]],FIND("-",Tabell13[[#This Row],[Identifier]])+1)))</f>
        <v>56-C</v>
      </c>
      <c r="F99" s="7"/>
      <c r="G99" s="7"/>
      <c r="H99" s="7"/>
    </row>
    <row r="100" spans="1:8" x14ac:dyDescent="0.25">
      <c r="A100" s="7" t="str">
        <f>IF(LEFT(Raw!A93,1)="*",(Raw!A93),IF(LEN(Raw!A93)=1,_xlfn.CONCAT("00",(Raw!A93)),IF(LEN(Raw!A93)=2,_xlfn.CONCAT("0",(Raw!A93)),(Raw!A93))))</f>
        <v>*142</v>
      </c>
      <c r="B100" s="7" t="str">
        <f>TRIM(Tabell1[[#This Row],[12:32:34 RITOAC]])</f>
        <v>AA957-C</v>
      </c>
      <c r="C100" s="7">
        <f>IF(Tabell13[[#This Row],[Identifier]] = "",0,(1 + LEN(Tabell13[[#This Row],[Identifier]])-LEN(SUBSTITUTE(Tabell13[[#This Row],[Identifier]],"-",""))))</f>
        <v>2</v>
      </c>
      <c r="D100" s="7" t="str">
        <f>IF(Tabell13[[#This Row],[Antall Ledd]]=0,"",IF(Tabell13[[#This Row],[Antall Ledd]]=1,Tabell13[[#This Row],[Identifier]],LEFT(Tabell13[[#This Row],[Identifier]],(FIND("-",Tabell13[[#This Row],[Identifier]])-1))))</f>
        <v>AA957</v>
      </c>
      <c r="E10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00" s="7"/>
      <c r="G100" s="7"/>
      <c r="H100" s="7"/>
    </row>
    <row r="101" spans="1:8" x14ac:dyDescent="0.25">
      <c r="A101" s="7" t="str">
        <f>IF(LEFT(Raw!A94,1)="*",(Raw!A94),IF(LEN(Raw!A94)=1,_xlfn.CONCAT("00",(Raw!A94)),IF(LEN(Raw!A94)=2,_xlfn.CONCAT("0",(Raw!A94)),(Raw!A94))))</f>
        <v>*143</v>
      </c>
      <c r="B101" s="7" t="str">
        <f>TRIM(Tabell1[[#This Row],[12:32:34 RITOAC]])</f>
        <v>AA958-AA959-C</v>
      </c>
      <c r="C101" s="7">
        <f>IF(Tabell13[[#This Row],[Identifier]] = "",0,(1 + LEN(Tabell13[[#This Row],[Identifier]])-LEN(SUBSTITUTE(Tabell13[[#This Row],[Identifier]],"-",""))))</f>
        <v>3</v>
      </c>
      <c r="D101" s="7" t="str">
        <f>IF(Tabell13[[#This Row],[Antall Ledd]]=0,"",IF(Tabell13[[#This Row],[Antall Ledd]]=1,Tabell13[[#This Row],[Identifier]],LEFT(Tabell13[[#This Row],[Identifier]],(FIND("-",Tabell13[[#This Row],[Identifier]])-1))))</f>
        <v>AA958</v>
      </c>
      <c r="E101" s="7" t="str">
        <f>IF(Tabell13[[#This Row],[Antall Ledd]]&lt;3,"",MID(Tabell13[[#This Row],[Identifier]],FIND("-",Tabell13[[#This Row],[Identifier]])+1,FIND("-",Tabell13[[#This Row],[Identifier]],FIND("-",Tabell13[[#This Row],[Identifier]])+1)))</f>
        <v>AA959-C</v>
      </c>
      <c r="F101" s="7"/>
      <c r="G101" s="7"/>
      <c r="H101" s="7"/>
    </row>
    <row r="102" spans="1:8" x14ac:dyDescent="0.25">
      <c r="A102" s="7" t="str">
        <f>IF(LEFT(Raw!A95,1)="*",(Raw!A95),IF(LEN(Raw!A95)=1,_xlfn.CONCAT("00",(Raw!A95)),IF(LEN(Raw!A95)=2,_xlfn.CONCAT("0",(Raw!A95)),(Raw!A95))))</f>
        <v>*144</v>
      </c>
      <c r="B102" s="7" t="str">
        <f>TRIM(Tabell1[[#This Row],[12:32:34 RITOAC]])</f>
        <v>AA960-61-C</v>
      </c>
      <c r="C102" s="7">
        <f>IF(Tabell13[[#This Row],[Identifier]] = "",0,(1 + LEN(Tabell13[[#This Row],[Identifier]])-LEN(SUBSTITUTE(Tabell13[[#This Row],[Identifier]],"-",""))))</f>
        <v>3</v>
      </c>
      <c r="D102" s="7" t="str">
        <f>IF(Tabell13[[#This Row],[Antall Ledd]]=0,"",IF(Tabell13[[#This Row],[Antall Ledd]]=1,Tabell13[[#This Row],[Identifier]],LEFT(Tabell13[[#This Row],[Identifier]],(FIND("-",Tabell13[[#This Row],[Identifier]])-1))))</f>
        <v>AA960</v>
      </c>
      <c r="E102" s="7" t="str">
        <f>IF(Tabell13[[#This Row],[Antall Ledd]]&lt;3,"",MID(Tabell13[[#This Row],[Identifier]],FIND("-",Tabell13[[#This Row],[Identifier]])+1,FIND("-",Tabell13[[#This Row],[Identifier]],FIND("-",Tabell13[[#This Row],[Identifier]])+1)))</f>
        <v>61-C</v>
      </c>
      <c r="F102" s="7"/>
      <c r="G102" s="7"/>
      <c r="H102" s="7"/>
    </row>
    <row r="103" spans="1:8" x14ac:dyDescent="0.25">
      <c r="A103" s="7" t="str">
        <f>IF(LEFT(Raw!A96,1)="*",(Raw!A96),IF(LEN(Raw!A96)=1,_xlfn.CONCAT("00",(Raw!A96)),IF(LEN(Raw!A96)=2,_xlfn.CONCAT("0",(Raw!A96)),(Raw!A96))))</f>
        <v>*145</v>
      </c>
      <c r="B103" s="7" t="str">
        <f>TRIM(Tabell1[[#This Row],[12:32:34 RITOAC]])</f>
        <v>AH050</v>
      </c>
      <c r="C103" s="7">
        <f>IF(Tabell13[[#This Row],[Identifier]] = "",0,(1 + LEN(Tabell13[[#This Row],[Identifier]])-LEN(SUBSTITUTE(Tabell13[[#This Row],[Identifier]],"-",""))))</f>
        <v>1</v>
      </c>
      <c r="D103" s="7" t="str">
        <f>IF(Tabell13[[#This Row],[Antall Ledd]]=0,"",IF(Tabell13[[#This Row],[Antall Ledd]]=1,Tabell13[[#This Row],[Identifier]],LEFT(Tabell13[[#This Row],[Identifier]],(FIND("-",Tabell13[[#This Row],[Identifier]])-1))))</f>
        <v>AH050</v>
      </c>
      <c r="E10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03" s="7"/>
      <c r="G103" s="7"/>
      <c r="H103" s="7"/>
    </row>
    <row r="104" spans="1:8" x14ac:dyDescent="0.25">
      <c r="A104" s="7" t="str">
        <f>IF(LEFT(Raw!A97,1)="*",(Raw!A97),IF(LEN(Raw!A97)=1,_xlfn.CONCAT("00",(Raw!A97)),IF(LEN(Raw!A97)=2,_xlfn.CONCAT("0",(Raw!A97)),(Raw!A97))))</f>
        <v>*146</v>
      </c>
      <c r="B104" s="7" t="str">
        <f>TRIM(Tabell1[[#This Row],[12:32:34 RITOAC]])</f>
        <v>ST-AEROTEMP</v>
      </c>
      <c r="C104" s="7">
        <f>IF(Tabell13[[#This Row],[Identifier]] = "",0,(1 + LEN(Tabell13[[#This Row],[Identifier]])-LEN(SUBSTITUTE(Tabell13[[#This Row],[Identifier]],"-",""))))</f>
        <v>2</v>
      </c>
      <c r="D104" s="7" t="str">
        <f>IF(Tabell13[[#This Row],[Antall Ledd]]=0,"",IF(Tabell13[[#This Row],[Antall Ledd]]=1,Tabell13[[#This Row],[Identifier]],LEFT(Tabell13[[#This Row],[Identifier]],(FIND("-",Tabell13[[#This Row],[Identifier]])-1))))</f>
        <v>ST</v>
      </c>
      <c r="E10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04" s="7"/>
      <c r="G104" s="7"/>
      <c r="H104" s="7"/>
    </row>
    <row r="105" spans="1:8" x14ac:dyDescent="0.25">
      <c r="A105" s="7" t="str">
        <f>IF(LEFT(Raw!A98,1)="*",(Raw!A98),IF(LEN(Raw!A98)=1,_xlfn.CONCAT("00",(Raw!A98)),IF(LEN(Raw!A98)=2,_xlfn.CONCAT("0",(Raw!A98)),(Raw!A98))))</f>
        <v>*147</v>
      </c>
      <c r="B105" s="7" t="str">
        <f>TRIM(Tabell1[[#This Row],[12:32:34 RITOAC]])</f>
        <v/>
      </c>
      <c r="C105" s="7">
        <f>IF(Tabell13[[#This Row],[Identifier]] = "",0,(1 + LEN(Tabell13[[#This Row],[Identifier]])-LEN(SUBSTITUTE(Tabell13[[#This Row],[Identifier]],"-",""))))</f>
        <v>0</v>
      </c>
      <c r="D10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0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05" s="7"/>
      <c r="G105" s="7"/>
      <c r="H105" s="7"/>
    </row>
    <row r="106" spans="1:8" x14ac:dyDescent="0.25">
      <c r="A106" s="7" t="str">
        <f>IF(LEFT(Raw!A99,1)="*",(Raw!A99),IF(LEN(Raw!A99)=1,_xlfn.CONCAT("00",(Raw!A99)),IF(LEN(Raw!A99)=2,_xlfn.CONCAT("0",(Raw!A99)),(Raw!A99))))</f>
        <v>*150</v>
      </c>
      <c r="B106" s="7" t="str">
        <f>TRIM(Tabell1[[#This Row],[12:32:34 RITOAC]])</f>
        <v/>
      </c>
      <c r="C106" s="7">
        <f>IF(Tabell13[[#This Row],[Identifier]] = "",0,(1 + LEN(Tabell13[[#This Row],[Identifier]])-LEN(SUBSTITUTE(Tabell13[[#This Row],[Identifier]],"-",""))))</f>
        <v>0</v>
      </c>
      <c r="D10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0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06" s="7"/>
      <c r="G106" s="7"/>
      <c r="H106" s="7"/>
    </row>
    <row r="107" spans="1:8" x14ac:dyDescent="0.25">
      <c r="A107" s="7" t="str">
        <f>IF(LEFT(Raw!A100,1)="*",(Raw!A100),IF(LEN(Raw!A100)=1,_xlfn.CONCAT("00",(Raw!A100)),IF(LEN(Raw!A100)=2,_xlfn.CONCAT("0",(Raw!A100)),(Raw!A100))))</f>
        <v>*151</v>
      </c>
      <c r="B107" s="7" t="str">
        <f>TRIM(Tabell1[[#This Row],[12:32:34 RITOAC]])</f>
        <v/>
      </c>
      <c r="C107" s="7">
        <f>IF(Tabell13[[#This Row],[Identifier]] = "",0,(1 + LEN(Tabell13[[#This Row],[Identifier]])-LEN(SUBSTITUTE(Tabell13[[#This Row],[Identifier]],"-",""))))</f>
        <v>0</v>
      </c>
      <c r="D10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0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07" s="7"/>
      <c r="G107" s="7"/>
      <c r="H107" s="7"/>
    </row>
    <row r="108" spans="1:8" x14ac:dyDescent="0.25">
      <c r="A108" s="7" t="str">
        <f>IF(LEFT(Raw!A101,1)="*",(Raw!A101),IF(LEN(Raw!A101)=1,_xlfn.CONCAT("00",(Raw!A101)),IF(LEN(Raw!A101)=2,_xlfn.CONCAT("0",(Raw!A101)),(Raw!A101))))</f>
        <v>*152</v>
      </c>
      <c r="B108" s="7" t="str">
        <f>TRIM(Tabell1[[#This Row],[12:32:34 RITOAC]])</f>
        <v/>
      </c>
      <c r="C108" s="7">
        <f>IF(Tabell13[[#This Row],[Identifier]] = "",0,(1 + LEN(Tabell13[[#This Row],[Identifier]])-LEN(SUBSTITUTE(Tabell13[[#This Row],[Identifier]],"-",""))))</f>
        <v>0</v>
      </c>
      <c r="D10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0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08" s="7"/>
      <c r="G108" s="7"/>
      <c r="H108" s="7"/>
    </row>
    <row r="109" spans="1:8" x14ac:dyDescent="0.25">
      <c r="A109" s="7" t="str">
        <f>IF(LEFT(Raw!A102,1)="*",(Raw!A102),IF(LEN(Raw!A102)=1,_xlfn.CONCAT("00",(Raw!A102)),IF(LEN(Raw!A102)=2,_xlfn.CONCAT("0",(Raw!A102)),(Raw!A102))))</f>
        <v>*153</v>
      </c>
      <c r="B109" s="7" t="str">
        <f>TRIM(Tabell1[[#This Row],[12:32:34 RITOAC]])</f>
        <v/>
      </c>
      <c r="C109" s="7">
        <f>IF(Tabell13[[#This Row],[Identifier]] = "",0,(1 + LEN(Tabell13[[#This Row],[Identifier]])-LEN(SUBSTITUTE(Tabell13[[#This Row],[Identifier]],"-",""))))</f>
        <v>0</v>
      </c>
      <c r="D10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0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09" s="7"/>
      <c r="G109" s="7"/>
      <c r="H109" s="7"/>
    </row>
    <row r="110" spans="1:8" x14ac:dyDescent="0.25">
      <c r="A110" s="7" t="str">
        <f>IF(LEFT(Raw!A103,1)="*",(Raw!A103),IF(LEN(Raw!A103)=1,_xlfn.CONCAT("00",(Raw!A103)),IF(LEN(Raw!A103)=2,_xlfn.CONCAT("0",(Raw!A103)),(Raw!A103))))</f>
        <v>*154</v>
      </c>
      <c r="B110" s="7" t="str">
        <f>TRIM(Tabell1[[#This Row],[12:32:34 RITOAC]])</f>
        <v/>
      </c>
      <c r="C110" s="7">
        <f>IF(Tabell13[[#This Row],[Identifier]] = "",0,(1 + LEN(Tabell13[[#This Row],[Identifier]])-LEN(SUBSTITUTE(Tabell13[[#This Row],[Identifier]],"-",""))))</f>
        <v>0</v>
      </c>
      <c r="D11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0" s="7"/>
      <c r="G110" s="7"/>
      <c r="H110" s="7"/>
    </row>
    <row r="111" spans="1:8" x14ac:dyDescent="0.25">
      <c r="A111" s="7" t="str">
        <f>IF(LEFT(Raw!A104,1)="*",(Raw!A104),IF(LEN(Raw!A104)=1,_xlfn.CONCAT("00",(Raw!A104)),IF(LEN(Raw!A104)=2,_xlfn.CONCAT("0",(Raw!A104)),(Raw!A104))))</f>
        <v>*155</v>
      </c>
      <c r="B111" s="7" t="str">
        <f>TRIM(Tabell1[[#This Row],[12:32:34 RITOAC]])</f>
        <v/>
      </c>
      <c r="C111" s="7">
        <f>IF(Tabell13[[#This Row],[Identifier]] = "",0,(1 + LEN(Tabell13[[#This Row],[Identifier]])-LEN(SUBSTITUTE(Tabell13[[#This Row],[Identifier]],"-",""))))</f>
        <v>0</v>
      </c>
      <c r="D11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1" s="7"/>
      <c r="G111" s="7"/>
      <c r="H111" s="7"/>
    </row>
    <row r="112" spans="1:8" x14ac:dyDescent="0.25">
      <c r="A112" s="7">
        <f>IF(LEFT(Raw!A105,1)="*",(Raw!A105),IF(LEN(Raw!A105)=1,_xlfn.CONCAT("00",(Raw!A105)),IF(LEN(Raw!A105)=2,_xlfn.CONCAT("0",(Raw!A105)),(Raw!A105))))</f>
        <v>156</v>
      </c>
      <c r="B112" s="7" t="str">
        <f>TRIM(Tabell1[[#This Row],[12:32:34 RITOAC]])</f>
        <v/>
      </c>
      <c r="C112" s="7">
        <f>IF(Tabell13[[#This Row],[Identifier]] = "",0,(1 + LEN(Tabell13[[#This Row],[Identifier]])-LEN(SUBSTITUTE(Tabell13[[#This Row],[Identifier]],"-",""))))</f>
        <v>0</v>
      </c>
      <c r="D11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2" s="7"/>
      <c r="G112" s="7"/>
      <c r="H112" s="7"/>
    </row>
    <row r="113" spans="1:8" x14ac:dyDescent="0.25">
      <c r="A113" s="7">
        <f>IF(LEFT(Raw!A106,1)="*",(Raw!A106),IF(LEN(Raw!A106)=1,_xlfn.CONCAT("00",(Raw!A106)),IF(LEN(Raw!A106)=2,_xlfn.CONCAT("0",(Raw!A106)),(Raw!A106))))</f>
        <v>157</v>
      </c>
      <c r="B113" s="7" t="str">
        <f>TRIM(Tabell1[[#This Row],[12:32:34 RITOAC]])</f>
        <v/>
      </c>
      <c r="C113" s="7">
        <f>IF(Tabell13[[#This Row],[Identifier]] = "",0,(1 + LEN(Tabell13[[#This Row],[Identifier]])-LEN(SUBSTITUTE(Tabell13[[#This Row],[Identifier]],"-",""))))</f>
        <v>0</v>
      </c>
      <c r="D11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3" s="7"/>
      <c r="G113" s="7"/>
      <c r="H113" s="7"/>
    </row>
    <row r="114" spans="1:8" x14ac:dyDescent="0.25">
      <c r="A114" s="7">
        <f>IF(LEFT(Raw!A107,1)="*",(Raw!A107),IF(LEN(Raw!A107)=1,_xlfn.CONCAT("00",(Raw!A107)),IF(LEN(Raw!A107)=2,_xlfn.CONCAT("0",(Raw!A107)),(Raw!A107))))</f>
        <v>160</v>
      </c>
      <c r="B114" s="7" t="str">
        <f>TRIM(Tabell1[[#This Row],[12:32:34 RITOAC]])</f>
        <v/>
      </c>
      <c r="C114" s="7">
        <f>IF(Tabell13[[#This Row],[Identifier]] = "",0,(1 + LEN(Tabell13[[#This Row],[Identifier]])-LEN(SUBSTITUTE(Tabell13[[#This Row],[Identifier]],"-",""))))</f>
        <v>0</v>
      </c>
      <c r="D11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4" s="7"/>
      <c r="G114" s="7"/>
      <c r="H114" s="7"/>
    </row>
    <row r="115" spans="1:8" x14ac:dyDescent="0.25">
      <c r="A115" s="7">
        <f>IF(LEFT(Raw!A108,1)="*",(Raw!A108),IF(LEN(Raw!A108)=1,_xlfn.CONCAT("00",(Raw!A108)),IF(LEN(Raw!A108)=2,_xlfn.CONCAT("0",(Raw!A108)),(Raw!A108))))</f>
        <v>161</v>
      </c>
      <c r="B115" s="7" t="str">
        <f>TRIM(Tabell1[[#This Row],[12:32:34 RITOAC]])</f>
        <v/>
      </c>
      <c r="C115" s="7">
        <f>IF(Tabell13[[#This Row],[Identifier]] = "",0,(1 + LEN(Tabell13[[#This Row],[Identifier]])-LEN(SUBSTITUTE(Tabell13[[#This Row],[Identifier]],"-",""))))</f>
        <v>0</v>
      </c>
      <c r="D11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5" s="7"/>
      <c r="G115" s="7"/>
      <c r="H115" s="7"/>
    </row>
    <row r="116" spans="1:8" x14ac:dyDescent="0.25">
      <c r="A116" s="7">
        <f>IF(LEFT(Raw!A109,1)="*",(Raw!A109),IF(LEN(Raw!A109)=1,_xlfn.CONCAT("00",(Raw!A109)),IF(LEN(Raw!A109)=2,_xlfn.CONCAT("0",(Raw!A109)),(Raw!A109))))</f>
        <v>162</v>
      </c>
      <c r="B116" s="7" t="str">
        <f>TRIM(Tabell1[[#This Row],[12:32:34 RITOAC]])</f>
        <v/>
      </c>
      <c r="C116" s="7">
        <f>IF(Tabell13[[#This Row],[Identifier]] = "",0,(1 + LEN(Tabell13[[#This Row],[Identifier]])-LEN(SUBSTITUTE(Tabell13[[#This Row],[Identifier]],"-",""))))</f>
        <v>0</v>
      </c>
      <c r="D11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6" s="7"/>
      <c r="G116" s="7"/>
      <c r="H116" s="7"/>
    </row>
    <row r="117" spans="1:8" x14ac:dyDescent="0.25">
      <c r="A117" s="7">
        <f>IF(LEFT(Raw!A110,1)="*",(Raw!A110),IF(LEN(Raw!A110)=1,_xlfn.CONCAT("00",(Raw!A110)),IF(LEN(Raw!A110)=2,_xlfn.CONCAT("0",(Raw!A110)),(Raw!A110))))</f>
        <v>163</v>
      </c>
      <c r="B117" s="7" t="str">
        <f>TRIM(Tabell1[[#This Row],[12:32:34 RITOAC]])</f>
        <v/>
      </c>
      <c r="C117" s="7">
        <f>IF(Tabell13[[#This Row],[Identifier]] = "",0,(1 + LEN(Tabell13[[#This Row],[Identifier]])-LEN(SUBSTITUTE(Tabell13[[#This Row],[Identifier]],"-",""))))</f>
        <v>0</v>
      </c>
      <c r="D11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7" s="7"/>
      <c r="G117" s="7"/>
      <c r="H117" s="7"/>
    </row>
    <row r="118" spans="1:8" x14ac:dyDescent="0.25">
      <c r="A118" s="7">
        <f>IF(LEFT(Raw!A111,1)="*",(Raw!A111),IF(LEN(Raw!A111)=1,_xlfn.CONCAT("00",(Raw!A111)),IF(LEN(Raw!A111)=2,_xlfn.CONCAT("0",(Raw!A111)),(Raw!A111))))</f>
        <v>164</v>
      </c>
      <c r="B118" s="7" t="str">
        <f>TRIM(Tabell1[[#This Row],[12:32:34 RITOAC]])</f>
        <v/>
      </c>
      <c r="C118" s="7">
        <f>IF(Tabell13[[#This Row],[Identifier]] = "",0,(1 + LEN(Tabell13[[#This Row],[Identifier]])-LEN(SUBSTITUTE(Tabell13[[#This Row],[Identifier]],"-",""))))</f>
        <v>0</v>
      </c>
      <c r="D11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8" s="7"/>
      <c r="G118" s="7"/>
      <c r="H118" s="7"/>
    </row>
    <row r="119" spans="1:8" x14ac:dyDescent="0.25">
      <c r="A119" s="7">
        <f>IF(LEFT(Raw!A112,1)="*",(Raw!A112),IF(LEN(Raw!A112)=1,_xlfn.CONCAT("00",(Raw!A112)),IF(LEN(Raw!A112)=2,_xlfn.CONCAT("0",(Raw!A112)),(Raw!A112))))</f>
        <v>165</v>
      </c>
      <c r="B119" s="7" t="str">
        <f>TRIM(Tabell1[[#This Row],[12:32:34 RITOAC]])</f>
        <v/>
      </c>
      <c r="C119" s="7">
        <f>IF(Tabell13[[#This Row],[Identifier]] = "",0,(1 + LEN(Tabell13[[#This Row],[Identifier]])-LEN(SUBSTITUTE(Tabell13[[#This Row],[Identifier]],"-",""))))</f>
        <v>0</v>
      </c>
      <c r="D11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1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19" s="7"/>
      <c r="G119" s="7"/>
      <c r="H119" s="7"/>
    </row>
    <row r="120" spans="1:8" x14ac:dyDescent="0.25">
      <c r="A120" s="7">
        <f>IF(LEFT(Raw!A113,1)="*",(Raw!A113),IF(LEN(Raw!A113)=1,_xlfn.CONCAT("00",(Raw!A113)),IF(LEN(Raw!A113)=2,_xlfn.CONCAT("0",(Raw!A113)),(Raw!A113))))</f>
        <v>166</v>
      </c>
      <c r="B120" s="7" t="str">
        <f>TRIM(Tabell1[[#This Row],[12:32:34 RITOAC]])</f>
        <v/>
      </c>
      <c r="C120" s="7">
        <f>IF(Tabell13[[#This Row],[Identifier]] = "",0,(1 + LEN(Tabell13[[#This Row],[Identifier]])-LEN(SUBSTITUTE(Tabell13[[#This Row],[Identifier]],"-",""))))</f>
        <v>0</v>
      </c>
      <c r="D12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0" s="7"/>
      <c r="G120" s="7"/>
      <c r="H120" s="7"/>
    </row>
    <row r="121" spans="1:8" x14ac:dyDescent="0.25">
      <c r="A121" s="7">
        <f>IF(LEFT(Raw!A114,1)="*",(Raw!A114),IF(LEN(Raw!A114)=1,_xlfn.CONCAT("00",(Raw!A114)),IF(LEN(Raw!A114)=2,_xlfn.CONCAT("0",(Raw!A114)),(Raw!A114))))</f>
        <v>167</v>
      </c>
      <c r="B121" s="7" t="str">
        <f>TRIM(Tabell1[[#This Row],[12:32:34 RITOAC]])</f>
        <v/>
      </c>
      <c r="C121" s="7">
        <f>IF(Tabell13[[#This Row],[Identifier]] = "",0,(1 + LEN(Tabell13[[#This Row],[Identifier]])-LEN(SUBSTITUTE(Tabell13[[#This Row],[Identifier]],"-",""))))</f>
        <v>0</v>
      </c>
      <c r="D12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1" s="7"/>
      <c r="G121" s="7"/>
      <c r="H121" s="7"/>
    </row>
    <row r="122" spans="1:8" x14ac:dyDescent="0.25">
      <c r="A122" s="7">
        <f>IF(LEFT(Raw!A115,1)="*",(Raw!A115),IF(LEN(Raw!A115)=1,_xlfn.CONCAT("00",(Raw!A115)),IF(LEN(Raw!A115)=2,_xlfn.CONCAT("0",(Raw!A115)),(Raw!A115))))</f>
        <v>170</v>
      </c>
      <c r="B122" s="7" t="str">
        <f>TRIM(Tabell1[[#This Row],[12:32:34 RITOAC]])</f>
        <v/>
      </c>
      <c r="C122" s="7">
        <f>IF(Tabell13[[#This Row],[Identifier]] = "",0,(1 + LEN(Tabell13[[#This Row],[Identifier]])-LEN(SUBSTITUTE(Tabell13[[#This Row],[Identifier]],"-",""))))</f>
        <v>0</v>
      </c>
      <c r="D12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2" s="7"/>
      <c r="G122" s="7"/>
      <c r="H122" s="7"/>
    </row>
    <row r="123" spans="1:8" x14ac:dyDescent="0.25">
      <c r="A123" s="7">
        <f>IF(LEFT(Raw!A116,1)="*",(Raw!A116),IF(LEN(Raw!A116)=1,_xlfn.CONCAT("00",(Raw!A116)),IF(LEN(Raw!A116)=2,_xlfn.CONCAT("0",(Raw!A116)),(Raw!A116))))</f>
        <v>171</v>
      </c>
      <c r="B123" s="7" t="str">
        <f>TRIM(Tabell1[[#This Row],[12:32:34 RITOAC]])</f>
        <v/>
      </c>
      <c r="C123" s="7">
        <f>IF(Tabell13[[#This Row],[Identifier]] = "",0,(1 + LEN(Tabell13[[#This Row],[Identifier]])-LEN(SUBSTITUTE(Tabell13[[#This Row],[Identifier]],"-",""))))</f>
        <v>0</v>
      </c>
      <c r="D12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3" s="7"/>
      <c r="G123" s="7"/>
      <c r="H123" s="7"/>
    </row>
    <row r="124" spans="1:8" x14ac:dyDescent="0.25">
      <c r="A124" s="7">
        <f>IF(LEFT(Raw!A117,1)="*",(Raw!A117),IF(LEN(Raw!A117)=1,_xlfn.CONCAT("00",(Raw!A117)),IF(LEN(Raw!A117)=2,_xlfn.CONCAT("0",(Raw!A117)),(Raw!A117))))</f>
        <v>172</v>
      </c>
      <c r="B124" s="7" t="str">
        <f>TRIM(Tabell1[[#This Row],[12:32:34 RITOAC]])</f>
        <v/>
      </c>
      <c r="C124" s="7">
        <f>IF(Tabell13[[#This Row],[Identifier]] = "",0,(1 + LEN(Tabell13[[#This Row],[Identifier]])-LEN(SUBSTITUTE(Tabell13[[#This Row],[Identifier]],"-",""))))</f>
        <v>0</v>
      </c>
      <c r="D12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4" s="7"/>
      <c r="G124" s="7"/>
      <c r="H124" s="7"/>
    </row>
    <row r="125" spans="1:8" x14ac:dyDescent="0.25">
      <c r="A125" s="7">
        <f>IF(LEFT(Raw!A118,1)="*",(Raw!A118),IF(LEN(Raw!A118)=1,_xlfn.CONCAT("00",(Raw!A118)),IF(LEN(Raw!A118)=2,_xlfn.CONCAT("0",(Raw!A118)),(Raw!A118))))</f>
        <v>173</v>
      </c>
      <c r="B125" s="7" t="str">
        <f>TRIM(Tabell1[[#This Row],[12:32:34 RITOAC]])</f>
        <v/>
      </c>
      <c r="C125" s="7">
        <f>IF(Tabell13[[#This Row],[Identifier]] = "",0,(1 + LEN(Tabell13[[#This Row],[Identifier]])-LEN(SUBSTITUTE(Tabell13[[#This Row],[Identifier]],"-",""))))</f>
        <v>0</v>
      </c>
      <c r="D12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5" s="7"/>
      <c r="G125" s="7"/>
      <c r="H125" s="7"/>
    </row>
    <row r="126" spans="1:8" x14ac:dyDescent="0.25">
      <c r="A126" s="7">
        <f>IF(LEFT(Raw!A119,1)="*",(Raw!A119),IF(LEN(Raw!A119)=1,_xlfn.CONCAT("00",(Raw!A119)),IF(LEN(Raw!A119)=2,_xlfn.CONCAT("0",(Raw!A119)),(Raw!A119))))</f>
        <v>174</v>
      </c>
      <c r="B126" s="7" t="str">
        <f>TRIM(Tabell1[[#This Row],[12:32:34 RITOAC]])</f>
        <v/>
      </c>
      <c r="C126" s="7">
        <f>IF(Tabell13[[#This Row],[Identifier]] = "",0,(1 + LEN(Tabell13[[#This Row],[Identifier]])-LEN(SUBSTITUTE(Tabell13[[#This Row],[Identifier]],"-",""))))</f>
        <v>0</v>
      </c>
      <c r="D12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6" s="7"/>
      <c r="G126" s="7"/>
      <c r="H126" s="7"/>
    </row>
    <row r="127" spans="1:8" x14ac:dyDescent="0.25">
      <c r="A127" s="7">
        <f>IF(LEFT(Raw!A120,1)="*",(Raw!A120),IF(LEN(Raw!A120)=1,_xlfn.CONCAT("00",(Raw!A120)),IF(LEN(Raw!A120)=2,_xlfn.CONCAT("0",(Raw!A120)),(Raw!A120))))</f>
        <v>175</v>
      </c>
      <c r="B127" s="7" t="str">
        <f>TRIM(Tabell1[[#This Row],[12:32:34 RITOAC]])</f>
        <v/>
      </c>
      <c r="C127" s="7">
        <f>IF(Tabell13[[#This Row],[Identifier]] = "",0,(1 + LEN(Tabell13[[#This Row],[Identifier]])-LEN(SUBSTITUTE(Tabell13[[#This Row],[Identifier]],"-",""))))</f>
        <v>0</v>
      </c>
      <c r="D12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7" s="7"/>
      <c r="G127" s="7"/>
      <c r="H127" s="7"/>
    </row>
    <row r="128" spans="1:8" x14ac:dyDescent="0.25">
      <c r="A128" s="7">
        <f>IF(LEFT(Raw!A121,1)="*",(Raw!A121),IF(LEN(Raw!A121)=1,_xlfn.CONCAT("00",(Raw!A121)),IF(LEN(Raw!A121)=2,_xlfn.CONCAT("0",(Raw!A121)),(Raw!A121))))</f>
        <v>176</v>
      </c>
      <c r="B128" s="7" t="str">
        <f>TRIM(Tabell1[[#This Row],[12:32:34 RITOAC]])</f>
        <v/>
      </c>
      <c r="C128" s="7">
        <f>IF(Tabell13[[#This Row],[Identifier]] = "",0,(1 + LEN(Tabell13[[#This Row],[Identifier]])-LEN(SUBSTITUTE(Tabell13[[#This Row],[Identifier]],"-",""))))</f>
        <v>0</v>
      </c>
      <c r="D12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8" s="7"/>
      <c r="G128" s="7"/>
      <c r="H128" s="7"/>
    </row>
    <row r="129" spans="1:8" x14ac:dyDescent="0.25">
      <c r="A129" s="7">
        <f>IF(LEFT(Raw!A122,1)="*",(Raw!A122),IF(LEN(Raw!A122)=1,_xlfn.CONCAT("00",(Raw!A122)),IF(LEN(Raw!A122)=2,_xlfn.CONCAT("0",(Raw!A122)),(Raw!A122))))</f>
        <v>177</v>
      </c>
      <c r="B129" s="7" t="str">
        <f>TRIM(Tabell1[[#This Row],[12:32:34 RITOAC]])</f>
        <v/>
      </c>
      <c r="C129" s="7">
        <f>IF(Tabell13[[#This Row],[Identifier]] = "",0,(1 + LEN(Tabell13[[#This Row],[Identifier]])-LEN(SUBSTITUTE(Tabell13[[#This Row],[Identifier]],"-",""))))</f>
        <v>0</v>
      </c>
      <c r="D12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2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29" s="7"/>
      <c r="G129" s="7"/>
      <c r="H129" s="7"/>
    </row>
    <row r="130" spans="1:8" x14ac:dyDescent="0.25">
      <c r="A130" s="7">
        <f>IF(LEFT(Raw!A123,1)="*",(Raw!A123),IF(LEN(Raw!A123)=1,_xlfn.CONCAT("00",(Raw!A123)),IF(LEN(Raw!A123)=2,_xlfn.CONCAT("0",(Raw!A123)),(Raw!A123))))</f>
        <v>200</v>
      </c>
      <c r="B130" s="7" t="str">
        <f>TRIM(Tabell1[[#This Row],[12:32:34 RITOAC]])</f>
        <v/>
      </c>
      <c r="C130" s="7">
        <f>IF(Tabell13[[#This Row],[Identifier]] = "",0,(1 + LEN(Tabell13[[#This Row],[Identifier]])-LEN(SUBSTITUTE(Tabell13[[#This Row],[Identifier]],"-",""))))</f>
        <v>0</v>
      </c>
      <c r="D13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0" s="7"/>
      <c r="G130" s="7"/>
      <c r="H130" s="7"/>
    </row>
    <row r="131" spans="1:8" x14ac:dyDescent="0.25">
      <c r="A131" s="7">
        <f>IF(LEFT(Raw!A124,1)="*",(Raw!A124),IF(LEN(Raw!A124)=1,_xlfn.CONCAT("00",(Raw!A124)),IF(LEN(Raw!A124)=2,_xlfn.CONCAT("0",(Raw!A124)),(Raw!A124))))</f>
        <v>201</v>
      </c>
      <c r="B131" s="7" t="str">
        <f>TRIM(Tabell1[[#This Row],[12:32:34 RITOAC]])</f>
        <v/>
      </c>
      <c r="C131" s="7">
        <f>IF(Tabell13[[#This Row],[Identifier]] = "",0,(1 + LEN(Tabell13[[#This Row],[Identifier]])-LEN(SUBSTITUTE(Tabell13[[#This Row],[Identifier]],"-",""))))</f>
        <v>0</v>
      </c>
      <c r="D13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1" s="7"/>
      <c r="G131" s="7"/>
      <c r="H131" s="7"/>
    </row>
    <row r="132" spans="1:8" x14ac:dyDescent="0.25">
      <c r="A132" s="7">
        <f>IF(LEFT(Raw!A125,1)="*",(Raw!A125),IF(LEN(Raw!A125)=1,_xlfn.CONCAT("00",(Raw!A125)),IF(LEN(Raw!A125)=2,_xlfn.CONCAT("0",(Raw!A125)),(Raw!A125))))</f>
        <v>202</v>
      </c>
      <c r="B132" s="7" t="str">
        <f>TRIM(Tabell1[[#This Row],[12:32:34 RITOAC]])</f>
        <v/>
      </c>
      <c r="C132" s="7">
        <f>IF(Tabell13[[#This Row],[Identifier]] = "",0,(1 + LEN(Tabell13[[#This Row],[Identifier]])-LEN(SUBSTITUTE(Tabell13[[#This Row],[Identifier]],"-",""))))</f>
        <v>0</v>
      </c>
      <c r="D13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2" s="7"/>
      <c r="G132" s="7"/>
      <c r="H132" s="7"/>
    </row>
    <row r="133" spans="1:8" x14ac:dyDescent="0.25">
      <c r="A133" s="7">
        <f>IF(LEFT(Raw!A126,1)="*",(Raw!A126),IF(LEN(Raw!A126)=1,_xlfn.CONCAT("00",(Raw!A126)),IF(LEN(Raw!A126)=2,_xlfn.CONCAT("0",(Raw!A126)),(Raw!A126))))</f>
        <v>203</v>
      </c>
      <c r="B133" s="7" t="str">
        <f>TRIM(Tabell1[[#This Row],[12:32:34 RITOAC]])</f>
        <v/>
      </c>
      <c r="C133" s="7">
        <f>IF(Tabell13[[#This Row],[Identifier]] = "",0,(1 + LEN(Tabell13[[#This Row],[Identifier]])-LEN(SUBSTITUTE(Tabell13[[#This Row],[Identifier]],"-",""))))</f>
        <v>0</v>
      </c>
      <c r="D13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3" s="7"/>
      <c r="G133" s="7"/>
      <c r="H133" s="7"/>
    </row>
    <row r="134" spans="1:8" x14ac:dyDescent="0.25">
      <c r="A134" s="7">
        <f>IF(LEFT(Raw!A127,1)="*",(Raw!A127),IF(LEN(Raw!A127)=1,_xlfn.CONCAT("00",(Raw!A127)),IF(LEN(Raw!A127)=2,_xlfn.CONCAT("0",(Raw!A127)),(Raw!A127))))</f>
        <v>204</v>
      </c>
      <c r="B134" s="7" t="str">
        <f>TRIM(Tabell1[[#This Row],[12:32:34 RITOAC]])</f>
        <v/>
      </c>
      <c r="C134" s="7">
        <f>IF(Tabell13[[#This Row],[Identifier]] = "",0,(1 + LEN(Tabell13[[#This Row],[Identifier]])-LEN(SUBSTITUTE(Tabell13[[#This Row],[Identifier]],"-",""))))</f>
        <v>0</v>
      </c>
      <c r="D13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4" s="7"/>
      <c r="G134" s="7"/>
      <c r="H134" s="7"/>
    </row>
    <row r="135" spans="1:8" x14ac:dyDescent="0.25">
      <c r="A135" s="7">
        <f>IF(LEFT(Raw!A128,1)="*",(Raw!A128),IF(LEN(Raw!A128)=1,_xlfn.CONCAT("00",(Raw!A128)),IF(LEN(Raw!A128)=2,_xlfn.CONCAT("0",(Raw!A128)),(Raw!A128))))</f>
        <v>205</v>
      </c>
      <c r="B135" s="7" t="str">
        <f>TRIM(Tabell1[[#This Row],[12:32:34 RITOAC]])</f>
        <v/>
      </c>
      <c r="C135" s="7">
        <f>IF(Tabell13[[#This Row],[Identifier]] = "",0,(1 + LEN(Tabell13[[#This Row],[Identifier]])-LEN(SUBSTITUTE(Tabell13[[#This Row],[Identifier]],"-",""))))</f>
        <v>0</v>
      </c>
      <c r="D13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5" s="7"/>
      <c r="G135" s="7"/>
      <c r="H135" s="7"/>
    </row>
    <row r="136" spans="1:8" x14ac:dyDescent="0.25">
      <c r="A136" s="7">
        <f>IF(LEFT(Raw!A129,1)="*",(Raw!A129),IF(LEN(Raw!A129)=1,_xlfn.CONCAT("00",(Raw!A129)),IF(LEN(Raw!A129)=2,_xlfn.CONCAT("0",(Raw!A129)),(Raw!A129))))</f>
        <v>206</v>
      </c>
      <c r="B136" s="7" t="str">
        <f>TRIM(Tabell1[[#This Row],[12:32:34 RITOAC]])</f>
        <v/>
      </c>
      <c r="C136" s="7">
        <f>IF(Tabell13[[#This Row],[Identifier]] = "",0,(1 + LEN(Tabell13[[#This Row],[Identifier]])-LEN(SUBSTITUTE(Tabell13[[#This Row],[Identifier]],"-",""))))</f>
        <v>0</v>
      </c>
      <c r="D13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6" s="7"/>
      <c r="G136" s="7"/>
      <c r="H136" s="7"/>
    </row>
    <row r="137" spans="1:8" x14ac:dyDescent="0.25">
      <c r="A137" s="7">
        <f>IF(LEFT(Raw!A130,1)="*",(Raw!A130),IF(LEN(Raw!A130)=1,_xlfn.CONCAT("00",(Raw!A130)),IF(LEN(Raw!A130)=2,_xlfn.CONCAT("0",(Raw!A130)),(Raw!A130))))</f>
        <v>207</v>
      </c>
      <c r="B137" s="7" t="str">
        <f>TRIM(Tabell1[[#This Row],[12:32:34 RITOAC]])</f>
        <v/>
      </c>
      <c r="C137" s="7">
        <f>IF(Tabell13[[#This Row],[Identifier]] = "",0,(1 + LEN(Tabell13[[#This Row],[Identifier]])-LEN(SUBSTITUTE(Tabell13[[#This Row],[Identifier]],"-",""))))</f>
        <v>0</v>
      </c>
      <c r="D13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7" s="7"/>
      <c r="G137" s="7"/>
      <c r="H137" s="7"/>
    </row>
    <row r="138" spans="1:8" x14ac:dyDescent="0.25">
      <c r="A138" s="7">
        <f>IF(LEFT(Raw!A131,1)="*",(Raw!A131),IF(LEN(Raw!A131)=1,_xlfn.CONCAT("00",(Raw!A131)),IF(LEN(Raw!A131)=2,_xlfn.CONCAT("0",(Raw!A131)),(Raw!A131))))</f>
        <v>210</v>
      </c>
      <c r="B138" s="7" t="str">
        <f>TRIM(Tabell1[[#This Row],[12:32:34 RITOAC]])</f>
        <v/>
      </c>
      <c r="C138" s="7">
        <f>IF(Tabell13[[#This Row],[Identifier]] = "",0,(1 + LEN(Tabell13[[#This Row],[Identifier]])-LEN(SUBSTITUTE(Tabell13[[#This Row],[Identifier]],"-",""))))</f>
        <v>0</v>
      </c>
      <c r="D13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8" s="7"/>
      <c r="G138" s="7"/>
      <c r="H138" s="7"/>
    </row>
    <row r="139" spans="1:8" x14ac:dyDescent="0.25">
      <c r="A139" s="7">
        <f>IF(LEFT(Raw!A132,1)="*",(Raw!A132),IF(LEN(Raw!A132)=1,_xlfn.CONCAT("00",(Raw!A132)),IF(LEN(Raw!A132)=2,_xlfn.CONCAT("0",(Raw!A132)),(Raw!A132))))</f>
        <v>211</v>
      </c>
      <c r="B139" s="7" t="str">
        <f>TRIM(Tabell1[[#This Row],[12:32:34 RITOAC]])</f>
        <v/>
      </c>
      <c r="C139" s="7">
        <f>IF(Tabell13[[#This Row],[Identifier]] = "",0,(1 + LEN(Tabell13[[#This Row],[Identifier]])-LEN(SUBSTITUTE(Tabell13[[#This Row],[Identifier]],"-",""))))</f>
        <v>0</v>
      </c>
      <c r="D13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3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39" s="7"/>
      <c r="G139" s="7"/>
      <c r="H139" s="7"/>
    </row>
    <row r="140" spans="1:8" x14ac:dyDescent="0.25">
      <c r="A140" s="7">
        <f>IF(LEFT(Raw!A133,1)="*",(Raw!A133),IF(LEN(Raw!A133)=1,_xlfn.CONCAT("00",(Raw!A133)),IF(LEN(Raw!A133)=2,_xlfn.CONCAT("0",(Raw!A133)),(Raw!A133))))</f>
        <v>212</v>
      </c>
      <c r="B140" s="7" t="str">
        <f>TRIM(Tabell1[[#This Row],[12:32:34 RITOAC]])</f>
        <v/>
      </c>
      <c r="C140" s="7">
        <f>IF(Tabell13[[#This Row],[Identifier]] = "",0,(1 + LEN(Tabell13[[#This Row],[Identifier]])-LEN(SUBSTITUTE(Tabell13[[#This Row],[Identifier]],"-",""))))</f>
        <v>0</v>
      </c>
      <c r="D14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0" s="7"/>
      <c r="G140" s="7"/>
      <c r="H140" s="7"/>
    </row>
    <row r="141" spans="1:8" x14ac:dyDescent="0.25">
      <c r="A141" s="7">
        <f>IF(LEFT(Raw!A134,1)="*",(Raw!A134),IF(LEN(Raw!A134)=1,_xlfn.CONCAT("00",(Raw!A134)),IF(LEN(Raw!A134)=2,_xlfn.CONCAT("0",(Raw!A134)),(Raw!A134))))</f>
        <v>213</v>
      </c>
      <c r="B141" s="7" t="str">
        <f>TRIM(Tabell1[[#This Row],[12:32:34 RITOAC]])</f>
        <v/>
      </c>
      <c r="C141" s="7">
        <f>IF(Tabell13[[#This Row],[Identifier]] = "",0,(1 + LEN(Tabell13[[#This Row],[Identifier]])-LEN(SUBSTITUTE(Tabell13[[#This Row],[Identifier]],"-",""))))</f>
        <v>0</v>
      </c>
      <c r="D14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1" s="7"/>
      <c r="G141" s="7"/>
      <c r="H141" s="7"/>
    </row>
    <row r="142" spans="1:8" x14ac:dyDescent="0.25">
      <c r="A142" s="7">
        <f>IF(LEFT(Raw!A135,1)="*",(Raw!A135),IF(LEN(Raw!A135)=1,_xlfn.CONCAT("00",(Raw!A135)),IF(LEN(Raw!A135)=2,_xlfn.CONCAT("0",(Raw!A135)),(Raw!A135))))</f>
        <v>214</v>
      </c>
      <c r="B142" s="7" t="str">
        <f>TRIM(Tabell1[[#This Row],[12:32:34 RITOAC]])</f>
        <v/>
      </c>
      <c r="C142" s="7">
        <f>IF(Tabell13[[#This Row],[Identifier]] = "",0,(1 + LEN(Tabell13[[#This Row],[Identifier]])-LEN(SUBSTITUTE(Tabell13[[#This Row],[Identifier]],"-",""))))</f>
        <v>0</v>
      </c>
      <c r="D14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2" s="7"/>
      <c r="G142" s="7"/>
      <c r="H142" s="7"/>
    </row>
    <row r="143" spans="1:8" x14ac:dyDescent="0.25">
      <c r="A143" s="7">
        <f>IF(LEFT(Raw!A136,1)="*",(Raw!A136),IF(LEN(Raw!A136)=1,_xlfn.CONCAT("00",(Raw!A136)),IF(LEN(Raw!A136)=2,_xlfn.CONCAT("0",(Raw!A136)),(Raw!A136))))</f>
        <v>215</v>
      </c>
      <c r="B143" s="7" t="str">
        <f>TRIM(Tabell1[[#This Row],[12:32:34 RITOAC]])</f>
        <v/>
      </c>
      <c r="C143" s="7">
        <f>IF(Tabell13[[#This Row],[Identifier]] = "",0,(1 + LEN(Tabell13[[#This Row],[Identifier]])-LEN(SUBSTITUTE(Tabell13[[#This Row],[Identifier]],"-",""))))</f>
        <v>0</v>
      </c>
      <c r="D14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3" s="7"/>
      <c r="G143" s="7"/>
      <c r="H143" s="7"/>
    </row>
    <row r="144" spans="1:8" x14ac:dyDescent="0.25">
      <c r="A144" s="7">
        <f>IF(LEFT(Raw!A137,1)="*",(Raw!A137),IF(LEN(Raw!A137)=1,_xlfn.CONCAT("00",(Raw!A137)),IF(LEN(Raw!A137)=2,_xlfn.CONCAT("0",(Raw!A137)),(Raw!A137))))</f>
        <v>216</v>
      </c>
      <c r="B144" s="7" t="str">
        <f>TRIM(Tabell1[[#This Row],[12:32:34 RITOAC]])</f>
        <v/>
      </c>
      <c r="C144" s="7">
        <f>IF(Tabell13[[#This Row],[Identifier]] = "",0,(1 + LEN(Tabell13[[#This Row],[Identifier]])-LEN(SUBSTITUTE(Tabell13[[#This Row],[Identifier]],"-",""))))</f>
        <v>0</v>
      </c>
      <c r="D14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4" s="7"/>
      <c r="G144" s="7"/>
      <c r="H144" s="7"/>
    </row>
    <row r="145" spans="1:8" x14ac:dyDescent="0.25">
      <c r="A145" s="7">
        <f>IF(LEFT(Raw!A138,1)="*",(Raw!A138),IF(LEN(Raw!A138)=1,_xlfn.CONCAT("00",(Raw!A138)),IF(LEN(Raw!A138)=2,_xlfn.CONCAT("0",(Raw!A138)),(Raw!A138))))</f>
        <v>217</v>
      </c>
      <c r="B145" s="7" t="str">
        <f>TRIM(Tabell1[[#This Row],[12:32:34 RITOAC]])</f>
        <v/>
      </c>
      <c r="C145" s="7">
        <f>IF(Tabell13[[#This Row],[Identifier]] = "",0,(1 + LEN(Tabell13[[#This Row],[Identifier]])-LEN(SUBSTITUTE(Tabell13[[#This Row],[Identifier]],"-",""))))</f>
        <v>0</v>
      </c>
      <c r="D14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5" s="7"/>
      <c r="G145" s="7"/>
      <c r="H145" s="7"/>
    </row>
    <row r="146" spans="1:8" x14ac:dyDescent="0.25">
      <c r="A146" s="7">
        <f>IF(LEFT(Raw!A139,1)="*",(Raw!A139),IF(LEN(Raw!A139)=1,_xlfn.CONCAT("00",(Raw!A139)),IF(LEN(Raw!A139)=2,_xlfn.CONCAT("0",(Raw!A139)),(Raw!A139))))</f>
        <v>220</v>
      </c>
      <c r="B146" s="7" t="str">
        <f>TRIM(Tabell1[[#This Row],[12:32:34 RITOAC]])</f>
        <v/>
      </c>
      <c r="C146" s="7">
        <f>IF(Tabell13[[#This Row],[Identifier]] = "",0,(1 + LEN(Tabell13[[#This Row],[Identifier]])-LEN(SUBSTITUTE(Tabell13[[#This Row],[Identifier]],"-",""))))</f>
        <v>0</v>
      </c>
      <c r="D14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6" s="7"/>
      <c r="G146" s="7"/>
      <c r="H146" s="7"/>
    </row>
    <row r="147" spans="1:8" x14ac:dyDescent="0.25">
      <c r="A147" s="7">
        <f>IF(LEFT(Raw!A140,1)="*",(Raw!A140),IF(LEN(Raw!A140)=1,_xlfn.CONCAT("00",(Raw!A140)),IF(LEN(Raw!A140)=2,_xlfn.CONCAT("0",(Raw!A140)),(Raw!A140))))</f>
        <v>221</v>
      </c>
      <c r="B147" s="7" t="str">
        <f>TRIM(Tabell1[[#This Row],[12:32:34 RITOAC]])</f>
        <v/>
      </c>
      <c r="C147" s="7">
        <f>IF(Tabell13[[#This Row],[Identifier]] = "",0,(1 + LEN(Tabell13[[#This Row],[Identifier]])-LEN(SUBSTITUTE(Tabell13[[#This Row],[Identifier]],"-",""))))</f>
        <v>0</v>
      </c>
      <c r="D14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7" s="7"/>
      <c r="G147" s="7"/>
      <c r="H147" s="7"/>
    </row>
    <row r="148" spans="1:8" x14ac:dyDescent="0.25">
      <c r="A148" s="7">
        <f>IF(LEFT(Raw!A141,1)="*",(Raw!A141),IF(LEN(Raw!A141)=1,_xlfn.CONCAT("00",(Raw!A141)),IF(LEN(Raw!A141)=2,_xlfn.CONCAT("0",(Raw!A141)),(Raw!A141))))</f>
        <v>222</v>
      </c>
      <c r="B148" s="7" t="str">
        <f>TRIM(Tabell1[[#This Row],[12:32:34 RITOAC]])</f>
        <v/>
      </c>
      <c r="C148" s="7">
        <f>IF(Tabell13[[#This Row],[Identifier]] = "",0,(1 + LEN(Tabell13[[#This Row],[Identifier]])-LEN(SUBSTITUTE(Tabell13[[#This Row],[Identifier]],"-",""))))</f>
        <v>0</v>
      </c>
      <c r="D14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8" s="7"/>
      <c r="G148" s="7"/>
      <c r="H148" s="7"/>
    </row>
    <row r="149" spans="1:8" x14ac:dyDescent="0.25">
      <c r="A149" s="7">
        <f>IF(LEFT(Raw!A142,1)="*",(Raw!A142),IF(LEN(Raw!A142)=1,_xlfn.CONCAT("00",(Raw!A142)),IF(LEN(Raw!A142)=2,_xlfn.CONCAT("0",(Raw!A142)),(Raw!A142))))</f>
        <v>223</v>
      </c>
      <c r="B149" s="7" t="str">
        <f>TRIM(Tabell1[[#This Row],[12:32:34 RITOAC]])</f>
        <v/>
      </c>
      <c r="C149" s="7">
        <f>IF(Tabell13[[#This Row],[Identifier]] = "",0,(1 + LEN(Tabell13[[#This Row],[Identifier]])-LEN(SUBSTITUTE(Tabell13[[#This Row],[Identifier]],"-",""))))</f>
        <v>0</v>
      </c>
      <c r="D14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4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49" s="7"/>
      <c r="G149" s="7"/>
      <c r="H149" s="7"/>
    </row>
    <row r="150" spans="1:8" x14ac:dyDescent="0.25">
      <c r="A150" s="7">
        <f>IF(LEFT(Raw!A143,1)="*",(Raw!A143),IF(LEN(Raw!A143)=1,_xlfn.CONCAT("00",(Raw!A143)),IF(LEN(Raw!A143)=2,_xlfn.CONCAT("0",(Raw!A143)),(Raw!A143))))</f>
        <v>224</v>
      </c>
      <c r="B150" s="7" t="str">
        <f>TRIM(Tabell1[[#This Row],[12:32:34 RITOAC]])</f>
        <v/>
      </c>
      <c r="C150" s="7">
        <f>IF(Tabell13[[#This Row],[Identifier]] = "",0,(1 + LEN(Tabell13[[#This Row],[Identifier]])-LEN(SUBSTITUTE(Tabell13[[#This Row],[Identifier]],"-",""))))</f>
        <v>0</v>
      </c>
      <c r="D15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0" s="7"/>
      <c r="G150" s="7"/>
      <c r="H150" s="7"/>
    </row>
    <row r="151" spans="1:8" x14ac:dyDescent="0.25">
      <c r="A151" s="7">
        <f>IF(LEFT(Raw!A144,1)="*",(Raw!A144),IF(LEN(Raw!A144)=1,_xlfn.CONCAT("00",(Raw!A144)),IF(LEN(Raw!A144)=2,_xlfn.CONCAT("0",(Raw!A144)),(Raw!A144))))</f>
        <v>225</v>
      </c>
      <c r="B151" s="7" t="str">
        <f>TRIM(Tabell1[[#This Row],[12:32:34 RITOAC]])</f>
        <v/>
      </c>
      <c r="C151" s="7">
        <f>IF(Tabell13[[#This Row],[Identifier]] = "",0,(1 + LEN(Tabell13[[#This Row],[Identifier]])-LEN(SUBSTITUTE(Tabell13[[#This Row],[Identifier]],"-",""))))</f>
        <v>0</v>
      </c>
      <c r="D15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1" s="7"/>
      <c r="G151" s="7"/>
      <c r="H151" s="7"/>
    </row>
    <row r="152" spans="1:8" x14ac:dyDescent="0.25">
      <c r="A152" s="7">
        <f>IF(LEFT(Raw!A145,1)="*",(Raw!A145),IF(LEN(Raw!A145)=1,_xlfn.CONCAT("00",(Raw!A145)),IF(LEN(Raw!A145)=2,_xlfn.CONCAT("0",(Raw!A145)),(Raw!A145))))</f>
        <v>226</v>
      </c>
      <c r="B152" s="7" t="str">
        <f>TRIM(Tabell1[[#This Row],[12:32:34 RITOAC]])</f>
        <v/>
      </c>
      <c r="C152" s="7">
        <f>IF(Tabell13[[#This Row],[Identifier]] = "",0,(1 + LEN(Tabell13[[#This Row],[Identifier]])-LEN(SUBSTITUTE(Tabell13[[#This Row],[Identifier]],"-",""))))</f>
        <v>0</v>
      </c>
      <c r="D15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2" s="7"/>
      <c r="G152" s="7"/>
      <c r="H152" s="7"/>
    </row>
    <row r="153" spans="1:8" x14ac:dyDescent="0.25">
      <c r="A153" s="7">
        <f>IF(LEFT(Raw!A146,1)="*",(Raw!A146),IF(LEN(Raw!A146)=1,_xlfn.CONCAT("00",(Raw!A146)),IF(LEN(Raw!A146)=2,_xlfn.CONCAT("0",(Raw!A146)),(Raw!A146))))</f>
        <v>227</v>
      </c>
      <c r="B153" s="7" t="str">
        <f>TRIM(Tabell1[[#This Row],[12:32:34 RITOAC]])</f>
        <v/>
      </c>
      <c r="C153" s="7">
        <f>IF(Tabell13[[#This Row],[Identifier]] = "",0,(1 + LEN(Tabell13[[#This Row],[Identifier]])-LEN(SUBSTITUTE(Tabell13[[#This Row],[Identifier]],"-",""))))</f>
        <v>0</v>
      </c>
      <c r="D15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3" s="7"/>
      <c r="G153" s="7"/>
      <c r="H153" s="7"/>
    </row>
    <row r="154" spans="1:8" x14ac:dyDescent="0.25">
      <c r="A154" s="7">
        <f>IF(LEFT(Raw!A147,1)="*",(Raw!A147),IF(LEN(Raw!A147)=1,_xlfn.CONCAT("00",(Raw!A147)),IF(LEN(Raw!A147)=2,_xlfn.CONCAT("0",(Raw!A147)),(Raw!A147))))</f>
        <v>230</v>
      </c>
      <c r="B154" s="7" t="str">
        <f>TRIM(Tabell1[[#This Row],[12:32:34 RITOAC]])</f>
        <v/>
      </c>
      <c r="C154" s="7">
        <f>IF(Tabell13[[#This Row],[Identifier]] = "",0,(1 + LEN(Tabell13[[#This Row],[Identifier]])-LEN(SUBSTITUTE(Tabell13[[#This Row],[Identifier]],"-",""))))</f>
        <v>0</v>
      </c>
      <c r="D15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4" s="7"/>
      <c r="G154" s="7"/>
      <c r="H154" s="7"/>
    </row>
    <row r="155" spans="1:8" x14ac:dyDescent="0.25">
      <c r="A155" s="7">
        <f>IF(LEFT(Raw!A148,1)="*",(Raw!A148),IF(LEN(Raw!A148)=1,_xlfn.CONCAT("00",(Raw!A148)),IF(LEN(Raw!A148)=2,_xlfn.CONCAT("0",(Raw!A148)),(Raw!A148))))</f>
        <v>231</v>
      </c>
      <c r="B155" s="7" t="str">
        <f>TRIM(Tabell1[[#This Row],[12:32:34 RITOAC]])</f>
        <v/>
      </c>
      <c r="C155" s="7">
        <f>IF(Tabell13[[#This Row],[Identifier]] = "",0,(1 + LEN(Tabell13[[#This Row],[Identifier]])-LEN(SUBSTITUTE(Tabell13[[#This Row],[Identifier]],"-",""))))</f>
        <v>0</v>
      </c>
      <c r="D15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5" s="7"/>
      <c r="G155" s="7"/>
      <c r="H155" s="7"/>
    </row>
    <row r="156" spans="1:8" x14ac:dyDescent="0.25">
      <c r="A156" s="7">
        <f>IF(LEFT(Raw!A149,1)="*",(Raw!A149),IF(LEN(Raw!A149)=1,_xlfn.CONCAT("00",(Raw!A149)),IF(LEN(Raw!A149)=2,_xlfn.CONCAT("0",(Raw!A149)),(Raw!A149))))</f>
        <v>232</v>
      </c>
      <c r="B156" s="7" t="str">
        <f>TRIM(Tabell1[[#This Row],[12:32:34 RITOAC]])</f>
        <v/>
      </c>
      <c r="C156" s="7">
        <f>IF(Tabell13[[#This Row],[Identifier]] = "",0,(1 + LEN(Tabell13[[#This Row],[Identifier]])-LEN(SUBSTITUTE(Tabell13[[#This Row],[Identifier]],"-",""))))</f>
        <v>0</v>
      </c>
      <c r="D15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6" s="7"/>
      <c r="G156" s="7"/>
      <c r="H156" s="7"/>
    </row>
    <row r="157" spans="1:8" x14ac:dyDescent="0.25">
      <c r="A157" s="7">
        <f>IF(LEFT(Raw!A150,1)="*",(Raw!A150),IF(LEN(Raw!A150)=1,_xlfn.CONCAT("00",(Raw!A150)),IF(LEN(Raw!A150)=2,_xlfn.CONCAT("0",(Raw!A150)),(Raw!A150))))</f>
        <v>233</v>
      </c>
      <c r="B157" s="7" t="str">
        <f>TRIM(Tabell1[[#This Row],[12:32:34 RITOAC]])</f>
        <v/>
      </c>
      <c r="C157" s="7">
        <f>IF(Tabell13[[#This Row],[Identifier]] = "",0,(1 + LEN(Tabell13[[#This Row],[Identifier]])-LEN(SUBSTITUTE(Tabell13[[#This Row],[Identifier]],"-",""))))</f>
        <v>0</v>
      </c>
      <c r="D15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7" s="7"/>
      <c r="G157" s="7"/>
      <c r="H157" s="7"/>
    </row>
    <row r="158" spans="1:8" x14ac:dyDescent="0.25">
      <c r="A158" s="7">
        <f>IF(LEFT(Raw!A151,1)="*",(Raw!A151),IF(LEN(Raw!A151)=1,_xlfn.CONCAT("00",(Raw!A151)),IF(LEN(Raw!A151)=2,_xlfn.CONCAT("0",(Raw!A151)),(Raw!A151))))</f>
        <v>234</v>
      </c>
      <c r="B158" s="7" t="str">
        <f>TRIM(Tabell1[[#This Row],[12:32:34 RITOAC]])</f>
        <v/>
      </c>
      <c r="C158" s="7">
        <f>IF(Tabell13[[#This Row],[Identifier]] = "",0,(1 + LEN(Tabell13[[#This Row],[Identifier]])-LEN(SUBSTITUTE(Tabell13[[#This Row],[Identifier]],"-",""))))</f>
        <v>0</v>
      </c>
      <c r="D15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8" s="7"/>
      <c r="G158" s="7"/>
      <c r="H158" s="7"/>
    </row>
    <row r="159" spans="1:8" x14ac:dyDescent="0.25">
      <c r="A159" s="7">
        <f>IF(LEFT(Raw!A152,1)="*",(Raw!A152),IF(LEN(Raw!A152)=1,_xlfn.CONCAT("00",(Raw!A152)),IF(LEN(Raw!A152)=2,_xlfn.CONCAT("0",(Raw!A152)),(Raw!A152))))</f>
        <v>235</v>
      </c>
      <c r="B159" s="7" t="str">
        <f>TRIM(Tabell1[[#This Row],[12:32:34 RITOAC]])</f>
        <v/>
      </c>
      <c r="C159" s="7">
        <f>IF(Tabell13[[#This Row],[Identifier]] = "",0,(1 + LEN(Tabell13[[#This Row],[Identifier]])-LEN(SUBSTITUTE(Tabell13[[#This Row],[Identifier]],"-",""))))</f>
        <v>0</v>
      </c>
      <c r="D15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5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59" s="7"/>
      <c r="G159" s="7"/>
      <c r="H159" s="7"/>
    </row>
    <row r="160" spans="1:8" x14ac:dyDescent="0.25">
      <c r="A160" s="7">
        <f>IF(LEFT(Raw!A153,1)="*",(Raw!A153),IF(LEN(Raw!A153)=1,_xlfn.CONCAT("00",(Raw!A153)),IF(LEN(Raw!A153)=2,_xlfn.CONCAT("0",(Raw!A153)),(Raw!A153))))</f>
        <v>236</v>
      </c>
      <c r="B160" s="7" t="str">
        <f>TRIM(Tabell1[[#This Row],[12:32:34 RITOAC]])</f>
        <v/>
      </c>
      <c r="C160" s="7">
        <f>IF(Tabell13[[#This Row],[Identifier]] = "",0,(1 + LEN(Tabell13[[#This Row],[Identifier]])-LEN(SUBSTITUTE(Tabell13[[#This Row],[Identifier]],"-",""))))</f>
        <v>0</v>
      </c>
      <c r="D16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0" s="7"/>
      <c r="G160" s="7"/>
      <c r="H160" s="7"/>
    </row>
    <row r="161" spans="1:8" x14ac:dyDescent="0.25">
      <c r="A161" s="7">
        <f>IF(LEFT(Raw!A154,1)="*",(Raw!A154),IF(LEN(Raw!A154)=1,_xlfn.CONCAT("00",(Raw!A154)),IF(LEN(Raw!A154)=2,_xlfn.CONCAT("0",(Raw!A154)),(Raw!A154))))</f>
        <v>237</v>
      </c>
      <c r="B161" s="7" t="str">
        <f>TRIM(Tabell1[[#This Row],[12:32:34 RITOAC]])</f>
        <v/>
      </c>
      <c r="C161" s="7">
        <f>IF(Tabell13[[#This Row],[Identifier]] = "",0,(1 + LEN(Tabell13[[#This Row],[Identifier]])-LEN(SUBSTITUTE(Tabell13[[#This Row],[Identifier]],"-",""))))</f>
        <v>0</v>
      </c>
      <c r="D16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1" s="7"/>
      <c r="G161" s="7"/>
      <c r="H161" s="7"/>
    </row>
    <row r="162" spans="1:8" x14ac:dyDescent="0.25">
      <c r="A162" s="7">
        <f>IF(LEFT(Raw!A155,1)="*",(Raw!A155),IF(LEN(Raw!A155)=1,_xlfn.CONCAT("00",(Raw!A155)),IF(LEN(Raw!A155)=2,_xlfn.CONCAT("0",(Raw!A155)),(Raw!A155))))</f>
        <v>240</v>
      </c>
      <c r="B162" s="7" t="str">
        <f>TRIM(Tabell1[[#This Row],[12:32:34 RITOAC]])</f>
        <v/>
      </c>
      <c r="C162" s="7">
        <f>IF(Tabell13[[#This Row],[Identifier]] = "",0,(1 + LEN(Tabell13[[#This Row],[Identifier]])-LEN(SUBSTITUTE(Tabell13[[#This Row],[Identifier]],"-",""))))</f>
        <v>0</v>
      </c>
      <c r="D16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2" s="7"/>
      <c r="G162" s="7"/>
      <c r="H162" s="7"/>
    </row>
    <row r="163" spans="1:8" x14ac:dyDescent="0.25">
      <c r="A163" s="7">
        <f>IF(LEFT(Raw!A156,1)="*",(Raw!A156),IF(LEN(Raw!A156)=1,_xlfn.CONCAT("00",(Raw!A156)),IF(LEN(Raw!A156)=2,_xlfn.CONCAT("0",(Raw!A156)),(Raw!A156))))</f>
        <v>241</v>
      </c>
      <c r="B163" s="7" t="str">
        <f>TRIM(Tabell1[[#This Row],[12:32:34 RITOAC]])</f>
        <v/>
      </c>
      <c r="C163" s="7">
        <f>IF(Tabell13[[#This Row],[Identifier]] = "",0,(1 + LEN(Tabell13[[#This Row],[Identifier]])-LEN(SUBSTITUTE(Tabell13[[#This Row],[Identifier]],"-",""))))</f>
        <v>0</v>
      </c>
      <c r="D16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3" s="7"/>
      <c r="G163" s="7"/>
      <c r="H163" s="7"/>
    </row>
    <row r="164" spans="1:8" x14ac:dyDescent="0.25">
      <c r="A164" s="7">
        <f>IF(LEFT(Raw!A157,1)="*",(Raw!A157),IF(LEN(Raw!A157)=1,_xlfn.CONCAT("00",(Raw!A157)),IF(LEN(Raw!A157)=2,_xlfn.CONCAT("0",(Raw!A157)),(Raw!A157))))</f>
        <v>242</v>
      </c>
      <c r="B164" s="7" t="str">
        <f>TRIM(Tabell1[[#This Row],[12:32:34 RITOAC]])</f>
        <v/>
      </c>
      <c r="C164" s="7">
        <f>IF(Tabell13[[#This Row],[Identifier]] = "",0,(1 + LEN(Tabell13[[#This Row],[Identifier]])-LEN(SUBSTITUTE(Tabell13[[#This Row],[Identifier]],"-",""))))</f>
        <v>0</v>
      </c>
      <c r="D16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4" s="7"/>
      <c r="G164" s="7"/>
      <c r="H164" s="7"/>
    </row>
    <row r="165" spans="1:8" x14ac:dyDescent="0.25">
      <c r="A165" s="7">
        <f>IF(LEFT(Raw!A158,1)="*",(Raw!A158),IF(LEN(Raw!A158)=1,_xlfn.CONCAT("00",(Raw!A158)),IF(LEN(Raw!A158)=2,_xlfn.CONCAT("0",(Raw!A158)),(Raw!A158))))</f>
        <v>243</v>
      </c>
      <c r="B165" s="7" t="str">
        <f>TRIM(Tabell1[[#This Row],[12:32:34 RITOAC]])</f>
        <v/>
      </c>
      <c r="C165" s="7">
        <f>IF(Tabell13[[#This Row],[Identifier]] = "",0,(1 + LEN(Tabell13[[#This Row],[Identifier]])-LEN(SUBSTITUTE(Tabell13[[#This Row],[Identifier]],"-",""))))</f>
        <v>0</v>
      </c>
      <c r="D16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5" s="7"/>
      <c r="G165" s="7"/>
      <c r="H165" s="7"/>
    </row>
    <row r="166" spans="1:8" x14ac:dyDescent="0.25">
      <c r="A166" s="7">
        <f>IF(LEFT(Raw!A159,1)="*",(Raw!A159),IF(LEN(Raw!A159)=1,_xlfn.CONCAT("00",(Raw!A159)),IF(LEN(Raw!A159)=2,_xlfn.CONCAT("0",(Raw!A159)),(Raw!A159))))</f>
        <v>244</v>
      </c>
      <c r="B166" s="7" t="str">
        <f>TRIM(Tabell1[[#This Row],[12:32:34 RITOAC]])</f>
        <v/>
      </c>
      <c r="C166" s="7">
        <f>IF(Tabell13[[#This Row],[Identifier]] = "",0,(1 + LEN(Tabell13[[#This Row],[Identifier]])-LEN(SUBSTITUTE(Tabell13[[#This Row],[Identifier]],"-",""))))</f>
        <v>0</v>
      </c>
      <c r="D16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6" s="7"/>
      <c r="G166" s="7"/>
      <c r="H166" s="7"/>
    </row>
    <row r="167" spans="1:8" x14ac:dyDescent="0.25">
      <c r="A167" s="7">
        <f>IF(LEFT(Raw!A160,1)="*",(Raw!A160),IF(LEN(Raw!A160)=1,_xlfn.CONCAT("00",(Raw!A160)),IF(LEN(Raw!A160)=2,_xlfn.CONCAT("0",(Raw!A160)),(Raw!A160))))</f>
        <v>245</v>
      </c>
      <c r="B167" s="7" t="str">
        <f>TRIM(Tabell1[[#This Row],[12:32:34 RITOAC]])</f>
        <v/>
      </c>
      <c r="C167" s="7">
        <f>IF(Tabell13[[#This Row],[Identifier]] = "",0,(1 + LEN(Tabell13[[#This Row],[Identifier]])-LEN(SUBSTITUTE(Tabell13[[#This Row],[Identifier]],"-",""))))</f>
        <v>0</v>
      </c>
      <c r="D16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7" s="7"/>
      <c r="G167" s="7"/>
      <c r="H167" s="7"/>
    </row>
    <row r="168" spans="1:8" x14ac:dyDescent="0.25">
      <c r="A168" s="7">
        <f>IF(LEFT(Raw!A161,1)="*",(Raw!A161),IF(LEN(Raw!A161)=1,_xlfn.CONCAT("00",(Raw!A161)),IF(LEN(Raw!A161)=2,_xlfn.CONCAT("0",(Raw!A161)),(Raw!A161))))</f>
        <v>246</v>
      </c>
      <c r="B168" s="7" t="str">
        <f>TRIM(Tabell1[[#This Row],[12:32:34 RITOAC]])</f>
        <v/>
      </c>
      <c r="C168" s="7">
        <f>IF(Tabell13[[#This Row],[Identifier]] = "",0,(1 + LEN(Tabell13[[#This Row],[Identifier]])-LEN(SUBSTITUTE(Tabell13[[#This Row],[Identifier]],"-",""))))</f>
        <v>0</v>
      </c>
      <c r="D16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8" s="7"/>
      <c r="G168" s="7"/>
      <c r="H168" s="7"/>
    </row>
    <row r="169" spans="1:8" x14ac:dyDescent="0.25">
      <c r="A169" s="7">
        <f>IF(LEFT(Raw!A162,1)="*",(Raw!A162),IF(LEN(Raw!A162)=1,_xlfn.CONCAT("00",(Raw!A162)),IF(LEN(Raw!A162)=2,_xlfn.CONCAT("0",(Raw!A162)),(Raw!A162))))</f>
        <v>247</v>
      </c>
      <c r="B169" s="7" t="str">
        <f>TRIM(Tabell1[[#This Row],[12:32:34 RITOAC]])</f>
        <v/>
      </c>
      <c r="C169" s="7">
        <f>IF(Tabell13[[#This Row],[Identifier]] = "",0,(1 + LEN(Tabell13[[#This Row],[Identifier]])-LEN(SUBSTITUTE(Tabell13[[#This Row],[Identifier]],"-",""))))</f>
        <v>0</v>
      </c>
      <c r="D16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6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69" s="7"/>
      <c r="G169" s="7"/>
      <c r="H169" s="7"/>
    </row>
    <row r="170" spans="1:8" x14ac:dyDescent="0.25">
      <c r="A170" s="7">
        <f>IF(LEFT(Raw!A163,1)="*",(Raw!A163),IF(LEN(Raw!A163)=1,_xlfn.CONCAT("00",(Raw!A163)),IF(LEN(Raw!A163)=2,_xlfn.CONCAT("0",(Raw!A163)),(Raw!A163))))</f>
        <v>250</v>
      </c>
      <c r="B170" s="7" t="str">
        <f>TRIM(Tabell1[[#This Row],[12:32:34 RITOAC]])</f>
        <v/>
      </c>
      <c r="C170" s="7">
        <f>IF(Tabell13[[#This Row],[Identifier]] = "",0,(1 + LEN(Tabell13[[#This Row],[Identifier]])-LEN(SUBSTITUTE(Tabell13[[#This Row],[Identifier]],"-",""))))</f>
        <v>0</v>
      </c>
      <c r="D17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0" s="7"/>
      <c r="G170" s="7"/>
      <c r="H170" s="7"/>
    </row>
    <row r="171" spans="1:8" x14ac:dyDescent="0.25">
      <c r="A171" s="7">
        <f>IF(LEFT(Raw!A164,1)="*",(Raw!A164),IF(LEN(Raw!A164)=1,_xlfn.CONCAT("00",(Raw!A164)),IF(LEN(Raw!A164)=2,_xlfn.CONCAT("0",(Raw!A164)),(Raw!A164))))</f>
        <v>251</v>
      </c>
      <c r="B171" s="7" t="str">
        <f>TRIM(Tabell1[[#This Row],[12:32:34 RITOAC]])</f>
        <v/>
      </c>
      <c r="C171" s="7">
        <f>IF(Tabell13[[#This Row],[Identifier]] = "",0,(1 + LEN(Tabell13[[#This Row],[Identifier]])-LEN(SUBSTITUTE(Tabell13[[#This Row],[Identifier]],"-",""))))</f>
        <v>0</v>
      </c>
      <c r="D17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1" s="7"/>
      <c r="G171" s="7"/>
      <c r="H171" s="7"/>
    </row>
    <row r="172" spans="1:8" x14ac:dyDescent="0.25">
      <c r="A172" s="7">
        <f>IF(LEFT(Raw!A165,1)="*",(Raw!A165),IF(LEN(Raw!A165)=1,_xlfn.CONCAT("00",(Raw!A165)),IF(LEN(Raw!A165)=2,_xlfn.CONCAT("0",(Raw!A165)),(Raw!A165))))</f>
        <v>252</v>
      </c>
      <c r="B172" s="7" t="str">
        <f>TRIM(Tabell1[[#This Row],[12:32:34 RITOAC]])</f>
        <v/>
      </c>
      <c r="C172" s="7">
        <f>IF(Tabell13[[#This Row],[Identifier]] = "",0,(1 + LEN(Tabell13[[#This Row],[Identifier]])-LEN(SUBSTITUTE(Tabell13[[#This Row],[Identifier]],"-",""))))</f>
        <v>0</v>
      </c>
      <c r="D17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2" s="7"/>
      <c r="G172" s="7"/>
      <c r="H172" s="7"/>
    </row>
    <row r="173" spans="1:8" x14ac:dyDescent="0.25">
      <c r="A173" s="7">
        <f>IF(LEFT(Raw!A166,1)="*",(Raw!A166),IF(LEN(Raw!A166)=1,_xlfn.CONCAT("00",(Raw!A166)),IF(LEN(Raw!A166)=2,_xlfn.CONCAT("0",(Raw!A166)),(Raw!A166))))</f>
        <v>253</v>
      </c>
      <c r="B173" s="7" t="str">
        <f>TRIM(Tabell1[[#This Row],[12:32:34 RITOAC]])</f>
        <v/>
      </c>
      <c r="C173" s="7">
        <f>IF(Tabell13[[#This Row],[Identifier]] = "",0,(1 + LEN(Tabell13[[#This Row],[Identifier]])-LEN(SUBSTITUTE(Tabell13[[#This Row],[Identifier]],"-",""))))</f>
        <v>0</v>
      </c>
      <c r="D17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3" s="7"/>
      <c r="G173" s="7"/>
      <c r="H173" s="7"/>
    </row>
    <row r="174" spans="1:8" x14ac:dyDescent="0.25">
      <c r="A174" s="7">
        <f>IF(LEFT(Raw!A167,1)="*",(Raw!A167),IF(LEN(Raw!A167)=1,_xlfn.CONCAT("00",(Raw!A167)),IF(LEN(Raw!A167)=2,_xlfn.CONCAT("0",(Raw!A167)),(Raw!A167))))</f>
        <v>254</v>
      </c>
      <c r="B174" s="7" t="str">
        <f>TRIM(Tabell1[[#This Row],[12:32:34 RITOAC]])</f>
        <v/>
      </c>
      <c r="C174" s="7">
        <f>IF(Tabell13[[#This Row],[Identifier]] = "",0,(1 + LEN(Tabell13[[#This Row],[Identifier]])-LEN(SUBSTITUTE(Tabell13[[#This Row],[Identifier]],"-",""))))</f>
        <v>0</v>
      </c>
      <c r="D17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4" s="7"/>
      <c r="G174" s="7"/>
      <c r="H174" s="7"/>
    </row>
    <row r="175" spans="1:8" x14ac:dyDescent="0.25">
      <c r="A175" s="7">
        <f>IF(LEFT(Raw!A168,1)="*",(Raw!A168),IF(LEN(Raw!A168)=1,_xlfn.CONCAT("00",(Raw!A168)),IF(LEN(Raw!A168)=2,_xlfn.CONCAT("0",(Raw!A168)),(Raw!A168))))</f>
        <v>255</v>
      </c>
      <c r="B175" s="7" t="str">
        <f>TRIM(Tabell1[[#This Row],[12:32:34 RITOAC]])</f>
        <v/>
      </c>
      <c r="C175" s="7">
        <f>IF(Tabell13[[#This Row],[Identifier]] = "",0,(1 + LEN(Tabell13[[#This Row],[Identifier]])-LEN(SUBSTITUTE(Tabell13[[#This Row],[Identifier]],"-",""))))</f>
        <v>0</v>
      </c>
      <c r="D17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5" s="7"/>
      <c r="G175" s="7"/>
      <c r="H175" s="7"/>
    </row>
    <row r="176" spans="1:8" x14ac:dyDescent="0.25">
      <c r="A176" s="7">
        <f>IF(LEFT(Raw!A169,1)="*",(Raw!A169),IF(LEN(Raw!A169)=1,_xlfn.CONCAT("00",(Raw!A169)),IF(LEN(Raw!A169)=2,_xlfn.CONCAT("0",(Raw!A169)),(Raw!A169))))</f>
        <v>256</v>
      </c>
      <c r="B176" s="7" t="str">
        <f>TRIM(Tabell1[[#This Row],[12:32:34 RITOAC]])</f>
        <v/>
      </c>
      <c r="C176" s="7">
        <f>IF(Tabell13[[#This Row],[Identifier]] = "",0,(1 + LEN(Tabell13[[#This Row],[Identifier]])-LEN(SUBSTITUTE(Tabell13[[#This Row],[Identifier]],"-",""))))</f>
        <v>0</v>
      </c>
      <c r="D17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6" s="7"/>
      <c r="G176" s="7"/>
      <c r="H176" s="7"/>
    </row>
    <row r="177" spans="1:8" x14ac:dyDescent="0.25">
      <c r="A177" s="7">
        <f>IF(LEFT(Raw!A170,1)="*",(Raw!A170),IF(LEN(Raw!A170)=1,_xlfn.CONCAT("00",(Raw!A170)),IF(LEN(Raw!A170)=2,_xlfn.CONCAT("0",(Raw!A170)),(Raw!A170))))</f>
        <v>257</v>
      </c>
      <c r="B177" s="7" t="str">
        <f>TRIM(Tabell1[[#This Row],[12:32:34 RITOAC]])</f>
        <v/>
      </c>
      <c r="C177" s="7">
        <f>IF(Tabell13[[#This Row],[Identifier]] = "",0,(1 + LEN(Tabell13[[#This Row],[Identifier]])-LEN(SUBSTITUTE(Tabell13[[#This Row],[Identifier]],"-",""))))</f>
        <v>0</v>
      </c>
      <c r="D17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7" s="7"/>
      <c r="G177" s="7"/>
      <c r="H177" s="7"/>
    </row>
    <row r="178" spans="1:8" x14ac:dyDescent="0.25">
      <c r="A178" s="7">
        <f>IF(LEFT(Raw!A171,1)="*",(Raw!A171),IF(LEN(Raw!A171)=1,_xlfn.CONCAT("00",(Raw!A171)),IF(LEN(Raw!A171)=2,_xlfn.CONCAT("0",(Raw!A171)),(Raw!A171))))</f>
        <v>260</v>
      </c>
      <c r="B178" s="7" t="str">
        <f>TRIM(Tabell1[[#This Row],[12:32:34 RITOAC]])</f>
        <v/>
      </c>
      <c r="C178" s="7">
        <f>IF(Tabell13[[#This Row],[Identifier]] = "",0,(1 + LEN(Tabell13[[#This Row],[Identifier]])-LEN(SUBSTITUTE(Tabell13[[#This Row],[Identifier]],"-",""))))</f>
        <v>0</v>
      </c>
      <c r="D17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8" s="7"/>
      <c r="G178" s="7"/>
      <c r="H178" s="7"/>
    </row>
    <row r="179" spans="1:8" x14ac:dyDescent="0.25">
      <c r="A179" s="7">
        <f>IF(LEFT(Raw!A172,1)="*",(Raw!A172),IF(LEN(Raw!A172)=1,_xlfn.CONCAT("00",(Raw!A172)),IF(LEN(Raw!A172)=2,_xlfn.CONCAT("0",(Raw!A172)),(Raw!A172))))</f>
        <v>261</v>
      </c>
      <c r="B179" s="7" t="str">
        <f>TRIM(Tabell1[[#This Row],[12:32:34 RITOAC]])</f>
        <v/>
      </c>
      <c r="C179" s="7">
        <f>IF(Tabell13[[#This Row],[Identifier]] = "",0,(1 + LEN(Tabell13[[#This Row],[Identifier]])-LEN(SUBSTITUTE(Tabell13[[#This Row],[Identifier]],"-",""))))</f>
        <v>0</v>
      </c>
      <c r="D17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7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79" s="7"/>
      <c r="G179" s="7"/>
      <c r="H179" s="7"/>
    </row>
    <row r="180" spans="1:8" x14ac:dyDescent="0.25">
      <c r="A180" s="7">
        <f>IF(LEFT(Raw!A173,1)="*",(Raw!A173),IF(LEN(Raw!A173)=1,_xlfn.CONCAT("00",(Raw!A173)),IF(LEN(Raw!A173)=2,_xlfn.CONCAT("0",(Raw!A173)),(Raw!A173))))</f>
        <v>262</v>
      </c>
      <c r="B180" s="7" t="str">
        <f>TRIM(Tabell1[[#This Row],[12:32:34 RITOAC]])</f>
        <v/>
      </c>
      <c r="C180" s="7">
        <f>IF(Tabell13[[#This Row],[Identifier]] = "",0,(1 + LEN(Tabell13[[#This Row],[Identifier]])-LEN(SUBSTITUTE(Tabell13[[#This Row],[Identifier]],"-",""))))</f>
        <v>0</v>
      </c>
      <c r="D18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0" s="7"/>
      <c r="G180" s="7"/>
      <c r="H180" s="7"/>
    </row>
    <row r="181" spans="1:8" x14ac:dyDescent="0.25">
      <c r="A181" s="7">
        <f>IF(LEFT(Raw!A174,1)="*",(Raw!A174),IF(LEN(Raw!A174)=1,_xlfn.CONCAT("00",(Raw!A174)),IF(LEN(Raw!A174)=2,_xlfn.CONCAT("0",(Raw!A174)),(Raw!A174))))</f>
        <v>263</v>
      </c>
      <c r="B181" s="7" t="str">
        <f>TRIM(Tabell1[[#This Row],[12:32:34 RITOAC]])</f>
        <v/>
      </c>
      <c r="C181" s="7">
        <f>IF(Tabell13[[#This Row],[Identifier]] = "",0,(1 + LEN(Tabell13[[#This Row],[Identifier]])-LEN(SUBSTITUTE(Tabell13[[#This Row],[Identifier]],"-",""))))</f>
        <v>0</v>
      </c>
      <c r="D18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1" s="7"/>
      <c r="G181" s="7"/>
      <c r="H181" s="7"/>
    </row>
    <row r="182" spans="1:8" x14ac:dyDescent="0.25">
      <c r="A182" s="7">
        <f>IF(LEFT(Raw!A175,1)="*",(Raw!A175),IF(LEN(Raw!A175)=1,_xlfn.CONCAT("00",(Raw!A175)),IF(LEN(Raw!A175)=2,_xlfn.CONCAT("0",(Raw!A175)),(Raw!A175))))</f>
        <v>264</v>
      </c>
      <c r="B182" s="7" t="str">
        <f>TRIM(Tabell1[[#This Row],[12:32:34 RITOAC]])</f>
        <v/>
      </c>
      <c r="C182" s="7">
        <f>IF(Tabell13[[#This Row],[Identifier]] = "",0,(1 + LEN(Tabell13[[#This Row],[Identifier]])-LEN(SUBSTITUTE(Tabell13[[#This Row],[Identifier]],"-",""))))</f>
        <v>0</v>
      </c>
      <c r="D18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2" s="7"/>
      <c r="G182" s="7"/>
      <c r="H182" s="7"/>
    </row>
    <row r="183" spans="1:8" x14ac:dyDescent="0.25">
      <c r="A183" s="7">
        <f>IF(LEFT(Raw!A176,1)="*",(Raw!A176),IF(LEN(Raw!A176)=1,_xlfn.CONCAT("00",(Raw!A176)),IF(LEN(Raw!A176)=2,_xlfn.CONCAT("0",(Raw!A176)),(Raw!A176))))</f>
        <v>265</v>
      </c>
      <c r="B183" s="7" t="str">
        <f>TRIM(Tabell1[[#This Row],[12:32:34 RITOAC]])</f>
        <v/>
      </c>
      <c r="C183" s="7">
        <f>IF(Tabell13[[#This Row],[Identifier]] = "",0,(1 + LEN(Tabell13[[#This Row],[Identifier]])-LEN(SUBSTITUTE(Tabell13[[#This Row],[Identifier]],"-",""))))</f>
        <v>0</v>
      </c>
      <c r="D18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3" s="7"/>
      <c r="G183" s="7"/>
      <c r="H183" s="7"/>
    </row>
    <row r="184" spans="1:8" x14ac:dyDescent="0.25">
      <c r="A184" s="7">
        <f>IF(LEFT(Raw!A177,1)="*",(Raw!A177),IF(LEN(Raw!A177)=1,_xlfn.CONCAT("00",(Raw!A177)),IF(LEN(Raw!A177)=2,_xlfn.CONCAT("0",(Raw!A177)),(Raw!A177))))</f>
        <v>266</v>
      </c>
      <c r="B184" s="7" t="str">
        <f>TRIM(Tabell1[[#This Row],[12:32:34 RITOAC]])</f>
        <v/>
      </c>
      <c r="C184" s="7">
        <f>IF(Tabell13[[#This Row],[Identifier]] = "",0,(1 + LEN(Tabell13[[#This Row],[Identifier]])-LEN(SUBSTITUTE(Tabell13[[#This Row],[Identifier]],"-",""))))</f>
        <v>0</v>
      </c>
      <c r="D18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4" s="7"/>
      <c r="G184" s="7"/>
      <c r="H184" s="7"/>
    </row>
    <row r="185" spans="1:8" x14ac:dyDescent="0.25">
      <c r="A185" s="7">
        <f>IF(LEFT(Raw!A178,1)="*",(Raw!A178),IF(LEN(Raw!A178)=1,_xlfn.CONCAT("00",(Raw!A178)),IF(LEN(Raw!A178)=2,_xlfn.CONCAT("0",(Raw!A178)),(Raw!A178))))</f>
        <v>267</v>
      </c>
      <c r="B185" s="7" t="str">
        <f>TRIM(Tabell1[[#This Row],[12:32:34 RITOAC]])</f>
        <v/>
      </c>
      <c r="C185" s="7">
        <f>IF(Tabell13[[#This Row],[Identifier]] = "",0,(1 + LEN(Tabell13[[#This Row],[Identifier]])-LEN(SUBSTITUTE(Tabell13[[#This Row],[Identifier]],"-",""))))</f>
        <v>0</v>
      </c>
      <c r="D18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5" s="7"/>
      <c r="G185" s="7"/>
      <c r="H185" s="7"/>
    </row>
    <row r="186" spans="1:8" x14ac:dyDescent="0.25">
      <c r="A186" s="7">
        <f>IF(LEFT(Raw!A179,1)="*",(Raw!A179),IF(LEN(Raw!A179)=1,_xlfn.CONCAT("00",(Raw!A179)),IF(LEN(Raw!A179)=2,_xlfn.CONCAT("0",(Raw!A179)),(Raw!A179))))</f>
        <v>270</v>
      </c>
      <c r="B186" s="7" t="str">
        <f>TRIM(Tabell1[[#This Row],[12:32:34 RITOAC]])</f>
        <v/>
      </c>
      <c r="C186" s="7">
        <f>IF(Tabell13[[#This Row],[Identifier]] = "",0,(1 + LEN(Tabell13[[#This Row],[Identifier]])-LEN(SUBSTITUTE(Tabell13[[#This Row],[Identifier]],"-",""))))</f>
        <v>0</v>
      </c>
      <c r="D18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6" s="7"/>
      <c r="G186" s="7"/>
      <c r="H186" s="7"/>
    </row>
    <row r="187" spans="1:8" x14ac:dyDescent="0.25">
      <c r="A187" s="7">
        <f>IF(LEFT(Raw!A180,1)="*",(Raw!A180),IF(LEN(Raw!A180)=1,_xlfn.CONCAT("00",(Raw!A180)),IF(LEN(Raw!A180)=2,_xlfn.CONCAT("0",(Raw!A180)),(Raw!A180))))</f>
        <v>271</v>
      </c>
      <c r="B187" s="7" t="str">
        <f>TRIM(Tabell1[[#This Row],[12:32:34 RITOAC]])</f>
        <v/>
      </c>
      <c r="C187" s="7">
        <f>IF(Tabell13[[#This Row],[Identifier]] = "",0,(1 + LEN(Tabell13[[#This Row],[Identifier]])-LEN(SUBSTITUTE(Tabell13[[#This Row],[Identifier]],"-",""))))</f>
        <v>0</v>
      </c>
      <c r="D18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7" s="7"/>
      <c r="G187" s="7"/>
      <c r="H187" s="7"/>
    </row>
    <row r="188" spans="1:8" x14ac:dyDescent="0.25">
      <c r="A188" s="7">
        <f>IF(LEFT(Raw!A181,1)="*",(Raw!A181),IF(LEN(Raw!A181)=1,_xlfn.CONCAT("00",(Raw!A181)),IF(LEN(Raw!A181)=2,_xlfn.CONCAT("0",(Raw!A181)),(Raw!A181))))</f>
        <v>272</v>
      </c>
      <c r="B188" s="7" t="str">
        <f>TRIM(Tabell1[[#This Row],[12:32:34 RITOAC]])</f>
        <v/>
      </c>
      <c r="C188" s="7">
        <f>IF(Tabell13[[#This Row],[Identifier]] = "",0,(1 + LEN(Tabell13[[#This Row],[Identifier]])-LEN(SUBSTITUTE(Tabell13[[#This Row],[Identifier]],"-",""))))</f>
        <v>0</v>
      </c>
      <c r="D18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8" s="7"/>
      <c r="G188" s="7"/>
      <c r="H188" s="7"/>
    </row>
    <row r="189" spans="1:8" x14ac:dyDescent="0.25">
      <c r="A189" s="7">
        <f>IF(LEFT(Raw!A182,1)="*",(Raw!A182),IF(LEN(Raw!A182)=1,_xlfn.CONCAT("00",(Raw!A182)),IF(LEN(Raw!A182)=2,_xlfn.CONCAT("0",(Raw!A182)),(Raw!A182))))</f>
        <v>273</v>
      </c>
      <c r="B189" s="7" t="str">
        <f>TRIM(Tabell1[[#This Row],[12:32:34 RITOAC]])</f>
        <v/>
      </c>
      <c r="C189" s="7">
        <f>IF(Tabell13[[#This Row],[Identifier]] = "",0,(1 + LEN(Tabell13[[#This Row],[Identifier]])-LEN(SUBSTITUTE(Tabell13[[#This Row],[Identifier]],"-",""))))</f>
        <v>0</v>
      </c>
      <c r="D18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8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89" s="7"/>
      <c r="G189" s="7"/>
      <c r="H189" s="7"/>
    </row>
    <row r="190" spans="1:8" x14ac:dyDescent="0.25">
      <c r="A190" s="7">
        <f>IF(LEFT(Raw!A183,1)="*",(Raw!A183),IF(LEN(Raw!A183)=1,_xlfn.CONCAT("00",(Raw!A183)),IF(LEN(Raw!A183)=2,_xlfn.CONCAT("0",(Raw!A183)),(Raw!A183))))</f>
        <v>274</v>
      </c>
      <c r="B190" s="7" t="str">
        <f>TRIM(Tabell1[[#This Row],[12:32:34 RITOAC]])</f>
        <v/>
      </c>
      <c r="C190" s="7">
        <f>IF(Tabell13[[#This Row],[Identifier]] = "",0,(1 + LEN(Tabell13[[#This Row],[Identifier]])-LEN(SUBSTITUTE(Tabell13[[#This Row],[Identifier]],"-",""))))</f>
        <v>0</v>
      </c>
      <c r="D19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0" s="7"/>
      <c r="G190" s="7"/>
      <c r="H190" s="7"/>
    </row>
    <row r="191" spans="1:8" x14ac:dyDescent="0.25">
      <c r="A191" s="7">
        <f>IF(LEFT(Raw!A184,1)="*",(Raw!A184),IF(LEN(Raw!A184)=1,_xlfn.CONCAT("00",(Raw!A184)),IF(LEN(Raw!A184)=2,_xlfn.CONCAT("0",(Raw!A184)),(Raw!A184))))</f>
        <v>275</v>
      </c>
      <c r="B191" s="7" t="str">
        <f>TRIM(Tabell1[[#This Row],[12:32:34 RITOAC]])</f>
        <v/>
      </c>
      <c r="C191" s="7">
        <f>IF(Tabell13[[#This Row],[Identifier]] = "",0,(1 + LEN(Tabell13[[#This Row],[Identifier]])-LEN(SUBSTITUTE(Tabell13[[#This Row],[Identifier]],"-",""))))</f>
        <v>0</v>
      </c>
      <c r="D19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1" s="7"/>
      <c r="G191" s="7"/>
      <c r="H191" s="7"/>
    </row>
    <row r="192" spans="1:8" x14ac:dyDescent="0.25">
      <c r="A192" s="7">
        <f>IF(LEFT(Raw!A185,1)="*",(Raw!A185),IF(LEN(Raw!A185)=1,_xlfn.CONCAT("00",(Raw!A185)),IF(LEN(Raw!A185)=2,_xlfn.CONCAT("0",(Raw!A185)),(Raw!A185))))</f>
        <v>276</v>
      </c>
      <c r="B192" s="7" t="str">
        <f>TRIM(Tabell1[[#This Row],[12:32:34 RITOAC]])</f>
        <v/>
      </c>
      <c r="C192" s="7">
        <f>IF(Tabell13[[#This Row],[Identifier]] = "",0,(1 + LEN(Tabell13[[#This Row],[Identifier]])-LEN(SUBSTITUTE(Tabell13[[#This Row],[Identifier]],"-",""))))</f>
        <v>0</v>
      </c>
      <c r="D19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2" s="7"/>
      <c r="G192" s="7"/>
      <c r="H192" s="7"/>
    </row>
    <row r="193" spans="1:8" x14ac:dyDescent="0.25">
      <c r="A193" s="7">
        <f>IF(LEFT(Raw!A186,1)="*",(Raw!A186),IF(LEN(Raw!A186)=1,_xlfn.CONCAT("00",(Raw!A186)),IF(LEN(Raw!A186)=2,_xlfn.CONCAT("0",(Raw!A186)),(Raw!A186))))</f>
        <v>277</v>
      </c>
      <c r="B193" s="7" t="str">
        <f>TRIM(Tabell1[[#This Row],[12:32:34 RITOAC]])</f>
        <v/>
      </c>
      <c r="C193" s="7">
        <f>IF(Tabell13[[#This Row],[Identifier]] = "",0,(1 + LEN(Tabell13[[#This Row],[Identifier]])-LEN(SUBSTITUTE(Tabell13[[#This Row],[Identifier]],"-",""))))</f>
        <v>0</v>
      </c>
      <c r="D19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3" s="7"/>
      <c r="G193" s="7"/>
      <c r="H193" s="7"/>
    </row>
    <row r="194" spans="1:8" x14ac:dyDescent="0.25">
      <c r="A194" s="7">
        <f>IF(LEFT(Raw!A187,1)="*",(Raw!A187),IF(LEN(Raw!A187)=1,_xlfn.CONCAT("00",(Raw!A187)),IF(LEN(Raw!A187)=2,_xlfn.CONCAT("0",(Raw!A187)),(Raw!A187))))</f>
        <v>300</v>
      </c>
      <c r="B194" s="7" t="str">
        <f>TRIM(Tabell1[[#This Row],[12:32:34 RITOAC]])</f>
        <v/>
      </c>
      <c r="C194" s="7">
        <f>IF(Tabell13[[#This Row],[Identifier]] = "",0,(1 + LEN(Tabell13[[#This Row],[Identifier]])-LEN(SUBSTITUTE(Tabell13[[#This Row],[Identifier]],"-",""))))</f>
        <v>0</v>
      </c>
      <c r="D19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4" s="7"/>
      <c r="G194" s="7"/>
      <c r="H194" s="7"/>
    </row>
    <row r="195" spans="1:8" x14ac:dyDescent="0.25">
      <c r="A195" s="7">
        <f>IF(LEFT(Raw!A188,1)="*",(Raw!A188),IF(LEN(Raw!A188)=1,_xlfn.CONCAT("00",(Raw!A188)),IF(LEN(Raw!A188)=2,_xlfn.CONCAT("0",(Raw!A188)),(Raw!A188))))</f>
        <v>301</v>
      </c>
      <c r="B195" s="7" t="str">
        <f>TRIM(Tabell1[[#This Row],[12:32:34 RITOAC]])</f>
        <v/>
      </c>
      <c r="C195" s="7">
        <f>IF(Tabell13[[#This Row],[Identifier]] = "",0,(1 + LEN(Tabell13[[#This Row],[Identifier]])-LEN(SUBSTITUTE(Tabell13[[#This Row],[Identifier]],"-",""))))</f>
        <v>0</v>
      </c>
      <c r="D19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5" s="7"/>
      <c r="G195" s="7"/>
      <c r="H195" s="7"/>
    </row>
    <row r="196" spans="1:8" x14ac:dyDescent="0.25">
      <c r="A196" s="7">
        <f>IF(LEFT(Raw!A189,1)="*",(Raw!A189),IF(LEN(Raw!A189)=1,_xlfn.CONCAT("00",(Raw!A189)),IF(LEN(Raw!A189)=2,_xlfn.CONCAT("0",(Raw!A189)),(Raw!A189))))</f>
        <v>302</v>
      </c>
      <c r="B196" s="7" t="str">
        <f>TRIM(Tabell1[[#This Row],[12:32:34 RITOAC]])</f>
        <v/>
      </c>
      <c r="C196" s="7">
        <f>IF(Tabell13[[#This Row],[Identifier]] = "",0,(1 + LEN(Tabell13[[#This Row],[Identifier]])-LEN(SUBSTITUTE(Tabell13[[#This Row],[Identifier]],"-",""))))</f>
        <v>0</v>
      </c>
      <c r="D19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6" s="7"/>
      <c r="G196" s="7"/>
      <c r="H196" s="7"/>
    </row>
    <row r="197" spans="1:8" x14ac:dyDescent="0.25">
      <c r="A197" s="7">
        <f>IF(LEFT(Raw!A190,1)="*",(Raw!A190),IF(LEN(Raw!A190)=1,_xlfn.CONCAT("00",(Raw!A190)),IF(LEN(Raw!A190)=2,_xlfn.CONCAT("0",(Raw!A190)),(Raw!A190))))</f>
        <v>303</v>
      </c>
      <c r="B197" s="7" t="str">
        <f>TRIM(Tabell1[[#This Row],[12:32:34 RITOAC]])</f>
        <v/>
      </c>
      <c r="C197" s="7">
        <f>IF(Tabell13[[#This Row],[Identifier]] = "",0,(1 + LEN(Tabell13[[#This Row],[Identifier]])-LEN(SUBSTITUTE(Tabell13[[#This Row],[Identifier]],"-",""))))</f>
        <v>0</v>
      </c>
      <c r="D19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7" s="7"/>
      <c r="G197" s="7"/>
      <c r="H197" s="7"/>
    </row>
    <row r="198" spans="1:8" x14ac:dyDescent="0.25">
      <c r="A198" s="7">
        <f>IF(LEFT(Raw!A191,1)="*",(Raw!A191),IF(LEN(Raw!A191)=1,_xlfn.CONCAT("00",(Raw!A191)),IF(LEN(Raw!A191)=2,_xlfn.CONCAT("0",(Raw!A191)),(Raw!A191))))</f>
        <v>304</v>
      </c>
      <c r="B198" s="7" t="str">
        <f>TRIM(Tabell1[[#This Row],[12:32:34 RITOAC]])</f>
        <v/>
      </c>
      <c r="C198" s="7">
        <f>IF(Tabell13[[#This Row],[Identifier]] = "",0,(1 + LEN(Tabell13[[#This Row],[Identifier]])-LEN(SUBSTITUTE(Tabell13[[#This Row],[Identifier]],"-",""))))</f>
        <v>0</v>
      </c>
      <c r="D19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8" s="7"/>
      <c r="G198" s="7"/>
      <c r="H198" s="7"/>
    </row>
    <row r="199" spans="1:8" x14ac:dyDescent="0.25">
      <c r="A199" s="7">
        <f>IF(LEFT(Raw!A192,1)="*",(Raw!A192),IF(LEN(Raw!A192)=1,_xlfn.CONCAT("00",(Raw!A192)),IF(LEN(Raw!A192)=2,_xlfn.CONCAT("0",(Raw!A192)),(Raw!A192))))</f>
        <v>305</v>
      </c>
      <c r="B199" s="7" t="str">
        <f>TRIM(Tabell1[[#This Row],[12:32:34 RITOAC]])</f>
        <v/>
      </c>
      <c r="C199" s="7">
        <f>IF(Tabell13[[#This Row],[Identifier]] = "",0,(1 + LEN(Tabell13[[#This Row],[Identifier]])-LEN(SUBSTITUTE(Tabell13[[#This Row],[Identifier]],"-",""))))</f>
        <v>0</v>
      </c>
      <c r="D19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19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199" s="7"/>
      <c r="G199" s="7"/>
      <c r="H199" s="7"/>
    </row>
    <row r="200" spans="1:8" x14ac:dyDescent="0.25">
      <c r="A200" s="7">
        <f>IF(LEFT(Raw!A193,1)="*",(Raw!A193),IF(LEN(Raw!A193)=1,_xlfn.CONCAT("00",(Raw!A193)),IF(LEN(Raw!A193)=2,_xlfn.CONCAT("0",(Raw!A193)),(Raw!A193))))</f>
        <v>306</v>
      </c>
      <c r="B200" s="7" t="str">
        <f>TRIM(Tabell1[[#This Row],[12:32:34 RITOAC]])</f>
        <v/>
      </c>
      <c r="C200" s="7">
        <f>IF(Tabell13[[#This Row],[Identifier]] = "",0,(1 + LEN(Tabell13[[#This Row],[Identifier]])-LEN(SUBSTITUTE(Tabell13[[#This Row],[Identifier]],"-",""))))</f>
        <v>0</v>
      </c>
      <c r="D20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0" s="7"/>
      <c r="G200" s="7"/>
      <c r="H200" s="7"/>
    </row>
    <row r="201" spans="1:8" x14ac:dyDescent="0.25">
      <c r="A201" s="7">
        <f>IF(LEFT(Raw!A194,1)="*",(Raw!A194),IF(LEN(Raw!A194)=1,_xlfn.CONCAT("00",(Raw!A194)),IF(LEN(Raw!A194)=2,_xlfn.CONCAT("0",(Raw!A194)),(Raw!A194))))</f>
        <v>307</v>
      </c>
      <c r="B201" s="7" t="str">
        <f>TRIM(Tabell1[[#This Row],[12:32:34 RITOAC]])</f>
        <v/>
      </c>
      <c r="C201" s="7">
        <f>IF(Tabell13[[#This Row],[Identifier]] = "",0,(1 + LEN(Tabell13[[#This Row],[Identifier]])-LEN(SUBSTITUTE(Tabell13[[#This Row],[Identifier]],"-",""))))</f>
        <v>0</v>
      </c>
      <c r="D20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1" s="7"/>
      <c r="G201" s="7"/>
      <c r="H201" s="7"/>
    </row>
    <row r="202" spans="1:8" x14ac:dyDescent="0.25">
      <c r="A202" s="7">
        <f>IF(LEFT(Raw!A195,1)="*",(Raw!A195),IF(LEN(Raw!A195)=1,_xlfn.CONCAT("00",(Raw!A195)),IF(LEN(Raw!A195)=2,_xlfn.CONCAT("0",(Raw!A195)),(Raw!A195))))</f>
        <v>310</v>
      </c>
      <c r="B202" s="7" t="str">
        <f>TRIM(Tabell1[[#This Row],[12:32:34 RITOAC]])</f>
        <v/>
      </c>
      <c r="C202" s="7">
        <f>IF(Tabell13[[#This Row],[Identifier]] = "",0,(1 + LEN(Tabell13[[#This Row],[Identifier]])-LEN(SUBSTITUTE(Tabell13[[#This Row],[Identifier]],"-",""))))</f>
        <v>0</v>
      </c>
      <c r="D20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2" s="7"/>
      <c r="G202" s="7"/>
      <c r="H202" s="7"/>
    </row>
    <row r="203" spans="1:8" x14ac:dyDescent="0.25">
      <c r="A203" s="7">
        <f>IF(LEFT(Raw!A196,1)="*",(Raw!A196),IF(LEN(Raw!A196)=1,_xlfn.CONCAT("00",(Raw!A196)),IF(LEN(Raw!A196)=2,_xlfn.CONCAT("0",(Raw!A196)),(Raw!A196))))</f>
        <v>311</v>
      </c>
      <c r="B203" s="7" t="str">
        <f>TRIM(Tabell1[[#This Row],[12:32:34 RITOAC]])</f>
        <v/>
      </c>
      <c r="C203" s="7">
        <f>IF(Tabell13[[#This Row],[Identifier]] = "",0,(1 + LEN(Tabell13[[#This Row],[Identifier]])-LEN(SUBSTITUTE(Tabell13[[#This Row],[Identifier]],"-",""))))</f>
        <v>0</v>
      </c>
      <c r="D20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3" s="7"/>
      <c r="G203" s="7"/>
      <c r="H203" s="7"/>
    </row>
    <row r="204" spans="1:8" x14ac:dyDescent="0.25">
      <c r="A204" s="7">
        <f>IF(LEFT(Raw!A197,1)="*",(Raw!A197),IF(LEN(Raw!A197)=1,_xlfn.CONCAT("00",(Raw!A197)),IF(LEN(Raw!A197)=2,_xlfn.CONCAT("0",(Raw!A197)),(Raw!A197))))</f>
        <v>312</v>
      </c>
      <c r="B204" s="7" t="str">
        <f>TRIM(Tabell1[[#This Row],[12:32:34 RITOAC]])</f>
        <v/>
      </c>
      <c r="C204" s="7">
        <f>IF(Tabell13[[#This Row],[Identifier]] = "",0,(1 + LEN(Tabell13[[#This Row],[Identifier]])-LEN(SUBSTITUTE(Tabell13[[#This Row],[Identifier]],"-",""))))</f>
        <v>0</v>
      </c>
      <c r="D20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4" s="7"/>
      <c r="G204" s="7"/>
      <c r="H204" s="7"/>
    </row>
    <row r="205" spans="1:8" x14ac:dyDescent="0.25">
      <c r="A205" s="7">
        <f>IF(LEFT(Raw!A198,1)="*",(Raw!A198),IF(LEN(Raw!A198)=1,_xlfn.CONCAT("00",(Raw!A198)),IF(LEN(Raw!A198)=2,_xlfn.CONCAT("0",(Raw!A198)),(Raw!A198))))</f>
        <v>313</v>
      </c>
      <c r="B205" s="7" t="str">
        <f>TRIM(Tabell1[[#This Row],[12:32:34 RITOAC]])</f>
        <v/>
      </c>
      <c r="C205" s="7">
        <f>IF(Tabell13[[#This Row],[Identifier]] = "",0,(1 + LEN(Tabell13[[#This Row],[Identifier]])-LEN(SUBSTITUTE(Tabell13[[#This Row],[Identifier]],"-",""))))</f>
        <v>0</v>
      </c>
      <c r="D20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5" s="7"/>
      <c r="G205" s="7"/>
      <c r="H205" s="7"/>
    </row>
    <row r="206" spans="1:8" x14ac:dyDescent="0.25">
      <c r="A206" s="7">
        <f>IF(LEFT(Raw!A199,1)="*",(Raw!A199),IF(LEN(Raw!A199)=1,_xlfn.CONCAT("00",(Raw!A199)),IF(LEN(Raw!A199)=2,_xlfn.CONCAT("0",(Raw!A199)),(Raw!A199))))</f>
        <v>314</v>
      </c>
      <c r="B206" s="7" t="str">
        <f>TRIM(Tabell1[[#This Row],[12:32:34 RITOAC]])</f>
        <v/>
      </c>
      <c r="C206" s="7">
        <f>IF(Tabell13[[#This Row],[Identifier]] = "",0,(1 + LEN(Tabell13[[#This Row],[Identifier]])-LEN(SUBSTITUTE(Tabell13[[#This Row],[Identifier]],"-",""))))</f>
        <v>0</v>
      </c>
      <c r="D20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6" s="7"/>
      <c r="G206" s="7"/>
      <c r="H206" s="7"/>
    </row>
    <row r="207" spans="1:8" x14ac:dyDescent="0.25">
      <c r="A207" s="7">
        <f>IF(LEFT(Raw!A200,1)="*",(Raw!A200),IF(LEN(Raw!A200)=1,_xlfn.CONCAT("00",(Raw!A200)),IF(LEN(Raw!A200)=2,_xlfn.CONCAT("0",(Raw!A200)),(Raw!A200))))</f>
        <v>315</v>
      </c>
      <c r="B207" s="7" t="str">
        <f>TRIM(Tabell1[[#This Row],[12:32:34 RITOAC]])</f>
        <v/>
      </c>
      <c r="C207" s="7">
        <f>IF(Tabell13[[#This Row],[Identifier]] = "",0,(1 + LEN(Tabell13[[#This Row],[Identifier]])-LEN(SUBSTITUTE(Tabell13[[#This Row],[Identifier]],"-",""))))</f>
        <v>0</v>
      </c>
      <c r="D20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7" s="7"/>
      <c r="G207" s="7"/>
      <c r="H207" s="7"/>
    </row>
    <row r="208" spans="1:8" x14ac:dyDescent="0.25">
      <c r="A208" s="7">
        <f>IF(LEFT(Raw!A201,1)="*",(Raw!A201),IF(LEN(Raw!A201)=1,_xlfn.CONCAT("00",(Raw!A201)),IF(LEN(Raw!A201)=2,_xlfn.CONCAT("0",(Raw!A201)),(Raw!A201))))</f>
        <v>316</v>
      </c>
      <c r="B208" s="7" t="str">
        <f>TRIM(Tabell1[[#This Row],[12:32:34 RITOAC]])</f>
        <v/>
      </c>
      <c r="C208" s="7">
        <f>IF(Tabell13[[#This Row],[Identifier]] = "",0,(1 + LEN(Tabell13[[#This Row],[Identifier]])-LEN(SUBSTITUTE(Tabell13[[#This Row],[Identifier]],"-",""))))</f>
        <v>0</v>
      </c>
      <c r="D20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8" s="7"/>
      <c r="G208" s="7"/>
      <c r="H208" s="7"/>
    </row>
    <row r="209" spans="1:8" x14ac:dyDescent="0.25">
      <c r="A209" s="7">
        <f>IF(LEFT(Raw!A202,1)="*",(Raw!A202),IF(LEN(Raw!A202)=1,_xlfn.CONCAT("00",(Raw!A202)),IF(LEN(Raw!A202)=2,_xlfn.CONCAT("0",(Raw!A202)),(Raw!A202))))</f>
        <v>317</v>
      </c>
      <c r="B209" s="7" t="str">
        <f>TRIM(Tabell1[[#This Row],[12:32:34 RITOAC]])</f>
        <v/>
      </c>
      <c r="C209" s="7">
        <f>IF(Tabell13[[#This Row],[Identifier]] = "",0,(1 + LEN(Tabell13[[#This Row],[Identifier]])-LEN(SUBSTITUTE(Tabell13[[#This Row],[Identifier]],"-",""))))</f>
        <v>0</v>
      </c>
      <c r="D20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0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09" s="7"/>
      <c r="G209" s="7"/>
      <c r="H209" s="7"/>
    </row>
    <row r="210" spans="1:8" x14ac:dyDescent="0.25">
      <c r="A210" s="7">
        <f>IF(LEFT(Raw!A203,1)="*",(Raw!A203),IF(LEN(Raw!A203)=1,_xlfn.CONCAT("00",(Raw!A203)),IF(LEN(Raw!A203)=2,_xlfn.CONCAT("0",(Raw!A203)),(Raw!A203))))</f>
        <v>320</v>
      </c>
      <c r="B210" s="7" t="str">
        <f>TRIM(Tabell1[[#This Row],[12:32:34 RITOAC]])</f>
        <v/>
      </c>
      <c r="C210" s="7">
        <f>IF(Tabell13[[#This Row],[Identifier]] = "",0,(1 + LEN(Tabell13[[#This Row],[Identifier]])-LEN(SUBSTITUTE(Tabell13[[#This Row],[Identifier]],"-",""))))</f>
        <v>0</v>
      </c>
      <c r="D21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0" s="7"/>
      <c r="G210" s="7"/>
      <c r="H210" s="7"/>
    </row>
    <row r="211" spans="1:8" x14ac:dyDescent="0.25">
      <c r="A211" s="7">
        <f>IF(LEFT(Raw!A204,1)="*",(Raw!A204),IF(LEN(Raw!A204)=1,_xlfn.CONCAT("00",(Raw!A204)),IF(LEN(Raw!A204)=2,_xlfn.CONCAT("0",(Raw!A204)),(Raw!A204))))</f>
        <v>321</v>
      </c>
      <c r="B211" s="7" t="str">
        <f>TRIM(Tabell1[[#This Row],[12:32:34 RITOAC]])</f>
        <v/>
      </c>
      <c r="C211" s="7">
        <f>IF(Tabell13[[#This Row],[Identifier]] = "",0,(1 + LEN(Tabell13[[#This Row],[Identifier]])-LEN(SUBSTITUTE(Tabell13[[#This Row],[Identifier]],"-",""))))</f>
        <v>0</v>
      </c>
      <c r="D21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1" s="7"/>
      <c r="G211" s="7"/>
      <c r="H211" s="7"/>
    </row>
    <row r="212" spans="1:8" x14ac:dyDescent="0.25">
      <c r="A212" s="7">
        <f>IF(LEFT(Raw!A205,1)="*",(Raw!A205),IF(LEN(Raw!A205)=1,_xlfn.CONCAT("00",(Raw!A205)),IF(LEN(Raw!A205)=2,_xlfn.CONCAT("0",(Raw!A205)),(Raw!A205))))</f>
        <v>322</v>
      </c>
      <c r="B212" s="7" t="str">
        <f>TRIM(Tabell1[[#This Row],[12:32:34 RITOAC]])</f>
        <v/>
      </c>
      <c r="C212" s="7">
        <f>IF(Tabell13[[#This Row],[Identifier]] = "",0,(1 + LEN(Tabell13[[#This Row],[Identifier]])-LEN(SUBSTITUTE(Tabell13[[#This Row],[Identifier]],"-",""))))</f>
        <v>0</v>
      </c>
      <c r="D21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2" s="7"/>
      <c r="G212" s="7"/>
      <c r="H212" s="7"/>
    </row>
    <row r="213" spans="1:8" x14ac:dyDescent="0.25">
      <c r="A213" s="7">
        <f>IF(LEFT(Raw!A206,1)="*",(Raw!A206),IF(LEN(Raw!A206)=1,_xlfn.CONCAT("00",(Raw!A206)),IF(LEN(Raw!A206)=2,_xlfn.CONCAT("0",(Raw!A206)),(Raw!A206))))</f>
        <v>323</v>
      </c>
      <c r="B213" s="7" t="str">
        <f>TRIM(Tabell1[[#This Row],[12:32:34 RITOAC]])</f>
        <v/>
      </c>
      <c r="C213" s="7">
        <f>IF(Tabell13[[#This Row],[Identifier]] = "",0,(1 + LEN(Tabell13[[#This Row],[Identifier]])-LEN(SUBSTITUTE(Tabell13[[#This Row],[Identifier]],"-",""))))</f>
        <v>0</v>
      </c>
      <c r="D21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3" s="7"/>
      <c r="G213" s="7"/>
      <c r="H213" s="7"/>
    </row>
    <row r="214" spans="1:8" x14ac:dyDescent="0.25">
      <c r="A214" s="7">
        <f>IF(LEFT(Raw!A207,1)="*",(Raw!A207),IF(LEN(Raw!A207)=1,_xlfn.CONCAT("00",(Raw!A207)),IF(LEN(Raw!A207)=2,_xlfn.CONCAT("0",(Raw!A207)),(Raw!A207))))</f>
        <v>324</v>
      </c>
      <c r="B214" s="7" t="str">
        <f>TRIM(Tabell1[[#This Row],[12:32:34 RITOAC]])</f>
        <v/>
      </c>
      <c r="C214" s="7">
        <f>IF(Tabell13[[#This Row],[Identifier]] = "",0,(1 + LEN(Tabell13[[#This Row],[Identifier]])-LEN(SUBSTITUTE(Tabell13[[#This Row],[Identifier]],"-",""))))</f>
        <v>0</v>
      </c>
      <c r="D21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4" s="7"/>
      <c r="G214" s="7"/>
      <c r="H214" s="7"/>
    </row>
    <row r="215" spans="1:8" x14ac:dyDescent="0.25">
      <c r="A215" s="7">
        <f>IF(LEFT(Raw!A208,1)="*",(Raw!A208),IF(LEN(Raw!A208)=1,_xlfn.CONCAT("00",(Raw!A208)),IF(LEN(Raw!A208)=2,_xlfn.CONCAT("0",(Raw!A208)),(Raw!A208))))</f>
        <v>325</v>
      </c>
      <c r="B215" s="7" t="str">
        <f>TRIM(Tabell1[[#This Row],[12:32:34 RITOAC]])</f>
        <v/>
      </c>
      <c r="C215" s="7">
        <f>IF(Tabell13[[#This Row],[Identifier]] = "",0,(1 + LEN(Tabell13[[#This Row],[Identifier]])-LEN(SUBSTITUTE(Tabell13[[#This Row],[Identifier]],"-",""))))</f>
        <v>0</v>
      </c>
      <c r="D21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5" s="7"/>
      <c r="G215" s="7"/>
      <c r="H215" s="7"/>
    </row>
    <row r="216" spans="1:8" x14ac:dyDescent="0.25">
      <c r="A216" s="7">
        <f>IF(LEFT(Raw!A209,1)="*",(Raw!A209),IF(LEN(Raw!A209)=1,_xlfn.CONCAT("00",(Raw!A209)),IF(LEN(Raw!A209)=2,_xlfn.CONCAT("0",(Raw!A209)),(Raw!A209))))</f>
        <v>326</v>
      </c>
      <c r="B216" s="7" t="str">
        <f>TRIM(Tabell1[[#This Row],[12:32:34 RITOAC]])</f>
        <v/>
      </c>
      <c r="C216" s="7">
        <f>IF(Tabell13[[#This Row],[Identifier]] = "",0,(1 + LEN(Tabell13[[#This Row],[Identifier]])-LEN(SUBSTITUTE(Tabell13[[#This Row],[Identifier]],"-",""))))</f>
        <v>0</v>
      </c>
      <c r="D21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6" s="7"/>
      <c r="G216" s="7"/>
      <c r="H216" s="7"/>
    </row>
    <row r="217" spans="1:8" x14ac:dyDescent="0.25">
      <c r="A217" s="7">
        <f>IF(LEFT(Raw!A210,1)="*",(Raw!A210),IF(LEN(Raw!A210)=1,_xlfn.CONCAT("00",(Raw!A210)),IF(LEN(Raw!A210)=2,_xlfn.CONCAT("0",(Raw!A210)),(Raw!A210))))</f>
        <v>327</v>
      </c>
      <c r="B217" s="7" t="str">
        <f>TRIM(Tabell1[[#This Row],[12:32:34 RITOAC]])</f>
        <v/>
      </c>
      <c r="C217" s="7">
        <f>IF(Tabell13[[#This Row],[Identifier]] = "",0,(1 + LEN(Tabell13[[#This Row],[Identifier]])-LEN(SUBSTITUTE(Tabell13[[#This Row],[Identifier]],"-",""))))</f>
        <v>0</v>
      </c>
      <c r="D21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7" s="7"/>
      <c r="G217" s="7"/>
      <c r="H217" s="7"/>
    </row>
    <row r="218" spans="1:8" x14ac:dyDescent="0.25">
      <c r="A218" s="7">
        <f>IF(LEFT(Raw!A211,1)="*",(Raw!A211),IF(LEN(Raw!A211)=1,_xlfn.CONCAT("00",(Raw!A211)),IF(LEN(Raw!A211)=2,_xlfn.CONCAT("0",(Raw!A211)),(Raw!A211))))</f>
        <v>330</v>
      </c>
      <c r="B218" s="7" t="str">
        <f>TRIM(Tabell1[[#This Row],[12:32:34 RITOAC]])</f>
        <v/>
      </c>
      <c r="C218" s="7">
        <f>IF(Tabell13[[#This Row],[Identifier]] = "",0,(1 + LEN(Tabell13[[#This Row],[Identifier]])-LEN(SUBSTITUTE(Tabell13[[#This Row],[Identifier]],"-",""))))</f>
        <v>0</v>
      </c>
      <c r="D21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8" s="7"/>
      <c r="G218" s="7"/>
      <c r="H218" s="7"/>
    </row>
    <row r="219" spans="1:8" x14ac:dyDescent="0.25">
      <c r="A219" s="7">
        <f>IF(LEFT(Raw!A212,1)="*",(Raw!A212),IF(LEN(Raw!A212)=1,_xlfn.CONCAT("00",(Raw!A212)),IF(LEN(Raw!A212)=2,_xlfn.CONCAT("0",(Raw!A212)),(Raw!A212))))</f>
        <v>331</v>
      </c>
      <c r="B219" s="7" t="str">
        <f>TRIM(Tabell1[[#This Row],[12:32:34 RITOAC]])</f>
        <v/>
      </c>
      <c r="C219" s="7">
        <f>IF(Tabell13[[#This Row],[Identifier]] = "",0,(1 + LEN(Tabell13[[#This Row],[Identifier]])-LEN(SUBSTITUTE(Tabell13[[#This Row],[Identifier]],"-",""))))</f>
        <v>0</v>
      </c>
      <c r="D21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1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19" s="7"/>
      <c r="G219" s="7"/>
      <c r="H219" s="7"/>
    </row>
    <row r="220" spans="1:8" x14ac:dyDescent="0.25">
      <c r="A220" s="7">
        <f>IF(LEFT(Raw!A213,1)="*",(Raw!A213),IF(LEN(Raw!A213)=1,_xlfn.CONCAT("00",(Raw!A213)),IF(LEN(Raw!A213)=2,_xlfn.CONCAT("0",(Raw!A213)),(Raw!A213))))</f>
        <v>332</v>
      </c>
      <c r="B220" s="7" t="str">
        <f>TRIM(Tabell1[[#This Row],[12:32:34 RITOAC]])</f>
        <v/>
      </c>
      <c r="C220" s="7">
        <f>IF(Tabell13[[#This Row],[Identifier]] = "",0,(1 + LEN(Tabell13[[#This Row],[Identifier]])-LEN(SUBSTITUTE(Tabell13[[#This Row],[Identifier]],"-",""))))</f>
        <v>0</v>
      </c>
      <c r="D22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0" s="7"/>
      <c r="G220" s="7"/>
      <c r="H220" s="7"/>
    </row>
    <row r="221" spans="1:8" x14ac:dyDescent="0.25">
      <c r="A221" s="7">
        <f>IF(LEFT(Raw!A214,1)="*",(Raw!A214),IF(LEN(Raw!A214)=1,_xlfn.CONCAT("00",(Raw!A214)),IF(LEN(Raw!A214)=2,_xlfn.CONCAT("0",(Raw!A214)),(Raw!A214))))</f>
        <v>333</v>
      </c>
      <c r="B221" s="7" t="str">
        <f>TRIM(Tabell1[[#This Row],[12:32:34 RITOAC]])</f>
        <v/>
      </c>
      <c r="C221" s="7">
        <f>IF(Tabell13[[#This Row],[Identifier]] = "",0,(1 + LEN(Tabell13[[#This Row],[Identifier]])-LEN(SUBSTITUTE(Tabell13[[#This Row],[Identifier]],"-",""))))</f>
        <v>0</v>
      </c>
      <c r="D22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1" s="7"/>
      <c r="G221" s="7"/>
      <c r="H221" s="7"/>
    </row>
    <row r="222" spans="1:8" x14ac:dyDescent="0.25">
      <c r="A222" s="7">
        <f>IF(LEFT(Raw!A215,1)="*",(Raw!A215),IF(LEN(Raw!A215)=1,_xlfn.CONCAT("00",(Raw!A215)),IF(LEN(Raw!A215)=2,_xlfn.CONCAT("0",(Raw!A215)),(Raw!A215))))</f>
        <v>334</v>
      </c>
      <c r="B222" s="7" t="str">
        <f>TRIM(Tabell1[[#This Row],[12:32:34 RITOAC]])</f>
        <v/>
      </c>
      <c r="C222" s="7">
        <f>IF(Tabell13[[#This Row],[Identifier]] = "",0,(1 + LEN(Tabell13[[#This Row],[Identifier]])-LEN(SUBSTITUTE(Tabell13[[#This Row],[Identifier]],"-",""))))</f>
        <v>0</v>
      </c>
      <c r="D22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2" s="7"/>
      <c r="G222" s="7"/>
      <c r="H222" s="7"/>
    </row>
    <row r="223" spans="1:8" x14ac:dyDescent="0.25">
      <c r="A223" s="7">
        <f>IF(LEFT(Raw!A216,1)="*",(Raw!A216),IF(LEN(Raw!A216)=1,_xlfn.CONCAT("00",(Raw!A216)),IF(LEN(Raw!A216)=2,_xlfn.CONCAT("0",(Raw!A216)),(Raw!A216))))</f>
        <v>335</v>
      </c>
      <c r="B223" s="7" t="str">
        <f>TRIM(Tabell1[[#This Row],[12:32:34 RITOAC]])</f>
        <v/>
      </c>
      <c r="C223" s="7">
        <f>IF(Tabell13[[#This Row],[Identifier]] = "",0,(1 + LEN(Tabell13[[#This Row],[Identifier]])-LEN(SUBSTITUTE(Tabell13[[#This Row],[Identifier]],"-",""))))</f>
        <v>0</v>
      </c>
      <c r="D22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3" s="7"/>
      <c r="G223" s="7"/>
      <c r="H223" s="7"/>
    </row>
    <row r="224" spans="1:8" x14ac:dyDescent="0.25">
      <c r="A224" s="7">
        <f>IF(LEFT(Raw!A217,1)="*",(Raw!A217),IF(LEN(Raw!A217)=1,_xlfn.CONCAT("00",(Raw!A217)),IF(LEN(Raw!A217)=2,_xlfn.CONCAT("0",(Raw!A217)),(Raw!A217))))</f>
        <v>336</v>
      </c>
      <c r="B224" s="7" t="str">
        <f>TRIM(Tabell1[[#This Row],[12:32:34 RITOAC]])</f>
        <v/>
      </c>
      <c r="C224" s="7">
        <f>IF(Tabell13[[#This Row],[Identifier]] = "",0,(1 + LEN(Tabell13[[#This Row],[Identifier]])-LEN(SUBSTITUTE(Tabell13[[#This Row],[Identifier]],"-",""))))</f>
        <v>0</v>
      </c>
      <c r="D22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4" s="7"/>
      <c r="G224" s="7"/>
      <c r="H224" s="7"/>
    </row>
    <row r="225" spans="1:8" x14ac:dyDescent="0.25">
      <c r="A225" s="7">
        <f>IF(LEFT(Raw!A218,1)="*",(Raw!A218),IF(LEN(Raw!A218)=1,_xlfn.CONCAT("00",(Raw!A218)),IF(LEN(Raw!A218)=2,_xlfn.CONCAT("0",(Raw!A218)),(Raw!A218))))</f>
        <v>337</v>
      </c>
      <c r="B225" s="7" t="str">
        <f>TRIM(Tabell1[[#This Row],[12:32:34 RITOAC]])</f>
        <v/>
      </c>
      <c r="C225" s="7">
        <f>IF(Tabell13[[#This Row],[Identifier]] = "",0,(1 + LEN(Tabell13[[#This Row],[Identifier]])-LEN(SUBSTITUTE(Tabell13[[#This Row],[Identifier]],"-",""))))</f>
        <v>0</v>
      </c>
      <c r="D22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5" s="7"/>
      <c r="G225" s="7"/>
      <c r="H225" s="7"/>
    </row>
    <row r="226" spans="1:8" x14ac:dyDescent="0.25">
      <c r="A226" s="7">
        <f>IF(LEFT(Raw!A219,1)="*",(Raw!A219),IF(LEN(Raw!A219)=1,_xlfn.CONCAT("00",(Raw!A219)),IF(LEN(Raw!A219)=2,_xlfn.CONCAT("0",(Raw!A219)),(Raw!A219))))</f>
        <v>340</v>
      </c>
      <c r="B226" s="7" t="str">
        <f>TRIM(Tabell1[[#This Row],[12:32:34 RITOAC]])</f>
        <v/>
      </c>
      <c r="C226" s="7">
        <f>IF(Tabell13[[#This Row],[Identifier]] = "",0,(1 + LEN(Tabell13[[#This Row],[Identifier]])-LEN(SUBSTITUTE(Tabell13[[#This Row],[Identifier]],"-",""))))</f>
        <v>0</v>
      </c>
      <c r="D22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6" s="7"/>
      <c r="G226" s="7"/>
      <c r="H226" s="7"/>
    </row>
    <row r="227" spans="1:8" x14ac:dyDescent="0.25">
      <c r="A227" s="7">
        <f>IF(LEFT(Raw!A220,1)="*",(Raw!A220),IF(LEN(Raw!A220)=1,_xlfn.CONCAT("00",(Raw!A220)),IF(LEN(Raw!A220)=2,_xlfn.CONCAT("0",(Raw!A220)),(Raw!A220))))</f>
        <v>341</v>
      </c>
      <c r="B227" s="7" t="str">
        <f>TRIM(Tabell1[[#This Row],[12:32:34 RITOAC]])</f>
        <v/>
      </c>
      <c r="C227" s="7">
        <f>IF(Tabell13[[#This Row],[Identifier]] = "",0,(1 + LEN(Tabell13[[#This Row],[Identifier]])-LEN(SUBSTITUTE(Tabell13[[#This Row],[Identifier]],"-",""))))</f>
        <v>0</v>
      </c>
      <c r="D22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7" s="7"/>
      <c r="G227" s="7"/>
      <c r="H227" s="7"/>
    </row>
    <row r="228" spans="1:8" x14ac:dyDescent="0.25">
      <c r="A228" s="7">
        <f>IF(LEFT(Raw!A221,1)="*",(Raw!A221),IF(LEN(Raw!A221)=1,_xlfn.CONCAT("00",(Raw!A221)),IF(LEN(Raw!A221)=2,_xlfn.CONCAT("0",(Raw!A221)),(Raw!A221))))</f>
        <v>342</v>
      </c>
      <c r="B228" s="7" t="str">
        <f>TRIM(Tabell1[[#This Row],[12:32:34 RITOAC]])</f>
        <v/>
      </c>
      <c r="C228" s="7">
        <f>IF(Tabell13[[#This Row],[Identifier]] = "",0,(1 + LEN(Tabell13[[#This Row],[Identifier]])-LEN(SUBSTITUTE(Tabell13[[#This Row],[Identifier]],"-",""))))</f>
        <v>0</v>
      </c>
      <c r="D22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8" s="7"/>
      <c r="G228" s="7"/>
      <c r="H228" s="7"/>
    </row>
    <row r="229" spans="1:8" x14ac:dyDescent="0.25">
      <c r="A229" s="7">
        <f>IF(LEFT(Raw!A222,1)="*",(Raw!A222),IF(LEN(Raw!A222)=1,_xlfn.CONCAT("00",(Raw!A222)),IF(LEN(Raw!A222)=2,_xlfn.CONCAT("0",(Raw!A222)),(Raw!A222))))</f>
        <v>343</v>
      </c>
      <c r="B229" s="7" t="str">
        <f>TRIM(Tabell1[[#This Row],[12:32:34 RITOAC]])</f>
        <v/>
      </c>
      <c r="C229" s="7">
        <f>IF(Tabell13[[#This Row],[Identifier]] = "",0,(1 + LEN(Tabell13[[#This Row],[Identifier]])-LEN(SUBSTITUTE(Tabell13[[#This Row],[Identifier]],"-",""))))</f>
        <v>0</v>
      </c>
      <c r="D22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2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29" s="7"/>
      <c r="G229" s="7"/>
      <c r="H229" s="7"/>
    </row>
    <row r="230" spans="1:8" x14ac:dyDescent="0.25">
      <c r="A230" s="7">
        <f>IF(LEFT(Raw!A223,1)="*",(Raw!A223),IF(LEN(Raw!A223)=1,_xlfn.CONCAT("00",(Raw!A223)),IF(LEN(Raw!A223)=2,_xlfn.CONCAT("0",(Raw!A223)),(Raw!A223))))</f>
        <v>344</v>
      </c>
      <c r="B230" s="7" t="str">
        <f>TRIM(Tabell1[[#This Row],[12:32:34 RITOAC]])</f>
        <v/>
      </c>
      <c r="C230" s="7">
        <f>IF(Tabell13[[#This Row],[Identifier]] = "",0,(1 + LEN(Tabell13[[#This Row],[Identifier]])-LEN(SUBSTITUTE(Tabell13[[#This Row],[Identifier]],"-",""))))</f>
        <v>0</v>
      </c>
      <c r="D23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0" s="7"/>
      <c r="G230" s="7"/>
      <c r="H230" s="7"/>
    </row>
    <row r="231" spans="1:8" x14ac:dyDescent="0.25">
      <c r="A231" s="7">
        <f>IF(LEFT(Raw!A224,1)="*",(Raw!A224),IF(LEN(Raw!A224)=1,_xlfn.CONCAT("00",(Raw!A224)),IF(LEN(Raw!A224)=2,_xlfn.CONCAT("0",(Raw!A224)),(Raw!A224))))</f>
        <v>345</v>
      </c>
      <c r="B231" s="7" t="str">
        <f>TRIM(Tabell1[[#This Row],[12:32:34 RITOAC]])</f>
        <v/>
      </c>
      <c r="C231" s="7">
        <f>IF(Tabell13[[#This Row],[Identifier]] = "",0,(1 + LEN(Tabell13[[#This Row],[Identifier]])-LEN(SUBSTITUTE(Tabell13[[#This Row],[Identifier]],"-",""))))</f>
        <v>0</v>
      </c>
      <c r="D23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1" s="7"/>
      <c r="G231" s="7"/>
      <c r="H231" s="7"/>
    </row>
    <row r="232" spans="1:8" x14ac:dyDescent="0.25">
      <c r="A232" s="7">
        <f>IF(LEFT(Raw!A225,1)="*",(Raw!A225),IF(LEN(Raw!A225)=1,_xlfn.CONCAT("00",(Raw!A225)),IF(LEN(Raw!A225)=2,_xlfn.CONCAT("0",(Raw!A225)),(Raw!A225))))</f>
        <v>346</v>
      </c>
      <c r="B232" s="7" t="str">
        <f>TRIM(Tabell1[[#This Row],[12:32:34 RITOAC]])</f>
        <v/>
      </c>
      <c r="C232" s="7">
        <f>IF(Tabell13[[#This Row],[Identifier]] = "",0,(1 + LEN(Tabell13[[#This Row],[Identifier]])-LEN(SUBSTITUTE(Tabell13[[#This Row],[Identifier]],"-",""))))</f>
        <v>0</v>
      </c>
      <c r="D23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2" s="7"/>
      <c r="G232" s="7"/>
      <c r="H232" s="7"/>
    </row>
    <row r="233" spans="1:8" x14ac:dyDescent="0.25">
      <c r="A233" s="7">
        <f>IF(LEFT(Raw!A226,1)="*",(Raw!A226),IF(LEN(Raw!A226)=1,_xlfn.CONCAT("00",(Raw!A226)),IF(LEN(Raw!A226)=2,_xlfn.CONCAT("0",(Raw!A226)),(Raw!A226))))</f>
        <v>347</v>
      </c>
      <c r="B233" s="7" t="str">
        <f>TRIM(Tabell1[[#This Row],[12:32:34 RITOAC]])</f>
        <v/>
      </c>
      <c r="C233" s="7">
        <f>IF(Tabell13[[#This Row],[Identifier]] = "",0,(1 + LEN(Tabell13[[#This Row],[Identifier]])-LEN(SUBSTITUTE(Tabell13[[#This Row],[Identifier]],"-",""))))</f>
        <v>0</v>
      </c>
      <c r="D23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3" s="7"/>
      <c r="G233" s="7"/>
      <c r="H233" s="7"/>
    </row>
    <row r="234" spans="1:8" x14ac:dyDescent="0.25">
      <c r="A234" s="7">
        <f>IF(LEFT(Raw!A227,1)="*",(Raw!A227),IF(LEN(Raw!A227)=1,_xlfn.CONCAT("00",(Raw!A227)),IF(LEN(Raw!A227)=2,_xlfn.CONCAT("0",(Raw!A227)),(Raw!A227))))</f>
        <v>350</v>
      </c>
      <c r="B234" s="7" t="str">
        <f>TRIM(Tabell1[[#This Row],[12:32:34 RITOAC]])</f>
        <v/>
      </c>
      <c r="C234" s="7">
        <f>IF(Tabell13[[#This Row],[Identifier]] = "",0,(1 + LEN(Tabell13[[#This Row],[Identifier]])-LEN(SUBSTITUTE(Tabell13[[#This Row],[Identifier]],"-",""))))</f>
        <v>0</v>
      </c>
      <c r="D23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4" s="7"/>
      <c r="G234" s="7"/>
      <c r="H234" s="7"/>
    </row>
    <row r="235" spans="1:8" x14ac:dyDescent="0.25">
      <c r="A235" s="7">
        <f>IF(LEFT(Raw!A228,1)="*",(Raw!A228),IF(LEN(Raw!A228)=1,_xlfn.CONCAT("00",(Raw!A228)),IF(LEN(Raw!A228)=2,_xlfn.CONCAT("0",(Raw!A228)),(Raw!A228))))</f>
        <v>351</v>
      </c>
      <c r="B235" s="7" t="str">
        <f>TRIM(Tabell1[[#This Row],[12:32:34 RITOAC]])</f>
        <v/>
      </c>
      <c r="C235" s="7">
        <f>IF(Tabell13[[#This Row],[Identifier]] = "",0,(1 + LEN(Tabell13[[#This Row],[Identifier]])-LEN(SUBSTITUTE(Tabell13[[#This Row],[Identifier]],"-",""))))</f>
        <v>0</v>
      </c>
      <c r="D23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5" s="7"/>
      <c r="G235" s="7"/>
      <c r="H235" s="7"/>
    </row>
    <row r="236" spans="1:8" x14ac:dyDescent="0.25">
      <c r="A236" s="7">
        <f>IF(LEFT(Raw!A229,1)="*",(Raw!A229),IF(LEN(Raw!A229)=1,_xlfn.CONCAT("00",(Raw!A229)),IF(LEN(Raw!A229)=2,_xlfn.CONCAT("0",(Raw!A229)),(Raw!A229))))</f>
        <v>352</v>
      </c>
      <c r="B236" s="7" t="str">
        <f>TRIM(Tabell1[[#This Row],[12:32:34 RITOAC]])</f>
        <v/>
      </c>
      <c r="C236" s="7">
        <f>IF(Tabell13[[#This Row],[Identifier]] = "",0,(1 + LEN(Tabell13[[#This Row],[Identifier]])-LEN(SUBSTITUTE(Tabell13[[#This Row],[Identifier]],"-",""))))</f>
        <v>0</v>
      </c>
      <c r="D23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6" s="7"/>
      <c r="G236" s="7"/>
      <c r="H236" s="7"/>
    </row>
    <row r="237" spans="1:8" x14ac:dyDescent="0.25">
      <c r="A237" s="7">
        <f>IF(LEFT(Raw!A230,1)="*",(Raw!A230),IF(LEN(Raw!A230)=1,_xlfn.CONCAT("00",(Raw!A230)),IF(LEN(Raw!A230)=2,_xlfn.CONCAT("0",(Raw!A230)),(Raw!A230))))</f>
        <v>353</v>
      </c>
      <c r="B237" s="7" t="str">
        <f>TRIM(Tabell1[[#This Row],[12:32:34 RITOAC]])</f>
        <v/>
      </c>
      <c r="C237" s="7">
        <f>IF(Tabell13[[#This Row],[Identifier]] = "",0,(1 + LEN(Tabell13[[#This Row],[Identifier]])-LEN(SUBSTITUTE(Tabell13[[#This Row],[Identifier]],"-",""))))</f>
        <v>0</v>
      </c>
      <c r="D23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7" s="7"/>
      <c r="G237" s="7"/>
      <c r="H237" s="7"/>
    </row>
    <row r="238" spans="1:8" x14ac:dyDescent="0.25">
      <c r="A238" s="7">
        <f>IF(LEFT(Raw!A231,1)="*",(Raw!A231),IF(LEN(Raw!A231)=1,_xlfn.CONCAT("00",(Raw!A231)),IF(LEN(Raw!A231)=2,_xlfn.CONCAT("0",(Raw!A231)),(Raw!A231))))</f>
        <v>354</v>
      </c>
      <c r="B238" s="7" t="str">
        <f>TRIM(Tabell1[[#This Row],[12:32:34 RITOAC]])</f>
        <v/>
      </c>
      <c r="C238" s="7">
        <f>IF(Tabell13[[#This Row],[Identifier]] = "",0,(1 + LEN(Tabell13[[#This Row],[Identifier]])-LEN(SUBSTITUTE(Tabell13[[#This Row],[Identifier]],"-",""))))</f>
        <v>0</v>
      </c>
      <c r="D23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8" s="7"/>
      <c r="G238" s="7"/>
      <c r="H238" s="7"/>
    </row>
    <row r="239" spans="1:8" x14ac:dyDescent="0.25">
      <c r="A239" s="7">
        <f>IF(LEFT(Raw!A232,1)="*",(Raw!A232),IF(LEN(Raw!A232)=1,_xlfn.CONCAT("00",(Raw!A232)),IF(LEN(Raw!A232)=2,_xlfn.CONCAT("0",(Raw!A232)),(Raw!A232))))</f>
        <v>355</v>
      </c>
      <c r="B239" s="7" t="str">
        <f>TRIM(Tabell1[[#This Row],[12:32:34 RITOAC]])</f>
        <v/>
      </c>
      <c r="C239" s="7">
        <f>IF(Tabell13[[#This Row],[Identifier]] = "",0,(1 + LEN(Tabell13[[#This Row],[Identifier]])-LEN(SUBSTITUTE(Tabell13[[#This Row],[Identifier]],"-",""))))</f>
        <v>0</v>
      </c>
      <c r="D23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3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39" s="7"/>
      <c r="G239" s="7"/>
      <c r="H239" s="7"/>
    </row>
    <row r="240" spans="1:8" x14ac:dyDescent="0.25">
      <c r="A240" s="7">
        <f>IF(LEFT(Raw!A233,1)="*",(Raw!A233),IF(LEN(Raw!A233)=1,_xlfn.CONCAT("00",(Raw!A233)),IF(LEN(Raw!A233)=2,_xlfn.CONCAT("0",(Raw!A233)),(Raw!A233))))</f>
        <v>356</v>
      </c>
      <c r="B240" s="7" t="str">
        <f>TRIM(Tabell1[[#This Row],[12:32:34 RITOAC]])</f>
        <v/>
      </c>
      <c r="C240" s="7">
        <f>IF(Tabell13[[#This Row],[Identifier]] = "",0,(1 + LEN(Tabell13[[#This Row],[Identifier]])-LEN(SUBSTITUTE(Tabell13[[#This Row],[Identifier]],"-",""))))</f>
        <v>0</v>
      </c>
      <c r="D24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0" s="7"/>
      <c r="G240" s="7"/>
      <c r="H240" s="7"/>
    </row>
    <row r="241" spans="1:8" x14ac:dyDescent="0.25">
      <c r="A241" s="7">
        <f>IF(LEFT(Raw!A234,1)="*",(Raw!A234),IF(LEN(Raw!A234)=1,_xlfn.CONCAT("00",(Raw!A234)),IF(LEN(Raw!A234)=2,_xlfn.CONCAT("0",(Raw!A234)),(Raw!A234))))</f>
        <v>357</v>
      </c>
      <c r="B241" s="7" t="str">
        <f>TRIM(Tabell1[[#This Row],[12:32:34 RITOAC]])</f>
        <v/>
      </c>
      <c r="C241" s="7">
        <f>IF(Tabell13[[#This Row],[Identifier]] = "",0,(1 + LEN(Tabell13[[#This Row],[Identifier]])-LEN(SUBSTITUTE(Tabell13[[#This Row],[Identifier]],"-",""))))</f>
        <v>0</v>
      </c>
      <c r="D24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1" s="7"/>
      <c r="G241" s="7"/>
      <c r="H241" s="7"/>
    </row>
    <row r="242" spans="1:8" x14ac:dyDescent="0.25">
      <c r="A242" s="7">
        <f>IF(LEFT(Raw!A235,1)="*",(Raw!A235),IF(LEN(Raw!A235)=1,_xlfn.CONCAT("00",(Raw!A235)),IF(LEN(Raw!A235)=2,_xlfn.CONCAT("0",(Raw!A235)),(Raw!A235))))</f>
        <v>360</v>
      </c>
      <c r="B242" s="7" t="str">
        <f>TRIM(Tabell1[[#This Row],[12:32:34 RITOAC]])</f>
        <v/>
      </c>
      <c r="C242" s="7">
        <f>IF(Tabell13[[#This Row],[Identifier]] = "",0,(1 + LEN(Tabell13[[#This Row],[Identifier]])-LEN(SUBSTITUTE(Tabell13[[#This Row],[Identifier]],"-",""))))</f>
        <v>0</v>
      </c>
      <c r="D24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2" s="7"/>
      <c r="G242" s="7"/>
      <c r="H242" s="7"/>
    </row>
    <row r="243" spans="1:8" x14ac:dyDescent="0.25">
      <c r="A243" s="7">
        <f>IF(LEFT(Raw!A236,1)="*",(Raw!A236),IF(LEN(Raw!A236)=1,_xlfn.CONCAT("00",(Raw!A236)),IF(LEN(Raw!A236)=2,_xlfn.CONCAT("0",(Raw!A236)),(Raw!A236))))</f>
        <v>361</v>
      </c>
      <c r="B243" s="7" t="str">
        <f>TRIM(Tabell1[[#This Row],[12:32:34 RITOAC]])</f>
        <v/>
      </c>
      <c r="C243" s="7">
        <f>IF(Tabell13[[#This Row],[Identifier]] = "",0,(1 + LEN(Tabell13[[#This Row],[Identifier]])-LEN(SUBSTITUTE(Tabell13[[#This Row],[Identifier]],"-",""))))</f>
        <v>0</v>
      </c>
      <c r="D24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3" s="7"/>
      <c r="G243" s="7"/>
      <c r="H243" s="7"/>
    </row>
    <row r="244" spans="1:8" x14ac:dyDescent="0.25">
      <c r="A244" s="7">
        <f>IF(LEFT(Raw!A237,1)="*",(Raw!A237),IF(LEN(Raw!A237)=1,_xlfn.CONCAT("00",(Raw!A237)),IF(LEN(Raw!A237)=2,_xlfn.CONCAT("0",(Raw!A237)),(Raw!A237))))</f>
        <v>362</v>
      </c>
      <c r="B244" s="7" t="str">
        <f>TRIM(Tabell1[[#This Row],[12:32:34 RITOAC]])</f>
        <v/>
      </c>
      <c r="C244" s="7">
        <f>IF(Tabell13[[#This Row],[Identifier]] = "",0,(1 + LEN(Tabell13[[#This Row],[Identifier]])-LEN(SUBSTITUTE(Tabell13[[#This Row],[Identifier]],"-",""))))</f>
        <v>0</v>
      </c>
      <c r="D24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4" s="7"/>
      <c r="G244" s="7"/>
      <c r="H244" s="7"/>
    </row>
    <row r="245" spans="1:8" x14ac:dyDescent="0.25">
      <c r="A245" s="7">
        <f>IF(LEFT(Raw!A238,1)="*",(Raw!A238),IF(LEN(Raw!A238)=1,_xlfn.CONCAT("00",(Raw!A238)),IF(LEN(Raw!A238)=2,_xlfn.CONCAT("0",(Raw!A238)),(Raw!A238))))</f>
        <v>363</v>
      </c>
      <c r="B245" s="7" t="str">
        <f>TRIM(Tabell1[[#This Row],[12:32:34 RITOAC]])</f>
        <v/>
      </c>
      <c r="C245" s="7">
        <f>IF(Tabell13[[#This Row],[Identifier]] = "",0,(1 + LEN(Tabell13[[#This Row],[Identifier]])-LEN(SUBSTITUTE(Tabell13[[#This Row],[Identifier]],"-",""))))</f>
        <v>0</v>
      </c>
      <c r="D24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5" s="7"/>
      <c r="G245" s="7"/>
      <c r="H245" s="7"/>
    </row>
    <row r="246" spans="1:8" x14ac:dyDescent="0.25">
      <c r="A246" s="7">
        <f>IF(LEFT(Raw!A239,1)="*",(Raw!A239),IF(LEN(Raw!A239)=1,_xlfn.CONCAT("00",(Raw!A239)),IF(LEN(Raw!A239)=2,_xlfn.CONCAT("0",(Raw!A239)),(Raw!A239))))</f>
        <v>364</v>
      </c>
      <c r="B246" s="7" t="str">
        <f>TRIM(Tabell1[[#This Row],[12:32:34 RITOAC]])</f>
        <v/>
      </c>
      <c r="C246" s="7">
        <f>IF(Tabell13[[#This Row],[Identifier]] = "",0,(1 + LEN(Tabell13[[#This Row],[Identifier]])-LEN(SUBSTITUTE(Tabell13[[#This Row],[Identifier]],"-",""))))</f>
        <v>0</v>
      </c>
      <c r="D24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6" s="7"/>
      <c r="G246" s="7"/>
      <c r="H246" s="7"/>
    </row>
    <row r="247" spans="1:8" x14ac:dyDescent="0.25">
      <c r="A247" s="7">
        <f>IF(LEFT(Raw!A240,1)="*",(Raw!A240),IF(LEN(Raw!A240)=1,_xlfn.CONCAT("00",(Raw!A240)),IF(LEN(Raw!A240)=2,_xlfn.CONCAT("0",(Raw!A240)),(Raw!A240))))</f>
        <v>365</v>
      </c>
      <c r="B247" s="7" t="str">
        <f>TRIM(Tabell1[[#This Row],[12:32:34 RITOAC]])</f>
        <v/>
      </c>
      <c r="C247" s="7">
        <f>IF(Tabell13[[#This Row],[Identifier]] = "",0,(1 + LEN(Tabell13[[#This Row],[Identifier]])-LEN(SUBSTITUTE(Tabell13[[#This Row],[Identifier]],"-",""))))</f>
        <v>0</v>
      </c>
      <c r="D24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7" s="7"/>
      <c r="G247" s="7"/>
      <c r="H247" s="7"/>
    </row>
    <row r="248" spans="1:8" x14ac:dyDescent="0.25">
      <c r="A248" s="7">
        <f>IF(LEFT(Raw!A241,1)="*",(Raw!A241),IF(LEN(Raw!A241)=1,_xlfn.CONCAT("00",(Raw!A241)),IF(LEN(Raw!A241)=2,_xlfn.CONCAT("0",(Raw!A241)),(Raw!A241))))</f>
        <v>366</v>
      </c>
      <c r="B248" s="7" t="str">
        <f>TRIM(Tabell1[[#This Row],[12:32:34 RITOAC]])</f>
        <v/>
      </c>
      <c r="C248" s="7">
        <f>IF(Tabell13[[#This Row],[Identifier]] = "",0,(1 + LEN(Tabell13[[#This Row],[Identifier]])-LEN(SUBSTITUTE(Tabell13[[#This Row],[Identifier]],"-",""))))</f>
        <v>0</v>
      </c>
      <c r="D24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8" s="7"/>
      <c r="G248" s="7"/>
      <c r="H248" s="7"/>
    </row>
    <row r="249" spans="1:8" x14ac:dyDescent="0.25">
      <c r="A249" s="7">
        <f>IF(LEFT(Raw!A242,1)="*",(Raw!A242),IF(LEN(Raw!A242)=1,_xlfn.CONCAT("00",(Raw!A242)),IF(LEN(Raw!A242)=2,_xlfn.CONCAT("0",(Raw!A242)),(Raw!A242))))</f>
        <v>367</v>
      </c>
      <c r="B249" s="7" t="str">
        <f>TRIM(Tabell1[[#This Row],[12:32:34 RITOAC]])</f>
        <v/>
      </c>
      <c r="C249" s="7">
        <f>IF(Tabell13[[#This Row],[Identifier]] = "",0,(1 + LEN(Tabell13[[#This Row],[Identifier]])-LEN(SUBSTITUTE(Tabell13[[#This Row],[Identifier]],"-",""))))</f>
        <v>0</v>
      </c>
      <c r="D24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4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49" s="7"/>
      <c r="G249" s="7"/>
      <c r="H249" s="7"/>
    </row>
    <row r="250" spans="1:8" x14ac:dyDescent="0.25">
      <c r="A250" s="7">
        <f>IF(LEFT(Raw!A243,1)="*",(Raw!A243),IF(LEN(Raw!A243)=1,_xlfn.CONCAT("00",(Raw!A243)),IF(LEN(Raw!A243)=2,_xlfn.CONCAT("0",(Raw!A243)),(Raw!A243))))</f>
        <v>370</v>
      </c>
      <c r="B250" s="7" t="str">
        <f>TRIM(Tabell1[[#This Row],[12:32:34 RITOAC]])</f>
        <v/>
      </c>
      <c r="C250" s="7">
        <f>IF(Tabell13[[#This Row],[Identifier]] = "",0,(1 + LEN(Tabell13[[#This Row],[Identifier]])-LEN(SUBSTITUTE(Tabell13[[#This Row],[Identifier]],"-",""))))</f>
        <v>0</v>
      </c>
      <c r="D25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0" s="7"/>
      <c r="G250" s="7"/>
      <c r="H250" s="7"/>
    </row>
    <row r="251" spans="1:8" x14ac:dyDescent="0.25">
      <c r="A251" s="7">
        <f>IF(LEFT(Raw!A244,1)="*",(Raw!A244),IF(LEN(Raw!A244)=1,_xlfn.CONCAT("00",(Raw!A244)),IF(LEN(Raw!A244)=2,_xlfn.CONCAT("0",(Raw!A244)),(Raw!A244))))</f>
        <v>371</v>
      </c>
      <c r="B251" s="7" t="str">
        <f>TRIM(Tabell1[[#This Row],[12:32:34 RITOAC]])</f>
        <v/>
      </c>
      <c r="C251" s="7">
        <f>IF(Tabell13[[#This Row],[Identifier]] = "",0,(1 + LEN(Tabell13[[#This Row],[Identifier]])-LEN(SUBSTITUTE(Tabell13[[#This Row],[Identifier]],"-",""))))</f>
        <v>0</v>
      </c>
      <c r="D25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1" s="7"/>
      <c r="G251" s="7"/>
      <c r="H251" s="7"/>
    </row>
    <row r="252" spans="1:8" x14ac:dyDescent="0.25">
      <c r="A252" s="7">
        <f>IF(LEFT(Raw!A245,1)="*",(Raw!A245),IF(LEN(Raw!A245)=1,_xlfn.CONCAT("00",(Raw!A245)),IF(LEN(Raw!A245)=2,_xlfn.CONCAT("0",(Raw!A245)),(Raw!A245))))</f>
        <v>372</v>
      </c>
      <c r="B252" s="7" t="str">
        <f>TRIM(Tabell1[[#This Row],[12:32:34 RITOAC]])</f>
        <v/>
      </c>
      <c r="C252" s="7">
        <f>IF(Tabell13[[#This Row],[Identifier]] = "",0,(1 + LEN(Tabell13[[#This Row],[Identifier]])-LEN(SUBSTITUTE(Tabell13[[#This Row],[Identifier]],"-",""))))</f>
        <v>0</v>
      </c>
      <c r="D25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2" s="7"/>
      <c r="G252" s="7"/>
      <c r="H252" s="7"/>
    </row>
    <row r="253" spans="1:8" x14ac:dyDescent="0.25">
      <c r="A253" s="7">
        <f>IF(LEFT(Raw!A246,1)="*",(Raw!A246),IF(LEN(Raw!A246)=1,_xlfn.CONCAT("00",(Raw!A246)),IF(LEN(Raw!A246)=2,_xlfn.CONCAT("0",(Raw!A246)),(Raw!A246))))</f>
        <v>373</v>
      </c>
      <c r="B253" s="7" t="str">
        <f>TRIM(Tabell1[[#This Row],[12:32:34 RITOAC]])</f>
        <v/>
      </c>
      <c r="C253" s="7">
        <f>IF(Tabell13[[#This Row],[Identifier]] = "",0,(1 + LEN(Tabell13[[#This Row],[Identifier]])-LEN(SUBSTITUTE(Tabell13[[#This Row],[Identifier]],"-",""))))</f>
        <v>0</v>
      </c>
      <c r="D25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3" s="7"/>
      <c r="G253" s="7"/>
      <c r="H253" s="7"/>
    </row>
    <row r="254" spans="1:8" x14ac:dyDescent="0.25">
      <c r="A254" s="7">
        <f>IF(LEFT(Raw!A247,1)="*",(Raw!A247),IF(LEN(Raw!A247)=1,_xlfn.CONCAT("00",(Raw!A247)),IF(LEN(Raw!A247)=2,_xlfn.CONCAT("0",(Raw!A247)),(Raw!A247))))</f>
        <v>374</v>
      </c>
      <c r="B254" s="7" t="str">
        <f>TRIM(Tabell1[[#This Row],[12:32:34 RITOAC]])</f>
        <v/>
      </c>
      <c r="C254" s="7">
        <f>IF(Tabell13[[#This Row],[Identifier]] = "",0,(1 + LEN(Tabell13[[#This Row],[Identifier]])-LEN(SUBSTITUTE(Tabell13[[#This Row],[Identifier]],"-",""))))</f>
        <v>0</v>
      </c>
      <c r="D25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4" s="7"/>
      <c r="G254" s="7"/>
      <c r="H254" s="7"/>
    </row>
    <row r="255" spans="1:8" x14ac:dyDescent="0.25">
      <c r="A255" s="7">
        <f>IF(LEFT(Raw!A248,1)="*",(Raw!A248),IF(LEN(Raw!A248)=1,_xlfn.CONCAT("00",(Raw!A248)),IF(LEN(Raw!A248)=2,_xlfn.CONCAT("0",(Raw!A248)),(Raw!A248))))</f>
        <v>375</v>
      </c>
      <c r="B255" s="7" t="str">
        <f>TRIM(Tabell1[[#This Row],[12:32:34 RITOAC]])</f>
        <v/>
      </c>
      <c r="C255" s="7">
        <f>IF(Tabell13[[#This Row],[Identifier]] = "",0,(1 + LEN(Tabell13[[#This Row],[Identifier]])-LEN(SUBSTITUTE(Tabell13[[#This Row],[Identifier]],"-",""))))</f>
        <v>0</v>
      </c>
      <c r="D25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5" s="7"/>
      <c r="G255" s="7"/>
      <c r="H255" s="7"/>
    </row>
    <row r="256" spans="1:8" x14ac:dyDescent="0.25">
      <c r="A256" s="7">
        <f>IF(LEFT(Raw!A249,1)="*",(Raw!A249),IF(LEN(Raw!A249)=1,_xlfn.CONCAT("00",(Raw!A249)),IF(LEN(Raw!A249)=2,_xlfn.CONCAT("0",(Raw!A249)),(Raw!A249))))</f>
        <v>376</v>
      </c>
      <c r="B256" s="7" t="str">
        <f>TRIM(Tabell1[[#This Row],[12:32:34 RITOAC]])</f>
        <v/>
      </c>
      <c r="C256" s="7">
        <f>IF(Tabell13[[#This Row],[Identifier]] = "",0,(1 + LEN(Tabell13[[#This Row],[Identifier]])-LEN(SUBSTITUTE(Tabell13[[#This Row],[Identifier]],"-",""))))</f>
        <v>0</v>
      </c>
      <c r="D25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6" s="7"/>
      <c r="G256" s="7"/>
      <c r="H256" s="7"/>
    </row>
    <row r="257" spans="1:8" x14ac:dyDescent="0.25">
      <c r="A257" s="7">
        <f>IF(LEFT(Raw!A250,1)="*",(Raw!A250),IF(LEN(Raw!A250)=1,_xlfn.CONCAT("00",(Raw!A250)),IF(LEN(Raw!A250)=2,_xlfn.CONCAT("0",(Raw!A250)),(Raw!A250))))</f>
        <v>377</v>
      </c>
      <c r="B257" s="7" t="str">
        <f>TRIM(Tabell1[[#This Row],[12:32:34 RITOAC]])</f>
        <v/>
      </c>
      <c r="C257" s="7">
        <f>IF(Tabell13[[#This Row],[Identifier]] = "",0,(1 + LEN(Tabell13[[#This Row],[Identifier]])-LEN(SUBSTITUTE(Tabell13[[#This Row],[Identifier]],"-",""))))</f>
        <v>0</v>
      </c>
      <c r="D25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7" s="7"/>
      <c r="G257" s="7"/>
      <c r="H257" s="7"/>
    </row>
    <row r="258" spans="1:8" x14ac:dyDescent="0.25">
      <c r="A258" s="7" t="str">
        <f>IF(LEFT(Raw!A251,1)="*",(Raw!A251),IF(LEN(Raw!A251)=1,_xlfn.CONCAT("00",(Raw!A251)),IF(LEN(Raw!A251)=2,_xlfn.CONCAT("0",(Raw!A251)),(Raw!A251))))</f>
        <v>*400</v>
      </c>
      <c r="B258" s="7" t="str">
        <f>TRIM(Tabell1[[#This Row],[12:32:34 RITOAC]])</f>
        <v/>
      </c>
      <c r="C258" s="7">
        <f>IF(Tabell13[[#This Row],[Identifier]] = "",0,(1 + LEN(Tabell13[[#This Row],[Identifier]])-LEN(SUBSTITUTE(Tabell13[[#This Row],[Identifier]],"-",""))))</f>
        <v>0</v>
      </c>
      <c r="D25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8" s="7"/>
      <c r="G258" s="7"/>
      <c r="H258" s="7"/>
    </row>
    <row r="259" spans="1:8" x14ac:dyDescent="0.25">
      <c r="A259" s="7">
        <f>IF(LEFT(Raw!A252,1)="*",(Raw!A252),IF(LEN(Raw!A252)=1,_xlfn.CONCAT("00",(Raw!A252)),IF(LEN(Raw!A252)=2,_xlfn.CONCAT("0",(Raw!A252)),(Raw!A252))))</f>
        <v>401</v>
      </c>
      <c r="B259" s="7" t="str">
        <f>TRIM(Tabell1[[#This Row],[12:32:34 RITOAC]])</f>
        <v/>
      </c>
      <c r="C259" s="7">
        <f>IF(Tabell13[[#This Row],[Identifier]] = "",0,(1 + LEN(Tabell13[[#This Row],[Identifier]])-LEN(SUBSTITUTE(Tabell13[[#This Row],[Identifier]],"-",""))))</f>
        <v>0</v>
      </c>
      <c r="D25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5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59" s="7"/>
      <c r="G259" s="7"/>
      <c r="H259" s="7"/>
    </row>
    <row r="260" spans="1:8" x14ac:dyDescent="0.25">
      <c r="A260" s="7">
        <f>IF(LEFT(Raw!A253,1)="*",(Raw!A253),IF(LEN(Raw!A253)=1,_xlfn.CONCAT("00",(Raw!A253)),IF(LEN(Raw!A253)=2,_xlfn.CONCAT("0",(Raw!A253)),(Raw!A253))))</f>
        <v>402</v>
      </c>
      <c r="B260" s="7" t="str">
        <f>TRIM(Tabell1[[#This Row],[12:32:34 RITOAC]])</f>
        <v/>
      </c>
      <c r="C260" s="7">
        <f>IF(Tabell13[[#This Row],[Identifier]] = "",0,(1 + LEN(Tabell13[[#This Row],[Identifier]])-LEN(SUBSTITUTE(Tabell13[[#This Row],[Identifier]],"-",""))))</f>
        <v>0</v>
      </c>
      <c r="D26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0" s="7"/>
      <c r="G260" s="7"/>
      <c r="H260" s="7"/>
    </row>
    <row r="261" spans="1:8" x14ac:dyDescent="0.25">
      <c r="A261" s="7">
        <f>IF(LEFT(Raw!A254,1)="*",(Raw!A254),IF(LEN(Raw!A254)=1,_xlfn.CONCAT("00",(Raw!A254)),IF(LEN(Raw!A254)=2,_xlfn.CONCAT("0",(Raw!A254)),(Raw!A254))))</f>
        <v>403</v>
      </c>
      <c r="B261" s="7" t="str">
        <f>TRIM(Tabell1[[#This Row],[12:32:34 RITOAC]])</f>
        <v/>
      </c>
      <c r="C261" s="7">
        <f>IF(Tabell13[[#This Row],[Identifier]] = "",0,(1 + LEN(Tabell13[[#This Row],[Identifier]])-LEN(SUBSTITUTE(Tabell13[[#This Row],[Identifier]],"-",""))))</f>
        <v>0</v>
      </c>
      <c r="D26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1" s="7"/>
      <c r="G261" s="7"/>
      <c r="H261" s="7"/>
    </row>
    <row r="262" spans="1:8" x14ac:dyDescent="0.25">
      <c r="A262" s="7">
        <f>IF(LEFT(Raw!A255,1)="*",(Raw!A255),IF(LEN(Raw!A255)=1,_xlfn.CONCAT("00",(Raw!A255)),IF(LEN(Raw!A255)=2,_xlfn.CONCAT("0",(Raw!A255)),(Raw!A255))))</f>
        <v>404</v>
      </c>
      <c r="B262" s="7" t="str">
        <f>TRIM(Tabell1[[#This Row],[12:32:34 RITOAC]])</f>
        <v/>
      </c>
      <c r="C262" s="7">
        <f>IF(Tabell13[[#This Row],[Identifier]] = "",0,(1 + LEN(Tabell13[[#This Row],[Identifier]])-LEN(SUBSTITUTE(Tabell13[[#This Row],[Identifier]],"-",""))))</f>
        <v>0</v>
      </c>
      <c r="D26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2" s="7"/>
      <c r="G262" s="7"/>
      <c r="H262" s="7"/>
    </row>
    <row r="263" spans="1:8" x14ac:dyDescent="0.25">
      <c r="A263" s="7">
        <f>IF(LEFT(Raw!A256,1)="*",(Raw!A256),IF(LEN(Raw!A256)=1,_xlfn.CONCAT("00",(Raw!A256)),IF(LEN(Raw!A256)=2,_xlfn.CONCAT("0",(Raw!A256)),(Raw!A256))))</f>
        <v>405</v>
      </c>
      <c r="B263" s="7" t="str">
        <f>TRIM(Tabell1[[#This Row],[12:32:34 RITOAC]])</f>
        <v/>
      </c>
      <c r="C263" s="7">
        <f>IF(Tabell13[[#This Row],[Identifier]] = "",0,(1 + LEN(Tabell13[[#This Row],[Identifier]])-LEN(SUBSTITUTE(Tabell13[[#This Row],[Identifier]],"-",""))))</f>
        <v>0</v>
      </c>
      <c r="D26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3" s="7"/>
      <c r="G263" s="7"/>
      <c r="H263" s="7"/>
    </row>
    <row r="264" spans="1:8" x14ac:dyDescent="0.25">
      <c r="A264" s="7">
        <f>IF(LEFT(Raw!A257,1)="*",(Raw!A257),IF(LEN(Raw!A257)=1,_xlfn.CONCAT("00",(Raw!A257)),IF(LEN(Raw!A257)=2,_xlfn.CONCAT("0",(Raw!A257)),(Raw!A257))))</f>
        <v>406</v>
      </c>
      <c r="B264" s="7" t="str">
        <f>TRIM(Tabell1[[#This Row],[12:32:34 RITOAC]])</f>
        <v/>
      </c>
      <c r="C264" s="7">
        <f>IF(Tabell13[[#This Row],[Identifier]] = "",0,(1 + LEN(Tabell13[[#This Row],[Identifier]])-LEN(SUBSTITUTE(Tabell13[[#This Row],[Identifier]],"-",""))))</f>
        <v>0</v>
      </c>
      <c r="D26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4" s="7"/>
      <c r="G264" s="7"/>
      <c r="H264" s="7"/>
    </row>
    <row r="265" spans="1:8" x14ac:dyDescent="0.25">
      <c r="A265" s="7">
        <f>IF(LEFT(Raw!A258,1)="*",(Raw!A258),IF(LEN(Raw!A258)=1,_xlfn.CONCAT("00",(Raw!A258)),IF(LEN(Raw!A258)=2,_xlfn.CONCAT("0",(Raw!A258)),(Raw!A258))))</f>
        <v>407</v>
      </c>
      <c r="B265" s="7" t="str">
        <f>TRIM(Tabell1[[#This Row],[12:32:34 RITOAC]])</f>
        <v/>
      </c>
      <c r="C265" s="7">
        <f>IF(Tabell13[[#This Row],[Identifier]] = "",0,(1 + LEN(Tabell13[[#This Row],[Identifier]])-LEN(SUBSTITUTE(Tabell13[[#This Row],[Identifier]],"-",""))))</f>
        <v>0</v>
      </c>
      <c r="D26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5" s="7"/>
      <c r="G265" s="7"/>
      <c r="H265" s="7"/>
    </row>
    <row r="266" spans="1:8" x14ac:dyDescent="0.25">
      <c r="A266" s="7">
        <f>IF(LEFT(Raw!A259,1)="*",(Raw!A259),IF(LEN(Raw!A259)=1,_xlfn.CONCAT("00",(Raw!A259)),IF(LEN(Raw!A259)=2,_xlfn.CONCAT("0",(Raw!A259)),(Raw!A259))))</f>
        <v>410</v>
      </c>
      <c r="B266" s="7" t="str">
        <f>TRIM(Tabell1[[#This Row],[12:32:34 RITOAC]])</f>
        <v/>
      </c>
      <c r="C266" s="7">
        <f>IF(Tabell13[[#This Row],[Identifier]] = "",0,(1 + LEN(Tabell13[[#This Row],[Identifier]])-LEN(SUBSTITUTE(Tabell13[[#This Row],[Identifier]],"-",""))))</f>
        <v>0</v>
      </c>
      <c r="D26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6" s="7"/>
      <c r="G266" s="7"/>
      <c r="H266" s="7"/>
    </row>
    <row r="267" spans="1:8" x14ac:dyDescent="0.25">
      <c r="A267" s="7">
        <f>IF(LEFT(Raw!A260,1)="*",(Raw!A260),IF(LEN(Raw!A260)=1,_xlfn.CONCAT("00",(Raw!A260)),IF(LEN(Raw!A260)=2,_xlfn.CONCAT("0",(Raw!A260)),(Raw!A260))))</f>
        <v>411</v>
      </c>
      <c r="B267" s="7" t="str">
        <f>TRIM(Tabell1[[#This Row],[12:32:34 RITOAC]])</f>
        <v/>
      </c>
      <c r="C267" s="7">
        <f>IF(Tabell13[[#This Row],[Identifier]] = "",0,(1 + LEN(Tabell13[[#This Row],[Identifier]])-LEN(SUBSTITUTE(Tabell13[[#This Row],[Identifier]],"-",""))))</f>
        <v>0</v>
      </c>
      <c r="D26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7" s="7"/>
      <c r="G267" s="7"/>
      <c r="H267" s="7"/>
    </row>
    <row r="268" spans="1:8" x14ac:dyDescent="0.25">
      <c r="A268" s="7">
        <f>IF(LEFT(Raw!A261,1)="*",(Raw!A261),IF(LEN(Raw!A261)=1,_xlfn.CONCAT("00",(Raw!A261)),IF(LEN(Raw!A261)=2,_xlfn.CONCAT("0",(Raw!A261)),(Raw!A261))))</f>
        <v>412</v>
      </c>
      <c r="B268" s="7" t="str">
        <f>TRIM(Tabell1[[#This Row],[12:32:34 RITOAC]])</f>
        <v/>
      </c>
      <c r="C268" s="7">
        <f>IF(Tabell13[[#This Row],[Identifier]] = "",0,(1 + LEN(Tabell13[[#This Row],[Identifier]])-LEN(SUBSTITUTE(Tabell13[[#This Row],[Identifier]],"-",""))))</f>
        <v>0</v>
      </c>
      <c r="D26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8" s="7"/>
      <c r="G268" s="7"/>
      <c r="H268" s="7"/>
    </row>
    <row r="269" spans="1:8" x14ac:dyDescent="0.25">
      <c r="A269" s="7">
        <f>IF(LEFT(Raw!A262,1)="*",(Raw!A262),IF(LEN(Raw!A262)=1,_xlfn.CONCAT("00",(Raw!A262)),IF(LEN(Raw!A262)=2,_xlfn.CONCAT("0",(Raw!A262)),(Raw!A262))))</f>
        <v>413</v>
      </c>
      <c r="B269" s="7" t="str">
        <f>TRIM(Tabell1[[#This Row],[12:32:34 RITOAC]])</f>
        <v/>
      </c>
      <c r="C269" s="7">
        <f>IF(Tabell13[[#This Row],[Identifier]] = "",0,(1 + LEN(Tabell13[[#This Row],[Identifier]])-LEN(SUBSTITUTE(Tabell13[[#This Row],[Identifier]],"-",""))))</f>
        <v>0</v>
      </c>
      <c r="D26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6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69" s="7"/>
      <c r="G269" s="7"/>
      <c r="H269" s="7"/>
    </row>
    <row r="270" spans="1:8" x14ac:dyDescent="0.25">
      <c r="A270" s="7">
        <f>IF(LEFT(Raw!A263,1)="*",(Raw!A263),IF(LEN(Raw!A263)=1,_xlfn.CONCAT("00",(Raw!A263)),IF(LEN(Raw!A263)=2,_xlfn.CONCAT("0",(Raw!A263)),(Raw!A263))))</f>
        <v>414</v>
      </c>
      <c r="B270" s="7" t="str">
        <f>TRIM(Tabell1[[#This Row],[12:32:34 RITOAC]])</f>
        <v/>
      </c>
      <c r="C270" s="7">
        <f>IF(Tabell13[[#This Row],[Identifier]] = "",0,(1 + LEN(Tabell13[[#This Row],[Identifier]])-LEN(SUBSTITUTE(Tabell13[[#This Row],[Identifier]],"-",""))))</f>
        <v>0</v>
      </c>
      <c r="D27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0" s="7"/>
      <c r="G270" s="7"/>
      <c r="H270" s="7"/>
    </row>
    <row r="271" spans="1:8" x14ac:dyDescent="0.25">
      <c r="A271" s="7">
        <f>IF(LEFT(Raw!A264,1)="*",(Raw!A264),IF(LEN(Raw!A264)=1,_xlfn.CONCAT("00",(Raw!A264)),IF(LEN(Raw!A264)=2,_xlfn.CONCAT("0",(Raw!A264)),(Raw!A264))))</f>
        <v>415</v>
      </c>
      <c r="B271" s="7" t="str">
        <f>TRIM(Tabell1[[#This Row],[12:32:34 RITOAC]])</f>
        <v/>
      </c>
      <c r="C271" s="7">
        <f>IF(Tabell13[[#This Row],[Identifier]] = "",0,(1 + LEN(Tabell13[[#This Row],[Identifier]])-LEN(SUBSTITUTE(Tabell13[[#This Row],[Identifier]],"-",""))))</f>
        <v>0</v>
      </c>
      <c r="D27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1" s="7"/>
      <c r="G271" s="7"/>
      <c r="H271" s="7"/>
    </row>
    <row r="272" spans="1:8" x14ac:dyDescent="0.25">
      <c r="A272" s="7">
        <f>IF(LEFT(Raw!A265,1)="*",(Raw!A265),IF(LEN(Raw!A265)=1,_xlfn.CONCAT("00",(Raw!A265)),IF(LEN(Raw!A265)=2,_xlfn.CONCAT("0",(Raw!A265)),(Raw!A265))))</f>
        <v>416</v>
      </c>
      <c r="B272" s="7" t="str">
        <f>TRIM(Tabell1[[#This Row],[12:32:34 RITOAC]])</f>
        <v/>
      </c>
      <c r="C272" s="7">
        <f>IF(Tabell13[[#This Row],[Identifier]] = "",0,(1 + LEN(Tabell13[[#This Row],[Identifier]])-LEN(SUBSTITUTE(Tabell13[[#This Row],[Identifier]],"-",""))))</f>
        <v>0</v>
      </c>
      <c r="D27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2" s="7"/>
      <c r="G272" s="7"/>
      <c r="H272" s="7"/>
    </row>
    <row r="273" spans="1:8" x14ac:dyDescent="0.25">
      <c r="A273" s="7">
        <f>IF(LEFT(Raw!A266,1)="*",(Raw!A266),IF(LEN(Raw!A266)=1,_xlfn.CONCAT("00",(Raw!A266)),IF(LEN(Raw!A266)=2,_xlfn.CONCAT("0",(Raw!A266)),(Raw!A266))))</f>
        <v>417</v>
      </c>
      <c r="B273" s="7" t="str">
        <f>TRIM(Tabell1[[#This Row],[12:32:34 RITOAC]])</f>
        <v/>
      </c>
      <c r="C273" s="7">
        <f>IF(Tabell13[[#This Row],[Identifier]] = "",0,(1 + LEN(Tabell13[[#This Row],[Identifier]])-LEN(SUBSTITUTE(Tabell13[[#This Row],[Identifier]],"-",""))))</f>
        <v>0</v>
      </c>
      <c r="D27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3" s="7"/>
      <c r="G273" s="7"/>
      <c r="H273" s="7"/>
    </row>
    <row r="274" spans="1:8" x14ac:dyDescent="0.25">
      <c r="A274" s="7" t="str">
        <f>IF(LEFT(Raw!A267,1)="*",(Raw!A267),IF(LEN(Raw!A267)=1,_xlfn.CONCAT("00",(Raw!A267)),IF(LEN(Raw!A267)=2,_xlfn.CONCAT("0",(Raw!A267)),(Raw!A267))))</f>
        <v>*420</v>
      </c>
      <c r="B274" s="7" t="str">
        <f>TRIM(Tabell1[[#This Row],[12:32:34 RITOAC]])</f>
        <v/>
      </c>
      <c r="C274" s="7">
        <f>IF(Tabell13[[#This Row],[Identifier]] = "",0,(1 + LEN(Tabell13[[#This Row],[Identifier]])-LEN(SUBSTITUTE(Tabell13[[#This Row],[Identifier]],"-",""))))</f>
        <v>0</v>
      </c>
      <c r="D27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4" s="7"/>
      <c r="G274" s="7"/>
      <c r="H274" s="7"/>
    </row>
    <row r="275" spans="1:8" x14ac:dyDescent="0.25">
      <c r="A275" s="7">
        <f>IF(LEFT(Raw!A268,1)="*",(Raw!A268),IF(LEN(Raw!A268)=1,_xlfn.CONCAT("00",(Raw!A268)),IF(LEN(Raw!A268)=2,_xlfn.CONCAT("0",(Raw!A268)),(Raw!A268))))</f>
        <v>421</v>
      </c>
      <c r="B275" s="7" t="str">
        <f>TRIM(Tabell1[[#This Row],[12:32:34 RITOAC]])</f>
        <v/>
      </c>
      <c r="C275" s="7">
        <f>IF(Tabell13[[#This Row],[Identifier]] = "",0,(1 + LEN(Tabell13[[#This Row],[Identifier]])-LEN(SUBSTITUTE(Tabell13[[#This Row],[Identifier]],"-",""))))</f>
        <v>0</v>
      </c>
      <c r="D27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5" s="7"/>
      <c r="G275" s="7"/>
      <c r="H275" s="7"/>
    </row>
    <row r="276" spans="1:8" x14ac:dyDescent="0.25">
      <c r="A276" s="7">
        <f>IF(LEFT(Raw!A269,1)="*",(Raw!A269),IF(LEN(Raw!A269)=1,_xlfn.CONCAT("00",(Raw!A269)),IF(LEN(Raw!A269)=2,_xlfn.CONCAT("0",(Raw!A269)),(Raw!A269))))</f>
        <v>422</v>
      </c>
      <c r="B276" s="7" t="str">
        <f>TRIM(Tabell1[[#This Row],[12:32:34 RITOAC]])</f>
        <v/>
      </c>
      <c r="C276" s="7">
        <f>IF(Tabell13[[#This Row],[Identifier]] = "",0,(1 + LEN(Tabell13[[#This Row],[Identifier]])-LEN(SUBSTITUTE(Tabell13[[#This Row],[Identifier]],"-",""))))</f>
        <v>0</v>
      </c>
      <c r="D27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6" s="7"/>
      <c r="G276" s="7"/>
      <c r="H276" s="7"/>
    </row>
    <row r="277" spans="1:8" x14ac:dyDescent="0.25">
      <c r="A277" s="7">
        <f>IF(LEFT(Raw!A270,1)="*",(Raw!A270),IF(LEN(Raw!A270)=1,_xlfn.CONCAT("00",(Raw!A270)),IF(LEN(Raw!A270)=2,_xlfn.CONCAT("0",(Raw!A270)),(Raw!A270))))</f>
        <v>423</v>
      </c>
      <c r="B277" s="7" t="str">
        <f>TRIM(Tabell1[[#This Row],[12:32:34 RITOAC]])</f>
        <v/>
      </c>
      <c r="C277" s="7">
        <f>IF(Tabell13[[#This Row],[Identifier]] = "",0,(1 + LEN(Tabell13[[#This Row],[Identifier]])-LEN(SUBSTITUTE(Tabell13[[#This Row],[Identifier]],"-",""))))</f>
        <v>0</v>
      </c>
      <c r="D27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7" s="7"/>
      <c r="G277" s="7"/>
      <c r="H277" s="7"/>
    </row>
    <row r="278" spans="1:8" x14ac:dyDescent="0.25">
      <c r="A278" s="7">
        <f>IF(LEFT(Raw!A271,1)="*",(Raw!A271),IF(LEN(Raw!A271)=1,_xlfn.CONCAT("00",(Raw!A271)),IF(LEN(Raw!A271)=2,_xlfn.CONCAT("0",(Raw!A271)),(Raw!A271))))</f>
        <v>424</v>
      </c>
      <c r="B278" s="7" t="str">
        <f>TRIM(Tabell1[[#This Row],[12:32:34 RITOAC]])</f>
        <v/>
      </c>
      <c r="C278" s="7">
        <f>IF(Tabell13[[#This Row],[Identifier]] = "",0,(1 + LEN(Tabell13[[#This Row],[Identifier]])-LEN(SUBSTITUTE(Tabell13[[#This Row],[Identifier]],"-",""))))</f>
        <v>0</v>
      </c>
      <c r="D27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8" s="7"/>
      <c r="G278" s="7"/>
      <c r="H278" s="7"/>
    </row>
    <row r="279" spans="1:8" x14ac:dyDescent="0.25">
      <c r="A279" s="7">
        <f>IF(LEFT(Raw!A272,1)="*",(Raw!A272),IF(LEN(Raw!A272)=1,_xlfn.CONCAT("00",(Raw!A272)),IF(LEN(Raw!A272)=2,_xlfn.CONCAT("0",(Raw!A272)),(Raw!A272))))</f>
        <v>425</v>
      </c>
      <c r="B279" s="7" t="str">
        <f>TRIM(Tabell1[[#This Row],[12:32:34 RITOAC]])</f>
        <v/>
      </c>
      <c r="C279" s="7">
        <f>IF(Tabell13[[#This Row],[Identifier]] = "",0,(1 + LEN(Tabell13[[#This Row],[Identifier]])-LEN(SUBSTITUTE(Tabell13[[#This Row],[Identifier]],"-",""))))</f>
        <v>0</v>
      </c>
      <c r="D27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7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79" s="7"/>
      <c r="G279" s="7"/>
      <c r="H279" s="7"/>
    </row>
    <row r="280" spans="1:8" x14ac:dyDescent="0.25">
      <c r="A280" s="7">
        <f>IF(LEFT(Raw!A273,1)="*",(Raw!A273),IF(LEN(Raw!A273)=1,_xlfn.CONCAT("00",(Raw!A273)),IF(LEN(Raw!A273)=2,_xlfn.CONCAT("0",(Raw!A273)),(Raw!A273))))</f>
        <v>426</v>
      </c>
      <c r="B280" s="7" t="str">
        <f>TRIM(Tabell1[[#This Row],[12:32:34 RITOAC]])</f>
        <v/>
      </c>
      <c r="C280" s="7">
        <f>IF(Tabell13[[#This Row],[Identifier]] = "",0,(1 + LEN(Tabell13[[#This Row],[Identifier]])-LEN(SUBSTITUTE(Tabell13[[#This Row],[Identifier]],"-",""))))</f>
        <v>0</v>
      </c>
      <c r="D28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0" s="7"/>
      <c r="G280" s="7"/>
      <c r="H280" s="7"/>
    </row>
    <row r="281" spans="1:8" x14ac:dyDescent="0.25">
      <c r="A281" s="7">
        <f>IF(LEFT(Raw!A274,1)="*",(Raw!A274),IF(LEN(Raw!A274)=1,_xlfn.CONCAT("00",(Raw!A274)),IF(LEN(Raw!A274)=2,_xlfn.CONCAT("0",(Raw!A274)),(Raw!A274))))</f>
        <v>427</v>
      </c>
      <c r="B281" s="7" t="str">
        <f>TRIM(Tabell1[[#This Row],[12:32:34 RITOAC]])</f>
        <v/>
      </c>
      <c r="C281" s="7">
        <f>IF(Tabell13[[#This Row],[Identifier]] = "",0,(1 + LEN(Tabell13[[#This Row],[Identifier]])-LEN(SUBSTITUTE(Tabell13[[#This Row],[Identifier]],"-",""))))</f>
        <v>0</v>
      </c>
      <c r="D28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1" s="7"/>
      <c r="G281" s="7"/>
      <c r="H281" s="7"/>
    </row>
    <row r="282" spans="1:8" x14ac:dyDescent="0.25">
      <c r="A282" s="7">
        <f>IF(LEFT(Raw!A275,1)="*",(Raw!A275),IF(LEN(Raw!A275)=1,_xlfn.CONCAT("00",(Raw!A275)),IF(LEN(Raw!A275)=2,_xlfn.CONCAT("0",(Raw!A275)),(Raw!A275))))</f>
        <v>430</v>
      </c>
      <c r="B282" s="7" t="str">
        <f>TRIM(Tabell1[[#This Row],[12:32:34 RITOAC]])</f>
        <v/>
      </c>
      <c r="C282" s="7">
        <f>IF(Tabell13[[#This Row],[Identifier]] = "",0,(1 + LEN(Tabell13[[#This Row],[Identifier]])-LEN(SUBSTITUTE(Tabell13[[#This Row],[Identifier]],"-",""))))</f>
        <v>0</v>
      </c>
      <c r="D28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2" s="7"/>
      <c r="G282" s="7"/>
      <c r="H282" s="7"/>
    </row>
    <row r="283" spans="1:8" x14ac:dyDescent="0.25">
      <c r="A283" s="7">
        <f>IF(LEFT(Raw!A276,1)="*",(Raw!A276),IF(LEN(Raw!A276)=1,_xlfn.CONCAT("00",(Raw!A276)),IF(LEN(Raw!A276)=2,_xlfn.CONCAT("0",(Raw!A276)),(Raw!A276))))</f>
        <v>431</v>
      </c>
      <c r="B283" s="7" t="str">
        <f>TRIM(Tabell1[[#This Row],[12:32:34 RITOAC]])</f>
        <v/>
      </c>
      <c r="C283" s="7">
        <f>IF(Tabell13[[#This Row],[Identifier]] = "",0,(1 + LEN(Tabell13[[#This Row],[Identifier]])-LEN(SUBSTITUTE(Tabell13[[#This Row],[Identifier]],"-",""))))</f>
        <v>0</v>
      </c>
      <c r="D28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3" s="7"/>
      <c r="G283" s="7"/>
      <c r="H283" s="7"/>
    </row>
    <row r="284" spans="1:8" x14ac:dyDescent="0.25">
      <c r="A284" s="7">
        <f>IF(LEFT(Raw!A277,1)="*",(Raw!A277),IF(LEN(Raw!A277)=1,_xlfn.CONCAT("00",(Raw!A277)),IF(LEN(Raw!A277)=2,_xlfn.CONCAT("0",(Raw!A277)),(Raw!A277))))</f>
        <v>432</v>
      </c>
      <c r="B284" s="7" t="str">
        <f>TRIM(Tabell1[[#This Row],[12:32:34 RITOAC]])</f>
        <v/>
      </c>
      <c r="C284" s="7">
        <f>IF(Tabell13[[#This Row],[Identifier]] = "",0,(1 + LEN(Tabell13[[#This Row],[Identifier]])-LEN(SUBSTITUTE(Tabell13[[#This Row],[Identifier]],"-",""))))</f>
        <v>0</v>
      </c>
      <c r="D28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4" s="7"/>
      <c r="G284" s="7"/>
      <c r="H284" s="7"/>
    </row>
    <row r="285" spans="1:8" x14ac:dyDescent="0.25">
      <c r="A285" s="7">
        <f>IF(LEFT(Raw!A278,1)="*",(Raw!A278),IF(LEN(Raw!A278)=1,_xlfn.CONCAT("00",(Raw!A278)),IF(LEN(Raw!A278)=2,_xlfn.CONCAT("0",(Raw!A278)),(Raw!A278))))</f>
        <v>433</v>
      </c>
      <c r="B285" s="7" t="str">
        <f>TRIM(Tabell1[[#This Row],[12:32:34 RITOAC]])</f>
        <v/>
      </c>
      <c r="C285" s="7">
        <f>IF(Tabell13[[#This Row],[Identifier]] = "",0,(1 + LEN(Tabell13[[#This Row],[Identifier]])-LEN(SUBSTITUTE(Tabell13[[#This Row],[Identifier]],"-",""))))</f>
        <v>0</v>
      </c>
      <c r="D28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5" s="7"/>
      <c r="G285" s="7"/>
      <c r="H285" s="7"/>
    </row>
    <row r="286" spans="1:8" x14ac:dyDescent="0.25">
      <c r="A286" s="7">
        <f>IF(LEFT(Raw!A279,1)="*",(Raw!A279),IF(LEN(Raw!A279)=1,_xlfn.CONCAT("00",(Raw!A279)),IF(LEN(Raw!A279)=2,_xlfn.CONCAT("0",(Raw!A279)),(Raw!A279))))</f>
        <v>434</v>
      </c>
      <c r="B286" s="7" t="str">
        <f>TRIM(Tabell1[[#This Row],[12:32:34 RITOAC]])</f>
        <v/>
      </c>
      <c r="C286" s="7">
        <f>IF(Tabell13[[#This Row],[Identifier]] = "",0,(1 + LEN(Tabell13[[#This Row],[Identifier]])-LEN(SUBSTITUTE(Tabell13[[#This Row],[Identifier]],"-",""))))</f>
        <v>0</v>
      </c>
      <c r="D28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6" s="7"/>
      <c r="G286" s="7"/>
      <c r="H286" s="7"/>
    </row>
    <row r="287" spans="1:8" x14ac:dyDescent="0.25">
      <c r="A287" s="7">
        <f>IF(LEFT(Raw!A280,1)="*",(Raw!A280),IF(LEN(Raw!A280)=1,_xlfn.CONCAT("00",(Raw!A280)),IF(LEN(Raw!A280)=2,_xlfn.CONCAT("0",(Raw!A280)),(Raw!A280))))</f>
        <v>435</v>
      </c>
      <c r="B287" s="7" t="str">
        <f>TRIM(Tabell1[[#This Row],[12:32:34 RITOAC]])</f>
        <v/>
      </c>
      <c r="C287" s="7">
        <f>IF(Tabell13[[#This Row],[Identifier]] = "",0,(1 + LEN(Tabell13[[#This Row],[Identifier]])-LEN(SUBSTITUTE(Tabell13[[#This Row],[Identifier]],"-",""))))</f>
        <v>0</v>
      </c>
      <c r="D28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7" s="7"/>
      <c r="G287" s="7"/>
      <c r="H287" s="7"/>
    </row>
    <row r="288" spans="1:8" x14ac:dyDescent="0.25">
      <c r="A288" s="7">
        <f>IF(LEFT(Raw!A281,1)="*",(Raw!A281),IF(LEN(Raw!A281)=1,_xlfn.CONCAT("00",(Raw!A281)),IF(LEN(Raw!A281)=2,_xlfn.CONCAT("0",(Raw!A281)),(Raw!A281))))</f>
        <v>436</v>
      </c>
      <c r="B288" s="7" t="str">
        <f>TRIM(Tabell1[[#This Row],[12:32:34 RITOAC]])</f>
        <v/>
      </c>
      <c r="C288" s="7">
        <f>IF(Tabell13[[#This Row],[Identifier]] = "",0,(1 + LEN(Tabell13[[#This Row],[Identifier]])-LEN(SUBSTITUTE(Tabell13[[#This Row],[Identifier]],"-",""))))</f>
        <v>0</v>
      </c>
      <c r="D28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8" s="7"/>
      <c r="G288" s="7"/>
      <c r="H288" s="7"/>
    </row>
    <row r="289" spans="1:8" x14ac:dyDescent="0.25">
      <c r="A289" s="7">
        <f>IF(LEFT(Raw!A282,1)="*",(Raw!A282),IF(LEN(Raw!A282)=1,_xlfn.CONCAT("00",(Raw!A282)),IF(LEN(Raw!A282)=2,_xlfn.CONCAT("0",(Raw!A282)),(Raw!A282))))</f>
        <v>437</v>
      </c>
      <c r="B289" s="7" t="str">
        <f>TRIM(Tabell1[[#This Row],[12:32:34 RITOAC]])</f>
        <v/>
      </c>
      <c r="C289" s="7">
        <f>IF(Tabell13[[#This Row],[Identifier]] = "",0,(1 + LEN(Tabell13[[#This Row],[Identifier]])-LEN(SUBSTITUTE(Tabell13[[#This Row],[Identifier]],"-",""))))</f>
        <v>0</v>
      </c>
      <c r="D28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8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89" s="7"/>
      <c r="G289" s="7"/>
      <c r="H289" s="7"/>
    </row>
    <row r="290" spans="1:8" x14ac:dyDescent="0.25">
      <c r="A290" s="7" t="str">
        <f>IF(LEFT(Raw!A283,1)="*",(Raw!A283),IF(LEN(Raw!A283)=1,_xlfn.CONCAT("00",(Raw!A283)),IF(LEN(Raw!A283)=2,_xlfn.CONCAT("0",(Raw!A283)),(Raw!A283))))</f>
        <v>*440</v>
      </c>
      <c r="B290" s="7" t="str">
        <f>TRIM(Tabell1[[#This Row],[12:32:34 RITOAC]])</f>
        <v/>
      </c>
      <c r="C290" s="7">
        <f>IF(Tabell13[[#This Row],[Identifier]] = "",0,(1 + LEN(Tabell13[[#This Row],[Identifier]])-LEN(SUBSTITUTE(Tabell13[[#This Row],[Identifier]],"-",""))))</f>
        <v>0</v>
      </c>
      <c r="D29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0" s="7"/>
      <c r="G290" s="7"/>
      <c r="H290" s="7"/>
    </row>
    <row r="291" spans="1:8" x14ac:dyDescent="0.25">
      <c r="A291" s="7">
        <f>IF(LEFT(Raw!A284,1)="*",(Raw!A284),IF(LEN(Raw!A284)=1,_xlfn.CONCAT("00",(Raw!A284)),IF(LEN(Raw!A284)=2,_xlfn.CONCAT("0",(Raw!A284)),(Raw!A284))))</f>
        <v>441</v>
      </c>
      <c r="B291" s="7" t="str">
        <f>TRIM(Tabell1[[#This Row],[12:32:34 RITOAC]])</f>
        <v/>
      </c>
      <c r="C291" s="7">
        <f>IF(Tabell13[[#This Row],[Identifier]] = "",0,(1 + LEN(Tabell13[[#This Row],[Identifier]])-LEN(SUBSTITUTE(Tabell13[[#This Row],[Identifier]],"-",""))))</f>
        <v>0</v>
      </c>
      <c r="D29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1" s="7"/>
      <c r="G291" s="7"/>
      <c r="H291" s="7"/>
    </row>
    <row r="292" spans="1:8" x14ac:dyDescent="0.25">
      <c r="A292" s="7">
        <f>IF(LEFT(Raw!A285,1)="*",(Raw!A285),IF(LEN(Raw!A285)=1,_xlfn.CONCAT("00",(Raw!A285)),IF(LEN(Raw!A285)=2,_xlfn.CONCAT("0",(Raw!A285)),(Raw!A285))))</f>
        <v>442</v>
      </c>
      <c r="B292" s="7" t="str">
        <f>TRIM(Tabell1[[#This Row],[12:32:34 RITOAC]])</f>
        <v/>
      </c>
      <c r="C292" s="7">
        <f>IF(Tabell13[[#This Row],[Identifier]] = "",0,(1 + LEN(Tabell13[[#This Row],[Identifier]])-LEN(SUBSTITUTE(Tabell13[[#This Row],[Identifier]],"-",""))))</f>
        <v>0</v>
      </c>
      <c r="D29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2" s="7"/>
      <c r="G292" s="7"/>
      <c r="H292" s="7"/>
    </row>
    <row r="293" spans="1:8" x14ac:dyDescent="0.25">
      <c r="A293" s="7">
        <f>IF(LEFT(Raw!A286,1)="*",(Raw!A286),IF(LEN(Raw!A286)=1,_xlfn.CONCAT("00",(Raw!A286)),IF(LEN(Raw!A286)=2,_xlfn.CONCAT("0",(Raw!A286)),(Raw!A286))))</f>
        <v>443</v>
      </c>
      <c r="B293" s="7" t="str">
        <f>TRIM(Tabell1[[#This Row],[12:32:34 RITOAC]])</f>
        <v/>
      </c>
      <c r="C293" s="7">
        <f>IF(Tabell13[[#This Row],[Identifier]] = "",0,(1 + LEN(Tabell13[[#This Row],[Identifier]])-LEN(SUBSTITUTE(Tabell13[[#This Row],[Identifier]],"-",""))))</f>
        <v>0</v>
      </c>
      <c r="D29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3" s="7"/>
      <c r="G293" s="7"/>
      <c r="H293" s="7"/>
    </row>
    <row r="294" spans="1:8" x14ac:dyDescent="0.25">
      <c r="A294" s="7">
        <f>IF(LEFT(Raw!A287,1)="*",(Raw!A287),IF(LEN(Raw!A287)=1,_xlfn.CONCAT("00",(Raw!A287)),IF(LEN(Raw!A287)=2,_xlfn.CONCAT("0",(Raw!A287)),(Raw!A287))))</f>
        <v>444</v>
      </c>
      <c r="B294" s="7" t="str">
        <f>TRIM(Tabell1[[#This Row],[12:32:34 RITOAC]])</f>
        <v/>
      </c>
      <c r="C294" s="7">
        <f>IF(Tabell13[[#This Row],[Identifier]] = "",0,(1 + LEN(Tabell13[[#This Row],[Identifier]])-LEN(SUBSTITUTE(Tabell13[[#This Row],[Identifier]],"-",""))))</f>
        <v>0</v>
      </c>
      <c r="D29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4" s="7"/>
      <c r="G294" s="7"/>
      <c r="H294" s="7"/>
    </row>
    <row r="295" spans="1:8" x14ac:dyDescent="0.25">
      <c r="A295" s="7">
        <f>IF(LEFT(Raw!A288,1)="*",(Raw!A288),IF(LEN(Raw!A288)=1,_xlfn.CONCAT("00",(Raw!A288)),IF(LEN(Raw!A288)=2,_xlfn.CONCAT("0",(Raw!A288)),(Raw!A288))))</f>
        <v>445</v>
      </c>
      <c r="B295" s="7" t="str">
        <f>TRIM(Tabell1[[#This Row],[12:32:34 RITOAC]])</f>
        <v/>
      </c>
      <c r="C295" s="7">
        <f>IF(Tabell13[[#This Row],[Identifier]] = "",0,(1 + LEN(Tabell13[[#This Row],[Identifier]])-LEN(SUBSTITUTE(Tabell13[[#This Row],[Identifier]],"-",""))))</f>
        <v>0</v>
      </c>
      <c r="D29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5" s="7"/>
      <c r="G295" s="7"/>
      <c r="H295" s="7"/>
    </row>
    <row r="296" spans="1:8" x14ac:dyDescent="0.25">
      <c r="A296" s="7">
        <f>IF(LEFT(Raw!A289,1)="*",(Raw!A289),IF(LEN(Raw!A289)=1,_xlfn.CONCAT("00",(Raw!A289)),IF(LEN(Raw!A289)=2,_xlfn.CONCAT("0",(Raw!A289)),(Raw!A289))))</f>
        <v>446</v>
      </c>
      <c r="B296" s="7" t="str">
        <f>TRIM(Tabell1[[#This Row],[12:32:34 RITOAC]])</f>
        <v/>
      </c>
      <c r="C296" s="7">
        <f>IF(Tabell13[[#This Row],[Identifier]] = "",0,(1 + LEN(Tabell13[[#This Row],[Identifier]])-LEN(SUBSTITUTE(Tabell13[[#This Row],[Identifier]],"-",""))))</f>
        <v>0</v>
      </c>
      <c r="D29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6" s="7"/>
      <c r="G296" s="7"/>
      <c r="H296" s="7"/>
    </row>
    <row r="297" spans="1:8" x14ac:dyDescent="0.25">
      <c r="A297" s="7">
        <f>IF(LEFT(Raw!A290,1)="*",(Raw!A290),IF(LEN(Raw!A290)=1,_xlfn.CONCAT("00",(Raw!A290)),IF(LEN(Raw!A290)=2,_xlfn.CONCAT("0",(Raw!A290)),(Raw!A290))))</f>
        <v>447</v>
      </c>
      <c r="B297" s="7" t="str">
        <f>TRIM(Tabell1[[#This Row],[12:32:34 RITOAC]])</f>
        <v/>
      </c>
      <c r="C297" s="7">
        <f>IF(Tabell13[[#This Row],[Identifier]] = "",0,(1 + LEN(Tabell13[[#This Row],[Identifier]])-LEN(SUBSTITUTE(Tabell13[[#This Row],[Identifier]],"-",""))))</f>
        <v>0</v>
      </c>
      <c r="D29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7" s="7"/>
      <c r="G297" s="7"/>
      <c r="H297" s="7"/>
    </row>
    <row r="298" spans="1:8" x14ac:dyDescent="0.25">
      <c r="A298" s="7">
        <f>IF(LEFT(Raw!A291,1)="*",(Raw!A291),IF(LEN(Raw!A291)=1,_xlfn.CONCAT("00",(Raw!A291)),IF(LEN(Raw!A291)=2,_xlfn.CONCAT("0",(Raw!A291)),(Raw!A291))))</f>
        <v>450</v>
      </c>
      <c r="B298" s="7" t="str">
        <f>TRIM(Tabell1[[#This Row],[12:32:34 RITOAC]])</f>
        <v/>
      </c>
      <c r="C298" s="7">
        <f>IF(Tabell13[[#This Row],[Identifier]] = "",0,(1 + LEN(Tabell13[[#This Row],[Identifier]])-LEN(SUBSTITUTE(Tabell13[[#This Row],[Identifier]],"-",""))))</f>
        <v>0</v>
      </c>
      <c r="D29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8" s="7"/>
      <c r="G298" s="7"/>
      <c r="H298" s="7"/>
    </row>
    <row r="299" spans="1:8" x14ac:dyDescent="0.25">
      <c r="A299" s="7">
        <f>IF(LEFT(Raw!A292,1)="*",(Raw!A292),IF(LEN(Raw!A292)=1,_xlfn.CONCAT("00",(Raw!A292)),IF(LEN(Raw!A292)=2,_xlfn.CONCAT("0",(Raw!A292)),(Raw!A292))))</f>
        <v>451</v>
      </c>
      <c r="B299" s="7" t="str">
        <f>TRIM(Tabell1[[#This Row],[12:32:34 RITOAC]])</f>
        <v/>
      </c>
      <c r="C299" s="7">
        <f>IF(Tabell13[[#This Row],[Identifier]] = "",0,(1 + LEN(Tabell13[[#This Row],[Identifier]])-LEN(SUBSTITUTE(Tabell13[[#This Row],[Identifier]],"-",""))))</f>
        <v>0</v>
      </c>
      <c r="D29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29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299" s="7"/>
      <c r="G299" s="7"/>
      <c r="H299" s="7"/>
    </row>
    <row r="300" spans="1:8" x14ac:dyDescent="0.25">
      <c r="A300" s="7">
        <f>IF(LEFT(Raw!A293,1)="*",(Raw!A293),IF(LEN(Raw!A293)=1,_xlfn.CONCAT("00",(Raw!A293)),IF(LEN(Raw!A293)=2,_xlfn.CONCAT("0",(Raw!A293)),(Raw!A293))))</f>
        <v>452</v>
      </c>
      <c r="B300" s="7" t="str">
        <f>TRIM(Tabell1[[#This Row],[12:32:34 RITOAC]])</f>
        <v/>
      </c>
      <c r="C300" s="7">
        <f>IF(Tabell13[[#This Row],[Identifier]] = "",0,(1 + LEN(Tabell13[[#This Row],[Identifier]])-LEN(SUBSTITUTE(Tabell13[[#This Row],[Identifier]],"-",""))))</f>
        <v>0</v>
      </c>
      <c r="D30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0" s="7"/>
      <c r="G300" s="7"/>
      <c r="H300" s="7"/>
    </row>
    <row r="301" spans="1:8" x14ac:dyDescent="0.25">
      <c r="A301" s="7">
        <f>IF(LEFT(Raw!A294,1)="*",(Raw!A294),IF(LEN(Raw!A294)=1,_xlfn.CONCAT("00",(Raw!A294)),IF(LEN(Raw!A294)=2,_xlfn.CONCAT("0",(Raw!A294)),(Raw!A294))))</f>
        <v>453</v>
      </c>
      <c r="B301" s="7" t="str">
        <f>TRIM(Tabell1[[#This Row],[12:32:34 RITOAC]])</f>
        <v/>
      </c>
      <c r="C301" s="7">
        <f>IF(Tabell13[[#This Row],[Identifier]] = "",0,(1 + LEN(Tabell13[[#This Row],[Identifier]])-LEN(SUBSTITUTE(Tabell13[[#This Row],[Identifier]],"-",""))))</f>
        <v>0</v>
      </c>
      <c r="D30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1" s="7"/>
      <c r="G301" s="7"/>
      <c r="H301" s="7"/>
    </row>
    <row r="302" spans="1:8" x14ac:dyDescent="0.25">
      <c r="A302" s="7">
        <f>IF(LEFT(Raw!A295,1)="*",(Raw!A295),IF(LEN(Raw!A295)=1,_xlfn.CONCAT("00",(Raw!A295)),IF(LEN(Raw!A295)=2,_xlfn.CONCAT("0",(Raw!A295)),(Raw!A295))))</f>
        <v>454</v>
      </c>
      <c r="B302" s="7" t="str">
        <f>TRIM(Tabell1[[#This Row],[12:32:34 RITOAC]])</f>
        <v/>
      </c>
      <c r="C302" s="7">
        <f>IF(Tabell13[[#This Row],[Identifier]] = "",0,(1 + LEN(Tabell13[[#This Row],[Identifier]])-LEN(SUBSTITUTE(Tabell13[[#This Row],[Identifier]],"-",""))))</f>
        <v>0</v>
      </c>
      <c r="D30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2" s="7"/>
      <c r="G302" s="7"/>
      <c r="H302" s="7"/>
    </row>
    <row r="303" spans="1:8" x14ac:dyDescent="0.25">
      <c r="A303" s="7">
        <f>IF(LEFT(Raw!A296,1)="*",(Raw!A296),IF(LEN(Raw!A296)=1,_xlfn.CONCAT("00",(Raw!A296)),IF(LEN(Raw!A296)=2,_xlfn.CONCAT("0",(Raw!A296)),(Raw!A296))))</f>
        <v>455</v>
      </c>
      <c r="B303" s="7" t="str">
        <f>TRIM(Tabell1[[#This Row],[12:32:34 RITOAC]])</f>
        <v/>
      </c>
      <c r="C303" s="7">
        <f>IF(Tabell13[[#This Row],[Identifier]] = "",0,(1 + LEN(Tabell13[[#This Row],[Identifier]])-LEN(SUBSTITUTE(Tabell13[[#This Row],[Identifier]],"-",""))))</f>
        <v>0</v>
      </c>
      <c r="D30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3" s="7"/>
      <c r="G303" s="7"/>
      <c r="H303" s="7"/>
    </row>
    <row r="304" spans="1:8" x14ac:dyDescent="0.25">
      <c r="A304" s="7">
        <f>IF(LEFT(Raw!A297,1)="*",(Raw!A297),IF(LEN(Raw!A297)=1,_xlfn.CONCAT("00",(Raw!A297)),IF(LEN(Raw!A297)=2,_xlfn.CONCAT("0",(Raw!A297)),(Raw!A297))))</f>
        <v>456</v>
      </c>
      <c r="B304" s="7" t="str">
        <f>TRIM(Tabell1[[#This Row],[12:32:34 RITOAC]])</f>
        <v/>
      </c>
      <c r="C304" s="7">
        <f>IF(Tabell13[[#This Row],[Identifier]] = "",0,(1 + LEN(Tabell13[[#This Row],[Identifier]])-LEN(SUBSTITUTE(Tabell13[[#This Row],[Identifier]],"-",""))))</f>
        <v>0</v>
      </c>
      <c r="D30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4" s="7"/>
      <c r="G304" s="7"/>
      <c r="H304" s="7"/>
    </row>
    <row r="305" spans="1:8" x14ac:dyDescent="0.25">
      <c r="A305" s="7">
        <f>IF(LEFT(Raw!A298,1)="*",(Raw!A298),IF(LEN(Raw!A298)=1,_xlfn.CONCAT("00",(Raw!A298)),IF(LEN(Raw!A298)=2,_xlfn.CONCAT("0",(Raw!A298)),(Raw!A298))))</f>
        <v>457</v>
      </c>
      <c r="B305" s="7" t="str">
        <f>TRIM(Tabell1[[#This Row],[12:32:34 RITOAC]])</f>
        <v/>
      </c>
      <c r="C305" s="7">
        <f>IF(Tabell13[[#This Row],[Identifier]] = "",0,(1 + LEN(Tabell13[[#This Row],[Identifier]])-LEN(SUBSTITUTE(Tabell13[[#This Row],[Identifier]],"-",""))))</f>
        <v>0</v>
      </c>
      <c r="D30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5" s="7"/>
      <c r="G305" s="7"/>
      <c r="H305" s="7"/>
    </row>
    <row r="306" spans="1:8" x14ac:dyDescent="0.25">
      <c r="A306" s="7" t="str">
        <f>IF(LEFT(Raw!A299,1)="*",(Raw!A299),IF(LEN(Raw!A299)=1,_xlfn.CONCAT("00",(Raw!A299)),IF(LEN(Raw!A299)=2,_xlfn.CONCAT("0",(Raw!A299)),(Raw!A299))))</f>
        <v>*460</v>
      </c>
      <c r="B306" s="7" t="str">
        <f>TRIM(Tabell1[[#This Row],[12:32:34 RITOAC]])</f>
        <v/>
      </c>
      <c r="C306" s="7">
        <f>IF(Tabell13[[#This Row],[Identifier]] = "",0,(1 + LEN(Tabell13[[#This Row],[Identifier]])-LEN(SUBSTITUTE(Tabell13[[#This Row],[Identifier]],"-",""))))</f>
        <v>0</v>
      </c>
      <c r="D30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6" s="7"/>
      <c r="G306" s="7"/>
      <c r="H306" s="7"/>
    </row>
    <row r="307" spans="1:8" x14ac:dyDescent="0.25">
      <c r="A307" s="7">
        <f>IF(LEFT(Raw!A300,1)="*",(Raw!A300),IF(LEN(Raw!A300)=1,_xlfn.CONCAT("00",(Raw!A300)),IF(LEN(Raw!A300)=2,_xlfn.CONCAT("0",(Raw!A300)),(Raw!A300))))</f>
        <v>461</v>
      </c>
      <c r="B307" s="7" t="str">
        <f>TRIM(Tabell1[[#This Row],[12:32:34 RITOAC]])</f>
        <v/>
      </c>
      <c r="C307" s="7">
        <f>IF(Tabell13[[#This Row],[Identifier]] = "",0,(1 + LEN(Tabell13[[#This Row],[Identifier]])-LEN(SUBSTITUTE(Tabell13[[#This Row],[Identifier]],"-",""))))</f>
        <v>0</v>
      </c>
      <c r="D30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7" s="7"/>
      <c r="G307" s="7"/>
      <c r="H307" s="7"/>
    </row>
    <row r="308" spans="1:8" x14ac:dyDescent="0.25">
      <c r="A308" s="7">
        <f>IF(LEFT(Raw!A301,1)="*",(Raw!A301),IF(LEN(Raw!A301)=1,_xlfn.CONCAT("00",(Raw!A301)),IF(LEN(Raw!A301)=2,_xlfn.CONCAT("0",(Raw!A301)),(Raw!A301))))</f>
        <v>462</v>
      </c>
      <c r="B308" s="7" t="str">
        <f>TRIM(Tabell1[[#This Row],[12:32:34 RITOAC]])</f>
        <v/>
      </c>
      <c r="C308" s="7">
        <f>IF(Tabell13[[#This Row],[Identifier]] = "",0,(1 + LEN(Tabell13[[#This Row],[Identifier]])-LEN(SUBSTITUTE(Tabell13[[#This Row],[Identifier]],"-",""))))</f>
        <v>0</v>
      </c>
      <c r="D30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8" s="7"/>
      <c r="G308" s="7"/>
      <c r="H308" s="7"/>
    </row>
    <row r="309" spans="1:8" x14ac:dyDescent="0.25">
      <c r="A309" s="7">
        <f>IF(LEFT(Raw!A302,1)="*",(Raw!A302),IF(LEN(Raw!A302)=1,_xlfn.CONCAT("00",(Raw!A302)),IF(LEN(Raw!A302)=2,_xlfn.CONCAT("0",(Raw!A302)),(Raw!A302))))</f>
        <v>463</v>
      </c>
      <c r="B309" s="7" t="str">
        <f>TRIM(Tabell1[[#This Row],[12:32:34 RITOAC]])</f>
        <v/>
      </c>
      <c r="C309" s="7">
        <f>IF(Tabell13[[#This Row],[Identifier]] = "",0,(1 + LEN(Tabell13[[#This Row],[Identifier]])-LEN(SUBSTITUTE(Tabell13[[#This Row],[Identifier]],"-",""))))</f>
        <v>0</v>
      </c>
      <c r="D30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0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09" s="7"/>
      <c r="G309" s="7"/>
      <c r="H309" s="7"/>
    </row>
    <row r="310" spans="1:8" x14ac:dyDescent="0.25">
      <c r="A310" s="7">
        <f>IF(LEFT(Raw!A303,1)="*",(Raw!A303),IF(LEN(Raw!A303)=1,_xlfn.CONCAT("00",(Raw!A303)),IF(LEN(Raw!A303)=2,_xlfn.CONCAT("0",(Raw!A303)),(Raw!A303))))</f>
        <v>464</v>
      </c>
      <c r="B310" s="7" t="str">
        <f>TRIM(Tabell1[[#This Row],[12:32:34 RITOAC]])</f>
        <v/>
      </c>
      <c r="C310" s="7">
        <f>IF(Tabell13[[#This Row],[Identifier]] = "",0,(1 + LEN(Tabell13[[#This Row],[Identifier]])-LEN(SUBSTITUTE(Tabell13[[#This Row],[Identifier]],"-",""))))</f>
        <v>0</v>
      </c>
      <c r="D31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1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0" s="7"/>
      <c r="G310" s="7"/>
      <c r="H310" s="7"/>
    </row>
    <row r="311" spans="1:8" x14ac:dyDescent="0.25">
      <c r="A311" s="7">
        <f>IF(LEFT(Raw!A304,1)="*",(Raw!A304),IF(LEN(Raw!A304)=1,_xlfn.CONCAT("00",(Raw!A304)),IF(LEN(Raw!A304)=2,_xlfn.CONCAT("0",(Raw!A304)),(Raw!A304))))</f>
        <v>465</v>
      </c>
      <c r="B311" s="7" t="str">
        <f>TRIM(Tabell1[[#This Row],[12:32:34 RITOAC]])</f>
        <v/>
      </c>
      <c r="C311" s="7">
        <f>IF(Tabell13[[#This Row],[Identifier]] = "",0,(1 + LEN(Tabell13[[#This Row],[Identifier]])-LEN(SUBSTITUTE(Tabell13[[#This Row],[Identifier]],"-",""))))</f>
        <v>0</v>
      </c>
      <c r="D31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1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1" s="7"/>
      <c r="G311" s="7"/>
      <c r="H311" s="7"/>
    </row>
    <row r="312" spans="1:8" x14ac:dyDescent="0.25">
      <c r="A312" s="7">
        <f>IF(LEFT(Raw!A305,1)="*",(Raw!A305),IF(LEN(Raw!A305)=1,_xlfn.CONCAT("00",(Raw!A305)),IF(LEN(Raw!A305)=2,_xlfn.CONCAT("0",(Raw!A305)),(Raw!A305))))</f>
        <v>466</v>
      </c>
      <c r="B312" s="7" t="str">
        <f>TRIM(Tabell1[[#This Row],[12:32:34 RITOAC]])</f>
        <v/>
      </c>
      <c r="C312" s="7">
        <f>IF(Tabell13[[#This Row],[Identifier]] = "",0,(1 + LEN(Tabell13[[#This Row],[Identifier]])-LEN(SUBSTITUTE(Tabell13[[#This Row],[Identifier]],"-",""))))</f>
        <v>0</v>
      </c>
      <c r="D31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1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2" s="7"/>
      <c r="G312" s="7"/>
      <c r="H312" s="7"/>
    </row>
    <row r="313" spans="1:8" x14ac:dyDescent="0.25">
      <c r="A313" s="7">
        <f>IF(LEFT(Raw!A306,1)="*",(Raw!A306),IF(LEN(Raw!A306)=1,_xlfn.CONCAT("00",(Raw!A306)),IF(LEN(Raw!A306)=2,_xlfn.CONCAT("0",(Raw!A306)),(Raw!A306))))</f>
        <v>467</v>
      </c>
      <c r="B313" s="7" t="str">
        <f>TRIM(Tabell1[[#This Row],[12:32:34 RITOAC]])</f>
        <v/>
      </c>
      <c r="C313" s="7">
        <f>IF(Tabell13[[#This Row],[Identifier]] = "",0,(1 + LEN(Tabell13[[#This Row],[Identifier]])-LEN(SUBSTITUTE(Tabell13[[#This Row],[Identifier]],"-",""))))</f>
        <v>0</v>
      </c>
      <c r="D31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1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3" s="7"/>
      <c r="G313" s="7"/>
      <c r="H313" s="7"/>
    </row>
    <row r="314" spans="1:8" x14ac:dyDescent="0.25">
      <c r="A314" s="7">
        <f>IF(LEFT(Raw!A307,1)="*",(Raw!A307),IF(LEN(Raw!A307)=1,_xlfn.CONCAT("00",(Raw!A307)),IF(LEN(Raw!A307)=2,_xlfn.CONCAT("0",(Raw!A307)),(Raw!A307))))</f>
        <v>470</v>
      </c>
      <c r="B314" s="7" t="str">
        <f>TRIM(Tabell1[[#This Row],[12:32:34 RITOAC]])</f>
        <v/>
      </c>
      <c r="C314" s="7">
        <f>IF(Tabell13[[#This Row],[Identifier]] = "",0,(1 + LEN(Tabell13[[#This Row],[Identifier]])-LEN(SUBSTITUTE(Tabell13[[#This Row],[Identifier]],"-",""))))</f>
        <v>0</v>
      </c>
      <c r="D31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1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4" s="7"/>
      <c r="G314" s="7"/>
      <c r="H314" s="7"/>
    </row>
    <row r="315" spans="1:8" x14ac:dyDescent="0.25">
      <c r="A315" s="7">
        <f>IF(LEFT(Raw!A308,1)="*",(Raw!A308),IF(LEN(Raw!A308)=1,_xlfn.CONCAT("00",(Raw!A308)),IF(LEN(Raw!A308)=2,_xlfn.CONCAT("0",(Raw!A308)),(Raw!A308))))</f>
        <v>471</v>
      </c>
      <c r="B315" s="7" t="str">
        <f>TRIM(Tabell1[[#This Row],[12:32:34 RITOAC]])</f>
        <v>CT050-H</v>
      </c>
      <c r="C315" s="7">
        <f>IF(Tabell13[[#This Row],[Identifier]] = "",0,(1 + LEN(Tabell13[[#This Row],[Identifier]])-LEN(SUBSTITUTE(Tabell13[[#This Row],[Identifier]],"-",""))))</f>
        <v>2</v>
      </c>
      <c r="D315" s="7" t="str">
        <f>IF(Tabell13[[#This Row],[Antall Ledd]]=0,"",IF(Tabell13[[#This Row],[Antall Ledd]]=1,Tabell13[[#This Row],[Identifier]],LEFT(Tabell13[[#This Row],[Identifier]],(FIND("-",Tabell13[[#This Row],[Identifier]])-1))))</f>
        <v>CT050</v>
      </c>
      <c r="E31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5" s="7"/>
      <c r="G315" s="7"/>
      <c r="H315" s="7"/>
    </row>
    <row r="316" spans="1:8" x14ac:dyDescent="0.25">
      <c r="A316" s="7">
        <f>IF(LEFT(Raw!A309,1)="*",(Raw!A309),IF(LEN(Raw!A309)=1,_xlfn.CONCAT("00",(Raw!A309)),IF(LEN(Raw!A309)=2,_xlfn.CONCAT("0",(Raw!A309)),(Raw!A309))))</f>
        <v>472</v>
      </c>
      <c r="B316" s="7" t="str">
        <f>TRIM(Tabell1[[#This Row],[12:32:34 RITOAC]])</f>
        <v>CT050-L</v>
      </c>
      <c r="C316" s="7">
        <f>IF(Tabell13[[#This Row],[Identifier]] = "",0,(1 + LEN(Tabell13[[#This Row],[Identifier]])-LEN(SUBSTITUTE(Tabell13[[#This Row],[Identifier]],"-",""))))</f>
        <v>2</v>
      </c>
      <c r="D316" s="7" t="str">
        <f>IF(Tabell13[[#This Row],[Antall Ledd]]=0,"",IF(Tabell13[[#This Row],[Antall Ledd]]=1,Tabell13[[#This Row],[Identifier]],LEFT(Tabell13[[#This Row],[Identifier]],(FIND("-",Tabell13[[#This Row],[Identifier]])-1))))</f>
        <v>CT050</v>
      </c>
      <c r="E31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6" s="7"/>
      <c r="G316" s="7"/>
      <c r="H316" s="7"/>
    </row>
    <row r="317" spans="1:8" x14ac:dyDescent="0.25">
      <c r="A317" s="7">
        <f>IF(LEFT(Raw!A310,1)="*",(Raw!A310),IF(LEN(Raw!A310)=1,_xlfn.CONCAT("00",(Raw!A310)),IF(LEN(Raw!A310)=2,_xlfn.CONCAT("0",(Raw!A310)),(Raw!A310))))</f>
        <v>473</v>
      </c>
      <c r="B317" s="7" t="str">
        <f>TRIM(Tabell1[[#This Row],[12:32:34 RITOAC]])</f>
        <v>CT051-H</v>
      </c>
      <c r="C317" s="7">
        <f>IF(Tabell13[[#This Row],[Identifier]] = "",0,(1 + LEN(Tabell13[[#This Row],[Identifier]])-LEN(SUBSTITUTE(Tabell13[[#This Row],[Identifier]],"-",""))))</f>
        <v>2</v>
      </c>
      <c r="D317" s="7" t="str">
        <f>IF(Tabell13[[#This Row],[Antall Ledd]]=0,"",IF(Tabell13[[#This Row],[Antall Ledd]]=1,Tabell13[[#This Row],[Identifier]],LEFT(Tabell13[[#This Row],[Identifier]],(FIND("-",Tabell13[[#This Row],[Identifier]])-1))))</f>
        <v>CT051</v>
      </c>
      <c r="E31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7" s="7"/>
      <c r="G317" s="7"/>
      <c r="H317" s="7"/>
    </row>
    <row r="318" spans="1:8" x14ac:dyDescent="0.25">
      <c r="A318" s="7">
        <f>IF(LEFT(Raw!A311,1)="*",(Raw!A311),IF(LEN(Raw!A311)=1,_xlfn.CONCAT("00",(Raw!A311)),IF(LEN(Raw!A311)=2,_xlfn.CONCAT("0",(Raw!A311)),(Raw!A311))))</f>
        <v>474</v>
      </c>
      <c r="B318" s="7" t="str">
        <f>TRIM(Tabell1[[#This Row],[12:32:34 RITOAC]])</f>
        <v>CT051-L</v>
      </c>
      <c r="C318" s="7">
        <f>IF(Tabell13[[#This Row],[Identifier]] = "",0,(1 + LEN(Tabell13[[#This Row],[Identifier]])-LEN(SUBSTITUTE(Tabell13[[#This Row],[Identifier]],"-",""))))</f>
        <v>2</v>
      </c>
      <c r="D318" s="7" t="str">
        <f>IF(Tabell13[[#This Row],[Antall Ledd]]=0,"",IF(Tabell13[[#This Row],[Antall Ledd]]=1,Tabell13[[#This Row],[Identifier]],LEFT(Tabell13[[#This Row],[Identifier]],(FIND("-",Tabell13[[#This Row],[Identifier]])-1))))</f>
        <v>CT051</v>
      </c>
      <c r="E31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8" s="7"/>
      <c r="G318" s="7"/>
      <c r="H318" s="7"/>
    </row>
    <row r="319" spans="1:8" x14ac:dyDescent="0.25">
      <c r="A319" s="7">
        <f>IF(LEFT(Raw!A312,1)="*",(Raw!A312),IF(LEN(Raw!A312)=1,_xlfn.CONCAT("00",(Raw!A312)),IF(LEN(Raw!A312)=2,_xlfn.CONCAT("0",(Raw!A312)),(Raw!A312))))</f>
        <v>475</v>
      </c>
      <c r="B319" s="7" t="str">
        <f>TRIM(Tabell1[[#This Row],[12:32:34 RITOAC]])</f>
        <v>CT055-H</v>
      </c>
      <c r="C319" s="7">
        <f>IF(Tabell13[[#This Row],[Identifier]] = "",0,(1 + LEN(Tabell13[[#This Row],[Identifier]])-LEN(SUBSTITUTE(Tabell13[[#This Row],[Identifier]],"-",""))))</f>
        <v>2</v>
      </c>
      <c r="D319" s="7" t="str">
        <f>IF(Tabell13[[#This Row],[Antall Ledd]]=0,"",IF(Tabell13[[#This Row],[Antall Ledd]]=1,Tabell13[[#This Row],[Identifier]],LEFT(Tabell13[[#This Row],[Identifier]],(FIND("-",Tabell13[[#This Row],[Identifier]])-1))))</f>
        <v>CT055</v>
      </c>
      <c r="E31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19" s="7"/>
      <c r="G319" s="7"/>
      <c r="H319" s="7"/>
    </row>
    <row r="320" spans="1:8" x14ac:dyDescent="0.25">
      <c r="A320" s="7">
        <f>IF(LEFT(Raw!A313,1)="*",(Raw!A313),IF(LEN(Raw!A313)=1,_xlfn.CONCAT("00",(Raw!A313)),IF(LEN(Raw!A313)=2,_xlfn.CONCAT("0",(Raw!A313)),(Raw!A313))))</f>
        <v>476</v>
      </c>
      <c r="B320" s="7" t="str">
        <f>TRIM(Tabell1[[#This Row],[12:32:34 RITOAC]])</f>
        <v>CT055-L</v>
      </c>
      <c r="C320" s="7">
        <f>IF(Tabell13[[#This Row],[Identifier]] = "",0,(1 + LEN(Tabell13[[#This Row],[Identifier]])-LEN(SUBSTITUTE(Tabell13[[#This Row],[Identifier]],"-",""))))</f>
        <v>2</v>
      </c>
      <c r="D320" s="7" t="str">
        <f>IF(Tabell13[[#This Row],[Antall Ledd]]=0,"",IF(Tabell13[[#This Row],[Antall Ledd]]=1,Tabell13[[#This Row],[Identifier]],LEFT(Tabell13[[#This Row],[Identifier]],(FIND("-",Tabell13[[#This Row],[Identifier]])-1))))</f>
        <v>CT055</v>
      </c>
      <c r="E32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20" s="7"/>
      <c r="G320" s="7"/>
      <c r="H320" s="7"/>
    </row>
    <row r="321" spans="1:8" x14ac:dyDescent="0.25">
      <c r="A321" s="7">
        <f>IF(LEFT(Raw!A314,1)="*",(Raw!A314),IF(LEN(Raw!A314)=1,_xlfn.CONCAT("00",(Raw!A314)),IF(LEN(Raw!A314)=2,_xlfn.CONCAT("0",(Raw!A314)),(Raw!A314))))</f>
        <v>477</v>
      </c>
      <c r="B321" s="7" t="str">
        <f>TRIM(Tabell1[[#This Row],[12:32:34 RITOAC]])</f>
        <v>CT057-H</v>
      </c>
      <c r="C321" s="7">
        <f>IF(Tabell13[[#This Row],[Identifier]] = "",0,(1 + LEN(Tabell13[[#This Row],[Identifier]])-LEN(SUBSTITUTE(Tabell13[[#This Row],[Identifier]],"-",""))))</f>
        <v>2</v>
      </c>
      <c r="D321" s="7" t="str">
        <f>IF(Tabell13[[#This Row],[Antall Ledd]]=0,"",IF(Tabell13[[#This Row],[Antall Ledd]]=1,Tabell13[[#This Row],[Identifier]],LEFT(Tabell13[[#This Row],[Identifier]],(FIND("-",Tabell13[[#This Row],[Identifier]])-1))))</f>
        <v>CT057</v>
      </c>
      <c r="E32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21" s="7"/>
      <c r="G321" s="7"/>
      <c r="H321" s="7"/>
    </row>
    <row r="322" spans="1:8" x14ac:dyDescent="0.25">
      <c r="A322" s="7" t="str">
        <f>IF(LEFT(Raw!A315,1)="*",(Raw!A315),IF(LEN(Raw!A315)=1,_xlfn.CONCAT("00",(Raw!A315)),IF(LEN(Raw!A315)=2,_xlfn.CONCAT("0",(Raw!A315)),(Raw!A315))))</f>
        <v>*500</v>
      </c>
      <c r="B322" s="7" t="str">
        <f>TRIM(Tabell1[[#This Row],[12:32:34 RITOAC]])</f>
        <v>CT057-L</v>
      </c>
      <c r="C322" s="7">
        <f>IF(Tabell13[[#This Row],[Identifier]] = "",0,(1 + LEN(Tabell13[[#This Row],[Identifier]])-LEN(SUBSTITUTE(Tabell13[[#This Row],[Identifier]],"-",""))))</f>
        <v>2</v>
      </c>
      <c r="D322" s="7" t="str">
        <f>IF(Tabell13[[#This Row],[Antall Ledd]]=0,"",IF(Tabell13[[#This Row],[Antall Ledd]]=1,Tabell13[[#This Row],[Identifier]],LEFT(Tabell13[[#This Row],[Identifier]],(FIND("-",Tabell13[[#This Row],[Identifier]])-1))))</f>
        <v>CT057</v>
      </c>
      <c r="E32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22" s="7"/>
      <c r="G322" s="7"/>
      <c r="H322" s="7"/>
    </row>
    <row r="323" spans="1:8" x14ac:dyDescent="0.25">
      <c r="A323" s="7" t="str">
        <f>IF(LEFT(Raw!A316,1)="*",(Raw!A316),IF(LEN(Raw!A316)=1,_xlfn.CONCAT("00",(Raw!A316)),IF(LEN(Raw!A316)=2,_xlfn.CONCAT("0",(Raw!A316)),(Raw!A316))))</f>
        <v>*501</v>
      </c>
      <c r="B323" s="7" t="str">
        <f>TRIM(Tabell1[[#This Row],[12:32:34 RITOAC]])</f>
        <v>REGO-ON</v>
      </c>
      <c r="C323" s="7">
        <f>IF(Tabell13[[#This Row],[Identifier]] = "",0,(1 + LEN(Tabell13[[#This Row],[Identifier]])-LEN(SUBSTITUTE(Tabell13[[#This Row],[Identifier]],"-",""))))</f>
        <v>2</v>
      </c>
      <c r="D323" s="7" t="str">
        <f>IF(Tabell13[[#This Row],[Antall Ledd]]=0,"",IF(Tabell13[[#This Row],[Antall Ledd]]=1,Tabell13[[#This Row],[Identifier]],LEFT(Tabell13[[#This Row],[Identifier]],(FIND("-",Tabell13[[#This Row],[Identifier]])-1))))</f>
        <v>REGO</v>
      </c>
      <c r="E32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23" s="7"/>
      <c r="G323" s="7"/>
      <c r="H323" s="7"/>
    </row>
    <row r="324" spans="1:8" x14ac:dyDescent="0.25">
      <c r="A324" s="7" t="str">
        <f>IF(LEFT(Raw!A317,1)="*",(Raw!A317),IF(LEN(Raw!A317)=1,_xlfn.CONCAT("00",(Raw!A317)),IF(LEN(Raw!A317)=2,_xlfn.CONCAT("0",(Raw!A317)),(Raw!A317))))</f>
        <v>*502</v>
      </c>
      <c r="B324" s="7" t="str">
        <f>TRIM(Tabell1[[#This Row],[12:32:34 RITOAC]])</f>
        <v>REG1-ON</v>
      </c>
      <c r="C324" s="7">
        <f>IF(Tabell13[[#This Row],[Identifier]] = "",0,(1 + LEN(Tabell13[[#This Row],[Identifier]])-LEN(SUBSTITUTE(Tabell13[[#This Row],[Identifier]],"-",""))))</f>
        <v>2</v>
      </c>
      <c r="D324" s="7" t="str">
        <f>IF(Tabell13[[#This Row],[Antall Ledd]]=0,"",IF(Tabell13[[#This Row],[Antall Ledd]]=1,Tabell13[[#This Row],[Identifier]],LEFT(Tabell13[[#This Row],[Identifier]],(FIND("-",Tabell13[[#This Row],[Identifier]])-1))))</f>
        <v>REG1</v>
      </c>
      <c r="E32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24" s="7"/>
      <c r="G324" s="7"/>
      <c r="H324" s="7"/>
    </row>
    <row r="325" spans="1:8" x14ac:dyDescent="0.25">
      <c r="A325" s="7" t="str">
        <f>IF(LEFT(Raw!A318,1)="*",(Raw!A318),IF(LEN(Raw!A318)=1,_xlfn.CONCAT("00",(Raw!A318)),IF(LEN(Raw!A318)=2,_xlfn.CONCAT("0",(Raw!A318)),(Raw!A318))))</f>
        <v>*503</v>
      </c>
      <c r="B325" s="7" t="str">
        <f>TRIM(Tabell1[[#This Row],[12:32:34 RITOAC]])</f>
        <v>REG2-ON</v>
      </c>
      <c r="C325" s="7">
        <f>IF(Tabell13[[#This Row],[Identifier]] = "",0,(1 + LEN(Tabell13[[#This Row],[Identifier]])-LEN(SUBSTITUTE(Tabell13[[#This Row],[Identifier]],"-",""))))</f>
        <v>2</v>
      </c>
      <c r="D325" s="7" t="str">
        <f>IF(Tabell13[[#This Row],[Antall Ledd]]=0,"",IF(Tabell13[[#This Row],[Antall Ledd]]=1,Tabell13[[#This Row],[Identifier]],LEFT(Tabell13[[#This Row],[Identifier]],(FIND("-",Tabell13[[#This Row],[Identifier]])-1))))</f>
        <v>REG2</v>
      </c>
      <c r="E32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25" s="7"/>
      <c r="G325" s="7"/>
      <c r="H325" s="7"/>
    </row>
    <row r="326" spans="1:8" x14ac:dyDescent="0.25">
      <c r="A326" s="7" t="str">
        <f>IF(LEFT(Raw!A319,1)="*",(Raw!A319),IF(LEN(Raw!A319)=1,_xlfn.CONCAT("00",(Raw!A319)),IF(LEN(Raw!A319)=2,_xlfn.CONCAT("0",(Raw!A319)),(Raw!A319))))</f>
        <v>*504</v>
      </c>
      <c r="B326" s="7" t="str">
        <f>TRIM(Tabell1[[#This Row],[12:32:34 RITOAC]])</f>
        <v>GI-CG804-0</v>
      </c>
      <c r="C326" s="7">
        <f>IF(Tabell13[[#This Row],[Identifier]] = "",0,(1 + LEN(Tabell13[[#This Row],[Identifier]])-LEN(SUBSTITUTE(Tabell13[[#This Row],[Identifier]],"-",""))))</f>
        <v>3</v>
      </c>
      <c r="D326" s="7" t="str">
        <f>IF(Tabell13[[#This Row],[Antall Ledd]]=0,"",IF(Tabell13[[#This Row],[Antall Ledd]]=1,Tabell13[[#This Row],[Identifier]],LEFT(Tabell13[[#This Row],[Identifier]],(FIND("-",Tabell13[[#This Row],[Identifier]])-1))))</f>
        <v>GI</v>
      </c>
      <c r="E326" s="7" t="str">
        <f>IF(Tabell13[[#This Row],[Antall Ledd]]&lt;3,"",MID(Tabell13[[#This Row],[Identifier]],FIND("-",Tabell13[[#This Row],[Identifier]])+1,FIND("-",Tabell13[[#This Row],[Identifier]],FIND("-",Tabell13[[#This Row],[Identifier]])+1)))</f>
        <v>CG804-0</v>
      </c>
      <c r="F326" s="7"/>
      <c r="G326" s="7"/>
      <c r="H326" s="7"/>
    </row>
    <row r="327" spans="1:8" x14ac:dyDescent="0.25">
      <c r="A327" s="7" t="str">
        <f>IF(LEFT(Raw!A320,1)="*",(Raw!A320),IF(LEN(Raw!A320)=1,_xlfn.CONCAT("00",(Raw!A320)),IF(LEN(Raw!A320)=2,_xlfn.CONCAT("0",(Raw!A320)),(Raw!A320))))</f>
        <v>*505</v>
      </c>
      <c r="B327" s="7" t="str">
        <f>TRIM(Tabell1[[#This Row],[12:32:34 RITOAC]])</f>
        <v>GI-CG804-C</v>
      </c>
      <c r="C327" s="7">
        <f>IF(Tabell13[[#This Row],[Identifier]] = "",0,(1 + LEN(Tabell13[[#This Row],[Identifier]])-LEN(SUBSTITUTE(Tabell13[[#This Row],[Identifier]],"-",""))))</f>
        <v>3</v>
      </c>
      <c r="D327" s="7" t="str">
        <f>IF(Tabell13[[#This Row],[Antall Ledd]]=0,"",IF(Tabell13[[#This Row],[Antall Ledd]]=1,Tabell13[[#This Row],[Identifier]],LEFT(Tabell13[[#This Row],[Identifier]],(FIND("-",Tabell13[[#This Row],[Identifier]])-1))))</f>
        <v>GI</v>
      </c>
      <c r="E327" s="7" t="str">
        <f>IF(Tabell13[[#This Row],[Antall Ledd]]&lt;3,"",MID(Tabell13[[#This Row],[Identifier]],FIND("-",Tabell13[[#This Row],[Identifier]])+1,FIND("-",Tabell13[[#This Row],[Identifier]],FIND("-",Tabell13[[#This Row],[Identifier]])+1)))</f>
        <v>CG804-C</v>
      </c>
      <c r="F327" s="7"/>
      <c r="G327" s="7"/>
      <c r="H327" s="7"/>
    </row>
    <row r="328" spans="1:8" x14ac:dyDescent="0.25">
      <c r="A328" s="7" t="str">
        <f>IF(LEFT(Raw!A321,1)="*",(Raw!A321),IF(LEN(Raw!A321)=1,_xlfn.CONCAT("00",(Raw!A321)),IF(LEN(Raw!A321)=2,_xlfn.CONCAT("0",(Raw!A321)),(Raw!A321))))</f>
        <v>*506</v>
      </c>
      <c r="B328" s="7" t="str">
        <f>TRIM(Tabell1[[#This Row],[12:32:34 RITOAC]])</f>
        <v>R-AN050KVITT</v>
      </c>
      <c r="C328" s="7">
        <f>IF(Tabell13[[#This Row],[Identifier]] = "",0,(1 + LEN(Tabell13[[#This Row],[Identifier]])-LEN(SUBSTITUTE(Tabell13[[#This Row],[Identifier]],"-",""))))</f>
        <v>2</v>
      </c>
      <c r="D328" s="7" t="str">
        <f>IF(Tabell13[[#This Row],[Antall Ledd]]=0,"",IF(Tabell13[[#This Row],[Antall Ledd]]=1,Tabell13[[#This Row],[Identifier]],LEFT(Tabell13[[#This Row],[Identifier]],(FIND("-",Tabell13[[#This Row],[Identifier]])-1))))</f>
        <v>R</v>
      </c>
      <c r="E32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28" s="7"/>
      <c r="G328" s="7"/>
      <c r="H328" s="7"/>
    </row>
    <row r="329" spans="1:8" x14ac:dyDescent="0.25">
      <c r="A329" s="7" t="str">
        <f>IF(LEFT(Raw!A322,1)="*",(Raw!A322),IF(LEN(Raw!A322)=1,_xlfn.CONCAT("00",(Raw!A322)),IF(LEN(Raw!A322)=2,_xlfn.CONCAT("0",(Raw!A322)),(Raw!A322))))</f>
        <v>*507</v>
      </c>
      <c r="B329" s="7" t="str">
        <f>TRIM(Tabell1[[#This Row],[12:32:34 RITOAC]])</f>
        <v>R-AN051KVITT</v>
      </c>
      <c r="C329" s="7">
        <f>IF(Tabell13[[#This Row],[Identifier]] = "",0,(1 + LEN(Tabell13[[#This Row],[Identifier]])-LEN(SUBSTITUTE(Tabell13[[#This Row],[Identifier]],"-",""))))</f>
        <v>2</v>
      </c>
      <c r="D329" s="7" t="str">
        <f>IF(Tabell13[[#This Row],[Antall Ledd]]=0,"",IF(Tabell13[[#This Row],[Antall Ledd]]=1,Tabell13[[#This Row],[Identifier]],LEFT(Tabell13[[#This Row],[Identifier]],(FIND("-",Tabell13[[#This Row],[Identifier]])-1))))</f>
        <v>R</v>
      </c>
      <c r="E32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29" s="7"/>
      <c r="G329" s="7"/>
      <c r="H329" s="7"/>
    </row>
    <row r="330" spans="1:8" x14ac:dyDescent="0.25">
      <c r="A330" s="7" t="str">
        <f>IF(LEFT(Raw!A323,1)="*",(Raw!A323),IF(LEN(Raw!A323)=1,_xlfn.CONCAT("00",(Raw!A323)),IF(LEN(Raw!A323)=2,_xlfn.CONCAT("0",(Raw!A323)),(Raw!A323))))</f>
        <v>*510</v>
      </c>
      <c r="B330" s="7" t="str">
        <f>TRIM(Tabell1[[#This Row],[12:32:34 RITOAC]])</f>
        <v>R-AN052KVITT</v>
      </c>
      <c r="C330" s="7">
        <f>IF(Tabell13[[#This Row],[Identifier]] = "",0,(1 + LEN(Tabell13[[#This Row],[Identifier]])-LEN(SUBSTITUTE(Tabell13[[#This Row],[Identifier]],"-",""))))</f>
        <v>2</v>
      </c>
      <c r="D330" s="7" t="str">
        <f>IF(Tabell13[[#This Row],[Antall Ledd]]=0,"",IF(Tabell13[[#This Row],[Antall Ledd]]=1,Tabell13[[#This Row],[Identifier]],LEFT(Tabell13[[#This Row],[Identifier]],(FIND("-",Tabell13[[#This Row],[Identifier]])-1))))</f>
        <v>R</v>
      </c>
      <c r="E33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30" s="7"/>
      <c r="G330" s="7"/>
      <c r="H330" s="7"/>
    </row>
    <row r="331" spans="1:8" x14ac:dyDescent="0.25">
      <c r="A331" s="7" t="str">
        <f>IF(LEFT(Raw!A324,1)="*",(Raw!A324),IF(LEN(Raw!A324)=1,_xlfn.CONCAT("00",(Raw!A324)),IF(LEN(Raw!A324)=2,_xlfn.CONCAT("0",(Raw!A324)),(Raw!A324))))</f>
        <v>*511</v>
      </c>
      <c r="B331" s="7" t="str">
        <f>TRIM(Tabell1[[#This Row],[12:32:34 RITOAC]])</f>
        <v>R-AN053KVITT</v>
      </c>
      <c r="C331" s="7">
        <f>IF(Tabell13[[#This Row],[Identifier]] = "",0,(1 + LEN(Tabell13[[#This Row],[Identifier]])-LEN(SUBSTITUTE(Tabell13[[#This Row],[Identifier]],"-",""))))</f>
        <v>2</v>
      </c>
      <c r="D331" s="7" t="str">
        <f>IF(Tabell13[[#This Row],[Antall Ledd]]=0,"",IF(Tabell13[[#This Row],[Antall Ledd]]=1,Tabell13[[#This Row],[Identifier]],LEFT(Tabell13[[#This Row],[Identifier]],(FIND("-",Tabell13[[#This Row],[Identifier]])-1))))</f>
        <v>R</v>
      </c>
      <c r="E33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31" s="7"/>
      <c r="G331" s="7"/>
      <c r="H331" s="7"/>
    </row>
    <row r="332" spans="1:8" x14ac:dyDescent="0.25">
      <c r="A332" s="7" t="str">
        <f>IF(LEFT(Raw!A325,1)="*",(Raw!A325),IF(LEN(Raw!A325)=1,_xlfn.CONCAT("00",(Raw!A325)),IF(LEN(Raw!A325)=2,_xlfn.CONCAT("0",(Raw!A325)),(Raw!A325))))</f>
        <v>*512</v>
      </c>
      <c r="B332" s="7" t="str">
        <f>TRIM(Tabell1[[#This Row],[12:32:34 RITOAC]])</f>
        <v>R-AN054KVITT</v>
      </c>
      <c r="C332" s="7">
        <f>IF(Tabell13[[#This Row],[Identifier]] = "",0,(1 + LEN(Tabell13[[#This Row],[Identifier]])-LEN(SUBSTITUTE(Tabell13[[#This Row],[Identifier]],"-",""))))</f>
        <v>2</v>
      </c>
      <c r="D332" s="7" t="str">
        <f>IF(Tabell13[[#This Row],[Antall Ledd]]=0,"",IF(Tabell13[[#This Row],[Antall Ledd]]=1,Tabell13[[#This Row],[Identifier]],LEFT(Tabell13[[#This Row],[Identifier]],(FIND("-",Tabell13[[#This Row],[Identifier]])-1))))</f>
        <v>R</v>
      </c>
      <c r="E33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32" s="7"/>
      <c r="G332" s="7"/>
      <c r="H332" s="7"/>
    </row>
    <row r="333" spans="1:8" x14ac:dyDescent="0.25">
      <c r="A333" s="7" t="str">
        <f>IF(LEFT(Raw!A326,1)="*",(Raw!A326),IF(LEN(Raw!A326)=1,_xlfn.CONCAT("00",(Raw!A326)),IF(LEN(Raw!A326)=2,_xlfn.CONCAT("0",(Raw!A326)),(Raw!A326))))</f>
        <v>*513</v>
      </c>
      <c r="B333" s="7" t="str">
        <f>TRIM(Tabell1[[#This Row],[12:32:34 RITOAC]])</f>
        <v>R-AH050KVITT</v>
      </c>
      <c r="C333" s="7">
        <f>IF(Tabell13[[#This Row],[Identifier]] = "",0,(1 + LEN(Tabell13[[#This Row],[Identifier]])-LEN(SUBSTITUTE(Tabell13[[#This Row],[Identifier]],"-",""))))</f>
        <v>2</v>
      </c>
      <c r="D333" s="7" t="str">
        <f>IF(Tabell13[[#This Row],[Antall Ledd]]=0,"",IF(Tabell13[[#This Row],[Antall Ledd]]=1,Tabell13[[#This Row],[Identifier]],LEFT(Tabell13[[#This Row],[Identifier]],(FIND("-",Tabell13[[#This Row],[Identifier]])-1))))</f>
        <v>R</v>
      </c>
      <c r="E33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33" s="7"/>
      <c r="G333" s="7"/>
      <c r="H333" s="7"/>
    </row>
    <row r="334" spans="1:8" x14ac:dyDescent="0.25">
      <c r="A334" s="7" t="str">
        <f>IF(LEFT(Raw!A327,1)="*",(Raw!A327),IF(LEN(Raw!A327)=1,_xlfn.CONCAT("00",(Raw!A327)),IF(LEN(Raw!A327)=2,_xlfn.CONCAT("0",(Raw!A327)),(Raw!A327))))</f>
        <v>*514</v>
      </c>
      <c r="B334" s="7" t="str">
        <f>TRIM(Tabell1[[#This Row],[12:32:34 RITOAC]])</f>
        <v>R-AP032KVITT</v>
      </c>
      <c r="C334" s="7">
        <f>IF(Tabell13[[#This Row],[Identifier]] = "",0,(1 + LEN(Tabell13[[#This Row],[Identifier]])-LEN(SUBSTITUTE(Tabell13[[#This Row],[Identifier]],"-",""))))</f>
        <v>2</v>
      </c>
      <c r="D334" s="7" t="str">
        <f>IF(Tabell13[[#This Row],[Antall Ledd]]=0,"",IF(Tabell13[[#This Row],[Antall Ledd]]=1,Tabell13[[#This Row],[Identifier]],LEFT(Tabell13[[#This Row],[Identifier]],(FIND("-",Tabell13[[#This Row],[Identifier]])-1))))</f>
        <v>R</v>
      </c>
      <c r="E33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34" s="7"/>
      <c r="G334" s="7"/>
      <c r="H334" s="7"/>
    </row>
    <row r="335" spans="1:8" x14ac:dyDescent="0.25">
      <c r="A335" s="7" t="str">
        <f>IF(LEFT(Raw!A328,1)="*",(Raw!A328),IF(LEN(Raw!A328)=1,_xlfn.CONCAT("00",(Raw!A328)),IF(LEN(Raw!A328)=2,_xlfn.CONCAT("0",(Raw!A328)),(Raw!A328))))</f>
        <v>*515</v>
      </c>
      <c r="B335" s="7" t="str">
        <f>TRIM(Tabell1[[#This Row],[12:32:34 RITOAC]])</f>
        <v>R-FROSTKVITT</v>
      </c>
      <c r="C335" s="7">
        <f>IF(Tabell13[[#This Row],[Identifier]] = "",0,(1 + LEN(Tabell13[[#This Row],[Identifier]])-LEN(SUBSTITUTE(Tabell13[[#This Row],[Identifier]],"-",""))))</f>
        <v>2</v>
      </c>
      <c r="D335" s="7" t="str">
        <f>IF(Tabell13[[#This Row],[Antall Ledd]]=0,"",IF(Tabell13[[#This Row],[Antall Ledd]]=1,Tabell13[[#This Row],[Identifier]],LEFT(Tabell13[[#This Row],[Identifier]],(FIND("-",Tabell13[[#This Row],[Identifier]])-1))))</f>
        <v>R</v>
      </c>
      <c r="E33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35" s="7"/>
      <c r="G335" s="7"/>
      <c r="H335" s="7"/>
    </row>
    <row r="336" spans="1:8" x14ac:dyDescent="0.25">
      <c r="A336" s="7" t="str">
        <f>IF(LEFT(Raw!A329,1)="*",(Raw!A329),IF(LEN(Raw!A329)=1,_xlfn.CONCAT("00",(Raw!A329)),IF(LEN(Raw!A329)=2,_xlfn.CONCAT("0",(Raw!A329)),(Raw!A329))))</f>
        <v>*516</v>
      </c>
      <c r="B336" s="7" t="str">
        <f>TRIM(Tabell1[[#This Row],[12:32:34 RITOAC]])</f>
        <v>CT024-H</v>
      </c>
      <c r="C336" s="7">
        <f>IF(Tabell13[[#This Row],[Identifier]] = "",0,(1 + LEN(Tabell13[[#This Row],[Identifier]])-LEN(SUBSTITUTE(Tabell13[[#This Row],[Identifier]],"-",""))))</f>
        <v>2</v>
      </c>
      <c r="D336" s="7" t="str">
        <f>IF(Tabell13[[#This Row],[Antall Ledd]]=0,"",IF(Tabell13[[#This Row],[Antall Ledd]]=1,Tabell13[[#This Row],[Identifier]],LEFT(Tabell13[[#This Row],[Identifier]],(FIND("-",Tabell13[[#This Row],[Identifier]])-1))))</f>
        <v>CT024</v>
      </c>
      <c r="E33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36" s="7"/>
      <c r="G336" s="7"/>
      <c r="H336" s="7"/>
    </row>
    <row r="337" spans="1:8" x14ac:dyDescent="0.25">
      <c r="A337" s="7" t="str">
        <f>IF(LEFT(Raw!A330,1)="*",(Raw!A330),IF(LEN(Raw!A330)=1,_xlfn.CONCAT("00",(Raw!A330)),IF(LEN(Raw!A330)=2,_xlfn.CONCAT("0",(Raw!A330)),(Raw!A330))))</f>
        <v>*517</v>
      </c>
      <c r="B337" s="7" t="str">
        <f>TRIM(Tabell1[[#This Row],[12:32:34 RITOAC]])</f>
        <v>CT024-L</v>
      </c>
      <c r="C337" s="7">
        <f>IF(Tabell13[[#This Row],[Identifier]] = "",0,(1 + LEN(Tabell13[[#This Row],[Identifier]])-LEN(SUBSTITUTE(Tabell13[[#This Row],[Identifier]],"-",""))))</f>
        <v>2</v>
      </c>
      <c r="D337" s="7" t="str">
        <f>IF(Tabell13[[#This Row],[Antall Ledd]]=0,"",IF(Tabell13[[#This Row],[Antall Ledd]]=1,Tabell13[[#This Row],[Identifier]],LEFT(Tabell13[[#This Row],[Identifier]],(FIND("-",Tabell13[[#This Row],[Identifier]])-1))))</f>
        <v>CT024</v>
      </c>
      <c r="E33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37" s="7"/>
      <c r="G337" s="7"/>
      <c r="H337" s="7"/>
    </row>
    <row r="338" spans="1:8" x14ac:dyDescent="0.25">
      <c r="A338" s="7" t="str">
        <f>IF(LEFT(Raw!A331,1)="*",(Raw!A331),IF(LEN(Raw!A331)=1,_xlfn.CONCAT("00",(Raw!A331)),IF(LEN(Raw!A331)=2,_xlfn.CONCAT("0",(Raw!A331)),(Raw!A331))))</f>
        <v>*520</v>
      </c>
      <c r="B338" s="7" t="str">
        <f>TRIM(Tabell1[[#This Row],[12:32:34 RITOAC]])</f>
        <v>AA953-954-0</v>
      </c>
      <c r="C338" s="7">
        <f>IF(Tabell13[[#This Row],[Identifier]] = "",0,(1 + LEN(Tabell13[[#This Row],[Identifier]])-LEN(SUBSTITUTE(Tabell13[[#This Row],[Identifier]],"-",""))))</f>
        <v>3</v>
      </c>
      <c r="D338" s="7" t="str">
        <f>IF(Tabell13[[#This Row],[Antall Ledd]]=0,"",IF(Tabell13[[#This Row],[Antall Ledd]]=1,Tabell13[[#This Row],[Identifier]],LEFT(Tabell13[[#This Row],[Identifier]],(FIND("-",Tabell13[[#This Row],[Identifier]])-1))))</f>
        <v>AA953</v>
      </c>
      <c r="E338" s="7" t="str">
        <f>IF(Tabell13[[#This Row],[Antall Ledd]]&lt;3,"",MID(Tabell13[[#This Row],[Identifier]],FIND("-",Tabell13[[#This Row],[Identifier]])+1,FIND("-",Tabell13[[#This Row],[Identifier]],FIND("-",Tabell13[[#This Row],[Identifier]])+1)))</f>
        <v>954-0</v>
      </c>
      <c r="F338" s="7"/>
      <c r="G338" s="7"/>
      <c r="H338" s="7"/>
    </row>
    <row r="339" spans="1:8" x14ac:dyDescent="0.25">
      <c r="A339" s="7" t="str">
        <f>IF(LEFT(Raw!A332,1)="*",(Raw!A332),IF(LEN(Raw!A332)=1,_xlfn.CONCAT("00",(Raw!A332)),IF(LEN(Raw!A332)=2,_xlfn.CONCAT("0",(Raw!A332)),(Raw!A332))))</f>
        <v>*521</v>
      </c>
      <c r="B339" s="7" t="str">
        <f>TRIM(Tabell1[[#This Row],[12:32:34 RITOAC]])</f>
        <v>AA953-954-C</v>
      </c>
      <c r="C339" s="7">
        <f>IF(Tabell13[[#This Row],[Identifier]] = "",0,(1 + LEN(Tabell13[[#This Row],[Identifier]])-LEN(SUBSTITUTE(Tabell13[[#This Row],[Identifier]],"-",""))))</f>
        <v>3</v>
      </c>
      <c r="D339" s="7" t="str">
        <f>IF(Tabell13[[#This Row],[Antall Ledd]]=0,"",IF(Tabell13[[#This Row],[Antall Ledd]]=1,Tabell13[[#This Row],[Identifier]],LEFT(Tabell13[[#This Row],[Identifier]],(FIND("-",Tabell13[[#This Row],[Identifier]])-1))))</f>
        <v>AA953</v>
      </c>
      <c r="E339" s="7" t="str">
        <f>IF(Tabell13[[#This Row],[Antall Ledd]]&lt;3,"",MID(Tabell13[[#This Row],[Identifier]],FIND("-",Tabell13[[#This Row],[Identifier]])+1,FIND("-",Tabell13[[#This Row],[Identifier]],FIND("-",Tabell13[[#This Row],[Identifier]])+1)))</f>
        <v>954-C</v>
      </c>
      <c r="F339" s="7"/>
      <c r="G339" s="7"/>
      <c r="H339" s="7"/>
    </row>
    <row r="340" spans="1:8" x14ac:dyDescent="0.25">
      <c r="A340" s="7" t="str">
        <f>IF(LEFT(Raw!A333,1)="*",(Raw!A333),IF(LEN(Raw!A333)=1,_xlfn.CONCAT("00",(Raw!A333)),IF(LEN(Raw!A333)=2,_xlfn.CONCAT("0",(Raw!A333)),(Raw!A333))))</f>
        <v>*522</v>
      </c>
      <c r="B340" s="7" t="str">
        <f>TRIM(Tabell1[[#This Row],[12:32:34 RITOAC]])</f>
        <v>AA952.0</v>
      </c>
      <c r="C340" s="7">
        <f>IF(Tabell13[[#This Row],[Identifier]] = "",0,(1 + LEN(Tabell13[[#This Row],[Identifier]])-LEN(SUBSTITUTE(Tabell13[[#This Row],[Identifier]],"-",""))))</f>
        <v>1</v>
      </c>
      <c r="D340" s="7" t="str">
        <f>IF(Tabell13[[#This Row],[Antall Ledd]]=0,"",IF(Tabell13[[#This Row],[Antall Ledd]]=1,Tabell13[[#This Row],[Identifier]],LEFT(Tabell13[[#This Row],[Identifier]],(FIND("-",Tabell13[[#This Row],[Identifier]])-1))))</f>
        <v>AA952.0</v>
      </c>
      <c r="E34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40" s="7"/>
      <c r="G340" s="7"/>
      <c r="H340" s="7"/>
    </row>
    <row r="341" spans="1:8" x14ac:dyDescent="0.25">
      <c r="A341" s="7" t="str">
        <f>IF(LEFT(Raw!A334,1)="*",(Raw!A334),IF(LEN(Raw!A334)=1,_xlfn.CONCAT("00",(Raw!A334)),IF(LEN(Raw!A334)=2,_xlfn.CONCAT("0",(Raw!A334)),(Raw!A334))))</f>
        <v>*523</v>
      </c>
      <c r="B341" s="7" t="str">
        <f>TRIM(Tabell1[[#This Row],[12:32:34 RITOAC]])</f>
        <v>AA952.0</v>
      </c>
      <c r="C341" s="7">
        <f>IF(Tabell13[[#This Row],[Identifier]] = "",0,(1 + LEN(Tabell13[[#This Row],[Identifier]])-LEN(SUBSTITUTE(Tabell13[[#This Row],[Identifier]],"-",""))))</f>
        <v>1</v>
      </c>
      <c r="D341" s="7" t="str">
        <f>IF(Tabell13[[#This Row],[Antall Ledd]]=0,"",IF(Tabell13[[#This Row],[Antall Ledd]]=1,Tabell13[[#This Row],[Identifier]],LEFT(Tabell13[[#This Row],[Identifier]],(FIND("-",Tabell13[[#This Row],[Identifier]])-1))))</f>
        <v>AA952.0</v>
      </c>
      <c r="E34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41" s="7"/>
      <c r="G341" s="7"/>
      <c r="H341" s="7"/>
    </row>
    <row r="342" spans="1:8" x14ac:dyDescent="0.25">
      <c r="A342" s="7" t="str">
        <f>IF(LEFT(Raw!A335,1)="*",(Raw!A335),IF(LEN(Raw!A335)=1,_xlfn.CONCAT("00",(Raw!A335)),IF(LEN(Raw!A335)=2,_xlfn.CONCAT("0",(Raw!A335)),(Raw!A335))))</f>
        <v>*524</v>
      </c>
      <c r="B342" s="7" t="str">
        <f>TRIM(Tabell1[[#This Row],[12:32:34 RITOAC]])</f>
        <v>AA955-56-57-0</v>
      </c>
      <c r="C342" s="7">
        <f>IF(Tabell13[[#This Row],[Identifier]] = "",0,(1 + LEN(Tabell13[[#This Row],[Identifier]])-LEN(SUBSTITUTE(Tabell13[[#This Row],[Identifier]],"-",""))))</f>
        <v>4</v>
      </c>
      <c r="D342" s="7" t="str">
        <f>IF(Tabell13[[#This Row],[Antall Ledd]]=0,"",IF(Tabell13[[#This Row],[Antall Ledd]]=1,Tabell13[[#This Row],[Identifier]],LEFT(Tabell13[[#This Row],[Identifier]],(FIND("-",Tabell13[[#This Row],[Identifier]])-1))))</f>
        <v>AA955</v>
      </c>
      <c r="E342" s="7" t="str">
        <f>IF(Tabell13[[#This Row],[Antall Ledd]]&lt;3,"",MID(Tabell13[[#This Row],[Identifier]],FIND("-",Tabell13[[#This Row],[Identifier]])+1,FIND("-",Tabell13[[#This Row],[Identifier]],FIND("-",Tabell13[[#This Row],[Identifier]])+1)))</f>
        <v>56-57-0</v>
      </c>
      <c r="F342" s="7"/>
      <c r="G342" s="7"/>
      <c r="H342" s="7"/>
    </row>
    <row r="343" spans="1:8" x14ac:dyDescent="0.25">
      <c r="A343" s="7" t="str">
        <f>IF(LEFT(Raw!A336,1)="*",(Raw!A336),IF(LEN(Raw!A336)=1,_xlfn.CONCAT("00",(Raw!A336)),IF(LEN(Raw!A336)=2,_xlfn.CONCAT("0",(Raw!A336)),(Raw!A336))))</f>
        <v>*525</v>
      </c>
      <c r="B343" s="7" t="str">
        <f>TRIM(Tabell1[[#This Row],[12:32:34 RITOAC]])</f>
        <v>AA955-56-57-C</v>
      </c>
      <c r="C343" s="7">
        <f>IF(Tabell13[[#This Row],[Identifier]] = "",0,(1 + LEN(Tabell13[[#This Row],[Identifier]])-LEN(SUBSTITUTE(Tabell13[[#This Row],[Identifier]],"-",""))))</f>
        <v>4</v>
      </c>
      <c r="D343" s="7" t="str">
        <f>IF(Tabell13[[#This Row],[Antall Ledd]]=0,"",IF(Tabell13[[#This Row],[Antall Ledd]]=1,Tabell13[[#This Row],[Identifier]],LEFT(Tabell13[[#This Row],[Identifier]],(FIND("-",Tabell13[[#This Row],[Identifier]])-1))))</f>
        <v>AA955</v>
      </c>
      <c r="E343" s="7" t="str">
        <f>IF(Tabell13[[#This Row],[Antall Ledd]]&lt;3,"",MID(Tabell13[[#This Row],[Identifier]],FIND("-",Tabell13[[#This Row],[Identifier]])+1,FIND("-",Tabell13[[#This Row],[Identifier]],FIND("-",Tabell13[[#This Row],[Identifier]])+1)))</f>
        <v>56-57-C</v>
      </c>
      <c r="F343" s="7"/>
      <c r="G343" s="7"/>
      <c r="H343" s="7"/>
    </row>
    <row r="344" spans="1:8" x14ac:dyDescent="0.25">
      <c r="A344" s="7" t="str">
        <f>IF(LEFT(Raw!A337,1)="*",(Raw!A337),IF(LEN(Raw!A337)=1,_xlfn.CONCAT("00",(Raw!A337)),IF(LEN(Raw!A337)=2,_xlfn.CONCAT("0",(Raw!A337)),(Raw!A337))))</f>
        <v>*526</v>
      </c>
      <c r="B344" s="7" t="str">
        <f>TRIM(Tabell1[[#This Row],[12:32:34 RITOAC]])</f>
        <v>AA958-961-0</v>
      </c>
      <c r="C344" s="7">
        <f>IF(Tabell13[[#This Row],[Identifier]] = "",0,(1 + LEN(Tabell13[[#This Row],[Identifier]])-LEN(SUBSTITUTE(Tabell13[[#This Row],[Identifier]],"-",""))))</f>
        <v>3</v>
      </c>
      <c r="D344" s="7" t="str">
        <f>IF(Tabell13[[#This Row],[Antall Ledd]]=0,"",IF(Tabell13[[#This Row],[Antall Ledd]]=1,Tabell13[[#This Row],[Identifier]],LEFT(Tabell13[[#This Row],[Identifier]],(FIND("-",Tabell13[[#This Row],[Identifier]])-1))))</f>
        <v>AA958</v>
      </c>
      <c r="E344" s="7" t="str">
        <f>IF(Tabell13[[#This Row],[Antall Ledd]]&lt;3,"",MID(Tabell13[[#This Row],[Identifier]],FIND("-",Tabell13[[#This Row],[Identifier]])+1,FIND("-",Tabell13[[#This Row],[Identifier]],FIND("-",Tabell13[[#This Row],[Identifier]])+1)))</f>
        <v>961-0</v>
      </c>
      <c r="F344" s="7"/>
      <c r="G344" s="7"/>
      <c r="H344" s="7"/>
    </row>
    <row r="345" spans="1:8" x14ac:dyDescent="0.25">
      <c r="A345" s="7" t="str">
        <f>IF(LEFT(Raw!A338,1)="*",(Raw!A338),IF(LEN(Raw!A338)=1,_xlfn.CONCAT("00",(Raw!A338)),IF(LEN(Raw!A338)=2,_xlfn.CONCAT("0",(Raw!A338)),(Raw!A338))))</f>
        <v>*527</v>
      </c>
      <c r="B345" s="7" t="str">
        <f>TRIM(Tabell1[[#This Row],[12:32:34 RITOAC]])</f>
        <v>AA958-961-C</v>
      </c>
      <c r="C345" s="7">
        <f>IF(Tabell13[[#This Row],[Identifier]] = "",0,(1 + LEN(Tabell13[[#This Row],[Identifier]])-LEN(SUBSTITUTE(Tabell13[[#This Row],[Identifier]],"-",""))))</f>
        <v>3</v>
      </c>
      <c r="D345" s="7" t="str">
        <f>IF(Tabell13[[#This Row],[Antall Ledd]]=0,"",IF(Tabell13[[#This Row],[Antall Ledd]]=1,Tabell13[[#This Row],[Identifier]],LEFT(Tabell13[[#This Row],[Identifier]],(FIND("-",Tabell13[[#This Row],[Identifier]])-1))))</f>
        <v>AA958</v>
      </c>
      <c r="E345" s="7" t="str">
        <f>IF(Tabell13[[#This Row],[Antall Ledd]]&lt;3,"",MID(Tabell13[[#This Row],[Identifier]],FIND("-",Tabell13[[#This Row],[Identifier]])+1,FIND("-",Tabell13[[#This Row],[Identifier]],FIND("-",Tabell13[[#This Row],[Identifier]])+1)))</f>
        <v>961-C</v>
      </c>
      <c r="F345" s="7"/>
      <c r="G345" s="7"/>
      <c r="H345" s="7"/>
    </row>
    <row r="346" spans="1:8" x14ac:dyDescent="0.25">
      <c r="A346" s="7">
        <f>IF(LEFT(Raw!A339,1)="*",(Raw!A339),IF(LEN(Raw!A339)=1,_xlfn.CONCAT("00",(Raw!A339)),IF(LEN(Raw!A339)=2,_xlfn.CONCAT("0",(Raw!A339)),(Raw!A339))))</f>
        <v>530</v>
      </c>
      <c r="B346" s="7" t="str">
        <f>TRIM(Tabell1[[#This Row],[12:32:34 RITOAC]])</f>
        <v/>
      </c>
      <c r="C346" s="7">
        <f>IF(Tabell13[[#This Row],[Identifier]] = "",0,(1 + LEN(Tabell13[[#This Row],[Identifier]])-LEN(SUBSTITUTE(Tabell13[[#This Row],[Identifier]],"-",""))))</f>
        <v>0</v>
      </c>
      <c r="D34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4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46" s="7"/>
      <c r="G346" s="7"/>
      <c r="H346" s="7"/>
    </row>
    <row r="347" spans="1:8" x14ac:dyDescent="0.25">
      <c r="A347" s="7" t="str">
        <f>IF(LEFT(Raw!A340,1)="*",(Raw!A340),IF(LEN(Raw!A340)=1,_xlfn.CONCAT("00",(Raw!A340)),IF(LEN(Raw!A340)=2,_xlfn.CONCAT("0",(Raw!A340)),(Raw!A340))))</f>
        <v>*531</v>
      </c>
      <c r="B347" s="7" t="str">
        <f>TRIM(Tabell1[[#This Row],[12:32:34 RITOAC]])</f>
        <v>AN050-ALARM</v>
      </c>
      <c r="C347" s="7">
        <f>IF(Tabell13[[#This Row],[Identifier]] = "",0,(1 + LEN(Tabell13[[#This Row],[Identifier]])-LEN(SUBSTITUTE(Tabell13[[#This Row],[Identifier]],"-",""))))</f>
        <v>2</v>
      </c>
      <c r="D347" s="7" t="str">
        <f>IF(Tabell13[[#This Row],[Antall Ledd]]=0,"",IF(Tabell13[[#This Row],[Antall Ledd]]=1,Tabell13[[#This Row],[Identifier]],LEFT(Tabell13[[#This Row],[Identifier]],(FIND("-",Tabell13[[#This Row],[Identifier]])-1))))</f>
        <v>AN050</v>
      </c>
      <c r="E34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47" s="7"/>
      <c r="G347" s="7"/>
      <c r="H347" s="7"/>
    </row>
    <row r="348" spans="1:8" x14ac:dyDescent="0.25">
      <c r="A348" s="7">
        <f>IF(LEFT(Raw!A341,1)="*",(Raw!A341),IF(LEN(Raw!A341)=1,_xlfn.CONCAT("00",(Raw!A341)),IF(LEN(Raw!A341)=2,_xlfn.CONCAT("0",(Raw!A341)),(Raw!A341))))</f>
        <v>532</v>
      </c>
      <c r="B348" s="7" t="str">
        <f>TRIM(Tabell1[[#This Row],[12:32:34 RITOAC]])</f>
        <v>AN050-Al</v>
      </c>
      <c r="C348" s="7">
        <f>IF(Tabell13[[#This Row],[Identifier]] = "",0,(1 + LEN(Tabell13[[#This Row],[Identifier]])-LEN(SUBSTITUTE(Tabell13[[#This Row],[Identifier]],"-",""))))</f>
        <v>2</v>
      </c>
      <c r="D348" s="7" t="str">
        <f>IF(Tabell13[[#This Row],[Antall Ledd]]=0,"",IF(Tabell13[[#This Row],[Antall Ledd]]=1,Tabell13[[#This Row],[Identifier]],LEFT(Tabell13[[#This Row],[Identifier]],(FIND("-",Tabell13[[#This Row],[Identifier]])-1))))</f>
        <v>AN050</v>
      </c>
      <c r="E34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48" s="7"/>
      <c r="G348" s="7"/>
      <c r="H348" s="7"/>
    </row>
    <row r="349" spans="1:8" x14ac:dyDescent="0.25">
      <c r="A349" s="7" t="str">
        <f>IF(LEFT(Raw!A342,1)="*",(Raw!A342),IF(LEN(Raw!A342)=1,_xlfn.CONCAT("00",(Raw!A342)),IF(LEN(Raw!A342)=2,_xlfn.CONCAT("0",(Raw!A342)),(Raw!A342))))</f>
        <v>*533</v>
      </c>
      <c r="B349" s="7" t="str">
        <f>TRIM(Tabell1[[#This Row],[12:32:34 RITOAC]])</f>
        <v>AN050-A2</v>
      </c>
      <c r="C349" s="7">
        <f>IF(Tabell13[[#This Row],[Identifier]] = "",0,(1 + LEN(Tabell13[[#This Row],[Identifier]])-LEN(SUBSTITUTE(Tabell13[[#This Row],[Identifier]],"-",""))))</f>
        <v>2</v>
      </c>
      <c r="D349" s="7" t="str">
        <f>IF(Tabell13[[#This Row],[Antall Ledd]]=0,"",IF(Tabell13[[#This Row],[Antall Ledd]]=1,Tabell13[[#This Row],[Identifier]],LEFT(Tabell13[[#This Row],[Identifier]],(FIND("-",Tabell13[[#This Row],[Identifier]])-1))))</f>
        <v>AN050</v>
      </c>
      <c r="E34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49" s="7"/>
      <c r="G349" s="7"/>
      <c r="H349" s="7"/>
    </row>
    <row r="350" spans="1:8" x14ac:dyDescent="0.25">
      <c r="A350" s="7">
        <f>IF(LEFT(Raw!A343,1)="*",(Raw!A343),IF(LEN(Raw!A343)=1,_xlfn.CONCAT("00",(Raw!A343)),IF(LEN(Raw!A343)=2,_xlfn.CONCAT("0",(Raw!A343)),(Raw!A343))))</f>
        <v>534</v>
      </c>
      <c r="B350" s="7" t="str">
        <f>TRIM(Tabell1[[#This Row],[12:32:34 RITOAC]])</f>
        <v>AN051-ALARM</v>
      </c>
      <c r="C350" s="7">
        <f>IF(Tabell13[[#This Row],[Identifier]] = "",0,(1 + LEN(Tabell13[[#This Row],[Identifier]])-LEN(SUBSTITUTE(Tabell13[[#This Row],[Identifier]],"-",""))))</f>
        <v>2</v>
      </c>
      <c r="D350" s="7" t="str">
        <f>IF(Tabell13[[#This Row],[Antall Ledd]]=0,"",IF(Tabell13[[#This Row],[Antall Ledd]]=1,Tabell13[[#This Row],[Identifier]],LEFT(Tabell13[[#This Row],[Identifier]],(FIND("-",Tabell13[[#This Row],[Identifier]])-1))))</f>
        <v>AN051</v>
      </c>
      <c r="E35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0" s="7"/>
      <c r="G350" s="7"/>
      <c r="H350" s="7"/>
    </row>
    <row r="351" spans="1:8" x14ac:dyDescent="0.25">
      <c r="A351" s="7" t="str">
        <f>IF(LEFT(Raw!A344,1)="*",(Raw!A344),IF(LEN(Raw!A344)=1,_xlfn.CONCAT("00",(Raw!A344)),IF(LEN(Raw!A344)=2,_xlfn.CONCAT("0",(Raw!A344)),(Raw!A344))))</f>
        <v>*535</v>
      </c>
      <c r="B351" s="7" t="str">
        <f>TRIM(Tabell1[[#This Row],[12:32:34 RITOAC]])</f>
        <v>AN051-Al</v>
      </c>
      <c r="C351" s="7">
        <f>IF(Tabell13[[#This Row],[Identifier]] = "",0,(1 + LEN(Tabell13[[#This Row],[Identifier]])-LEN(SUBSTITUTE(Tabell13[[#This Row],[Identifier]],"-",""))))</f>
        <v>2</v>
      </c>
      <c r="D351" s="7" t="str">
        <f>IF(Tabell13[[#This Row],[Antall Ledd]]=0,"",IF(Tabell13[[#This Row],[Antall Ledd]]=1,Tabell13[[#This Row],[Identifier]],LEFT(Tabell13[[#This Row],[Identifier]],(FIND("-",Tabell13[[#This Row],[Identifier]])-1))))</f>
        <v>AN051</v>
      </c>
      <c r="E35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1" s="7"/>
      <c r="G351" s="7"/>
      <c r="H351" s="7"/>
    </row>
    <row r="352" spans="1:8" x14ac:dyDescent="0.25">
      <c r="A352" s="7">
        <f>IF(LEFT(Raw!A345,1)="*",(Raw!A345),IF(LEN(Raw!A345)=1,_xlfn.CONCAT("00",(Raw!A345)),IF(LEN(Raw!A345)=2,_xlfn.CONCAT("0",(Raw!A345)),(Raw!A345))))</f>
        <v>536</v>
      </c>
      <c r="B352" s="7" t="str">
        <f>TRIM(Tabell1[[#This Row],[12:32:34 RITOAC]])</f>
        <v>AN051-A2</v>
      </c>
      <c r="C352" s="7">
        <f>IF(Tabell13[[#This Row],[Identifier]] = "",0,(1 + LEN(Tabell13[[#This Row],[Identifier]])-LEN(SUBSTITUTE(Tabell13[[#This Row],[Identifier]],"-",""))))</f>
        <v>2</v>
      </c>
      <c r="D352" s="7" t="str">
        <f>IF(Tabell13[[#This Row],[Antall Ledd]]=0,"",IF(Tabell13[[#This Row],[Antall Ledd]]=1,Tabell13[[#This Row],[Identifier]],LEFT(Tabell13[[#This Row],[Identifier]],(FIND("-",Tabell13[[#This Row],[Identifier]])-1))))</f>
        <v>AN051</v>
      </c>
      <c r="E35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2" s="7"/>
      <c r="G352" s="7"/>
      <c r="H352" s="7"/>
    </row>
    <row r="353" spans="1:8" x14ac:dyDescent="0.25">
      <c r="A353" s="7">
        <f>IF(LEFT(Raw!A346,1)="*",(Raw!A346),IF(LEN(Raw!A346)=1,_xlfn.CONCAT("00",(Raw!A346)),IF(LEN(Raw!A346)=2,_xlfn.CONCAT("0",(Raw!A346)),(Raw!A346))))</f>
        <v>537</v>
      </c>
      <c r="B353" s="7" t="str">
        <f>TRIM(Tabell1[[#This Row],[12:32:34 RITOAC]])</f>
        <v>AN052-ALARM</v>
      </c>
      <c r="C353" s="7">
        <f>IF(Tabell13[[#This Row],[Identifier]] = "",0,(1 + LEN(Tabell13[[#This Row],[Identifier]])-LEN(SUBSTITUTE(Tabell13[[#This Row],[Identifier]],"-",""))))</f>
        <v>2</v>
      </c>
      <c r="D353" s="7" t="str">
        <f>IF(Tabell13[[#This Row],[Antall Ledd]]=0,"",IF(Tabell13[[#This Row],[Antall Ledd]]=1,Tabell13[[#This Row],[Identifier]],LEFT(Tabell13[[#This Row],[Identifier]],(FIND("-",Tabell13[[#This Row],[Identifier]])-1))))</f>
        <v>AN052</v>
      </c>
      <c r="E35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3" s="7"/>
      <c r="G353" s="7"/>
      <c r="H353" s="7"/>
    </row>
    <row r="354" spans="1:8" x14ac:dyDescent="0.25">
      <c r="A354" s="7" t="str">
        <f>IF(LEFT(Raw!A347,1)="*",(Raw!A347),IF(LEN(Raw!A347)=1,_xlfn.CONCAT("00",(Raw!A347)),IF(LEN(Raw!A347)=2,_xlfn.CONCAT("0",(Raw!A347)),(Raw!A347))))</f>
        <v>*540</v>
      </c>
      <c r="B354" s="7" t="str">
        <f>TRIM(Tabell1[[#This Row],[12:32:34 RITOAC]])</f>
        <v>AN052-A1</v>
      </c>
      <c r="C354" s="7">
        <f>IF(Tabell13[[#This Row],[Identifier]] = "",0,(1 + LEN(Tabell13[[#This Row],[Identifier]])-LEN(SUBSTITUTE(Tabell13[[#This Row],[Identifier]],"-",""))))</f>
        <v>2</v>
      </c>
      <c r="D354" s="7" t="str">
        <f>IF(Tabell13[[#This Row],[Antall Ledd]]=0,"",IF(Tabell13[[#This Row],[Antall Ledd]]=1,Tabell13[[#This Row],[Identifier]],LEFT(Tabell13[[#This Row],[Identifier]],(FIND("-",Tabell13[[#This Row],[Identifier]])-1))))</f>
        <v>AN052</v>
      </c>
      <c r="E35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4" s="7"/>
      <c r="G354" s="7"/>
      <c r="H354" s="7"/>
    </row>
    <row r="355" spans="1:8" x14ac:dyDescent="0.25">
      <c r="A355" s="7" t="str">
        <f>IF(LEFT(Raw!A348,1)="*",(Raw!A348),IF(LEN(Raw!A348)=1,_xlfn.CONCAT("00",(Raw!A348)),IF(LEN(Raw!A348)=2,_xlfn.CONCAT("0",(Raw!A348)),(Raw!A348))))</f>
        <v>*541</v>
      </c>
      <c r="B355" s="7" t="str">
        <f>TRIM(Tabell1[[#This Row],[12:32:34 RITOAC]])</f>
        <v>AN052-A2</v>
      </c>
      <c r="C355" s="7">
        <f>IF(Tabell13[[#This Row],[Identifier]] = "",0,(1 + LEN(Tabell13[[#This Row],[Identifier]])-LEN(SUBSTITUTE(Tabell13[[#This Row],[Identifier]],"-",""))))</f>
        <v>2</v>
      </c>
      <c r="D355" s="7" t="str">
        <f>IF(Tabell13[[#This Row],[Antall Ledd]]=0,"",IF(Tabell13[[#This Row],[Antall Ledd]]=1,Tabell13[[#This Row],[Identifier]],LEFT(Tabell13[[#This Row],[Identifier]],(FIND("-",Tabell13[[#This Row],[Identifier]])-1))))</f>
        <v>AN052</v>
      </c>
      <c r="E35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5" s="7"/>
      <c r="G355" s="7"/>
      <c r="H355" s="7"/>
    </row>
    <row r="356" spans="1:8" x14ac:dyDescent="0.25">
      <c r="A356" s="7" t="str">
        <f>IF(LEFT(Raw!A349,1)="*",(Raw!A349),IF(LEN(Raw!A349)=1,_xlfn.CONCAT("00",(Raw!A349)),IF(LEN(Raw!A349)=2,_xlfn.CONCAT("0",(Raw!A349)),(Raw!A349))))</f>
        <v>*542</v>
      </c>
      <c r="B356" s="7" t="str">
        <f>TRIM(Tabell1[[#This Row],[12:32:34 RITOAC]])</f>
        <v>AN053-ALARM</v>
      </c>
      <c r="C356" s="7">
        <f>IF(Tabell13[[#This Row],[Identifier]] = "",0,(1 + LEN(Tabell13[[#This Row],[Identifier]])-LEN(SUBSTITUTE(Tabell13[[#This Row],[Identifier]],"-",""))))</f>
        <v>2</v>
      </c>
      <c r="D356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35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6" s="7"/>
      <c r="G356" s="7"/>
      <c r="H356" s="7"/>
    </row>
    <row r="357" spans="1:8" x14ac:dyDescent="0.25">
      <c r="A357" s="7" t="str">
        <f>IF(LEFT(Raw!A350,1)="*",(Raw!A350),IF(LEN(Raw!A350)=1,_xlfn.CONCAT("00",(Raw!A350)),IF(LEN(Raw!A350)=2,_xlfn.CONCAT("0",(Raw!A350)),(Raw!A350))))</f>
        <v>*543</v>
      </c>
      <c r="B357" s="7" t="str">
        <f>TRIM(Tabell1[[#This Row],[12:32:34 RITOAC]])</f>
        <v>AN053-A1</v>
      </c>
      <c r="C357" s="7">
        <f>IF(Tabell13[[#This Row],[Identifier]] = "",0,(1 + LEN(Tabell13[[#This Row],[Identifier]])-LEN(SUBSTITUTE(Tabell13[[#This Row],[Identifier]],"-",""))))</f>
        <v>2</v>
      </c>
      <c r="D357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35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7" s="7"/>
      <c r="G357" s="7"/>
      <c r="H357" s="7"/>
    </row>
    <row r="358" spans="1:8" x14ac:dyDescent="0.25">
      <c r="A358" s="7" t="str">
        <f>IF(LEFT(Raw!A351,1)="*",(Raw!A351),IF(LEN(Raw!A351)=1,_xlfn.CONCAT("00",(Raw!A351)),IF(LEN(Raw!A351)=2,_xlfn.CONCAT("0",(Raw!A351)),(Raw!A351))))</f>
        <v>*544</v>
      </c>
      <c r="B358" s="7" t="str">
        <f>TRIM(Tabell1[[#This Row],[12:32:34 RITOAC]])</f>
        <v>AN053-A2</v>
      </c>
      <c r="C358" s="7">
        <f>IF(Tabell13[[#This Row],[Identifier]] = "",0,(1 + LEN(Tabell13[[#This Row],[Identifier]])-LEN(SUBSTITUTE(Tabell13[[#This Row],[Identifier]],"-",""))))</f>
        <v>2</v>
      </c>
      <c r="D358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35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8" s="7"/>
      <c r="G358" s="7"/>
      <c r="H358" s="7"/>
    </row>
    <row r="359" spans="1:8" x14ac:dyDescent="0.25">
      <c r="A359" s="7" t="str">
        <f>IF(LEFT(Raw!A352,1)="*",(Raw!A352),IF(LEN(Raw!A352)=1,_xlfn.CONCAT("00",(Raw!A352)),IF(LEN(Raw!A352)=2,_xlfn.CONCAT("0",(Raw!A352)),(Raw!A352))))</f>
        <v>*545</v>
      </c>
      <c r="B359" s="7" t="str">
        <f>TRIM(Tabell1[[#This Row],[12:32:34 RITOAC]])</f>
        <v>AN053-A3</v>
      </c>
      <c r="C359" s="7">
        <f>IF(Tabell13[[#This Row],[Identifier]] = "",0,(1 + LEN(Tabell13[[#This Row],[Identifier]])-LEN(SUBSTITUTE(Tabell13[[#This Row],[Identifier]],"-",""))))</f>
        <v>2</v>
      </c>
      <c r="D359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35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59" s="7"/>
      <c r="G359" s="7"/>
      <c r="H359" s="7"/>
    </row>
    <row r="360" spans="1:8" x14ac:dyDescent="0.25">
      <c r="A360" s="7" t="str">
        <f>IF(LEFT(Raw!A353,1)="*",(Raw!A353),IF(LEN(Raw!A353)=1,_xlfn.CONCAT("00",(Raw!A353)),IF(LEN(Raw!A353)=2,_xlfn.CONCAT("0",(Raw!A353)),(Raw!A353))))</f>
        <v>*546</v>
      </c>
      <c r="B360" s="7" t="str">
        <f>TRIM(Tabell1[[#This Row],[12:32:34 RITOAC]])</f>
        <v>AN054-ALARM</v>
      </c>
      <c r="C360" s="7">
        <f>IF(Tabell13[[#This Row],[Identifier]] = "",0,(1 + LEN(Tabell13[[#This Row],[Identifier]])-LEN(SUBSTITUTE(Tabell13[[#This Row],[Identifier]],"-",""))))</f>
        <v>2</v>
      </c>
      <c r="D360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36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0" s="7"/>
      <c r="G360" s="7"/>
      <c r="H360" s="7"/>
    </row>
    <row r="361" spans="1:8" x14ac:dyDescent="0.25">
      <c r="A361" s="7" t="str">
        <f>IF(LEFT(Raw!A354,1)="*",(Raw!A354),IF(LEN(Raw!A354)=1,_xlfn.CONCAT("00",(Raw!A354)),IF(LEN(Raw!A354)=2,_xlfn.CONCAT("0",(Raw!A354)),(Raw!A354))))</f>
        <v>*547</v>
      </c>
      <c r="B361" s="7" t="str">
        <f>TRIM(Tabell1[[#This Row],[12:32:34 RITOAC]])</f>
        <v>AN054-A1</v>
      </c>
      <c r="C361" s="7">
        <f>IF(Tabell13[[#This Row],[Identifier]] = "",0,(1 + LEN(Tabell13[[#This Row],[Identifier]])-LEN(SUBSTITUTE(Tabell13[[#This Row],[Identifier]],"-",""))))</f>
        <v>2</v>
      </c>
      <c r="D361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36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1" s="7"/>
      <c r="G361" s="7"/>
      <c r="H361" s="7"/>
    </row>
    <row r="362" spans="1:8" x14ac:dyDescent="0.25">
      <c r="A362" s="7" t="str">
        <f>IF(LEFT(Raw!A355,1)="*",(Raw!A355),IF(LEN(Raw!A355)=1,_xlfn.CONCAT("00",(Raw!A355)),IF(LEN(Raw!A355)=2,_xlfn.CONCAT("0",(Raw!A355)),(Raw!A355))))</f>
        <v>*550</v>
      </c>
      <c r="B362" s="7" t="str">
        <f>TRIM(Tabell1[[#This Row],[12:32:34 RITOAC]])</f>
        <v>AN054-A2</v>
      </c>
      <c r="C362" s="7">
        <f>IF(Tabell13[[#This Row],[Identifier]] = "",0,(1 + LEN(Tabell13[[#This Row],[Identifier]])-LEN(SUBSTITUTE(Tabell13[[#This Row],[Identifier]],"-",""))))</f>
        <v>2</v>
      </c>
      <c r="D362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36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2" s="7"/>
      <c r="G362" s="7"/>
      <c r="H362" s="7"/>
    </row>
    <row r="363" spans="1:8" x14ac:dyDescent="0.25">
      <c r="A363" s="7" t="str">
        <f>IF(LEFT(Raw!A356,1)="*",(Raw!A356),IF(LEN(Raw!A356)=1,_xlfn.CONCAT("00",(Raw!A356)),IF(LEN(Raw!A356)=2,_xlfn.CONCAT("0",(Raw!A356)),(Raw!A356))))</f>
        <v>*551</v>
      </c>
      <c r="B363" s="7" t="str">
        <f>TRIM(Tabell1[[#This Row],[12:32:34 RITOAC]])</f>
        <v>AN054-A3</v>
      </c>
      <c r="C363" s="7">
        <f>IF(Tabell13[[#This Row],[Identifier]] = "",0,(1 + LEN(Tabell13[[#This Row],[Identifier]])-LEN(SUBSTITUTE(Tabell13[[#This Row],[Identifier]],"-",""))))</f>
        <v>2</v>
      </c>
      <c r="D363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36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3" s="7"/>
      <c r="G363" s="7"/>
      <c r="H363" s="7"/>
    </row>
    <row r="364" spans="1:8" x14ac:dyDescent="0.25">
      <c r="A364" s="7" t="str">
        <f>IF(LEFT(Raw!A357,1)="*",(Raw!A357),IF(LEN(Raw!A357)=1,_xlfn.CONCAT("00",(Raw!A357)),IF(LEN(Raw!A357)=2,_xlfn.CONCAT("0",(Raw!A357)),(Raw!A357))))</f>
        <v>*552</v>
      </c>
      <c r="B364" s="7" t="str">
        <f>TRIM(Tabell1[[#This Row],[12:32:34 RITOAC]])</f>
        <v>AH050-ALARM</v>
      </c>
      <c r="C364" s="7">
        <f>IF(Tabell13[[#This Row],[Identifier]] = "",0,(1 + LEN(Tabell13[[#This Row],[Identifier]])-LEN(SUBSTITUTE(Tabell13[[#This Row],[Identifier]],"-",""))))</f>
        <v>2</v>
      </c>
      <c r="D364" s="7" t="str">
        <f>IF(Tabell13[[#This Row],[Antall Ledd]]=0,"",IF(Tabell13[[#This Row],[Antall Ledd]]=1,Tabell13[[#This Row],[Identifier]],LEFT(Tabell13[[#This Row],[Identifier]],(FIND("-",Tabell13[[#This Row],[Identifier]])-1))))</f>
        <v>AH050</v>
      </c>
      <c r="E36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4" s="7"/>
      <c r="G364" s="7"/>
      <c r="H364" s="7"/>
    </row>
    <row r="365" spans="1:8" x14ac:dyDescent="0.25">
      <c r="A365" s="7" t="str">
        <f>IF(LEFT(Raw!A358,1)="*",(Raw!A358),IF(LEN(Raw!A358)=1,_xlfn.CONCAT("00",(Raw!A358)),IF(LEN(Raw!A358)=2,_xlfn.CONCAT("0",(Raw!A358)),(Raw!A358))))</f>
        <v>*553</v>
      </c>
      <c r="B365" s="7" t="str">
        <f>TRIM(Tabell1[[#This Row],[12:32:34 RITOAC]])</f>
        <v>AH050-Al</v>
      </c>
      <c r="C365" s="7">
        <f>IF(Tabell13[[#This Row],[Identifier]] = "",0,(1 + LEN(Tabell13[[#This Row],[Identifier]])-LEN(SUBSTITUTE(Tabell13[[#This Row],[Identifier]],"-",""))))</f>
        <v>2</v>
      </c>
      <c r="D365" s="7" t="str">
        <f>IF(Tabell13[[#This Row],[Antall Ledd]]=0,"",IF(Tabell13[[#This Row],[Antall Ledd]]=1,Tabell13[[#This Row],[Identifier]],LEFT(Tabell13[[#This Row],[Identifier]],(FIND("-",Tabell13[[#This Row],[Identifier]])-1))))</f>
        <v>AH050</v>
      </c>
      <c r="E36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5" s="7"/>
      <c r="G365" s="7"/>
      <c r="H365" s="7"/>
    </row>
    <row r="366" spans="1:8" x14ac:dyDescent="0.25">
      <c r="A366" s="7" t="str">
        <f>IF(LEFT(Raw!A359,1)="*",(Raw!A359),IF(LEN(Raw!A359)=1,_xlfn.CONCAT("00",(Raw!A359)),IF(LEN(Raw!A359)=2,_xlfn.CONCAT("0",(Raw!A359)),(Raw!A359))))</f>
        <v>*554</v>
      </c>
      <c r="B366" s="7" t="str">
        <f>TRIM(Tabell1[[#This Row],[12:32:34 RITOAC]])</f>
        <v>AH050-A2</v>
      </c>
      <c r="C366" s="7">
        <f>IF(Tabell13[[#This Row],[Identifier]] = "",0,(1 + LEN(Tabell13[[#This Row],[Identifier]])-LEN(SUBSTITUTE(Tabell13[[#This Row],[Identifier]],"-",""))))</f>
        <v>2</v>
      </c>
      <c r="D366" s="7" t="str">
        <f>IF(Tabell13[[#This Row],[Antall Ledd]]=0,"",IF(Tabell13[[#This Row],[Antall Ledd]]=1,Tabell13[[#This Row],[Identifier]],LEFT(Tabell13[[#This Row],[Identifier]],(FIND("-",Tabell13[[#This Row],[Identifier]])-1))))</f>
        <v>AH050</v>
      </c>
      <c r="E36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6" s="7"/>
      <c r="G366" s="7"/>
      <c r="H366" s="7"/>
    </row>
    <row r="367" spans="1:8" x14ac:dyDescent="0.25">
      <c r="A367" s="7" t="str">
        <f>IF(LEFT(Raw!A360,1)="*",(Raw!A360),IF(LEN(Raw!A360)=1,_xlfn.CONCAT("00",(Raw!A360)),IF(LEN(Raw!A360)=2,_xlfn.CONCAT("0",(Raw!A360)),(Raw!A360))))</f>
        <v>*555</v>
      </c>
      <c r="B367" s="7" t="str">
        <f>TRIM(Tabell1[[#This Row],[12:32:34 RITOAC]])</f>
        <v>AP032-ALARM</v>
      </c>
      <c r="C367" s="7">
        <f>IF(Tabell13[[#This Row],[Identifier]] = "",0,(1 + LEN(Tabell13[[#This Row],[Identifier]])-LEN(SUBSTITUTE(Tabell13[[#This Row],[Identifier]],"-",""))))</f>
        <v>2</v>
      </c>
      <c r="D367" s="7" t="str">
        <f>IF(Tabell13[[#This Row],[Antall Ledd]]=0,"",IF(Tabell13[[#This Row],[Antall Ledd]]=1,Tabell13[[#This Row],[Identifier]],LEFT(Tabell13[[#This Row],[Identifier]],(FIND("-",Tabell13[[#This Row],[Identifier]])-1))))</f>
        <v>AP032</v>
      </c>
      <c r="E36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7" s="7"/>
      <c r="G367" s="7"/>
      <c r="H367" s="7"/>
    </row>
    <row r="368" spans="1:8" x14ac:dyDescent="0.25">
      <c r="A368" s="7" t="str">
        <f>IF(LEFT(Raw!A361,1)="*",(Raw!A361),IF(LEN(Raw!A361)=1,_xlfn.CONCAT("00",(Raw!A361)),IF(LEN(Raw!A361)=2,_xlfn.CONCAT("0",(Raw!A361)),(Raw!A361))))</f>
        <v>*556</v>
      </c>
      <c r="B368" s="7" t="str">
        <f>TRIM(Tabell1[[#This Row],[12:32:34 RITOAC]])</f>
        <v>AP032-A1</v>
      </c>
      <c r="C368" s="7">
        <f>IF(Tabell13[[#This Row],[Identifier]] = "",0,(1 + LEN(Tabell13[[#This Row],[Identifier]])-LEN(SUBSTITUTE(Tabell13[[#This Row],[Identifier]],"-",""))))</f>
        <v>2</v>
      </c>
      <c r="D368" s="7" t="str">
        <f>IF(Tabell13[[#This Row],[Antall Ledd]]=0,"",IF(Tabell13[[#This Row],[Antall Ledd]]=1,Tabell13[[#This Row],[Identifier]],LEFT(Tabell13[[#This Row],[Identifier]],(FIND("-",Tabell13[[#This Row],[Identifier]])-1))))</f>
        <v>AP032</v>
      </c>
      <c r="E36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8" s="7"/>
      <c r="G368" s="7"/>
      <c r="H368" s="7"/>
    </row>
    <row r="369" spans="1:8" x14ac:dyDescent="0.25">
      <c r="A369" s="7" t="str">
        <f>IF(LEFT(Raw!A362,1)="*",(Raw!A362),IF(LEN(Raw!A362)=1,_xlfn.CONCAT("00",(Raw!A362)),IF(LEN(Raw!A362)=2,_xlfn.CONCAT("0",(Raw!A362)),(Raw!A362))))</f>
        <v>*557</v>
      </c>
      <c r="B369" s="7" t="str">
        <f>TRIM(Tabell1[[#This Row],[12:32:34 RITOAC]])</f>
        <v>AP032-A2</v>
      </c>
      <c r="C369" s="7">
        <f>IF(Tabell13[[#This Row],[Identifier]] = "",0,(1 + LEN(Tabell13[[#This Row],[Identifier]])-LEN(SUBSTITUTE(Tabell13[[#This Row],[Identifier]],"-",""))))</f>
        <v>2</v>
      </c>
      <c r="D369" s="7" t="str">
        <f>IF(Tabell13[[#This Row],[Antall Ledd]]=0,"",IF(Tabell13[[#This Row],[Antall Ledd]]=1,Tabell13[[#This Row],[Identifier]],LEFT(Tabell13[[#This Row],[Identifier]],(FIND("-",Tabell13[[#This Row],[Identifier]])-1))))</f>
        <v>AP032</v>
      </c>
      <c r="E36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69" s="7"/>
      <c r="G369" s="7"/>
      <c r="H369" s="7"/>
    </row>
    <row r="370" spans="1:8" x14ac:dyDescent="0.25">
      <c r="A370" s="7" t="str">
        <f>IF(LEFT(Raw!A363,1)="*",(Raw!A363),IF(LEN(Raw!A363)=1,_xlfn.CONCAT("00",(Raw!A363)),IF(LEN(Raw!A363)=2,_xlfn.CONCAT("0",(Raw!A363)),(Raw!A363))))</f>
        <v>*560</v>
      </c>
      <c r="B370" s="7" t="str">
        <f>TRIM(Tabell1[[#This Row],[12:32:34 RITOAC]])</f>
        <v>FROSTALARM</v>
      </c>
      <c r="C370" s="7">
        <f>IF(Tabell13[[#This Row],[Identifier]] = "",0,(1 + LEN(Tabell13[[#This Row],[Identifier]])-LEN(SUBSTITUTE(Tabell13[[#This Row],[Identifier]],"-",""))))</f>
        <v>1</v>
      </c>
      <c r="D370" s="7" t="str">
        <f>IF(Tabell13[[#This Row],[Antall Ledd]]=0,"",IF(Tabell13[[#This Row],[Antall Ledd]]=1,Tabell13[[#This Row],[Identifier]],LEFT(Tabell13[[#This Row],[Identifier]],(FIND("-",Tabell13[[#This Row],[Identifier]])-1))))</f>
        <v>FROSTALARM</v>
      </c>
      <c r="E37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70" s="7"/>
      <c r="G370" s="7"/>
      <c r="H370" s="7"/>
    </row>
    <row r="371" spans="1:8" x14ac:dyDescent="0.25">
      <c r="A371" s="7" t="str">
        <f>IF(LEFT(Raw!A364,1)="*",(Raw!A364),IF(LEN(Raw!A364)=1,_xlfn.CONCAT("00",(Raw!A364)),IF(LEN(Raw!A364)=2,_xlfn.CONCAT("0",(Raw!A364)),(Raw!A364))))</f>
        <v>*561</v>
      </c>
      <c r="B371" s="7" t="str">
        <f>TRIM(Tabell1[[#This Row],[12:32:34 RITOAC]])</f>
        <v>TS-CT250-A</v>
      </c>
      <c r="C371" s="7">
        <f>IF(Tabell13[[#This Row],[Identifier]] = "",0,(1 + LEN(Tabell13[[#This Row],[Identifier]])-LEN(SUBSTITUTE(Tabell13[[#This Row],[Identifier]],"-",""))))</f>
        <v>3</v>
      </c>
      <c r="D371" s="7" t="str">
        <f>IF(Tabell13[[#This Row],[Antall Ledd]]=0,"",IF(Tabell13[[#This Row],[Antall Ledd]]=1,Tabell13[[#This Row],[Identifier]],LEFT(Tabell13[[#This Row],[Identifier]],(FIND("-",Tabell13[[#This Row],[Identifier]])-1))))</f>
        <v>TS</v>
      </c>
      <c r="E371" s="7" t="str">
        <f>IF(Tabell13[[#This Row],[Antall Ledd]]&lt;3,"",MID(Tabell13[[#This Row],[Identifier]],FIND("-",Tabell13[[#This Row],[Identifier]])+1,FIND("-",Tabell13[[#This Row],[Identifier]],FIND("-",Tabell13[[#This Row],[Identifier]])+1)))</f>
        <v>CT250-A</v>
      </c>
      <c r="F371" s="7"/>
      <c r="G371" s="7"/>
      <c r="H371" s="7"/>
    </row>
    <row r="372" spans="1:8" x14ac:dyDescent="0.25">
      <c r="A372" s="7" t="str">
        <f>IF(LEFT(Raw!A365,1)="*",(Raw!A365),IF(LEN(Raw!A365)=1,_xlfn.CONCAT("00",(Raw!A365)),IF(LEN(Raw!A365)=2,_xlfn.CONCAT("0",(Raw!A365)),(Raw!A365))))</f>
        <v>*562</v>
      </c>
      <c r="B372" s="7" t="str">
        <f>TRIM(Tabell1[[#This Row],[12:32:34 RITOAC]])</f>
        <v>TS-CT251-A</v>
      </c>
      <c r="C372" s="7">
        <f>IF(Tabell13[[#This Row],[Identifier]] = "",0,(1 + LEN(Tabell13[[#This Row],[Identifier]])-LEN(SUBSTITUTE(Tabell13[[#This Row],[Identifier]],"-",""))))</f>
        <v>3</v>
      </c>
      <c r="D372" s="7" t="str">
        <f>IF(Tabell13[[#This Row],[Antall Ledd]]=0,"",IF(Tabell13[[#This Row],[Antall Ledd]]=1,Tabell13[[#This Row],[Identifier]],LEFT(Tabell13[[#This Row],[Identifier]],(FIND("-",Tabell13[[#This Row],[Identifier]])-1))))</f>
        <v>TS</v>
      </c>
      <c r="E372" s="7" t="str">
        <f>IF(Tabell13[[#This Row],[Antall Ledd]]&lt;3,"",MID(Tabell13[[#This Row],[Identifier]],FIND("-",Tabell13[[#This Row],[Identifier]])+1,FIND("-",Tabell13[[#This Row],[Identifier]],FIND("-",Tabell13[[#This Row],[Identifier]])+1)))</f>
        <v>CT251-A</v>
      </c>
      <c r="F372" s="7"/>
      <c r="G372" s="7"/>
      <c r="H372" s="7"/>
    </row>
    <row r="373" spans="1:8" x14ac:dyDescent="0.25">
      <c r="A373" s="7" t="str">
        <f>IF(LEFT(Raw!A366,1)="*",(Raw!A366),IF(LEN(Raw!A366)=1,_xlfn.CONCAT("00",(Raw!A366)),IF(LEN(Raw!A366)=2,_xlfn.CONCAT("0",(Raw!A366)),(Raw!A366))))</f>
        <v>*563</v>
      </c>
      <c r="B373" s="7" t="str">
        <f>TRIM(Tabell1[[#This Row],[12:32:34 RITOAC]])</f>
        <v>AH050-A3</v>
      </c>
      <c r="C373" s="7">
        <f>IF(Tabell13[[#This Row],[Identifier]] = "",0,(1 + LEN(Tabell13[[#This Row],[Identifier]])-LEN(SUBSTITUTE(Tabell13[[#This Row],[Identifier]],"-",""))))</f>
        <v>2</v>
      </c>
      <c r="D373" s="7" t="str">
        <f>IF(Tabell13[[#This Row],[Antall Ledd]]=0,"",IF(Tabell13[[#This Row],[Antall Ledd]]=1,Tabell13[[#This Row],[Identifier]],LEFT(Tabell13[[#This Row],[Identifier]],(FIND("-",Tabell13[[#This Row],[Identifier]])-1))))</f>
        <v>AH050</v>
      </c>
      <c r="E37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73" s="7"/>
      <c r="G373" s="7"/>
      <c r="H373" s="7"/>
    </row>
    <row r="374" spans="1:8" x14ac:dyDescent="0.25">
      <c r="A374" s="7" t="str">
        <f>IF(LEFT(Raw!A367,1)="*",(Raw!A367),IF(LEN(Raw!A367)=1,_xlfn.CONCAT("00",(Raw!A367)),IF(LEN(Raw!A367)=2,_xlfn.CONCAT("0",(Raw!A367)),(Raw!A367))))</f>
        <v>*564</v>
      </c>
      <c r="B374" s="7" t="str">
        <f>TRIM(Tabell1[[#This Row],[12:32:34 RITOAC]])</f>
        <v/>
      </c>
      <c r="C374" s="7">
        <f>IF(Tabell13[[#This Row],[Identifier]] = "",0,(1 + LEN(Tabell13[[#This Row],[Identifier]])-LEN(SUBSTITUTE(Tabell13[[#This Row],[Identifier]],"-",""))))</f>
        <v>0</v>
      </c>
      <c r="D37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7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74" s="7"/>
      <c r="G374" s="7"/>
      <c r="H374" s="7"/>
    </row>
    <row r="375" spans="1:8" x14ac:dyDescent="0.25">
      <c r="A375" s="7" t="str">
        <f>IF(LEFT(Raw!A368,1)="*",(Raw!A368),IF(LEN(Raw!A368)=1,_xlfn.CONCAT("00",(Raw!A368)),IF(LEN(Raw!A368)=2,_xlfn.CONCAT("0",(Raw!A368)),(Raw!A368))))</f>
        <v>*565</v>
      </c>
      <c r="B375" s="7" t="str">
        <f>TRIM(Tabell1[[#This Row],[12:32:34 RITOAC]])</f>
        <v/>
      </c>
      <c r="C375" s="7">
        <f>IF(Tabell13[[#This Row],[Identifier]] = "",0,(1 + LEN(Tabell13[[#This Row],[Identifier]])-LEN(SUBSTITUTE(Tabell13[[#This Row],[Identifier]],"-",""))))</f>
        <v>0</v>
      </c>
      <c r="D37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7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75" s="7"/>
      <c r="G375" s="7"/>
      <c r="H375" s="7"/>
    </row>
    <row r="376" spans="1:8" x14ac:dyDescent="0.25">
      <c r="A376" s="7" t="str">
        <f>IF(LEFT(Raw!A369,1)="*",(Raw!A369),IF(LEN(Raw!A369)=1,_xlfn.CONCAT("00",(Raw!A369)),IF(LEN(Raw!A369)=2,_xlfn.CONCAT("0",(Raw!A369)),(Raw!A369))))</f>
        <v>*566</v>
      </c>
      <c r="B376" s="7" t="str">
        <f>TRIM(Tabell1[[#This Row],[12:32:34 RITOAC]])</f>
        <v/>
      </c>
      <c r="C376" s="7">
        <f>IF(Tabell13[[#This Row],[Identifier]] = "",0,(1 + LEN(Tabell13[[#This Row],[Identifier]])-LEN(SUBSTITUTE(Tabell13[[#This Row],[Identifier]],"-",""))))</f>
        <v>0</v>
      </c>
      <c r="D37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7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76" s="7"/>
      <c r="G376" s="7"/>
      <c r="H376" s="7"/>
    </row>
    <row r="377" spans="1:8" x14ac:dyDescent="0.25">
      <c r="A377" s="7" t="str">
        <f>IF(LEFT(Raw!A370,1)="*",(Raw!A370),IF(LEN(Raw!A370)=1,_xlfn.CONCAT("00",(Raw!A370)),IF(LEN(Raw!A370)=2,_xlfn.CONCAT("0",(Raw!A370)),(Raw!A370))))</f>
        <v>*567</v>
      </c>
      <c r="B377" s="7" t="str">
        <f>TRIM(Tabell1[[#This Row],[12:32:34 RITOAC]])</f>
        <v/>
      </c>
      <c r="C377" s="7">
        <f>IF(Tabell13[[#This Row],[Identifier]] = "",0,(1 + LEN(Tabell13[[#This Row],[Identifier]])-LEN(SUBSTITUTE(Tabell13[[#This Row],[Identifier]],"-",""))))</f>
        <v>0</v>
      </c>
      <c r="D37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7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77" s="7"/>
      <c r="G377" s="7"/>
      <c r="H377" s="7"/>
    </row>
    <row r="378" spans="1:8" x14ac:dyDescent="0.25">
      <c r="A378" s="7" t="str">
        <f>IF(LEFT(Raw!A371,1)="*",(Raw!A371),IF(LEN(Raw!A371)=1,_xlfn.CONCAT("00",(Raw!A371)),IF(LEN(Raw!A371)=2,_xlfn.CONCAT("0",(Raw!A371)),(Raw!A371))))</f>
        <v>*570</v>
      </c>
      <c r="B378" s="7" t="str">
        <f>TRIM(Tabell1[[#This Row],[12:32:34 RITOAC]])</f>
        <v/>
      </c>
      <c r="C378" s="7">
        <f>IF(Tabell13[[#This Row],[Identifier]] = "",0,(1 + LEN(Tabell13[[#This Row],[Identifier]])-LEN(SUBSTITUTE(Tabell13[[#This Row],[Identifier]],"-",""))))</f>
        <v>0</v>
      </c>
      <c r="D37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7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78" s="7"/>
      <c r="G378" s="7"/>
      <c r="H378" s="7"/>
    </row>
    <row r="379" spans="1:8" x14ac:dyDescent="0.25">
      <c r="A379" s="7" t="str">
        <f>IF(LEFT(Raw!A372,1)="*",(Raw!A372),IF(LEN(Raw!A372)=1,_xlfn.CONCAT("00",(Raw!A372)),IF(LEN(Raw!A372)=2,_xlfn.CONCAT("0",(Raw!A372)),(Raw!A372))))</f>
        <v>*571</v>
      </c>
      <c r="B379" s="7" t="str">
        <f>TRIM(Tabell1[[#This Row],[12:32:34 RITOAC]])</f>
        <v>AN050-KVITT</v>
      </c>
      <c r="C379" s="7">
        <f>IF(Tabell13[[#This Row],[Identifier]] = "",0,(1 + LEN(Tabell13[[#This Row],[Identifier]])-LEN(SUBSTITUTE(Tabell13[[#This Row],[Identifier]],"-",""))))</f>
        <v>2</v>
      </c>
      <c r="D379" s="7" t="str">
        <f>IF(Tabell13[[#This Row],[Antall Ledd]]=0,"",IF(Tabell13[[#This Row],[Antall Ledd]]=1,Tabell13[[#This Row],[Identifier]],LEFT(Tabell13[[#This Row],[Identifier]],(FIND("-",Tabell13[[#This Row],[Identifier]])-1))))</f>
        <v>AN050</v>
      </c>
      <c r="E37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79" s="7"/>
      <c r="G379" s="7"/>
      <c r="H379" s="7"/>
    </row>
    <row r="380" spans="1:8" x14ac:dyDescent="0.25">
      <c r="A380" s="7" t="str">
        <f>IF(LEFT(Raw!A373,1)="*",(Raw!A373),IF(LEN(Raw!A373)=1,_xlfn.CONCAT("00",(Raw!A373)),IF(LEN(Raw!A373)=2,_xlfn.CONCAT("0",(Raw!A373)),(Raw!A373))))</f>
        <v>*572</v>
      </c>
      <c r="B380" s="7" t="str">
        <f>TRIM(Tabell1[[#This Row],[12:32:34 RITOAC]])</f>
        <v>AN051-P]</v>
      </c>
      <c r="C380" s="7">
        <f>IF(Tabell13[[#This Row],[Identifier]] = "",0,(1 + LEN(Tabell13[[#This Row],[Identifier]])-LEN(SUBSTITUTE(Tabell13[[#This Row],[Identifier]],"-",""))))</f>
        <v>2</v>
      </c>
      <c r="D380" s="7" t="str">
        <f>IF(Tabell13[[#This Row],[Antall Ledd]]=0,"",IF(Tabell13[[#This Row],[Antall Ledd]]=1,Tabell13[[#This Row],[Identifier]],LEFT(Tabell13[[#This Row],[Identifier]],(FIND("-",Tabell13[[#This Row],[Identifier]])-1))))</f>
        <v>AN051</v>
      </c>
      <c r="E38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0" s="7"/>
      <c r="G380" s="7"/>
      <c r="H380" s="7"/>
    </row>
    <row r="381" spans="1:8" x14ac:dyDescent="0.25">
      <c r="A381" s="7">
        <f>IF(LEFT(Raw!A374,1)="*",(Raw!A374),IF(LEN(Raw!A374)=1,_xlfn.CONCAT("00",(Raw!A374)),IF(LEN(Raw!A374)=2,_xlfn.CONCAT("0",(Raw!A374)),(Raw!A374))))</f>
        <v>573</v>
      </c>
      <c r="B381" s="7" t="str">
        <f>TRIM(Tabell1[[#This Row],[12:32:34 RITOAC]])</f>
        <v>AN051-AV</v>
      </c>
      <c r="C381" s="7">
        <f>IF(Tabell13[[#This Row],[Identifier]] = "",0,(1 + LEN(Tabell13[[#This Row],[Identifier]])-LEN(SUBSTITUTE(Tabell13[[#This Row],[Identifier]],"-",""))))</f>
        <v>2</v>
      </c>
      <c r="D381" s="7" t="str">
        <f>IF(Tabell13[[#This Row],[Antall Ledd]]=0,"",IF(Tabell13[[#This Row],[Antall Ledd]]=1,Tabell13[[#This Row],[Identifier]],LEFT(Tabell13[[#This Row],[Identifier]],(FIND("-",Tabell13[[#This Row],[Identifier]])-1))))</f>
        <v>AN051</v>
      </c>
      <c r="E38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1" s="7"/>
      <c r="G381" s="7"/>
      <c r="H381" s="7"/>
    </row>
    <row r="382" spans="1:8" x14ac:dyDescent="0.25">
      <c r="A382" s="7">
        <f>IF(LEFT(Raw!A375,1)="*",(Raw!A375),IF(LEN(Raw!A375)=1,_xlfn.CONCAT("00",(Raw!A375)),IF(LEN(Raw!A375)=2,_xlfn.CONCAT("0",(Raw!A375)),(Raw!A375))))</f>
        <v>574</v>
      </c>
      <c r="B382" s="7" t="str">
        <f>TRIM(Tabell1[[#This Row],[12:32:34 RITOAC]])</f>
        <v>AN051-KVITT</v>
      </c>
      <c r="C382" s="7">
        <f>IF(Tabell13[[#This Row],[Identifier]] = "",0,(1 + LEN(Tabell13[[#This Row],[Identifier]])-LEN(SUBSTITUTE(Tabell13[[#This Row],[Identifier]],"-",""))))</f>
        <v>2</v>
      </c>
      <c r="D382" s="7" t="str">
        <f>IF(Tabell13[[#This Row],[Antall Ledd]]=0,"",IF(Tabell13[[#This Row],[Antall Ledd]]=1,Tabell13[[#This Row],[Identifier]],LEFT(Tabell13[[#This Row],[Identifier]],(FIND("-",Tabell13[[#This Row],[Identifier]])-1))))</f>
        <v>AN051</v>
      </c>
      <c r="E38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2" s="7"/>
      <c r="G382" s="7"/>
      <c r="H382" s="7"/>
    </row>
    <row r="383" spans="1:8" x14ac:dyDescent="0.25">
      <c r="A383" s="7">
        <f>IF(LEFT(Raw!A376,1)="*",(Raw!A376),IF(LEN(Raw!A376)=1,_xlfn.CONCAT("00",(Raw!A376)),IF(LEN(Raw!A376)=2,_xlfn.CONCAT("0",(Raw!A376)),(Raw!A376))))</f>
        <v>575</v>
      </c>
      <c r="B383" s="7" t="str">
        <f>TRIM(Tabell1[[#This Row],[12:32:34 RITOAC]])</f>
        <v>AN052-P]</v>
      </c>
      <c r="C383" s="7">
        <f>IF(Tabell13[[#This Row],[Identifier]] = "",0,(1 + LEN(Tabell13[[#This Row],[Identifier]])-LEN(SUBSTITUTE(Tabell13[[#This Row],[Identifier]],"-",""))))</f>
        <v>2</v>
      </c>
      <c r="D383" s="7" t="str">
        <f>IF(Tabell13[[#This Row],[Antall Ledd]]=0,"",IF(Tabell13[[#This Row],[Antall Ledd]]=1,Tabell13[[#This Row],[Identifier]],LEFT(Tabell13[[#This Row],[Identifier]],(FIND("-",Tabell13[[#This Row],[Identifier]])-1))))</f>
        <v>AN052</v>
      </c>
      <c r="E38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3" s="7"/>
      <c r="G383" s="7"/>
      <c r="H383" s="7"/>
    </row>
    <row r="384" spans="1:8" x14ac:dyDescent="0.25">
      <c r="A384" s="7">
        <f>IF(LEFT(Raw!A377,1)="*",(Raw!A377),IF(LEN(Raw!A377)=1,_xlfn.CONCAT("00",(Raw!A377)),IF(LEN(Raw!A377)=2,_xlfn.CONCAT("0",(Raw!A377)),(Raw!A377))))</f>
        <v>576</v>
      </c>
      <c r="B384" s="7" t="str">
        <f>TRIM(Tabell1[[#This Row],[12:32:34 RITOAC]])</f>
        <v>AN052-AV</v>
      </c>
      <c r="C384" s="7">
        <f>IF(Tabell13[[#This Row],[Identifier]] = "",0,(1 + LEN(Tabell13[[#This Row],[Identifier]])-LEN(SUBSTITUTE(Tabell13[[#This Row],[Identifier]],"-",""))))</f>
        <v>2</v>
      </c>
      <c r="D384" s="7" t="str">
        <f>IF(Tabell13[[#This Row],[Antall Ledd]]=0,"",IF(Tabell13[[#This Row],[Antall Ledd]]=1,Tabell13[[#This Row],[Identifier]],LEFT(Tabell13[[#This Row],[Identifier]],(FIND("-",Tabell13[[#This Row],[Identifier]])-1))))</f>
        <v>AN052</v>
      </c>
      <c r="E38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4" s="7"/>
      <c r="G384" s="7"/>
      <c r="H384" s="7"/>
    </row>
    <row r="385" spans="1:8" x14ac:dyDescent="0.25">
      <c r="A385" s="7">
        <f>IF(LEFT(Raw!A378,1)="*",(Raw!A378),IF(LEN(Raw!A378)=1,_xlfn.CONCAT("00",(Raw!A378)),IF(LEN(Raw!A378)=2,_xlfn.CONCAT("0",(Raw!A378)),(Raw!A378))))</f>
        <v>577</v>
      </c>
      <c r="B385" s="7" t="str">
        <f>TRIM(Tabell1[[#This Row],[12:32:34 RITOAC]])</f>
        <v>AN052-KVITT</v>
      </c>
      <c r="C385" s="7">
        <f>IF(Tabell13[[#This Row],[Identifier]] = "",0,(1 + LEN(Tabell13[[#This Row],[Identifier]])-LEN(SUBSTITUTE(Tabell13[[#This Row],[Identifier]],"-",""))))</f>
        <v>2</v>
      </c>
      <c r="D385" s="7" t="str">
        <f>IF(Tabell13[[#This Row],[Antall Ledd]]=0,"",IF(Tabell13[[#This Row],[Antall Ledd]]=1,Tabell13[[#This Row],[Identifier]],LEFT(Tabell13[[#This Row],[Identifier]],(FIND("-",Tabell13[[#This Row],[Identifier]])-1))))</f>
        <v>AN052</v>
      </c>
      <c r="E38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5" s="7"/>
      <c r="G385" s="7"/>
      <c r="H385" s="7"/>
    </row>
    <row r="386" spans="1:8" x14ac:dyDescent="0.25">
      <c r="A386" s="7" t="str">
        <f>IF(LEFT(Raw!A379,1)="*",(Raw!A379),IF(LEN(Raw!A379)=1,_xlfn.CONCAT("00",(Raw!A379)),IF(LEN(Raw!A379)=2,_xlfn.CONCAT("0",(Raw!A379)),(Raw!A379))))</f>
        <v>*600</v>
      </c>
      <c r="B386" s="7" t="str">
        <f>TRIM(Tabell1[[#This Row],[12:32:34 RITOAC]])</f>
        <v>AN053-P]</v>
      </c>
      <c r="C386" s="7">
        <f>IF(Tabell13[[#This Row],[Identifier]] = "",0,(1 + LEN(Tabell13[[#This Row],[Identifier]])-LEN(SUBSTITUTE(Tabell13[[#This Row],[Identifier]],"-",""))))</f>
        <v>2</v>
      </c>
      <c r="D386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38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6" s="7"/>
      <c r="G386" s="7"/>
      <c r="H386" s="7"/>
    </row>
    <row r="387" spans="1:8" x14ac:dyDescent="0.25">
      <c r="A387" s="7" t="str">
        <f>IF(LEFT(Raw!A380,1)="*",(Raw!A380),IF(LEN(Raw!A380)=1,_xlfn.CONCAT("00",(Raw!A380)),IF(LEN(Raw!A380)=2,_xlfn.CONCAT("0",(Raw!A380)),(Raw!A380))))</f>
        <v>*601</v>
      </c>
      <c r="B387" s="7" t="str">
        <f>TRIM(Tabell1[[#This Row],[12:32:34 RITOAC]])</f>
        <v>AN053-AV</v>
      </c>
      <c r="C387" s="7">
        <f>IF(Tabell13[[#This Row],[Identifier]] = "",0,(1 + LEN(Tabell13[[#This Row],[Identifier]])-LEN(SUBSTITUTE(Tabell13[[#This Row],[Identifier]],"-",""))))</f>
        <v>2</v>
      </c>
      <c r="D387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38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7" s="7"/>
      <c r="G387" s="7"/>
      <c r="H387" s="7"/>
    </row>
    <row r="388" spans="1:8" x14ac:dyDescent="0.25">
      <c r="A388" s="7" t="str">
        <f>IF(LEFT(Raw!A381,1)="*",(Raw!A381),IF(LEN(Raw!A381)=1,_xlfn.CONCAT("00",(Raw!A381)),IF(LEN(Raw!A381)=2,_xlfn.CONCAT("0",(Raw!A381)),(Raw!A381))))</f>
        <v>*602</v>
      </c>
      <c r="B388" s="7" t="str">
        <f>TRIM(Tabell1[[#This Row],[12:32:34 RITOAC]])</f>
        <v>AN053-KVITT</v>
      </c>
      <c r="C388" s="7">
        <f>IF(Tabell13[[#This Row],[Identifier]] = "",0,(1 + LEN(Tabell13[[#This Row],[Identifier]])-LEN(SUBSTITUTE(Tabell13[[#This Row],[Identifier]],"-",""))))</f>
        <v>2</v>
      </c>
      <c r="D388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38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8" s="7"/>
      <c r="G388" s="7"/>
      <c r="H388" s="7"/>
    </row>
    <row r="389" spans="1:8" x14ac:dyDescent="0.25">
      <c r="A389" s="7" t="str">
        <f>IF(LEFT(Raw!A382,1)="*",(Raw!A382),IF(LEN(Raw!A382)=1,_xlfn.CONCAT("00",(Raw!A382)),IF(LEN(Raw!A382)=2,_xlfn.CONCAT("0",(Raw!A382)),(Raw!A382))))</f>
        <v>*603</v>
      </c>
      <c r="B389" s="7" t="str">
        <f>TRIM(Tabell1[[#This Row],[12:32:34 RITOAC]])</f>
        <v>AN054-P]</v>
      </c>
      <c r="C389" s="7">
        <f>IF(Tabell13[[#This Row],[Identifier]] = "",0,(1 + LEN(Tabell13[[#This Row],[Identifier]])-LEN(SUBSTITUTE(Tabell13[[#This Row],[Identifier]],"-",""))))</f>
        <v>2</v>
      </c>
      <c r="D389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38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89" s="7"/>
      <c r="G389" s="7"/>
      <c r="H389" s="7"/>
    </row>
    <row r="390" spans="1:8" x14ac:dyDescent="0.25">
      <c r="A390" s="7" t="str">
        <f>IF(LEFT(Raw!A383,1)="*",(Raw!A383),IF(LEN(Raw!A383)=1,_xlfn.CONCAT("00",(Raw!A383)),IF(LEN(Raw!A383)=2,_xlfn.CONCAT("0",(Raw!A383)),(Raw!A383))))</f>
        <v>*604</v>
      </c>
      <c r="B390" s="7" t="str">
        <f>TRIM(Tabell1[[#This Row],[12:32:34 RITOAC]])</f>
        <v>AN054-AV</v>
      </c>
      <c r="C390" s="7">
        <f>IF(Tabell13[[#This Row],[Identifier]] = "",0,(1 + LEN(Tabell13[[#This Row],[Identifier]])-LEN(SUBSTITUTE(Tabell13[[#This Row],[Identifier]],"-",""))))</f>
        <v>2</v>
      </c>
      <c r="D390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39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0" s="7"/>
      <c r="G390" s="7"/>
      <c r="H390" s="7"/>
    </row>
    <row r="391" spans="1:8" x14ac:dyDescent="0.25">
      <c r="A391" s="7" t="str">
        <f>IF(LEFT(Raw!A384,1)="*",(Raw!A384),IF(LEN(Raw!A384)=1,_xlfn.CONCAT("00",(Raw!A384)),IF(LEN(Raw!A384)=2,_xlfn.CONCAT("0",(Raw!A384)),(Raw!A384))))</f>
        <v>*605</v>
      </c>
      <c r="B391" s="7" t="str">
        <f>TRIM(Tabell1[[#This Row],[12:32:34 RITOAC]])</f>
        <v>AN054-KVITT</v>
      </c>
      <c r="C391" s="7">
        <f>IF(Tabell13[[#This Row],[Identifier]] = "",0,(1 + LEN(Tabell13[[#This Row],[Identifier]])-LEN(SUBSTITUTE(Tabell13[[#This Row],[Identifier]],"-",""))))</f>
        <v>2</v>
      </c>
      <c r="D391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39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1" s="7"/>
      <c r="G391" s="7"/>
      <c r="H391" s="7"/>
    </row>
    <row r="392" spans="1:8" x14ac:dyDescent="0.25">
      <c r="A392" s="7" t="str">
        <f>IF(LEFT(Raw!A385,1)="*",(Raw!A385),IF(LEN(Raw!A385)=1,_xlfn.CONCAT("00",(Raw!A385)),IF(LEN(Raw!A385)=2,_xlfn.CONCAT("0",(Raw!A385)),(Raw!A385))))</f>
        <v>*606</v>
      </c>
      <c r="B392" s="7" t="str">
        <f>TRIM(Tabell1[[#This Row],[12:32:34 RITOAC]])</f>
        <v>AH050-KVITT</v>
      </c>
      <c r="C392" s="7">
        <f>IF(Tabell13[[#This Row],[Identifier]] = "",0,(1 + LEN(Tabell13[[#This Row],[Identifier]])-LEN(SUBSTITUTE(Tabell13[[#This Row],[Identifier]],"-",""))))</f>
        <v>2</v>
      </c>
      <c r="D392" s="7" t="str">
        <f>IF(Tabell13[[#This Row],[Antall Ledd]]=0,"",IF(Tabell13[[#This Row],[Antall Ledd]]=1,Tabell13[[#This Row],[Identifier]],LEFT(Tabell13[[#This Row],[Identifier]],(FIND("-",Tabell13[[#This Row],[Identifier]])-1))))</f>
        <v>AH050</v>
      </c>
      <c r="E39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2" s="7"/>
      <c r="G392" s="7"/>
      <c r="H392" s="7"/>
    </row>
    <row r="393" spans="1:8" x14ac:dyDescent="0.25">
      <c r="A393" s="7">
        <f>IF(LEFT(Raw!A386,1)="*",(Raw!A386),IF(LEN(Raw!A386)=1,_xlfn.CONCAT("00",(Raw!A386)),IF(LEN(Raw!A386)=2,_xlfn.CONCAT("0",(Raw!A386)),(Raw!A386))))</f>
        <v>607</v>
      </c>
      <c r="B393" s="7" t="str">
        <f>TRIM(Tabell1[[#This Row],[12:32:34 RITOAC]])</f>
        <v>AP032-KVITT</v>
      </c>
      <c r="C393" s="7">
        <f>IF(Tabell13[[#This Row],[Identifier]] = "",0,(1 + LEN(Tabell13[[#This Row],[Identifier]])-LEN(SUBSTITUTE(Tabell13[[#This Row],[Identifier]],"-",""))))</f>
        <v>2</v>
      </c>
      <c r="D393" s="7" t="str">
        <f>IF(Tabell13[[#This Row],[Antall Ledd]]=0,"",IF(Tabell13[[#This Row],[Antall Ledd]]=1,Tabell13[[#This Row],[Identifier]],LEFT(Tabell13[[#This Row],[Identifier]],(FIND("-",Tabell13[[#This Row],[Identifier]])-1))))</f>
        <v>AP032</v>
      </c>
      <c r="E39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3" s="7"/>
      <c r="G393" s="7"/>
      <c r="H393" s="7"/>
    </row>
    <row r="394" spans="1:8" x14ac:dyDescent="0.25">
      <c r="A394" s="7" t="str">
        <f>IF(LEFT(Raw!A387,1)="*",(Raw!A387),IF(LEN(Raw!A387)=1,_xlfn.CONCAT("00",(Raw!A387)),IF(LEN(Raw!A387)=2,_xlfn.CONCAT("0",(Raw!A387)),(Raw!A387))))</f>
        <v>*610</v>
      </c>
      <c r="B394" s="7" t="str">
        <f>TRIM(Tabell1[[#This Row],[12:32:34 RITOAC]])</f>
        <v/>
      </c>
      <c r="C394" s="7">
        <f>IF(Tabell13[[#This Row],[Identifier]] = "",0,(1 + LEN(Tabell13[[#This Row],[Identifier]])-LEN(SUBSTITUTE(Tabell13[[#This Row],[Identifier]],"-",""))))</f>
        <v>0</v>
      </c>
      <c r="D39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9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4" s="7"/>
      <c r="G394" s="7"/>
      <c r="H394" s="7"/>
    </row>
    <row r="395" spans="1:8" x14ac:dyDescent="0.25">
      <c r="A395" s="7" t="str">
        <f>IF(LEFT(Raw!A388,1)="*",(Raw!A388),IF(LEN(Raw!A388)=1,_xlfn.CONCAT("00",(Raw!A388)),IF(LEN(Raw!A388)=2,_xlfn.CONCAT("0",(Raw!A388)),(Raw!A388))))</f>
        <v>*611</v>
      </c>
      <c r="B395" s="7" t="str">
        <f>TRIM(Tabell1[[#This Row],[12:32:34 RITOAC]])</f>
        <v>BRANNALARM</v>
      </c>
      <c r="C395" s="7">
        <f>IF(Tabell13[[#This Row],[Identifier]] = "",0,(1 + LEN(Tabell13[[#This Row],[Identifier]])-LEN(SUBSTITUTE(Tabell13[[#This Row],[Identifier]],"-",""))))</f>
        <v>1</v>
      </c>
      <c r="D395" s="7" t="str">
        <f>IF(Tabell13[[#This Row],[Antall Ledd]]=0,"",IF(Tabell13[[#This Row],[Antall Ledd]]=1,Tabell13[[#This Row],[Identifier]],LEFT(Tabell13[[#This Row],[Identifier]],(FIND("-",Tabell13[[#This Row],[Identifier]])-1))))</f>
        <v>BRANNALARM</v>
      </c>
      <c r="E39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5" s="7"/>
      <c r="G395" s="7"/>
      <c r="H395" s="7"/>
    </row>
    <row r="396" spans="1:8" x14ac:dyDescent="0.25">
      <c r="A396" s="7">
        <f>IF(LEFT(Raw!A389,1)="*",(Raw!A389),IF(LEN(Raw!A389)=1,_xlfn.CONCAT("00",(Raw!A389)),IF(LEN(Raw!A389)=2,_xlfn.CONCAT("0",(Raw!A389)),(Raw!A389))))</f>
        <v>612</v>
      </c>
      <c r="B396" s="7" t="str">
        <f>TRIM(Tabell1[[#This Row],[12:32:34 RITOAC]])</f>
        <v>FROST-KVITT</v>
      </c>
      <c r="C396" s="7">
        <f>IF(Tabell13[[#This Row],[Identifier]] = "",0,(1 + LEN(Tabell13[[#This Row],[Identifier]])-LEN(SUBSTITUTE(Tabell13[[#This Row],[Identifier]],"-",""))))</f>
        <v>2</v>
      </c>
      <c r="D396" s="7" t="str">
        <f>IF(Tabell13[[#This Row],[Antall Ledd]]=0,"",IF(Tabell13[[#This Row],[Antall Ledd]]=1,Tabell13[[#This Row],[Identifier]],LEFT(Tabell13[[#This Row],[Identifier]],(FIND("-",Tabell13[[#This Row],[Identifier]])-1))))</f>
        <v>FROST</v>
      </c>
      <c r="E39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6" s="7"/>
      <c r="G396" s="7"/>
      <c r="H396" s="7"/>
    </row>
    <row r="397" spans="1:8" x14ac:dyDescent="0.25">
      <c r="A397" s="7" t="str">
        <f>IF(LEFT(Raw!A390,1)="*",(Raw!A390),IF(LEN(Raw!A390)=1,_xlfn.CONCAT("00",(Raw!A390)),IF(LEN(Raw!A390)=2,_xlfn.CONCAT("0",(Raw!A390)),(Raw!A390))))</f>
        <v>*613</v>
      </c>
      <c r="B397" s="7" t="str">
        <f>TRIM(Tabell1[[#This Row],[12:32:34 RITOAC]])</f>
        <v>DRIFT-KJELER</v>
      </c>
      <c r="C397" s="7">
        <f>IF(Tabell13[[#This Row],[Identifier]] = "",0,(1 + LEN(Tabell13[[#This Row],[Identifier]])-LEN(SUBSTITUTE(Tabell13[[#This Row],[Identifier]],"-",""))))</f>
        <v>2</v>
      </c>
      <c r="D397" s="7" t="str">
        <f>IF(Tabell13[[#This Row],[Antall Ledd]]=0,"",IF(Tabell13[[#This Row],[Antall Ledd]]=1,Tabell13[[#This Row],[Identifier]],LEFT(Tabell13[[#This Row],[Identifier]],(FIND("-",Tabell13[[#This Row],[Identifier]])-1))))</f>
        <v>DRIFT</v>
      </c>
      <c r="E39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7" s="7"/>
      <c r="G397" s="7"/>
      <c r="H397" s="7"/>
    </row>
    <row r="398" spans="1:8" x14ac:dyDescent="0.25">
      <c r="A398" s="7" t="str">
        <f>IF(LEFT(Raw!A391,1)="*",(Raw!A391),IF(LEN(Raw!A391)=1,_xlfn.CONCAT("00",(Raw!A391)),IF(LEN(Raw!A391)=2,_xlfn.CONCAT("0",(Raw!A391)),(Raw!A391))))</f>
        <v>*614</v>
      </c>
      <c r="B398" s="7" t="str">
        <f>TRIM(Tabell1[[#This Row],[12:32:34 RITOAC]])</f>
        <v>CT052-ON</v>
      </c>
      <c r="C398" s="7">
        <f>IF(Tabell13[[#This Row],[Identifier]] = "",0,(1 + LEN(Tabell13[[#This Row],[Identifier]])-LEN(SUBSTITUTE(Tabell13[[#This Row],[Identifier]],"-",""))))</f>
        <v>2</v>
      </c>
      <c r="D398" s="7" t="str">
        <f>IF(Tabell13[[#This Row],[Antall Ledd]]=0,"",IF(Tabell13[[#This Row],[Antall Ledd]]=1,Tabell13[[#This Row],[Identifier]],LEFT(Tabell13[[#This Row],[Identifier]],(FIND("-",Tabell13[[#This Row],[Identifier]])-1))))</f>
        <v>CT052</v>
      </c>
      <c r="E39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8" s="7"/>
      <c r="G398" s="7"/>
      <c r="H398" s="7"/>
    </row>
    <row r="399" spans="1:8" x14ac:dyDescent="0.25">
      <c r="A399" s="7" t="str">
        <f>IF(LEFT(Raw!A392,1)="*",(Raw!A392),IF(LEN(Raw!A392)=1,_xlfn.CONCAT("00",(Raw!A392)),IF(LEN(Raw!A392)=2,_xlfn.CONCAT("0",(Raw!A392)),(Raw!A392))))</f>
        <v>*615</v>
      </c>
      <c r="B399" s="7" t="str">
        <f>TRIM(Tabell1[[#This Row],[12:32:34 RITOAC]])</f>
        <v/>
      </c>
      <c r="C399" s="7">
        <f>IF(Tabell13[[#This Row],[Identifier]] = "",0,(1 + LEN(Tabell13[[#This Row],[Identifier]])-LEN(SUBSTITUTE(Tabell13[[#This Row],[Identifier]],"-",""))))</f>
        <v>0</v>
      </c>
      <c r="D39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39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399" s="7"/>
      <c r="G399" s="7"/>
      <c r="H399" s="7"/>
    </row>
    <row r="400" spans="1:8" x14ac:dyDescent="0.25">
      <c r="A400" s="7" t="str">
        <f>IF(LEFT(Raw!A393,1)="*",(Raw!A393),IF(LEN(Raw!A393)=1,_xlfn.CONCAT("00",(Raw!A393)),IF(LEN(Raw!A393)=2,_xlfn.CONCAT("0",(Raw!A393)),(Raw!A393))))</f>
        <v>*616</v>
      </c>
      <c r="B400" s="7" t="str">
        <f>TRIM(Tabell1[[#This Row],[12:32:34 RITOAC]])</f>
        <v>CT025-ON</v>
      </c>
      <c r="C400" s="7">
        <f>IF(Tabell13[[#This Row],[Identifier]] = "",0,(1 + LEN(Tabell13[[#This Row],[Identifier]])-LEN(SUBSTITUTE(Tabell13[[#This Row],[Identifier]],"-",""))))</f>
        <v>2</v>
      </c>
      <c r="D400" s="7" t="str">
        <f>IF(Tabell13[[#This Row],[Antall Ledd]]=0,"",IF(Tabell13[[#This Row],[Antall Ledd]]=1,Tabell13[[#This Row],[Identifier]],LEFT(Tabell13[[#This Row],[Identifier]],(FIND("-",Tabell13[[#This Row],[Identifier]])-1))))</f>
        <v>CT025</v>
      </c>
      <c r="E40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0" s="7"/>
      <c r="G400" s="7"/>
      <c r="H400" s="7"/>
    </row>
    <row r="401" spans="1:8" x14ac:dyDescent="0.25">
      <c r="A401" s="7">
        <f>IF(LEFT(Raw!A394,1)="*",(Raw!A394),IF(LEN(Raw!A394)=1,_xlfn.CONCAT("00",(Raw!A394)),IF(LEN(Raw!A394)=2,_xlfn.CONCAT("0",(Raw!A394)),(Raw!A394))))</f>
        <v>617</v>
      </c>
      <c r="B401" s="7" t="str">
        <f>TRIM(Tabell1[[#This Row],[12:32:34 RITOAC]])</f>
        <v/>
      </c>
      <c r="C401" s="7">
        <f>IF(Tabell13[[#This Row],[Identifier]] = "",0,(1 + LEN(Tabell13[[#This Row],[Identifier]])-LEN(SUBSTITUTE(Tabell13[[#This Row],[Identifier]],"-",""))))</f>
        <v>0</v>
      </c>
      <c r="D40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0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1" s="7"/>
      <c r="G401" s="7"/>
      <c r="H401" s="7"/>
    </row>
    <row r="402" spans="1:8" x14ac:dyDescent="0.25">
      <c r="A402" s="7" t="str">
        <f>IF(LEFT(Raw!A395,1)="*",(Raw!A395),IF(LEN(Raw!A395)=1,_xlfn.CONCAT("00",(Raw!A395)),IF(LEN(Raw!A395)=2,_xlfn.CONCAT("0",(Raw!A395)),(Raw!A395))))</f>
        <v>*620</v>
      </c>
      <c r="B402" s="7" t="str">
        <f>TRIM(Tabell1[[#This Row],[12:32:34 RITOAC]])</f>
        <v/>
      </c>
      <c r="C402" s="7">
        <f>IF(Tabell13[[#This Row],[Identifier]] = "",0,(1 + LEN(Tabell13[[#This Row],[Identifier]])-LEN(SUBSTITUTE(Tabell13[[#This Row],[Identifier]],"-",""))))</f>
        <v>0</v>
      </c>
      <c r="D40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0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2" s="7"/>
      <c r="G402" s="7"/>
      <c r="H402" s="7"/>
    </row>
    <row r="403" spans="1:8" x14ac:dyDescent="0.25">
      <c r="A403" s="7" t="str">
        <f>IF(LEFT(Raw!A396,1)="*",(Raw!A396),IF(LEN(Raw!A396)=1,_xlfn.CONCAT("00",(Raw!A396)),IF(LEN(Raw!A396)=2,_xlfn.CONCAT("0",(Raw!A396)),(Raw!A396))))</f>
        <v>*621</v>
      </c>
      <c r="B403" s="7" t="str">
        <f>TRIM(Tabell1[[#This Row],[12:32:34 RITOAC]])</f>
        <v/>
      </c>
      <c r="C403" s="7">
        <f>IF(Tabell13[[#This Row],[Identifier]] = "",0,(1 + LEN(Tabell13[[#This Row],[Identifier]])-LEN(SUBSTITUTE(Tabell13[[#This Row],[Identifier]],"-",""))))</f>
        <v>0</v>
      </c>
      <c r="D40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0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3" s="7"/>
      <c r="G403" s="7"/>
      <c r="H403" s="7"/>
    </row>
    <row r="404" spans="1:8" x14ac:dyDescent="0.25">
      <c r="A404" s="7" t="str">
        <f>IF(LEFT(Raw!A397,1)="*",(Raw!A397),IF(LEN(Raw!A397)=1,_xlfn.CONCAT("00",(Raw!A397)),IF(LEN(Raw!A397)=2,_xlfn.CONCAT("0",(Raw!A397)),(Raw!A397))))</f>
        <v>*622</v>
      </c>
      <c r="B404" s="7" t="str">
        <f>TRIM(Tabell1[[#This Row],[12:32:34 RITOAC]])</f>
        <v/>
      </c>
      <c r="C404" s="7">
        <f>IF(Tabell13[[#This Row],[Identifier]] = "",0,(1 + LEN(Tabell13[[#This Row],[Identifier]])-LEN(SUBSTITUTE(Tabell13[[#This Row],[Identifier]],"-",""))))</f>
        <v>0</v>
      </c>
      <c r="D40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0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4" s="7"/>
      <c r="G404" s="7"/>
      <c r="H404" s="7"/>
    </row>
    <row r="405" spans="1:8" x14ac:dyDescent="0.25">
      <c r="A405" s="7" t="str">
        <f>IF(LEFT(Raw!A398,1)="*",(Raw!A398),IF(LEN(Raw!A398)=1,_xlfn.CONCAT("00",(Raw!A398)),IF(LEN(Raw!A398)=2,_xlfn.CONCAT("0",(Raw!A398)),(Raw!A398))))</f>
        <v xml:space="preserve">*623 </v>
      </c>
      <c r="B405" s="7" t="str">
        <f>TRIM(Tabell1[[#This Row],[12:32:34 RITOAC]])</f>
        <v/>
      </c>
      <c r="C405" s="7">
        <f>IF(Tabell13[[#This Row],[Identifier]] = "",0,(1 + LEN(Tabell13[[#This Row],[Identifier]])-LEN(SUBSTITUTE(Tabell13[[#This Row],[Identifier]],"-",""))))</f>
        <v>0</v>
      </c>
      <c r="D40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0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5" s="7"/>
      <c r="G405" s="7"/>
      <c r="H405" s="7"/>
    </row>
    <row r="406" spans="1:8" x14ac:dyDescent="0.25">
      <c r="A406" s="7">
        <f>IF(LEFT(Raw!A399,1)="*",(Raw!A399),IF(LEN(Raw!A399)=1,_xlfn.CONCAT("00",(Raw!A399)),IF(LEN(Raw!A399)=2,_xlfn.CONCAT("0",(Raw!A399)),(Raw!A399))))</f>
        <v>624</v>
      </c>
      <c r="B406" s="7" t="str">
        <f>TRIM(Tabell1[[#This Row],[12:32:34 RITOAC]])</f>
        <v/>
      </c>
      <c r="C406" s="7">
        <f>IF(Tabell13[[#This Row],[Identifier]] = "",0,(1 + LEN(Tabell13[[#This Row],[Identifier]])-LEN(SUBSTITUTE(Tabell13[[#This Row],[Identifier]],"-",""))))</f>
        <v>0</v>
      </c>
      <c r="D40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0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6" s="7"/>
      <c r="G406" s="7"/>
      <c r="H406" s="7"/>
    </row>
    <row r="407" spans="1:8" x14ac:dyDescent="0.25">
      <c r="A407" s="7" t="str">
        <f>IF(LEFT(Raw!A400,1)="*",(Raw!A400),IF(LEN(Raw!A400)=1,_xlfn.CONCAT("00",(Raw!A400)),IF(LEN(Raw!A400)=2,_xlfn.CONCAT("0",(Raw!A400)),(Raw!A400))))</f>
        <v>*625</v>
      </c>
      <c r="B407" s="7" t="str">
        <f>TRIM(Tabell1[[#This Row],[12:32:34 RITOAC]])</f>
        <v/>
      </c>
      <c r="C407" s="7">
        <f>IF(Tabell13[[#This Row],[Identifier]] = "",0,(1 + LEN(Tabell13[[#This Row],[Identifier]])-LEN(SUBSTITUTE(Tabell13[[#This Row],[Identifier]],"-",""))))</f>
        <v>0</v>
      </c>
      <c r="D40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0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7" s="7"/>
      <c r="G407" s="7"/>
      <c r="H407" s="7"/>
    </row>
    <row r="408" spans="1:8" x14ac:dyDescent="0.25">
      <c r="A408" s="7">
        <f>IF(LEFT(Raw!A401,1)="*",(Raw!A401),IF(LEN(Raw!A401)=1,_xlfn.CONCAT("00",(Raw!A401)),IF(LEN(Raw!A401)=2,_xlfn.CONCAT("0",(Raw!A401)),(Raw!A401))))</f>
        <v>626</v>
      </c>
      <c r="B408" s="7" t="str">
        <f>TRIM(Tabell1[[#This Row],[12:32:34 RITOAC]])</f>
        <v/>
      </c>
      <c r="C408" s="7">
        <f>IF(Tabell13[[#This Row],[Identifier]] = "",0,(1 + LEN(Tabell13[[#This Row],[Identifier]])-LEN(SUBSTITUTE(Tabell13[[#This Row],[Identifier]],"-",""))))</f>
        <v>0</v>
      </c>
      <c r="D40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0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8" s="7"/>
      <c r="G408" s="7"/>
      <c r="H408" s="7"/>
    </row>
    <row r="409" spans="1:8" x14ac:dyDescent="0.25">
      <c r="A409" s="7">
        <f>IF(LEFT(Raw!A402,1)="*",(Raw!A402),IF(LEN(Raw!A402)=1,_xlfn.CONCAT("00",(Raw!A402)),IF(LEN(Raw!A402)=2,_xlfn.CONCAT("0",(Raw!A402)),(Raw!A402))))</f>
        <v>627</v>
      </c>
      <c r="B409" s="7" t="str">
        <f>TRIM(Tabell1[[#This Row],[12:32:34 RITOAC]])</f>
        <v/>
      </c>
      <c r="C409" s="7">
        <f>IF(Tabell13[[#This Row],[Identifier]] = "",0,(1 + LEN(Tabell13[[#This Row],[Identifier]])-LEN(SUBSTITUTE(Tabell13[[#This Row],[Identifier]],"-",""))))</f>
        <v>0</v>
      </c>
      <c r="D40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0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09" s="7"/>
      <c r="G409" s="7"/>
      <c r="H409" s="7"/>
    </row>
    <row r="410" spans="1:8" x14ac:dyDescent="0.25">
      <c r="A410" s="7">
        <f>IF(LEFT(Raw!A403,1)="*",(Raw!A403),IF(LEN(Raw!A403)=1,_xlfn.CONCAT("00",(Raw!A403)),IF(LEN(Raw!A403)=2,_xlfn.CONCAT("0",(Raw!A403)),(Raw!A403))))</f>
        <v>630</v>
      </c>
      <c r="B410" s="7" t="str">
        <f>TRIM(Tabell1[[#This Row],[12:32:34 RITOAC]])</f>
        <v/>
      </c>
      <c r="C410" s="7">
        <f>IF(Tabell13[[#This Row],[Identifier]] = "",0,(1 + LEN(Tabell13[[#This Row],[Identifier]])-LEN(SUBSTITUTE(Tabell13[[#This Row],[Identifier]],"-",""))))</f>
        <v>0</v>
      </c>
      <c r="D41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1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10" s="7"/>
      <c r="G410" s="7"/>
      <c r="H410" s="7"/>
    </row>
    <row r="411" spans="1:8" x14ac:dyDescent="0.25">
      <c r="A411" s="7">
        <f>IF(LEFT(Raw!A404,1)="*",(Raw!A404),IF(LEN(Raw!A404)=1,_xlfn.CONCAT("00",(Raw!A404)),IF(LEN(Raw!A404)=2,_xlfn.CONCAT("0",(Raw!A404)),(Raw!A404))))</f>
        <v>631</v>
      </c>
      <c r="B411" s="7" t="str">
        <f>TRIM(Tabell1[[#This Row],[12:32:34 RITOAC]])</f>
        <v>AN053-0.5-1</v>
      </c>
      <c r="C411" s="7">
        <f>IF(Tabell13[[#This Row],[Identifier]] = "",0,(1 + LEN(Tabell13[[#This Row],[Identifier]])-LEN(SUBSTITUTE(Tabell13[[#This Row],[Identifier]],"-",""))))</f>
        <v>3</v>
      </c>
      <c r="D411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11" s="7" t="str">
        <f>IF(Tabell13[[#This Row],[Antall Ledd]]&lt;3,"",MID(Tabell13[[#This Row],[Identifier]],FIND("-",Tabell13[[#This Row],[Identifier]])+1,FIND("-",Tabell13[[#This Row],[Identifier]],FIND("-",Tabell13[[#This Row],[Identifier]])+1)))</f>
        <v>0.5-1</v>
      </c>
      <c r="F411" s="7"/>
      <c r="G411" s="7"/>
      <c r="H411" s="7"/>
    </row>
    <row r="412" spans="1:8" x14ac:dyDescent="0.25">
      <c r="A412" s="7">
        <f>IF(LEFT(Raw!A405,1)="*",(Raw!A405),IF(LEN(Raw!A405)=1,_xlfn.CONCAT("00",(Raw!A405)),IF(LEN(Raw!A405)=2,_xlfn.CONCAT("0",(Raw!A405)),(Raw!A405))))</f>
        <v>632</v>
      </c>
      <c r="B412" s="7" t="str">
        <f>TRIM(Tabell1[[#This Row],[12:32:34 RITOAC]])</f>
        <v>AN053-0.5-S1</v>
      </c>
      <c r="C412" s="7">
        <f>IF(Tabell13[[#This Row],[Identifier]] = "",0,(1 + LEN(Tabell13[[#This Row],[Identifier]])-LEN(SUBSTITUTE(Tabell13[[#This Row],[Identifier]],"-",""))))</f>
        <v>3</v>
      </c>
      <c r="D412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12" s="7" t="str">
        <f>IF(Tabell13[[#This Row],[Antall Ledd]]&lt;3,"",MID(Tabell13[[#This Row],[Identifier]],FIND("-",Tabell13[[#This Row],[Identifier]])+1,FIND("-",Tabell13[[#This Row],[Identifier]],FIND("-",Tabell13[[#This Row],[Identifier]])+1)))</f>
        <v>0.5-S1</v>
      </c>
      <c r="F412" s="7"/>
      <c r="G412" s="7"/>
      <c r="H412" s="7"/>
    </row>
    <row r="413" spans="1:8" x14ac:dyDescent="0.25">
      <c r="A413" s="7">
        <f>IF(LEFT(Raw!A406,1)="*",(Raw!A406),IF(LEN(Raw!A406)=1,_xlfn.CONCAT("00",(Raw!A406)),IF(LEN(Raw!A406)=2,_xlfn.CONCAT("0",(Raw!A406)),(Raw!A406))))</f>
        <v>633</v>
      </c>
      <c r="B413" s="7" t="str">
        <f>TRIM(Tabell1[[#This Row],[12:32:34 RITOAC]])</f>
        <v>AN053-0.5-S2</v>
      </c>
      <c r="C413" s="7">
        <f>IF(Tabell13[[#This Row],[Identifier]] = "",0,(1 + LEN(Tabell13[[#This Row],[Identifier]])-LEN(SUBSTITUTE(Tabell13[[#This Row],[Identifier]],"-",""))))</f>
        <v>3</v>
      </c>
      <c r="D413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13" s="7" t="str">
        <f>IF(Tabell13[[#This Row],[Antall Ledd]]&lt;3,"",MID(Tabell13[[#This Row],[Identifier]],FIND("-",Tabell13[[#This Row],[Identifier]])+1,FIND("-",Tabell13[[#This Row],[Identifier]],FIND("-",Tabell13[[#This Row],[Identifier]])+1)))</f>
        <v>0.5-S2</v>
      </c>
      <c r="F413" s="7"/>
      <c r="G413" s="7"/>
      <c r="H413" s="7"/>
    </row>
    <row r="414" spans="1:8" x14ac:dyDescent="0.25">
      <c r="A414" s="7">
        <f>IF(LEFT(Raw!A407,1)="*",(Raw!A407),IF(LEN(Raw!A407)=1,_xlfn.CONCAT("00",(Raw!A407)),IF(LEN(Raw!A407)=2,_xlfn.CONCAT("0",(Raw!A407)),(Raw!A407))))</f>
        <v>634</v>
      </c>
      <c r="B414" s="7" t="str">
        <f>TRIM(Tabell1[[#This Row],[12:32:34 RITOAC]])</f>
        <v>AN053-1-S1</v>
      </c>
      <c r="C414" s="7">
        <f>IF(Tabell13[[#This Row],[Identifier]] = "",0,(1 + LEN(Tabell13[[#This Row],[Identifier]])-LEN(SUBSTITUTE(Tabell13[[#This Row],[Identifier]],"-",""))))</f>
        <v>3</v>
      </c>
      <c r="D414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14" s="7" t="str">
        <f>IF(Tabell13[[#This Row],[Antall Ledd]]&lt;3,"",MID(Tabell13[[#This Row],[Identifier]],FIND("-",Tabell13[[#This Row],[Identifier]])+1,FIND("-",Tabell13[[#This Row],[Identifier]],FIND("-",Tabell13[[#This Row],[Identifier]])+1)))</f>
        <v>1-S1</v>
      </c>
      <c r="F414" s="7"/>
      <c r="G414" s="7"/>
      <c r="H414" s="7"/>
    </row>
    <row r="415" spans="1:8" x14ac:dyDescent="0.25">
      <c r="A415" s="7">
        <f>IF(LEFT(Raw!A408,1)="*",(Raw!A408),IF(LEN(Raw!A408)=1,_xlfn.CONCAT("00",(Raw!A408)),IF(LEN(Raw!A408)=2,_xlfn.CONCAT("0",(Raw!A408)),(Raw!A408))))</f>
        <v>635</v>
      </c>
      <c r="B415" s="7" t="str">
        <f>TRIM(Tabell1[[#This Row],[12:32:34 RITOAC]])</f>
        <v>AN053-0.5-I</v>
      </c>
      <c r="C415" s="7">
        <f>IF(Tabell13[[#This Row],[Identifier]] = "",0,(1 + LEN(Tabell13[[#This Row],[Identifier]])-LEN(SUBSTITUTE(Tabell13[[#This Row],[Identifier]],"-",""))))</f>
        <v>3</v>
      </c>
      <c r="D415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15" s="7" t="str">
        <f>IF(Tabell13[[#This Row],[Antall Ledd]]&lt;3,"",MID(Tabell13[[#This Row],[Identifier]],FIND("-",Tabell13[[#This Row],[Identifier]])+1,FIND("-",Tabell13[[#This Row],[Identifier]],FIND("-",Tabell13[[#This Row],[Identifier]])+1)))</f>
        <v>0.5-I</v>
      </c>
      <c r="F415" s="7"/>
      <c r="G415" s="7"/>
      <c r="H415" s="7"/>
    </row>
    <row r="416" spans="1:8" x14ac:dyDescent="0.25">
      <c r="A416" s="7">
        <f>IF(LEFT(Raw!A409,1)="*",(Raw!A409),IF(LEN(Raw!A409)=1,_xlfn.CONCAT("00",(Raw!A409)),IF(LEN(Raw!A409)=2,_xlfn.CONCAT("0",(Raw!A409)),(Raw!A409))))</f>
        <v>636</v>
      </c>
      <c r="B416" s="7" t="str">
        <f>TRIM(Tabell1[[#This Row],[12:32:34 RITOAC]])</f>
        <v>AN053-0.5-S</v>
      </c>
      <c r="C416" s="7">
        <f>IF(Tabell13[[#This Row],[Identifier]] = "",0,(1 + LEN(Tabell13[[#This Row],[Identifier]])-LEN(SUBSTITUTE(Tabell13[[#This Row],[Identifier]],"-",""))))</f>
        <v>3</v>
      </c>
      <c r="D416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16" s="7" t="str">
        <f>IF(Tabell13[[#This Row],[Antall Ledd]]&lt;3,"",MID(Tabell13[[#This Row],[Identifier]],FIND("-",Tabell13[[#This Row],[Identifier]])+1,FIND("-",Tabell13[[#This Row],[Identifier]],FIND("-",Tabell13[[#This Row],[Identifier]])+1)))</f>
        <v>0.5-S</v>
      </c>
      <c r="F416" s="7"/>
      <c r="G416" s="7"/>
      <c r="H416" s="7"/>
    </row>
    <row r="417" spans="1:8" x14ac:dyDescent="0.25">
      <c r="A417" s="7">
        <f>IF(LEFT(Raw!A410,1)="*",(Raw!A410),IF(LEN(Raw!A410)=1,_xlfn.CONCAT("00",(Raw!A410)),IF(LEN(Raw!A410)=2,_xlfn.CONCAT("0",(Raw!A410)),(Raw!A410))))</f>
        <v>637</v>
      </c>
      <c r="B417" s="7" t="str">
        <f>TRIM(Tabell1[[#This Row],[12:32:34 RITOAC]])</f>
        <v>AN053-0.5-F</v>
      </c>
      <c r="C417" s="7">
        <f>IF(Tabell13[[#This Row],[Identifier]] = "",0,(1 + LEN(Tabell13[[#This Row],[Identifier]])-LEN(SUBSTITUTE(Tabell13[[#This Row],[Identifier]],"-",""))))</f>
        <v>3</v>
      </c>
      <c r="D417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17" s="7" t="str">
        <f>IF(Tabell13[[#This Row],[Antall Ledd]]&lt;3,"",MID(Tabell13[[#This Row],[Identifier]],FIND("-",Tabell13[[#This Row],[Identifier]])+1,FIND("-",Tabell13[[#This Row],[Identifier]],FIND("-",Tabell13[[#This Row],[Identifier]])+1)))</f>
        <v>0.5-F</v>
      </c>
      <c r="F417" s="7"/>
      <c r="G417" s="7"/>
      <c r="H417" s="7"/>
    </row>
    <row r="418" spans="1:8" x14ac:dyDescent="0.25">
      <c r="A418" s="7" t="str">
        <f>IF(LEFT(Raw!A411,1)="*",(Raw!A411),IF(LEN(Raw!A411)=1,_xlfn.CONCAT("00",(Raw!A411)),IF(LEN(Raw!A411)=2,_xlfn.CONCAT("0",(Raw!A411)),(Raw!A411))))</f>
        <v>*640</v>
      </c>
      <c r="B418" s="7" t="str">
        <f>TRIM(Tabell1[[#This Row],[12:32:34 RITOAC]])</f>
        <v>AN053-0.5-FR</v>
      </c>
      <c r="C418" s="7">
        <f>IF(Tabell13[[#This Row],[Identifier]] = "",0,(1 + LEN(Tabell13[[#This Row],[Identifier]])-LEN(SUBSTITUTE(Tabell13[[#This Row],[Identifier]],"-",""))))</f>
        <v>3</v>
      </c>
      <c r="D418" s="7" t="str">
        <f>IF(Tabell13[[#This Row],[Antall Ledd]]=0,"",IF(Tabell13[[#This Row],[Antall Ledd]]=1,Tabell13[[#This Row],[Identifier]],LEFT(Tabell13[[#This Row],[Identifier]],(FIND("-",Tabell13[[#This Row],[Identifier]])-1))))</f>
        <v>AN053</v>
      </c>
      <c r="E418" s="7" t="str">
        <f>IF(Tabell13[[#This Row],[Antall Ledd]]&lt;3,"",MID(Tabell13[[#This Row],[Identifier]],FIND("-",Tabell13[[#This Row],[Identifier]])+1,FIND("-",Tabell13[[#This Row],[Identifier]],FIND("-",Tabell13[[#This Row],[Identifier]])+1)))</f>
        <v>0.5-FR</v>
      </c>
      <c r="F418" s="7"/>
      <c r="G418" s="7"/>
      <c r="H418" s="7"/>
    </row>
    <row r="419" spans="1:8" x14ac:dyDescent="0.25">
      <c r="A419" s="7" t="str">
        <f>IF(LEFT(Raw!A412,1)="*",(Raw!A412),IF(LEN(Raw!A412)=1,_xlfn.CONCAT("00",(Raw!A412)),IF(LEN(Raw!A412)=2,_xlfn.CONCAT("0",(Raw!A412)),(Raw!A412))))</f>
        <v>*641</v>
      </c>
      <c r="B419" s="7" t="str">
        <f>TRIM(Tabell1[[#This Row],[12:32:34 RITOAC]])</f>
        <v>AH050-0V</v>
      </c>
      <c r="C419" s="7">
        <f>IF(Tabell13[[#This Row],[Identifier]] = "",0,(1 + LEN(Tabell13[[#This Row],[Identifier]])-LEN(SUBSTITUTE(Tabell13[[#This Row],[Identifier]],"-",""))))</f>
        <v>2</v>
      </c>
      <c r="D419" s="7" t="str">
        <f>IF(Tabell13[[#This Row],[Antall Ledd]]=0,"",IF(Tabell13[[#This Row],[Antall Ledd]]=1,Tabell13[[#This Row],[Identifier]],LEFT(Tabell13[[#This Row],[Identifier]],(FIND("-",Tabell13[[#This Row],[Identifier]])-1))))</f>
        <v>AH050</v>
      </c>
      <c r="E41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19" s="7"/>
      <c r="G419" s="7"/>
      <c r="H419" s="7"/>
    </row>
    <row r="420" spans="1:8" x14ac:dyDescent="0.25">
      <c r="A420" s="7" t="str">
        <f>IF(LEFT(Raw!A413,1)="*",(Raw!A413),IF(LEN(Raw!A413)=1,_xlfn.CONCAT("00",(Raw!A413)),IF(LEN(Raw!A413)=2,_xlfn.CONCAT("0",(Raw!A413)),(Raw!A413))))</f>
        <v>*642</v>
      </c>
      <c r="B420" s="7" t="str">
        <f>TRIM(Tabell1[[#This Row],[12:32:34 RITOAC]])</f>
        <v/>
      </c>
      <c r="C420" s="7">
        <f>IF(Tabell13[[#This Row],[Identifier]] = "",0,(1 + LEN(Tabell13[[#This Row],[Identifier]])-LEN(SUBSTITUTE(Tabell13[[#This Row],[Identifier]],"-",""))))</f>
        <v>0</v>
      </c>
      <c r="D42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2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20" s="7"/>
      <c r="G420" s="7"/>
      <c r="H420" s="7"/>
    </row>
    <row r="421" spans="1:8" x14ac:dyDescent="0.25">
      <c r="A421" s="7" t="str">
        <f>IF(LEFT(Raw!A414,1)="*",(Raw!A414),IF(LEN(Raw!A414)=1,_xlfn.CONCAT("00",(Raw!A414)),IF(LEN(Raw!A414)=2,_xlfn.CONCAT("0",(Raw!A414)),(Raw!A414))))</f>
        <v>*643</v>
      </c>
      <c r="B421" s="7" t="str">
        <f>TRIM(Tabell1[[#This Row],[12:32:34 RITOAC]])</f>
        <v>AN054-0.5-1</v>
      </c>
      <c r="C421" s="7">
        <f>IF(Tabell13[[#This Row],[Identifier]] = "",0,(1 + LEN(Tabell13[[#This Row],[Identifier]])-LEN(SUBSTITUTE(Tabell13[[#This Row],[Identifier]],"-",""))))</f>
        <v>3</v>
      </c>
      <c r="D421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21" s="7" t="str">
        <f>IF(Tabell13[[#This Row],[Antall Ledd]]&lt;3,"",MID(Tabell13[[#This Row],[Identifier]],FIND("-",Tabell13[[#This Row],[Identifier]])+1,FIND("-",Tabell13[[#This Row],[Identifier]],FIND("-",Tabell13[[#This Row],[Identifier]])+1)))</f>
        <v>0.5-1</v>
      </c>
      <c r="F421" s="7"/>
      <c r="G421" s="7"/>
      <c r="H421" s="7"/>
    </row>
    <row r="422" spans="1:8" x14ac:dyDescent="0.25">
      <c r="A422" s="7" t="str">
        <f>IF(LEFT(Raw!A415,1)="*",(Raw!A415),IF(LEN(Raw!A415)=1,_xlfn.CONCAT("00",(Raw!A415)),IF(LEN(Raw!A415)=2,_xlfn.CONCAT("0",(Raw!A415)),(Raw!A415))))</f>
        <v>*644</v>
      </c>
      <c r="B422" s="7" t="str">
        <f>TRIM(Tabell1[[#This Row],[12:32:34 RITOAC]])</f>
        <v>AN054-0.5-S1</v>
      </c>
      <c r="C422" s="7">
        <f>IF(Tabell13[[#This Row],[Identifier]] = "",0,(1 + LEN(Tabell13[[#This Row],[Identifier]])-LEN(SUBSTITUTE(Tabell13[[#This Row],[Identifier]],"-",""))))</f>
        <v>3</v>
      </c>
      <c r="D422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22" s="7" t="str">
        <f>IF(Tabell13[[#This Row],[Antall Ledd]]&lt;3,"",MID(Tabell13[[#This Row],[Identifier]],FIND("-",Tabell13[[#This Row],[Identifier]])+1,FIND("-",Tabell13[[#This Row],[Identifier]],FIND("-",Tabell13[[#This Row],[Identifier]])+1)))</f>
        <v>0.5-S1</v>
      </c>
      <c r="F422" s="7"/>
      <c r="G422" s="7"/>
      <c r="H422" s="7"/>
    </row>
    <row r="423" spans="1:8" x14ac:dyDescent="0.25">
      <c r="A423" s="7" t="str">
        <f>IF(LEFT(Raw!A416,1)="*",(Raw!A416),IF(LEN(Raw!A416)=1,_xlfn.CONCAT("00",(Raw!A416)),IF(LEN(Raw!A416)=2,_xlfn.CONCAT("0",(Raw!A416)),(Raw!A416))))</f>
        <v>*645</v>
      </c>
      <c r="B423" s="7" t="str">
        <f>TRIM(Tabell1[[#This Row],[12:32:34 RITOAC]])</f>
        <v>AN054-0.5-S2</v>
      </c>
      <c r="C423" s="7">
        <f>IF(Tabell13[[#This Row],[Identifier]] = "",0,(1 + LEN(Tabell13[[#This Row],[Identifier]])-LEN(SUBSTITUTE(Tabell13[[#This Row],[Identifier]],"-",""))))</f>
        <v>3</v>
      </c>
      <c r="D423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23" s="7" t="str">
        <f>IF(Tabell13[[#This Row],[Antall Ledd]]&lt;3,"",MID(Tabell13[[#This Row],[Identifier]],FIND("-",Tabell13[[#This Row],[Identifier]])+1,FIND("-",Tabell13[[#This Row],[Identifier]],FIND("-",Tabell13[[#This Row],[Identifier]])+1)))</f>
        <v>0.5-S2</v>
      </c>
      <c r="F423" s="7"/>
      <c r="G423" s="7"/>
      <c r="H423" s="7"/>
    </row>
    <row r="424" spans="1:8" x14ac:dyDescent="0.25">
      <c r="A424" s="7" t="str">
        <f>IF(LEFT(Raw!A417,1)="*",(Raw!A417),IF(LEN(Raw!A417)=1,_xlfn.CONCAT("00",(Raw!A417)),IF(LEN(Raw!A417)=2,_xlfn.CONCAT("0",(Raw!A417)),(Raw!A417))))</f>
        <v>*646</v>
      </c>
      <c r="B424" s="7" t="str">
        <f>TRIM(Tabell1[[#This Row],[12:32:34 RITOAC]])</f>
        <v>AN054-1-S1</v>
      </c>
      <c r="C424" s="7">
        <f>IF(Tabell13[[#This Row],[Identifier]] = "",0,(1 + LEN(Tabell13[[#This Row],[Identifier]])-LEN(SUBSTITUTE(Tabell13[[#This Row],[Identifier]],"-",""))))</f>
        <v>3</v>
      </c>
      <c r="D424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24" s="7" t="str">
        <f>IF(Tabell13[[#This Row],[Antall Ledd]]&lt;3,"",MID(Tabell13[[#This Row],[Identifier]],FIND("-",Tabell13[[#This Row],[Identifier]])+1,FIND("-",Tabell13[[#This Row],[Identifier]],FIND("-",Tabell13[[#This Row],[Identifier]])+1)))</f>
        <v>1-S1</v>
      </c>
      <c r="F424" s="7"/>
      <c r="G424" s="7"/>
      <c r="H424" s="7"/>
    </row>
    <row r="425" spans="1:8" x14ac:dyDescent="0.25">
      <c r="A425" s="7" t="str">
        <f>IF(LEFT(Raw!A418,1)="*",(Raw!A418),IF(LEN(Raw!A418)=1,_xlfn.CONCAT("00",(Raw!A418)),IF(LEN(Raw!A418)=2,_xlfn.CONCAT("0",(Raw!A418)),(Raw!A418))))</f>
        <v>*647</v>
      </c>
      <c r="B425" s="7" t="str">
        <f>TRIM(Tabell1[[#This Row],[12:32:34 RITOAC]])</f>
        <v>AN054-0.5-1</v>
      </c>
      <c r="C425" s="7">
        <f>IF(Tabell13[[#This Row],[Identifier]] = "",0,(1 + LEN(Tabell13[[#This Row],[Identifier]])-LEN(SUBSTITUTE(Tabell13[[#This Row],[Identifier]],"-",""))))</f>
        <v>3</v>
      </c>
      <c r="D425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25" s="7" t="str">
        <f>IF(Tabell13[[#This Row],[Antall Ledd]]&lt;3,"",MID(Tabell13[[#This Row],[Identifier]],FIND("-",Tabell13[[#This Row],[Identifier]])+1,FIND("-",Tabell13[[#This Row],[Identifier]],FIND("-",Tabell13[[#This Row],[Identifier]])+1)))</f>
        <v>0.5-1</v>
      </c>
      <c r="F425" s="7"/>
      <c r="G425" s="7"/>
      <c r="H425" s="7"/>
    </row>
    <row r="426" spans="1:8" x14ac:dyDescent="0.25">
      <c r="A426" s="7">
        <f>IF(LEFT(Raw!A419,1)="*",(Raw!A419),IF(LEN(Raw!A419)=1,_xlfn.CONCAT("00",(Raw!A419)),IF(LEN(Raw!A419)=2,_xlfn.CONCAT("0",(Raw!A419)),(Raw!A419))))</f>
        <v>650</v>
      </c>
      <c r="B426" s="7" t="str">
        <f>TRIM(Tabell1[[#This Row],[12:32:34 RITOAC]])</f>
        <v>AN054-0.5-S</v>
      </c>
      <c r="C426" s="7">
        <f>IF(Tabell13[[#This Row],[Identifier]] = "",0,(1 + LEN(Tabell13[[#This Row],[Identifier]])-LEN(SUBSTITUTE(Tabell13[[#This Row],[Identifier]],"-",""))))</f>
        <v>3</v>
      </c>
      <c r="D426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26" s="7" t="str">
        <f>IF(Tabell13[[#This Row],[Antall Ledd]]&lt;3,"",MID(Tabell13[[#This Row],[Identifier]],FIND("-",Tabell13[[#This Row],[Identifier]])+1,FIND("-",Tabell13[[#This Row],[Identifier]],FIND("-",Tabell13[[#This Row],[Identifier]])+1)))</f>
        <v>0.5-S</v>
      </c>
      <c r="F426" s="7"/>
      <c r="G426" s="7"/>
      <c r="H426" s="7"/>
    </row>
    <row r="427" spans="1:8" x14ac:dyDescent="0.25">
      <c r="A427" s="7">
        <f>IF(LEFT(Raw!A420,1)="*",(Raw!A420),IF(LEN(Raw!A420)=1,_xlfn.CONCAT("00",(Raw!A420)),IF(LEN(Raw!A420)=2,_xlfn.CONCAT("0",(Raw!A420)),(Raw!A420))))</f>
        <v>651</v>
      </c>
      <c r="B427" s="7" t="str">
        <f>TRIM(Tabell1[[#This Row],[12:32:34 RITOAC]])</f>
        <v>AN054-0.5-F</v>
      </c>
      <c r="C427" s="7">
        <f>IF(Tabell13[[#This Row],[Identifier]] = "",0,(1 + LEN(Tabell13[[#This Row],[Identifier]])-LEN(SUBSTITUTE(Tabell13[[#This Row],[Identifier]],"-",""))))</f>
        <v>3</v>
      </c>
      <c r="D427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27" s="7" t="str">
        <f>IF(Tabell13[[#This Row],[Antall Ledd]]&lt;3,"",MID(Tabell13[[#This Row],[Identifier]],FIND("-",Tabell13[[#This Row],[Identifier]])+1,FIND("-",Tabell13[[#This Row],[Identifier]],FIND("-",Tabell13[[#This Row],[Identifier]])+1)))</f>
        <v>0.5-F</v>
      </c>
      <c r="F427" s="7"/>
      <c r="G427" s="7"/>
      <c r="H427" s="7"/>
    </row>
    <row r="428" spans="1:8" x14ac:dyDescent="0.25">
      <c r="A428" s="7" t="str">
        <f>IF(LEFT(Raw!A421,1)="*",(Raw!A421),IF(LEN(Raw!A421)=1,_xlfn.CONCAT("00",(Raw!A421)),IF(LEN(Raw!A421)=2,_xlfn.CONCAT("0",(Raw!A421)),(Raw!A421))))</f>
        <v>*652</v>
      </c>
      <c r="B428" s="7" t="str">
        <f>TRIM(Tabell1[[#This Row],[12:32:34 RITOAC]])</f>
        <v>AN054-0.5-FR</v>
      </c>
      <c r="C428" s="7">
        <f>IF(Tabell13[[#This Row],[Identifier]] = "",0,(1 + LEN(Tabell13[[#This Row],[Identifier]])-LEN(SUBSTITUTE(Tabell13[[#This Row],[Identifier]],"-",""))))</f>
        <v>3</v>
      </c>
      <c r="D428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28" s="7" t="str">
        <f>IF(Tabell13[[#This Row],[Antall Ledd]]&lt;3,"",MID(Tabell13[[#This Row],[Identifier]],FIND("-",Tabell13[[#This Row],[Identifier]])+1,FIND("-",Tabell13[[#This Row],[Identifier]],FIND("-",Tabell13[[#This Row],[Identifier]])+1)))</f>
        <v>0.5-FR</v>
      </c>
      <c r="F428" s="7"/>
      <c r="G428" s="7"/>
      <c r="H428" s="7"/>
    </row>
    <row r="429" spans="1:8" x14ac:dyDescent="0.25">
      <c r="A429" s="7" t="str">
        <f>IF(LEFT(Raw!A422,1)="*",(Raw!A422),IF(LEN(Raw!A422)=1,_xlfn.CONCAT("00",(Raw!A422)),IF(LEN(Raw!A422)=2,_xlfn.CONCAT("0",(Raw!A422)),(Raw!A422))))</f>
        <v>*653</v>
      </c>
      <c r="B429" s="7" t="str">
        <f>TRIM(Tabell1[[#This Row],[12:32:34 RITOAC]])</f>
        <v>AN054-P]-F</v>
      </c>
      <c r="C429" s="7">
        <f>IF(Tabell13[[#This Row],[Identifier]] = "",0,(1 + LEN(Tabell13[[#This Row],[Identifier]])-LEN(SUBSTITUTE(Tabell13[[#This Row],[Identifier]],"-",""))))</f>
        <v>3</v>
      </c>
      <c r="D429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29" s="7" t="str">
        <f>IF(Tabell13[[#This Row],[Antall Ledd]]&lt;3,"",MID(Tabell13[[#This Row],[Identifier]],FIND("-",Tabell13[[#This Row],[Identifier]])+1,FIND("-",Tabell13[[#This Row],[Identifier]],FIND("-",Tabell13[[#This Row],[Identifier]])+1)))</f>
        <v>P]-F</v>
      </c>
      <c r="F429" s="7"/>
      <c r="G429" s="7"/>
      <c r="H429" s="7"/>
    </row>
    <row r="430" spans="1:8" x14ac:dyDescent="0.25">
      <c r="A430" s="7" t="str">
        <f>IF(LEFT(Raw!A423,1)="*",(Raw!A423),IF(LEN(Raw!A423)=1,_xlfn.CONCAT("00",(Raw!A423)),IF(LEN(Raw!A423)=2,_xlfn.CONCAT("0",(Raw!A423)),(Raw!A423))))</f>
        <v>*654</v>
      </c>
      <c r="B430" s="7" t="str">
        <f>TRIM(Tabell1[[#This Row],[12:32:34 RITOAC]])</f>
        <v>AN054-P]-FR</v>
      </c>
      <c r="C430" s="7">
        <f>IF(Tabell13[[#This Row],[Identifier]] = "",0,(1 + LEN(Tabell13[[#This Row],[Identifier]])-LEN(SUBSTITUTE(Tabell13[[#This Row],[Identifier]],"-",""))))</f>
        <v>3</v>
      </c>
      <c r="D430" s="7" t="str">
        <f>IF(Tabell13[[#This Row],[Antall Ledd]]=0,"",IF(Tabell13[[#This Row],[Antall Ledd]]=1,Tabell13[[#This Row],[Identifier]],LEFT(Tabell13[[#This Row],[Identifier]],(FIND("-",Tabell13[[#This Row],[Identifier]])-1))))</f>
        <v>AN054</v>
      </c>
      <c r="E430" s="7" t="str">
        <f>IF(Tabell13[[#This Row],[Antall Ledd]]&lt;3,"",MID(Tabell13[[#This Row],[Identifier]],FIND("-",Tabell13[[#This Row],[Identifier]])+1,FIND("-",Tabell13[[#This Row],[Identifier]],FIND("-",Tabell13[[#This Row],[Identifier]])+1)))</f>
        <v>P]-FR</v>
      </c>
      <c r="F430" s="7"/>
      <c r="G430" s="7"/>
      <c r="H430" s="7"/>
    </row>
    <row r="431" spans="1:8" x14ac:dyDescent="0.25">
      <c r="A431" s="7" t="str">
        <f>IF(LEFT(Raw!A424,1)="*",(Raw!A424),IF(LEN(Raw!A424)=1,_xlfn.CONCAT("00",(Raw!A424)),IF(LEN(Raw!A424)=2,_xlfn.CONCAT("0",(Raw!A424)),(Raw!A424))))</f>
        <v>*655</v>
      </c>
      <c r="B431" s="7" t="str">
        <f>TRIM(Tabell1[[#This Row],[12:32:34 RITOAC]])</f>
        <v/>
      </c>
      <c r="C431" s="7">
        <f>IF(Tabell13[[#This Row],[Identifier]] = "",0,(1 + LEN(Tabell13[[#This Row],[Identifier]])-LEN(SUBSTITUTE(Tabell13[[#This Row],[Identifier]],"-",""))))</f>
        <v>0</v>
      </c>
      <c r="D43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3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31" s="7"/>
      <c r="G431" s="7"/>
      <c r="H431" s="7"/>
    </row>
    <row r="432" spans="1:8" x14ac:dyDescent="0.25">
      <c r="A432" s="7" t="str">
        <f>IF(LEFT(Raw!A425,1)="*",(Raw!A425),IF(LEN(Raw!A425)=1,_xlfn.CONCAT("00",(Raw!A425)),IF(LEN(Raw!A425)=2,_xlfn.CONCAT("0",(Raw!A425)),(Raw!A425))))</f>
        <v>*656</v>
      </c>
      <c r="B432" s="7" t="str">
        <f>TRIM(Tabell1[[#This Row],[12:32:34 RITOAC]])</f>
        <v>FL-AN050-FEIL</v>
      </c>
      <c r="C432" s="7">
        <f>IF(Tabell13[[#This Row],[Identifier]] = "",0,(1 + LEN(Tabell13[[#This Row],[Identifier]])-LEN(SUBSTITUTE(Tabell13[[#This Row],[Identifier]],"-",""))))</f>
        <v>3</v>
      </c>
      <c r="D432" s="7" t="str">
        <f>IF(Tabell13[[#This Row],[Antall Ledd]]=0,"",IF(Tabell13[[#This Row],[Antall Ledd]]=1,Tabell13[[#This Row],[Identifier]],LEFT(Tabell13[[#This Row],[Identifier]],(FIND("-",Tabell13[[#This Row],[Identifier]])-1))))</f>
        <v>FL</v>
      </c>
      <c r="E432" s="7" t="str">
        <f>IF(Tabell13[[#This Row],[Antall Ledd]]&lt;3,"",MID(Tabell13[[#This Row],[Identifier]],FIND("-",Tabell13[[#This Row],[Identifier]])+1,FIND("-",Tabell13[[#This Row],[Identifier]],FIND("-",Tabell13[[#This Row],[Identifier]])+1)))</f>
        <v>AN050-FEI</v>
      </c>
      <c r="F432" s="7"/>
      <c r="G432" s="7"/>
      <c r="H432" s="7"/>
    </row>
    <row r="433" spans="1:8" x14ac:dyDescent="0.25">
      <c r="A433" s="7" t="str">
        <f>IF(LEFT(Raw!A426,1)="*",(Raw!A426),IF(LEN(Raw!A426)=1,_xlfn.CONCAT("00",(Raw!A426)),IF(LEN(Raw!A426)=2,_xlfn.CONCAT("0",(Raw!A426)),(Raw!A426))))</f>
        <v>*657</v>
      </c>
      <c r="B433" s="7" t="str">
        <f>TRIM(Tabell1[[#This Row],[12:32:34 RITOAC]])</f>
        <v/>
      </c>
      <c r="C433" s="7">
        <f>IF(Tabell13[[#This Row],[Identifier]] = "",0,(1 + LEN(Tabell13[[#This Row],[Identifier]])-LEN(SUBSTITUTE(Tabell13[[#This Row],[Identifier]],"-",""))))</f>
        <v>0</v>
      </c>
      <c r="D43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3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33" s="7"/>
      <c r="G433" s="7"/>
      <c r="H433" s="7"/>
    </row>
    <row r="434" spans="1:8" x14ac:dyDescent="0.25">
      <c r="A434" s="7" t="str">
        <f>IF(LEFT(Raw!A427,1)="*",(Raw!A427),IF(LEN(Raw!A427)=1,_xlfn.CONCAT("00",(Raw!A427)),IF(LEN(Raw!A427)=2,_xlfn.CONCAT("0",(Raw!A427)),(Raw!A427))))</f>
        <v>*660</v>
      </c>
      <c r="B434" s="7" t="str">
        <f>TRIM(Tabell1[[#This Row],[12:32:34 RITOAC]])</f>
        <v>FL-AN051-FEIL</v>
      </c>
      <c r="C434" s="7">
        <f>IF(Tabell13[[#This Row],[Identifier]] = "",0,(1 + LEN(Tabell13[[#This Row],[Identifier]])-LEN(SUBSTITUTE(Tabell13[[#This Row],[Identifier]],"-",""))))</f>
        <v>3</v>
      </c>
      <c r="D434" s="7" t="str">
        <f>IF(Tabell13[[#This Row],[Antall Ledd]]=0,"",IF(Tabell13[[#This Row],[Antall Ledd]]=1,Tabell13[[#This Row],[Identifier]],LEFT(Tabell13[[#This Row],[Identifier]],(FIND("-",Tabell13[[#This Row],[Identifier]])-1))))</f>
        <v>FL</v>
      </c>
      <c r="E434" s="7" t="str">
        <f>IF(Tabell13[[#This Row],[Antall Ledd]]&lt;3,"",MID(Tabell13[[#This Row],[Identifier]],FIND("-",Tabell13[[#This Row],[Identifier]])+1,FIND("-",Tabell13[[#This Row],[Identifier]],FIND("-",Tabell13[[#This Row],[Identifier]])+1)))</f>
        <v>AN051-FEI</v>
      </c>
      <c r="F434" s="7"/>
      <c r="G434" s="7"/>
      <c r="H434" s="7"/>
    </row>
    <row r="435" spans="1:8" x14ac:dyDescent="0.25">
      <c r="A435" s="7" t="str">
        <f>IF(LEFT(Raw!A428,1)="*",(Raw!A428),IF(LEN(Raw!A428)=1,_xlfn.CONCAT("00",(Raw!A428)),IF(LEN(Raw!A428)=2,_xlfn.CONCAT("0",(Raw!A428)),(Raw!A428))))</f>
        <v>*661</v>
      </c>
      <c r="B435" s="7" t="str">
        <f>TRIM(Tabell1[[#This Row],[12:32:34 RITOAC]])</f>
        <v/>
      </c>
      <c r="C435" s="7">
        <f>IF(Tabell13[[#This Row],[Identifier]] = "",0,(1 + LEN(Tabell13[[#This Row],[Identifier]])-LEN(SUBSTITUTE(Tabell13[[#This Row],[Identifier]],"-",""))))</f>
        <v>0</v>
      </c>
      <c r="D43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3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35" s="7"/>
      <c r="G435" s="7"/>
      <c r="H435" s="7"/>
    </row>
    <row r="436" spans="1:8" x14ac:dyDescent="0.25">
      <c r="A436" s="7">
        <f>IF(LEFT(Raw!A429,1)="*",(Raw!A429),IF(LEN(Raw!A429)=1,_xlfn.CONCAT("00",(Raw!A429)),IF(LEN(Raw!A429)=2,_xlfn.CONCAT("0",(Raw!A429)),(Raw!A429))))</f>
        <v>662</v>
      </c>
      <c r="B436" s="7" t="str">
        <f>TRIM(Tabell1[[#This Row],[12:32:34 RITOAC]])</f>
        <v>FL-AN052-FEIL</v>
      </c>
      <c r="C436" s="7">
        <f>IF(Tabell13[[#This Row],[Identifier]] = "",0,(1 + LEN(Tabell13[[#This Row],[Identifier]])-LEN(SUBSTITUTE(Tabell13[[#This Row],[Identifier]],"-",""))))</f>
        <v>3</v>
      </c>
      <c r="D436" s="7" t="str">
        <f>IF(Tabell13[[#This Row],[Antall Ledd]]=0,"",IF(Tabell13[[#This Row],[Antall Ledd]]=1,Tabell13[[#This Row],[Identifier]],LEFT(Tabell13[[#This Row],[Identifier]],(FIND("-",Tabell13[[#This Row],[Identifier]])-1))))</f>
        <v>FL</v>
      </c>
      <c r="E436" s="7" t="str">
        <f>IF(Tabell13[[#This Row],[Antall Ledd]]&lt;3,"",MID(Tabell13[[#This Row],[Identifier]],FIND("-",Tabell13[[#This Row],[Identifier]])+1,FIND("-",Tabell13[[#This Row],[Identifier]],FIND("-",Tabell13[[#This Row],[Identifier]])+1)))</f>
        <v>AN052-FEI</v>
      </c>
      <c r="F436" s="7"/>
      <c r="G436" s="7"/>
      <c r="H436" s="7"/>
    </row>
    <row r="437" spans="1:8" x14ac:dyDescent="0.25">
      <c r="A437" s="7">
        <f>IF(LEFT(Raw!A430,1)="*",(Raw!A430),IF(LEN(Raw!A430)=1,_xlfn.CONCAT("00",(Raw!A430)),IF(LEN(Raw!A430)=2,_xlfn.CONCAT("0",(Raw!A430)),(Raw!A430))))</f>
        <v>663</v>
      </c>
      <c r="B437" s="7" t="str">
        <f>TRIM(Tabell1[[#This Row],[12:32:34 RITOAC]])</f>
        <v/>
      </c>
      <c r="C437" s="7">
        <f>IF(Tabell13[[#This Row],[Identifier]] = "",0,(1 + LEN(Tabell13[[#This Row],[Identifier]])-LEN(SUBSTITUTE(Tabell13[[#This Row],[Identifier]],"-",""))))</f>
        <v>0</v>
      </c>
      <c r="D43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3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37" s="7"/>
      <c r="G437" s="7"/>
      <c r="H437" s="7"/>
    </row>
    <row r="438" spans="1:8" x14ac:dyDescent="0.25">
      <c r="A438" s="7" t="str">
        <f>IF(LEFT(Raw!A431,1)="*",(Raw!A431),IF(LEN(Raw!A431)=1,_xlfn.CONCAT("00",(Raw!A431)),IF(LEN(Raw!A431)=2,_xlfn.CONCAT("0",(Raw!A431)),(Raw!A431))))</f>
        <v>*664</v>
      </c>
      <c r="B438" s="7" t="str">
        <f>TRIM(Tabell1[[#This Row],[12:32:34 RITOAC]])</f>
        <v>FL-AN053-FEIL</v>
      </c>
      <c r="C438" s="7">
        <f>IF(Tabell13[[#This Row],[Identifier]] = "",0,(1 + LEN(Tabell13[[#This Row],[Identifier]])-LEN(SUBSTITUTE(Tabell13[[#This Row],[Identifier]],"-",""))))</f>
        <v>3</v>
      </c>
      <c r="D438" s="7" t="str">
        <f>IF(Tabell13[[#This Row],[Antall Ledd]]=0,"",IF(Tabell13[[#This Row],[Antall Ledd]]=1,Tabell13[[#This Row],[Identifier]],LEFT(Tabell13[[#This Row],[Identifier]],(FIND("-",Tabell13[[#This Row],[Identifier]])-1))))</f>
        <v>FL</v>
      </c>
      <c r="E438" s="7" t="str">
        <f>IF(Tabell13[[#This Row],[Antall Ledd]]&lt;3,"",MID(Tabell13[[#This Row],[Identifier]],FIND("-",Tabell13[[#This Row],[Identifier]])+1,FIND("-",Tabell13[[#This Row],[Identifier]],FIND("-",Tabell13[[#This Row],[Identifier]])+1)))</f>
        <v>AN053-FEI</v>
      </c>
      <c r="F438" s="7"/>
      <c r="G438" s="7"/>
      <c r="H438" s="7"/>
    </row>
    <row r="439" spans="1:8" x14ac:dyDescent="0.25">
      <c r="A439" s="7" t="str">
        <f>IF(LEFT(Raw!A432,1)="*",(Raw!A432),IF(LEN(Raw!A432)=1,_xlfn.CONCAT("00",(Raw!A432)),IF(LEN(Raw!A432)=2,_xlfn.CONCAT("0",(Raw!A432)),(Raw!A432))))</f>
        <v>*665</v>
      </c>
      <c r="B439" s="7" t="str">
        <f>TRIM(Tabell1[[#This Row],[12:32:34 RITOAC]])</f>
        <v/>
      </c>
      <c r="C439" s="7">
        <f>IF(Tabell13[[#This Row],[Identifier]] = "",0,(1 + LEN(Tabell13[[#This Row],[Identifier]])-LEN(SUBSTITUTE(Tabell13[[#This Row],[Identifier]],"-",""))))</f>
        <v>0</v>
      </c>
      <c r="D43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3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39" s="7"/>
      <c r="G439" s="7"/>
      <c r="H439" s="7"/>
    </row>
    <row r="440" spans="1:8" x14ac:dyDescent="0.25">
      <c r="A440" s="7" t="str">
        <f>IF(LEFT(Raw!A433,1)="*",(Raw!A433),IF(LEN(Raw!A433)=1,_xlfn.CONCAT("00",(Raw!A433)),IF(LEN(Raw!A433)=2,_xlfn.CONCAT("0",(Raw!A433)),(Raw!A433))))</f>
        <v>*666</v>
      </c>
      <c r="B440" s="7" t="str">
        <f>TRIM(Tabell1[[#This Row],[12:32:34 RITOAC]])</f>
        <v>FL-AN054-FEIL</v>
      </c>
      <c r="C440" s="7">
        <f>IF(Tabell13[[#This Row],[Identifier]] = "",0,(1 + LEN(Tabell13[[#This Row],[Identifier]])-LEN(SUBSTITUTE(Tabell13[[#This Row],[Identifier]],"-",""))))</f>
        <v>3</v>
      </c>
      <c r="D440" s="7" t="str">
        <f>IF(Tabell13[[#This Row],[Antall Ledd]]=0,"",IF(Tabell13[[#This Row],[Antall Ledd]]=1,Tabell13[[#This Row],[Identifier]],LEFT(Tabell13[[#This Row],[Identifier]],(FIND("-",Tabell13[[#This Row],[Identifier]])-1))))</f>
        <v>FL</v>
      </c>
      <c r="E440" s="7" t="str">
        <f>IF(Tabell13[[#This Row],[Antall Ledd]]&lt;3,"",MID(Tabell13[[#This Row],[Identifier]],FIND("-",Tabell13[[#This Row],[Identifier]])+1,FIND("-",Tabell13[[#This Row],[Identifier]],FIND("-",Tabell13[[#This Row],[Identifier]])+1)))</f>
        <v>AN054-FEI</v>
      </c>
      <c r="F440" s="7"/>
      <c r="G440" s="7"/>
      <c r="H440" s="7"/>
    </row>
    <row r="441" spans="1:8" x14ac:dyDescent="0.25">
      <c r="A441" s="7" t="str">
        <f>IF(LEFT(Raw!A434,1)="*",(Raw!A434),IF(LEN(Raw!A434)=1,_xlfn.CONCAT("00",(Raw!A434)),IF(LEN(Raw!A434)=2,_xlfn.CONCAT("0",(Raw!A434)),(Raw!A434))))</f>
        <v>*667</v>
      </c>
      <c r="B441" s="7" t="str">
        <f>TRIM(Tabell1[[#This Row],[12:32:34 RITOAC]])</f>
        <v/>
      </c>
      <c r="C441" s="7">
        <f>IF(Tabell13[[#This Row],[Identifier]] = "",0,(1 + LEN(Tabell13[[#This Row],[Identifier]])-LEN(SUBSTITUTE(Tabell13[[#This Row],[Identifier]],"-",""))))</f>
        <v>0</v>
      </c>
      <c r="D44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4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41" s="7"/>
      <c r="G441" s="7"/>
      <c r="H441" s="7"/>
    </row>
    <row r="442" spans="1:8" x14ac:dyDescent="0.25">
      <c r="A442" s="7" t="str">
        <f>IF(LEFT(Raw!A435,1)="*",(Raw!A435),IF(LEN(Raw!A435)=1,_xlfn.CONCAT("00",(Raw!A435)),IF(LEN(Raw!A435)=2,_xlfn.CONCAT("0",(Raw!A435)),(Raw!A435))))</f>
        <v>*670</v>
      </c>
      <c r="B442" s="7" t="str">
        <f>TRIM(Tabell1[[#This Row],[12:32:34 RITOAC]])</f>
        <v>FL-AH050-FEIL</v>
      </c>
      <c r="C442" s="7">
        <f>IF(Tabell13[[#This Row],[Identifier]] = "",0,(1 + LEN(Tabell13[[#This Row],[Identifier]])-LEN(SUBSTITUTE(Tabell13[[#This Row],[Identifier]],"-",""))))</f>
        <v>3</v>
      </c>
      <c r="D442" s="7" t="str">
        <f>IF(Tabell13[[#This Row],[Antall Ledd]]=0,"",IF(Tabell13[[#This Row],[Antall Ledd]]=1,Tabell13[[#This Row],[Identifier]],LEFT(Tabell13[[#This Row],[Identifier]],(FIND("-",Tabell13[[#This Row],[Identifier]])-1))))</f>
        <v>FL</v>
      </c>
      <c r="E442" s="7" t="str">
        <f>IF(Tabell13[[#This Row],[Antall Ledd]]&lt;3,"",MID(Tabell13[[#This Row],[Identifier]],FIND("-",Tabell13[[#This Row],[Identifier]])+1,FIND("-",Tabell13[[#This Row],[Identifier]],FIND("-",Tabell13[[#This Row],[Identifier]])+1)))</f>
        <v>AH050-FEI</v>
      </c>
      <c r="F442" s="7"/>
      <c r="G442" s="7"/>
      <c r="H442" s="7"/>
    </row>
    <row r="443" spans="1:8" x14ac:dyDescent="0.25">
      <c r="A443" s="7" t="str">
        <f>IF(LEFT(Raw!A436,1)="*",(Raw!A436),IF(LEN(Raw!A436)=1,_xlfn.CONCAT("00",(Raw!A436)),IF(LEN(Raw!A436)=2,_xlfn.CONCAT("0",(Raw!A436)),(Raw!A436))))</f>
        <v xml:space="preserve"> *671</v>
      </c>
      <c r="B443" s="7" t="str">
        <f>TRIM(Tabell1[[#This Row],[12:32:34 RITOAC]])</f>
        <v/>
      </c>
      <c r="C443" s="7">
        <f>IF(Tabell13[[#This Row],[Identifier]] = "",0,(1 + LEN(Tabell13[[#This Row],[Identifier]])-LEN(SUBSTITUTE(Tabell13[[#This Row],[Identifier]],"-",""))))</f>
        <v>0</v>
      </c>
      <c r="D44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4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43" s="7"/>
      <c r="G443" s="7"/>
      <c r="H443" s="7"/>
    </row>
    <row r="444" spans="1:8" x14ac:dyDescent="0.25">
      <c r="A444" s="7" t="str">
        <f>IF(LEFT(Raw!A437,1)="*",(Raw!A437),IF(LEN(Raw!A437)=1,_xlfn.CONCAT("00",(Raw!A437)),IF(LEN(Raw!A437)=2,_xlfn.CONCAT("0",(Raw!A437)),(Raw!A437))))</f>
        <v>*672</v>
      </c>
      <c r="B444" s="7" t="str">
        <f>TRIM(Tabell1[[#This Row],[12:32:34 RITOAC]])</f>
        <v>FL-AH050-P]</v>
      </c>
      <c r="C444" s="7">
        <f>IF(Tabell13[[#This Row],[Identifier]] = "",0,(1 + LEN(Tabell13[[#This Row],[Identifier]])-LEN(SUBSTITUTE(Tabell13[[#This Row],[Identifier]],"-",""))))</f>
        <v>3</v>
      </c>
      <c r="D444" s="7" t="str">
        <f>IF(Tabell13[[#This Row],[Antall Ledd]]=0,"",IF(Tabell13[[#This Row],[Antall Ledd]]=1,Tabell13[[#This Row],[Identifier]],LEFT(Tabell13[[#This Row],[Identifier]],(FIND("-",Tabell13[[#This Row],[Identifier]])-1))))</f>
        <v>FL</v>
      </c>
      <c r="E444" s="7" t="str">
        <f>IF(Tabell13[[#This Row],[Antall Ledd]]&lt;3,"",MID(Tabell13[[#This Row],[Identifier]],FIND("-",Tabell13[[#This Row],[Identifier]])+1,FIND("-",Tabell13[[#This Row],[Identifier]],FIND("-",Tabell13[[#This Row],[Identifier]])+1)))</f>
        <v>AH050-P]</v>
      </c>
      <c r="F444" s="7"/>
      <c r="G444" s="7"/>
      <c r="H444" s="7"/>
    </row>
    <row r="445" spans="1:8" x14ac:dyDescent="0.25">
      <c r="A445" s="7" t="str">
        <f>IF(LEFT(Raw!A438,1)="*",(Raw!A438),IF(LEN(Raw!A438)=1,_xlfn.CONCAT("00",(Raw!A438)),IF(LEN(Raw!A438)=2,_xlfn.CONCAT("0",(Raw!A438)),(Raw!A438))))</f>
        <v xml:space="preserve"> *673</v>
      </c>
      <c r="B445" s="7" t="str">
        <f>TRIM(Tabell1[[#This Row],[12:32:34 RITOAC]])</f>
        <v/>
      </c>
      <c r="C445" s="7">
        <f>IF(Tabell13[[#This Row],[Identifier]] = "",0,(1 + LEN(Tabell13[[#This Row],[Identifier]])-LEN(SUBSTITUTE(Tabell13[[#This Row],[Identifier]],"-",""))))</f>
        <v>0</v>
      </c>
      <c r="D44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4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45" s="7"/>
      <c r="G445" s="7"/>
      <c r="H445" s="7"/>
    </row>
    <row r="446" spans="1:8" x14ac:dyDescent="0.25">
      <c r="A446" s="7" t="str">
        <f>IF(LEFT(Raw!A439,1)="*",(Raw!A439),IF(LEN(Raw!A439)=1,_xlfn.CONCAT("00",(Raw!A439)),IF(LEN(Raw!A439)=2,_xlfn.CONCAT("0",(Raw!A439)),(Raw!A439))))</f>
        <v>*674</v>
      </c>
      <c r="B446" s="7" t="str">
        <f>TRIM(Tabell1[[#This Row],[12:32:34 RITOAC]])</f>
        <v>M703</v>
      </c>
      <c r="C446" s="7">
        <f>IF(Tabell13[[#This Row],[Identifier]] = "",0,(1 + LEN(Tabell13[[#This Row],[Identifier]])-LEN(SUBSTITUTE(Tabell13[[#This Row],[Identifier]],"-",""))))</f>
        <v>1</v>
      </c>
      <c r="D446" s="7" t="str">
        <f>IF(Tabell13[[#This Row],[Antall Ledd]]=0,"",IF(Tabell13[[#This Row],[Antall Ledd]]=1,Tabell13[[#This Row],[Identifier]],LEFT(Tabell13[[#This Row],[Identifier]],(FIND("-",Tabell13[[#This Row],[Identifier]])-1))))</f>
        <v>M703</v>
      </c>
      <c r="E44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46" s="7"/>
      <c r="G446" s="7"/>
      <c r="H446" s="7"/>
    </row>
    <row r="447" spans="1:8" x14ac:dyDescent="0.25">
      <c r="A447" s="7" t="str">
        <f>IF(LEFT(Raw!A440,1)="*",(Raw!A440),IF(LEN(Raw!A440)=1,_xlfn.CONCAT("00",(Raw!A440)),IF(LEN(Raw!A440)=2,_xlfn.CONCAT("0",(Raw!A440)),(Raw!A440))))</f>
        <v xml:space="preserve"> *675</v>
      </c>
      <c r="B447" s="7" t="str">
        <f>TRIM(Tabell1[[#This Row],[12:32:34 RITOAC]])</f>
        <v>TCH1</v>
      </c>
      <c r="C447" s="7">
        <f>IF(Tabell13[[#This Row],[Identifier]] = "",0,(1 + LEN(Tabell13[[#This Row],[Identifier]])-LEN(SUBSTITUTE(Tabell13[[#This Row],[Identifier]],"-",""))))</f>
        <v>1</v>
      </c>
      <c r="D447" s="7" t="str">
        <f>IF(Tabell13[[#This Row],[Antall Ledd]]=0,"",IF(Tabell13[[#This Row],[Antall Ledd]]=1,Tabell13[[#This Row],[Identifier]],LEFT(Tabell13[[#This Row],[Identifier]],(FIND("-",Tabell13[[#This Row],[Identifier]])-1))))</f>
        <v>TCH1</v>
      </c>
      <c r="E44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47" s="7"/>
      <c r="G447" s="7"/>
      <c r="H447" s="7"/>
    </row>
    <row r="448" spans="1:8" x14ac:dyDescent="0.25">
      <c r="A448" s="7" t="str">
        <f>IF(LEFT(Raw!A441,1)="*",(Raw!A441),IF(LEN(Raw!A441)=1,_xlfn.CONCAT("00",(Raw!A441)),IF(LEN(Raw!A441)=2,_xlfn.CONCAT("0",(Raw!A441)),(Raw!A441))))</f>
        <v>*676</v>
      </c>
      <c r="B448" s="7" t="str">
        <f>TRIM(Tabell1[[#This Row],[12:32:34 RITOAC]])</f>
        <v>TCH2</v>
      </c>
      <c r="C448" s="7">
        <f>IF(Tabell13[[#This Row],[Identifier]] = "",0,(1 + LEN(Tabell13[[#This Row],[Identifier]])-LEN(SUBSTITUTE(Tabell13[[#This Row],[Identifier]],"-",""))))</f>
        <v>1</v>
      </c>
      <c r="D448" s="7" t="str">
        <f>IF(Tabell13[[#This Row],[Antall Ledd]]=0,"",IF(Tabell13[[#This Row],[Antall Ledd]]=1,Tabell13[[#This Row],[Identifier]],LEFT(Tabell13[[#This Row],[Identifier]],(FIND("-",Tabell13[[#This Row],[Identifier]])-1))))</f>
        <v>TCH2</v>
      </c>
      <c r="E44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48" s="7"/>
      <c r="G448" s="7"/>
      <c r="H448" s="7"/>
    </row>
    <row r="449" spans="1:8" x14ac:dyDescent="0.25">
      <c r="A449" s="7" t="str">
        <f>IF(LEFT(Raw!A442,1)="*",(Raw!A442),IF(LEN(Raw!A442)=1,_xlfn.CONCAT("00",(Raw!A442)),IF(LEN(Raw!A442)=2,_xlfn.CONCAT("0",(Raw!A442)),(Raw!A442))))</f>
        <v xml:space="preserve"> *677</v>
      </c>
      <c r="B449" s="7" t="str">
        <f>TRIM(Tabell1[[#This Row],[12:32:34 RITOAC]])</f>
        <v/>
      </c>
      <c r="C449" s="7">
        <f>IF(Tabell13[[#This Row],[Identifier]] = "",0,(1 + LEN(Tabell13[[#This Row],[Identifier]])-LEN(SUBSTITUTE(Tabell13[[#This Row],[Identifier]],"-",""))))</f>
        <v>0</v>
      </c>
      <c r="D44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4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49" s="7"/>
      <c r="G449" s="7"/>
      <c r="H449" s="7"/>
    </row>
    <row r="450" spans="1:8" x14ac:dyDescent="0.25">
      <c r="A450" s="7" t="str">
        <f>IF(LEFT(Raw!A443,1)="*",(Raw!A443),IF(LEN(Raw!A443)=1,_xlfn.CONCAT("00",(Raw!A443)),IF(LEN(Raw!A443)=2,_xlfn.CONCAT("0",(Raw!A443)),(Raw!A443))))</f>
        <v>*700</v>
      </c>
      <c r="B450" s="7" t="str">
        <f>TRIM(Tabell1[[#This Row],[12:32:34 RITOAC]])</f>
        <v>M707</v>
      </c>
      <c r="C450" s="7">
        <f>IF(Tabell13[[#This Row],[Identifier]] = "",0,(1 + LEN(Tabell13[[#This Row],[Identifier]])-LEN(SUBSTITUTE(Tabell13[[#This Row],[Identifier]],"-",""))))</f>
        <v>1</v>
      </c>
      <c r="D450" s="7" t="str">
        <f>IF(Tabell13[[#This Row],[Antall Ledd]]=0,"",IF(Tabell13[[#This Row],[Antall Ledd]]=1,Tabell13[[#This Row],[Identifier]],LEFT(Tabell13[[#This Row],[Identifier]],(FIND("-",Tabell13[[#This Row],[Identifier]])-1))))</f>
        <v>M707</v>
      </c>
      <c r="E45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0" s="7"/>
      <c r="G450" s="7"/>
      <c r="H450" s="7"/>
    </row>
    <row r="451" spans="1:8" x14ac:dyDescent="0.25">
      <c r="A451" s="7" t="str">
        <f>IF(LEFT(Raw!A444,1)="*",(Raw!A444),IF(LEN(Raw!A444)=1,_xlfn.CONCAT("00",(Raw!A444)),IF(LEN(Raw!A444)=2,_xlfn.CONCAT("0",(Raw!A444)),(Raw!A444))))</f>
        <v xml:space="preserve"> *701</v>
      </c>
      <c r="B451" s="7" t="str">
        <f>TRIM(Tabell1[[#This Row],[12:32:34 RITOAC]])</f>
        <v/>
      </c>
      <c r="C451" s="7">
        <f>IF(Tabell13[[#This Row],[Identifier]] = "",0,(1 + LEN(Tabell13[[#This Row],[Identifier]])-LEN(SUBSTITUTE(Tabell13[[#This Row],[Identifier]],"-",""))))</f>
        <v>0</v>
      </c>
      <c r="D45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5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1" s="7"/>
      <c r="G451" s="7"/>
      <c r="H451" s="7"/>
    </row>
    <row r="452" spans="1:8" x14ac:dyDescent="0.25">
      <c r="A452" s="7">
        <f>IF(LEFT(Raw!A445,1)="*",(Raw!A445),IF(LEN(Raw!A445)=1,_xlfn.CONCAT("00",(Raw!A445)),IF(LEN(Raw!A445)=2,_xlfn.CONCAT("0",(Raw!A445)),(Raw!A445))))</f>
        <v>702</v>
      </c>
      <c r="B452" s="7" t="str">
        <f>TRIM(Tabell1[[#This Row],[12:32:34 RITOAC]])</f>
        <v>M711</v>
      </c>
      <c r="C452" s="7">
        <f>IF(Tabell13[[#This Row],[Identifier]] = "",0,(1 + LEN(Tabell13[[#This Row],[Identifier]])-LEN(SUBSTITUTE(Tabell13[[#This Row],[Identifier]],"-",""))))</f>
        <v>1</v>
      </c>
      <c r="D452" s="7" t="str">
        <f>IF(Tabell13[[#This Row],[Antall Ledd]]=0,"",IF(Tabell13[[#This Row],[Antall Ledd]]=1,Tabell13[[#This Row],[Identifier]],LEFT(Tabell13[[#This Row],[Identifier]],(FIND("-",Tabell13[[#This Row],[Identifier]])-1))))</f>
        <v>M711</v>
      </c>
      <c r="E45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2" s="7"/>
      <c r="G452" s="7"/>
      <c r="H452" s="7"/>
    </row>
    <row r="453" spans="1:8" x14ac:dyDescent="0.25">
      <c r="A453" s="7">
        <f>IF(LEFT(Raw!A446,1)="*",(Raw!A446),IF(LEN(Raw!A446)=1,_xlfn.CONCAT("00",(Raw!A446)),IF(LEN(Raw!A446)=2,_xlfn.CONCAT("0",(Raw!A446)),(Raw!A446))))</f>
        <v>703</v>
      </c>
      <c r="B453" s="7" t="str">
        <f>TRIM(Tabell1[[#This Row],[12:32:34 RITOAC]])</f>
        <v>M712</v>
      </c>
      <c r="C453" s="7">
        <f>IF(Tabell13[[#This Row],[Identifier]] = "",0,(1 + LEN(Tabell13[[#This Row],[Identifier]])-LEN(SUBSTITUTE(Tabell13[[#This Row],[Identifier]],"-",""))))</f>
        <v>1</v>
      </c>
      <c r="D453" s="7" t="str">
        <f>IF(Tabell13[[#This Row],[Antall Ledd]]=0,"",IF(Tabell13[[#This Row],[Antall Ledd]]=1,Tabell13[[#This Row],[Identifier]],LEFT(Tabell13[[#This Row],[Identifier]],(FIND("-",Tabell13[[#This Row],[Identifier]])-1))))</f>
        <v>M712</v>
      </c>
      <c r="E45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3" s="7"/>
      <c r="G453" s="7"/>
      <c r="H453" s="7"/>
    </row>
    <row r="454" spans="1:8" x14ac:dyDescent="0.25">
      <c r="A454" s="7" t="str">
        <f>IF(LEFT(Raw!A447,1)="*",(Raw!A447),IF(LEN(Raw!A447)=1,_xlfn.CONCAT("00",(Raw!A447)),IF(LEN(Raw!A447)=2,_xlfn.CONCAT("0",(Raw!A447)),(Raw!A447))))</f>
        <v xml:space="preserve"> *704</v>
      </c>
      <c r="B454" s="7" t="str">
        <f>TRIM(Tabell1[[#This Row],[12:32:34 RITOAC]])</f>
        <v/>
      </c>
      <c r="C454" s="7">
        <f>IF(Tabell13[[#This Row],[Identifier]] = "",0,(1 + LEN(Tabell13[[#This Row],[Identifier]])-LEN(SUBSTITUTE(Tabell13[[#This Row],[Identifier]],"-",""))))</f>
        <v>0</v>
      </c>
      <c r="D45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5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4" s="7"/>
      <c r="G454" s="7"/>
      <c r="H454" s="7"/>
    </row>
    <row r="455" spans="1:8" x14ac:dyDescent="0.25">
      <c r="A455" s="7">
        <f>IF(LEFT(Raw!A448,1)="*",(Raw!A448),IF(LEN(Raw!A448)=1,_xlfn.CONCAT("00",(Raw!A448)),IF(LEN(Raw!A448)=2,_xlfn.CONCAT("0",(Raw!A448)),(Raw!A448))))</f>
        <v>705</v>
      </c>
      <c r="B455" s="7" t="str">
        <f>TRIM(Tabell1[[#This Row],[12:32:34 RITOAC]])</f>
        <v/>
      </c>
      <c r="C455" s="7">
        <f>IF(Tabell13[[#This Row],[Identifier]] = "",0,(1 + LEN(Tabell13[[#This Row],[Identifier]])-LEN(SUBSTITUTE(Tabell13[[#This Row],[Identifier]],"-",""))))</f>
        <v>0</v>
      </c>
      <c r="D45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5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5" s="7"/>
      <c r="G455" s="7"/>
      <c r="H455" s="7"/>
    </row>
    <row r="456" spans="1:8" x14ac:dyDescent="0.25">
      <c r="A456" s="7">
        <f>IF(LEFT(Raw!A449,1)="*",(Raw!A449),IF(LEN(Raw!A449)=1,_xlfn.CONCAT("00",(Raw!A449)),IF(LEN(Raw!A449)=2,_xlfn.CONCAT("0",(Raw!A449)),(Raw!A449))))</f>
        <v>706</v>
      </c>
      <c r="B456" s="7" t="str">
        <f>TRIM(Tabell1[[#This Row],[12:32:34 RITOAC]])</f>
        <v/>
      </c>
      <c r="C456" s="7">
        <f>IF(Tabell13[[#This Row],[Identifier]] = "",0,(1 + LEN(Tabell13[[#This Row],[Identifier]])-LEN(SUBSTITUTE(Tabell13[[#This Row],[Identifier]],"-",""))))</f>
        <v>0</v>
      </c>
      <c r="D45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5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6" s="7"/>
      <c r="G456" s="7"/>
      <c r="H456" s="7"/>
    </row>
    <row r="457" spans="1:8" x14ac:dyDescent="0.25">
      <c r="A457" s="7">
        <f>IF(LEFT(Raw!A450,1)="*",(Raw!A450),IF(LEN(Raw!A450)=1,_xlfn.CONCAT("00",(Raw!A450)),IF(LEN(Raw!A450)=2,_xlfn.CONCAT("0",(Raw!A450)),(Raw!A450))))</f>
        <v>707</v>
      </c>
      <c r="B457" s="7" t="str">
        <f>TRIM(Tabell1[[#This Row],[12:32:34 RITOAC]])</f>
        <v/>
      </c>
      <c r="C457" s="7">
        <f>IF(Tabell13[[#This Row],[Identifier]] = "",0,(1 + LEN(Tabell13[[#This Row],[Identifier]])-LEN(SUBSTITUTE(Tabell13[[#This Row],[Identifier]],"-",""))))</f>
        <v>0</v>
      </c>
      <c r="D45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5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7" s="7"/>
      <c r="G457" s="7"/>
      <c r="H457" s="7"/>
    </row>
    <row r="458" spans="1:8" x14ac:dyDescent="0.25">
      <c r="A458" s="7" t="str">
        <f>IF(LEFT(Raw!A451,1)="*",(Raw!A451),IF(LEN(Raw!A451)=1,_xlfn.CONCAT("00",(Raw!A451)),IF(LEN(Raw!A451)=2,_xlfn.CONCAT("0",(Raw!A451)),(Raw!A451))))</f>
        <v>*710</v>
      </c>
      <c r="B458" s="7" t="str">
        <f>TRIM(Tabell1[[#This Row],[12:32:34 RITOAC]])</f>
        <v/>
      </c>
      <c r="C458" s="7">
        <f>IF(Tabell13[[#This Row],[Identifier]] = "",0,(1 + LEN(Tabell13[[#This Row],[Identifier]])-LEN(SUBSTITUTE(Tabell13[[#This Row],[Identifier]],"-",""))))</f>
        <v>0</v>
      </c>
      <c r="D45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5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8" s="7"/>
      <c r="G458" s="7"/>
      <c r="H458" s="7"/>
    </row>
    <row r="459" spans="1:8" x14ac:dyDescent="0.25">
      <c r="A459" s="7">
        <f>IF(LEFT(Raw!A452,1)="*",(Raw!A452),IF(LEN(Raw!A452)=1,_xlfn.CONCAT("00",(Raw!A452)),IF(LEN(Raw!A452)=2,_xlfn.CONCAT("0",(Raw!A452)),(Raw!A452))))</f>
        <v>711</v>
      </c>
      <c r="B459" s="7" t="str">
        <f>TRIM(Tabell1[[#This Row],[12:32:34 RITOAC]])</f>
        <v/>
      </c>
      <c r="C459" s="7">
        <f>IF(Tabell13[[#This Row],[Identifier]] = "",0,(1 + LEN(Tabell13[[#This Row],[Identifier]])-LEN(SUBSTITUTE(Tabell13[[#This Row],[Identifier]],"-",""))))</f>
        <v>0</v>
      </c>
      <c r="D45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5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59" s="7"/>
      <c r="G459" s="7"/>
      <c r="H459" s="7"/>
    </row>
    <row r="460" spans="1:8" x14ac:dyDescent="0.25">
      <c r="A460" s="7" t="str">
        <f>IF(LEFT(Raw!A453,1)="*",(Raw!A453),IF(LEN(Raw!A453)=1,_xlfn.CONCAT("00",(Raw!A453)),IF(LEN(Raw!A453)=2,_xlfn.CONCAT("0",(Raw!A453)),(Raw!A453))))</f>
        <v xml:space="preserve"> *712</v>
      </c>
      <c r="B460" s="7" t="str">
        <f>TRIM(Tabell1[[#This Row],[12:32:34 RITOAC]])</f>
        <v/>
      </c>
      <c r="C460" s="7">
        <f>IF(Tabell13[[#This Row],[Identifier]] = "",0,(1 + LEN(Tabell13[[#This Row],[Identifier]])-LEN(SUBSTITUTE(Tabell13[[#This Row],[Identifier]],"-",""))))</f>
        <v>0</v>
      </c>
      <c r="D46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0" s="7"/>
      <c r="G460" s="7"/>
      <c r="H460" s="7"/>
    </row>
    <row r="461" spans="1:8" x14ac:dyDescent="0.25">
      <c r="A461" s="7" t="str">
        <f>IF(LEFT(Raw!A454,1)="*",(Raw!A454),IF(LEN(Raw!A454)=1,_xlfn.CONCAT("00",(Raw!A454)),IF(LEN(Raw!A454)=2,_xlfn.CONCAT("0",(Raw!A454)),(Raw!A454))))</f>
        <v>*713</v>
      </c>
      <c r="B461" s="7" t="str">
        <f>TRIM(Tabell1[[#This Row],[12:32:34 RITOAC]])</f>
        <v/>
      </c>
      <c r="C461" s="7">
        <f>IF(Tabell13[[#This Row],[Identifier]] = "",0,(1 + LEN(Tabell13[[#This Row],[Identifier]])-LEN(SUBSTITUTE(Tabell13[[#This Row],[Identifier]],"-",""))))</f>
        <v>0</v>
      </c>
      <c r="D46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1" s="7"/>
      <c r="G461" s="7"/>
      <c r="H461" s="7"/>
    </row>
    <row r="462" spans="1:8" x14ac:dyDescent="0.25">
      <c r="A462" s="7">
        <f>IF(LEFT(Raw!A455,1)="*",(Raw!A455),IF(LEN(Raw!A455)=1,_xlfn.CONCAT("00",(Raw!A455)),IF(LEN(Raw!A455)=2,_xlfn.CONCAT("0",(Raw!A455)),(Raw!A455))))</f>
        <v>714</v>
      </c>
      <c r="B462" s="7" t="str">
        <f>TRIM(Tabell1[[#This Row],[12:32:34 RITOAC]])</f>
        <v/>
      </c>
      <c r="C462" s="7">
        <f>IF(Tabell13[[#This Row],[Identifier]] = "",0,(1 + LEN(Tabell13[[#This Row],[Identifier]])-LEN(SUBSTITUTE(Tabell13[[#This Row],[Identifier]],"-",""))))</f>
        <v>0</v>
      </c>
      <c r="D46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2" s="7"/>
      <c r="G462" s="7"/>
      <c r="H462" s="7"/>
    </row>
    <row r="463" spans="1:8" x14ac:dyDescent="0.25">
      <c r="A463" s="7">
        <f>IF(LEFT(Raw!A456,1)="*",(Raw!A456),IF(LEN(Raw!A456)=1,_xlfn.CONCAT("00",(Raw!A456)),IF(LEN(Raw!A456)=2,_xlfn.CONCAT("0",(Raw!A456)),(Raw!A456))))</f>
        <v>715</v>
      </c>
      <c r="B463" s="7" t="str">
        <f>TRIM(Tabell1[[#This Row],[12:32:34 RITOAC]])</f>
        <v/>
      </c>
      <c r="C463" s="7">
        <f>IF(Tabell13[[#This Row],[Identifier]] = "",0,(1 + LEN(Tabell13[[#This Row],[Identifier]])-LEN(SUBSTITUTE(Tabell13[[#This Row],[Identifier]],"-",""))))</f>
        <v>0</v>
      </c>
      <c r="D46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3" s="7"/>
      <c r="G463" s="7"/>
      <c r="H463" s="7"/>
    </row>
    <row r="464" spans="1:8" x14ac:dyDescent="0.25">
      <c r="A464" s="7">
        <f>IF(LEFT(Raw!A457,1)="*",(Raw!A457),IF(LEN(Raw!A457)=1,_xlfn.CONCAT("00",(Raw!A457)),IF(LEN(Raw!A457)=2,_xlfn.CONCAT("0",(Raw!A457)),(Raw!A457))))</f>
        <v>716</v>
      </c>
      <c r="B464" s="7" t="str">
        <f>TRIM(Tabell1[[#This Row],[12:32:34 RITOAC]])</f>
        <v/>
      </c>
      <c r="C464" s="7">
        <f>IF(Tabell13[[#This Row],[Identifier]] = "",0,(1 + LEN(Tabell13[[#This Row],[Identifier]])-LEN(SUBSTITUTE(Tabell13[[#This Row],[Identifier]],"-",""))))</f>
        <v>0</v>
      </c>
      <c r="D46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4" s="7"/>
      <c r="G464" s="7"/>
      <c r="H464" s="7"/>
    </row>
    <row r="465" spans="1:8" x14ac:dyDescent="0.25">
      <c r="A465" s="7">
        <f>IF(LEFT(Raw!A458,1)="*",(Raw!A458),IF(LEN(Raw!A458)=1,_xlfn.CONCAT("00",(Raw!A458)),IF(LEN(Raw!A458)=2,_xlfn.CONCAT("0",(Raw!A458)),(Raw!A458))))</f>
        <v>717</v>
      </c>
      <c r="B465" s="7" t="str">
        <f>TRIM(Tabell1[[#This Row],[12:32:34 RITOAC]])</f>
        <v/>
      </c>
      <c r="C465" s="7">
        <f>IF(Tabell13[[#This Row],[Identifier]] = "",0,(1 + LEN(Tabell13[[#This Row],[Identifier]])-LEN(SUBSTITUTE(Tabell13[[#This Row],[Identifier]],"-",""))))</f>
        <v>0</v>
      </c>
      <c r="D46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5" s="7"/>
      <c r="G465" s="7"/>
      <c r="H465" s="7"/>
    </row>
    <row r="466" spans="1:8" x14ac:dyDescent="0.25">
      <c r="A466" s="7">
        <f>IF(LEFT(Raw!A459,1)="*",(Raw!A459),IF(LEN(Raw!A459)=1,_xlfn.CONCAT("00",(Raw!A459)),IF(LEN(Raw!A459)=2,_xlfn.CONCAT("0",(Raw!A459)),(Raw!A459))))</f>
        <v>720</v>
      </c>
      <c r="B466" s="7" t="str">
        <f>TRIM(Tabell1[[#This Row],[12:32:34 RITOAC]])</f>
        <v/>
      </c>
      <c r="C466" s="7">
        <f>IF(Tabell13[[#This Row],[Identifier]] = "",0,(1 + LEN(Tabell13[[#This Row],[Identifier]])-LEN(SUBSTITUTE(Tabell13[[#This Row],[Identifier]],"-",""))))</f>
        <v>0</v>
      </c>
      <c r="D46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6" s="7"/>
      <c r="G466" s="7"/>
      <c r="H466" s="7"/>
    </row>
    <row r="467" spans="1:8" x14ac:dyDescent="0.25">
      <c r="A467" s="7">
        <f>IF(LEFT(Raw!A460,1)="*",(Raw!A460),IF(LEN(Raw!A460)=1,_xlfn.CONCAT("00",(Raw!A460)),IF(LEN(Raw!A460)=2,_xlfn.CONCAT("0",(Raw!A460)),(Raw!A460))))</f>
        <v>721</v>
      </c>
      <c r="B467" s="7" t="str">
        <f>TRIM(Tabell1[[#This Row],[12:32:34 RITOAC]])</f>
        <v/>
      </c>
      <c r="C467" s="7">
        <f>IF(Tabell13[[#This Row],[Identifier]] = "",0,(1 + LEN(Tabell13[[#This Row],[Identifier]])-LEN(SUBSTITUTE(Tabell13[[#This Row],[Identifier]],"-",""))))</f>
        <v>0</v>
      </c>
      <c r="D46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7" s="7"/>
      <c r="G467" s="7"/>
      <c r="H467" s="7"/>
    </row>
    <row r="468" spans="1:8" x14ac:dyDescent="0.25">
      <c r="A468" s="7">
        <f>IF(LEFT(Raw!A461,1)="*",(Raw!A461),IF(LEN(Raw!A461)=1,_xlfn.CONCAT("00",(Raw!A461)),IF(LEN(Raw!A461)=2,_xlfn.CONCAT("0",(Raw!A461)),(Raw!A461))))</f>
        <v>722</v>
      </c>
      <c r="B468" s="7" t="str">
        <f>TRIM(Tabell1[[#This Row],[12:32:34 RITOAC]])</f>
        <v/>
      </c>
      <c r="C468" s="7">
        <f>IF(Tabell13[[#This Row],[Identifier]] = "",0,(1 + LEN(Tabell13[[#This Row],[Identifier]])-LEN(SUBSTITUTE(Tabell13[[#This Row],[Identifier]],"-",""))))</f>
        <v>0</v>
      </c>
      <c r="D46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8" s="7"/>
      <c r="G468" s="7"/>
      <c r="H468" s="7"/>
    </row>
    <row r="469" spans="1:8" x14ac:dyDescent="0.25">
      <c r="A469" s="7">
        <f>IF(LEFT(Raw!A462,1)="*",(Raw!A462),IF(LEN(Raw!A462)=1,_xlfn.CONCAT("00",(Raw!A462)),IF(LEN(Raw!A462)=2,_xlfn.CONCAT("0",(Raw!A462)),(Raw!A462))))</f>
        <v>723</v>
      </c>
      <c r="B469" s="7" t="str">
        <f>TRIM(Tabell1[[#This Row],[12:32:34 RITOAC]])</f>
        <v/>
      </c>
      <c r="C469" s="7">
        <f>IF(Tabell13[[#This Row],[Identifier]] = "",0,(1 + LEN(Tabell13[[#This Row],[Identifier]])-LEN(SUBSTITUTE(Tabell13[[#This Row],[Identifier]],"-",""))))</f>
        <v>0</v>
      </c>
      <c r="D46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6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69" s="7"/>
      <c r="G469" s="7"/>
      <c r="H469" s="7"/>
    </row>
    <row r="470" spans="1:8" x14ac:dyDescent="0.25">
      <c r="A470" s="7">
        <f>IF(LEFT(Raw!A463,1)="*",(Raw!A463),IF(LEN(Raw!A463)=1,_xlfn.CONCAT("00",(Raw!A463)),IF(LEN(Raw!A463)=2,_xlfn.CONCAT("0",(Raw!A463)),(Raw!A463))))</f>
        <v>724</v>
      </c>
      <c r="B470" s="7" t="str">
        <f>TRIM(Tabell1[[#This Row],[12:32:34 RITOAC]])</f>
        <v/>
      </c>
      <c r="C470" s="7">
        <f>IF(Tabell13[[#This Row],[Identifier]] = "",0,(1 + LEN(Tabell13[[#This Row],[Identifier]])-LEN(SUBSTITUTE(Tabell13[[#This Row],[Identifier]],"-",""))))</f>
        <v>0</v>
      </c>
      <c r="D47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0" s="7"/>
      <c r="G470" s="7"/>
      <c r="H470" s="7"/>
    </row>
    <row r="471" spans="1:8" x14ac:dyDescent="0.25">
      <c r="A471" s="7">
        <f>IF(LEFT(Raw!A464,1)="*",(Raw!A464),IF(LEN(Raw!A464)=1,_xlfn.CONCAT("00",(Raw!A464)),IF(LEN(Raw!A464)=2,_xlfn.CONCAT("0",(Raw!A464)),(Raw!A464))))</f>
        <v>725</v>
      </c>
      <c r="B471" s="7" t="str">
        <f>TRIM(Tabell1[[#This Row],[12:32:34 RITOAC]])</f>
        <v/>
      </c>
      <c r="C471" s="7">
        <f>IF(Tabell13[[#This Row],[Identifier]] = "",0,(1 + LEN(Tabell13[[#This Row],[Identifier]])-LEN(SUBSTITUTE(Tabell13[[#This Row],[Identifier]],"-",""))))</f>
        <v>0</v>
      </c>
      <c r="D47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1" s="7"/>
      <c r="G471" s="7"/>
      <c r="H471" s="7"/>
    </row>
    <row r="472" spans="1:8" x14ac:dyDescent="0.25">
      <c r="A472" s="7">
        <f>IF(LEFT(Raw!A465,1)="*",(Raw!A465),IF(LEN(Raw!A465)=1,_xlfn.CONCAT("00",(Raw!A465)),IF(LEN(Raw!A465)=2,_xlfn.CONCAT("0",(Raw!A465)),(Raw!A465))))</f>
        <v>726</v>
      </c>
      <c r="B472" s="7" t="str">
        <f>TRIM(Tabell1[[#This Row],[12:32:34 RITOAC]])</f>
        <v/>
      </c>
      <c r="C472" s="7">
        <f>IF(Tabell13[[#This Row],[Identifier]] = "",0,(1 + LEN(Tabell13[[#This Row],[Identifier]])-LEN(SUBSTITUTE(Tabell13[[#This Row],[Identifier]],"-",""))))</f>
        <v>0</v>
      </c>
      <c r="D47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2" s="7"/>
      <c r="G472" s="7"/>
      <c r="H472" s="7"/>
    </row>
    <row r="473" spans="1:8" x14ac:dyDescent="0.25">
      <c r="A473" s="7">
        <f>IF(LEFT(Raw!A466,1)="*",(Raw!A466),IF(LEN(Raw!A466)=1,_xlfn.CONCAT("00",(Raw!A466)),IF(LEN(Raw!A466)=2,_xlfn.CONCAT("0",(Raw!A466)),(Raw!A466))))</f>
        <v>727</v>
      </c>
      <c r="B473" s="7" t="str">
        <f>TRIM(Tabell1[[#This Row],[12:32:34 RITOAC]])</f>
        <v/>
      </c>
      <c r="C473" s="7">
        <f>IF(Tabell13[[#This Row],[Identifier]] = "",0,(1 + LEN(Tabell13[[#This Row],[Identifier]])-LEN(SUBSTITUTE(Tabell13[[#This Row],[Identifier]],"-",""))))</f>
        <v>0</v>
      </c>
      <c r="D47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3" s="7"/>
      <c r="G473" s="7"/>
      <c r="H473" s="7"/>
    </row>
    <row r="474" spans="1:8" x14ac:dyDescent="0.25">
      <c r="A474" s="7">
        <f>IF(LEFT(Raw!A467,1)="*",(Raw!A467),IF(LEN(Raw!A467)=1,_xlfn.CONCAT("00",(Raw!A467)),IF(LEN(Raw!A467)=2,_xlfn.CONCAT("0",(Raw!A467)),(Raw!A467))))</f>
        <v>730</v>
      </c>
      <c r="B474" s="7" t="str">
        <f>TRIM(Tabell1[[#This Row],[12:32:34 RITOAC]])</f>
        <v/>
      </c>
      <c r="C474" s="7">
        <f>IF(Tabell13[[#This Row],[Identifier]] = "",0,(1 + LEN(Tabell13[[#This Row],[Identifier]])-LEN(SUBSTITUTE(Tabell13[[#This Row],[Identifier]],"-",""))))</f>
        <v>0</v>
      </c>
      <c r="D47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4" s="7"/>
      <c r="G474" s="7"/>
      <c r="H474" s="7"/>
    </row>
    <row r="475" spans="1:8" x14ac:dyDescent="0.25">
      <c r="A475" s="7">
        <f>IF(LEFT(Raw!A468,1)="*",(Raw!A468),IF(LEN(Raw!A468)=1,_xlfn.CONCAT("00",(Raw!A468)),IF(LEN(Raw!A468)=2,_xlfn.CONCAT("0",(Raw!A468)),(Raw!A468))))</f>
        <v>731</v>
      </c>
      <c r="B475" s="7" t="str">
        <f>TRIM(Tabell1[[#This Row],[12:32:34 RITOAC]])</f>
        <v/>
      </c>
      <c r="C475" s="7">
        <f>IF(Tabell13[[#This Row],[Identifier]] = "",0,(1 + LEN(Tabell13[[#This Row],[Identifier]])-LEN(SUBSTITUTE(Tabell13[[#This Row],[Identifier]],"-",""))))</f>
        <v>0</v>
      </c>
      <c r="D47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5" s="7"/>
      <c r="G475" s="7"/>
      <c r="H475" s="7"/>
    </row>
    <row r="476" spans="1:8" x14ac:dyDescent="0.25">
      <c r="A476" s="7">
        <f>IF(LEFT(Raw!A469,1)="*",(Raw!A469),IF(LEN(Raw!A469)=1,_xlfn.CONCAT("00",(Raw!A469)),IF(LEN(Raw!A469)=2,_xlfn.CONCAT("0",(Raw!A469)),(Raw!A469))))</f>
        <v>732</v>
      </c>
      <c r="B476" s="7" t="str">
        <f>TRIM(Tabell1[[#This Row],[12:32:34 RITOAC]])</f>
        <v/>
      </c>
      <c r="C476" s="7">
        <f>IF(Tabell13[[#This Row],[Identifier]] = "",0,(1 + LEN(Tabell13[[#This Row],[Identifier]])-LEN(SUBSTITUTE(Tabell13[[#This Row],[Identifier]],"-",""))))</f>
        <v>0</v>
      </c>
      <c r="D47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6" s="7"/>
      <c r="G476" s="7"/>
      <c r="H476" s="7"/>
    </row>
    <row r="477" spans="1:8" x14ac:dyDescent="0.25">
      <c r="A477" s="7">
        <f>IF(LEFT(Raw!A470,1)="*",(Raw!A470),IF(LEN(Raw!A470)=1,_xlfn.CONCAT("00",(Raw!A470)),IF(LEN(Raw!A470)=2,_xlfn.CONCAT("0",(Raw!A470)),(Raw!A470))))</f>
        <v>733</v>
      </c>
      <c r="B477" s="7" t="str">
        <f>TRIM(Tabell1[[#This Row],[12:32:34 RITOAC]])</f>
        <v/>
      </c>
      <c r="C477" s="7">
        <f>IF(Tabell13[[#This Row],[Identifier]] = "",0,(1 + LEN(Tabell13[[#This Row],[Identifier]])-LEN(SUBSTITUTE(Tabell13[[#This Row],[Identifier]],"-",""))))</f>
        <v>0</v>
      </c>
      <c r="D47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7" s="7"/>
      <c r="G477" s="7"/>
      <c r="H477" s="7"/>
    </row>
    <row r="478" spans="1:8" x14ac:dyDescent="0.25">
      <c r="A478" s="7">
        <f>IF(LEFT(Raw!A471,1)="*",(Raw!A471),IF(LEN(Raw!A471)=1,_xlfn.CONCAT("00",(Raw!A471)),IF(LEN(Raw!A471)=2,_xlfn.CONCAT("0",(Raw!A471)),(Raw!A471))))</f>
        <v>734</v>
      </c>
      <c r="B478" s="7" t="str">
        <f>TRIM(Tabell1[[#This Row],[12:32:34 RITOAC]])</f>
        <v/>
      </c>
      <c r="C478" s="7">
        <f>IF(Tabell13[[#This Row],[Identifier]] = "",0,(1 + LEN(Tabell13[[#This Row],[Identifier]])-LEN(SUBSTITUTE(Tabell13[[#This Row],[Identifier]],"-",""))))</f>
        <v>0</v>
      </c>
      <c r="D47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8" s="7"/>
      <c r="G478" s="7"/>
      <c r="H478" s="7"/>
    </row>
    <row r="479" spans="1:8" x14ac:dyDescent="0.25">
      <c r="A479" s="7">
        <f>IF(LEFT(Raw!A472,1)="*",(Raw!A472),IF(LEN(Raw!A472)=1,_xlfn.CONCAT("00",(Raw!A472)),IF(LEN(Raw!A472)=2,_xlfn.CONCAT("0",(Raw!A472)),(Raw!A472))))</f>
        <v>735</v>
      </c>
      <c r="B479" s="7" t="str">
        <f>TRIM(Tabell1[[#This Row],[12:32:34 RITOAC]])</f>
        <v/>
      </c>
      <c r="C479" s="7">
        <f>IF(Tabell13[[#This Row],[Identifier]] = "",0,(1 + LEN(Tabell13[[#This Row],[Identifier]])-LEN(SUBSTITUTE(Tabell13[[#This Row],[Identifier]],"-",""))))</f>
        <v>0</v>
      </c>
      <c r="D47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7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79" s="7"/>
      <c r="G479" s="7"/>
      <c r="H479" s="7"/>
    </row>
    <row r="480" spans="1:8" x14ac:dyDescent="0.25">
      <c r="A480" s="7">
        <f>IF(LEFT(Raw!A473,1)="*",(Raw!A473),IF(LEN(Raw!A473)=1,_xlfn.CONCAT("00",(Raw!A473)),IF(LEN(Raw!A473)=2,_xlfn.CONCAT("0",(Raw!A473)),(Raw!A473))))</f>
        <v>736</v>
      </c>
      <c r="B480" s="7" t="str">
        <f>TRIM(Tabell1[[#This Row],[12:32:34 RITOAC]])</f>
        <v/>
      </c>
      <c r="C480" s="7">
        <f>IF(Tabell13[[#This Row],[Identifier]] = "",0,(1 + LEN(Tabell13[[#This Row],[Identifier]])-LEN(SUBSTITUTE(Tabell13[[#This Row],[Identifier]],"-",""))))</f>
        <v>0</v>
      </c>
      <c r="D48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0" s="7"/>
      <c r="G480" s="7"/>
      <c r="H480" s="7"/>
    </row>
    <row r="481" spans="1:8" x14ac:dyDescent="0.25">
      <c r="A481" s="7">
        <f>IF(LEFT(Raw!A474,1)="*",(Raw!A474),IF(LEN(Raw!A474)=1,_xlfn.CONCAT("00",(Raw!A474)),IF(LEN(Raw!A474)=2,_xlfn.CONCAT("0",(Raw!A474)),(Raw!A474))))</f>
        <v>737</v>
      </c>
      <c r="B481" s="7" t="str">
        <f>TRIM(Tabell1[[#This Row],[12:32:34 RITOAC]])</f>
        <v/>
      </c>
      <c r="C481" s="7">
        <f>IF(Tabell13[[#This Row],[Identifier]] = "",0,(1 + LEN(Tabell13[[#This Row],[Identifier]])-LEN(SUBSTITUTE(Tabell13[[#This Row],[Identifier]],"-",""))))</f>
        <v>0</v>
      </c>
      <c r="D48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1" s="7"/>
      <c r="G481" s="7"/>
      <c r="H481" s="7"/>
    </row>
    <row r="482" spans="1:8" x14ac:dyDescent="0.25">
      <c r="A482" s="7">
        <f>IF(LEFT(Raw!A475,1)="*",(Raw!A475),IF(LEN(Raw!A475)=1,_xlfn.CONCAT("00",(Raw!A475)),IF(LEN(Raw!A475)=2,_xlfn.CONCAT("0",(Raw!A475)),(Raw!A475))))</f>
        <v>740</v>
      </c>
      <c r="B482" s="7" t="str">
        <f>TRIM(Tabell1[[#This Row],[12:32:34 RITOAC]])</f>
        <v/>
      </c>
      <c r="C482" s="7">
        <f>IF(Tabell13[[#This Row],[Identifier]] = "",0,(1 + LEN(Tabell13[[#This Row],[Identifier]])-LEN(SUBSTITUTE(Tabell13[[#This Row],[Identifier]],"-",""))))</f>
        <v>0</v>
      </c>
      <c r="D48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2" s="7"/>
      <c r="G482" s="7"/>
      <c r="H482" s="7"/>
    </row>
    <row r="483" spans="1:8" x14ac:dyDescent="0.25">
      <c r="A483" s="7">
        <f>IF(LEFT(Raw!A476,1)="*",(Raw!A476),IF(LEN(Raw!A476)=1,_xlfn.CONCAT("00",(Raw!A476)),IF(LEN(Raw!A476)=2,_xlfn.CONCAT("0",(Raw!A476)),(Raw!A476))))</f>
        <v>741</v>
      </c>
      <c r="B483" s="7" t="str">
        <f>TRIM(Tabell1[[#This Row],[12:32:34 RITOAC]])</f>
        <v/>
      </c>
      <c r="C483" s="7">
        <f>IF(Tabell13[[#This Row],[Identifier]] = "",0,(1 + LEN(Tabell13[[#This Row],[Identifier]])-LEN(SUBSTITUTE(Tabell13[[#This Row],[Identifier]],"-",""))))</f>
        <v>0</v>
      </c>
      <c r="D48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3" s="7"/>
      <c r="G483" s="7"/>
      <c r="H483" s="7"/>
    </row>
    <row r="484" spans="1:8" x14ac:dyDescent="0.25">
      <c r="A484" s="7">
        <f>IF(LEFT(Raw!A477,1)="*",(Raw!A477),IF(LEN(Raw!A477)=1,_xlfn.CONCAT("00",(Raw!A477)),IF(LEN(Raw!A477)=2,_xlfn.CONCAT("0",(Raw!A477)),(Raw!A477))))</f>
        <v>742</v>
      </c>
      <c r="B484" s="7" t="str">
        <f>TRIM(Tabell1[[#This Row],[12:32:34 RITOAC]])</f>
        <v/>
      </c>
      <c r="C484" s="7">
        <f>IF(Tabell13[[#This Row],[Identifier]] = "",0,(1 + LEN(Tabell13[[#This Row],[Identifier]])-LEN(SUBSTITUTE(Tabell13[[#This Row],[Identifier]],"-",""))))</f>
        <v>0</v>
      </c>
      <c r="D48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4" s="7"/>
      <c r="G484" s="7"/>
      <c r="H484" s="7"/>
    </row>
    <row r="485" spans="1:8" x14ac:dyDescent="0.25">
      <c r="A485" s="7">
        <f>IF(LEFT(Raw!A478,1)="*",(Raw!A478),IF(LEN(Raw!A478)=1,_xlfn.CONCAT("00",(Raw!A478)),IF(LEN(Raw!A478)=2,_xlfn.CONCAT("0",(Raw!A478)),(Raw!A478))))</f>
        <v>743</v>
      </c>
      <c r="B485" s="7" t="str">
        <f>TRIM(Tabell1[[#This Row],[12:32:34 RITOAC]])</f>
        <v/>
      </c>
      <c r="C485" s="7">
        <f>IF(Tabell13[[#This Row],[Identifier]] = "",0,(1 + LEN(Tabell13[[#This Row],[Identifier]])-LEN(SUBSTITUTE(Tabell13[[#This Row],[Identifier]],"-",""))))</f>
        <v>0</v>
      </c>
      <c r="D48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5" s="7"/>
      <c r="G485" s="7"/>
      <c r="H485" s="7"/>
    </row>
    <row r="486" spans="1:8" x14ac:dyDescent="0.25">
      <c r="A486" s="7">
        <f>IF(LEFT(Raw!A479,1)="*",(Raw!A479),IF(LEN(Raw!A479)=1,_xlfn.CONCAT("00",(Raw!A479)),IF(LEN(Raw!A479)=2,_xlfn.CONCAT("0",(Raw!A479)),(Raw!A479))))</f>
        <v>744</v>
      </c>
      <c r="B486" s="7" t="str">
        <f>TRIM(Tabell1[[#This Row],[12:32:34 RITOAC]])</f>
        <v/>
      </c>
      <c r="C486" s="7">
        <f>IF(Tabell13[[#This Row],[Identifier]] = "",0,(1 + LEN(Tabell13[[#This Row],[Identifier]])-LEN(SUBSTITUTE(Tabell13[[#This Row],[Identifier]],"-",""))))</f>
        <v>0</v>
      </c>
      <c r="D48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6" s="7"/>
      <c r="G486" s="7"/>
      <c r="H486" s="7"/>
    </row>
    <row r="487" spans="1:8" x14ac:dyDescent="0.25">
      <c r="A487" s="7">
        <f>IF(LEFT(Raw!A480,1)="*",(Raw!A480),IF(LEN(Raw!A480)=1,_xlfn.CONCAT("00",(Raw!A480)),IF(LEN(Raw!A480)=2,_xlfn.CONCAT("0",(Raw!A480)),(Raw!A480))))</f>
        <v>745</v>
      </c>
      <c r="B487" s="7" t="str">
        <f>TRIM(Tabell1[[#This Row],[12:32:34 RITOAC]])</f>
        <v/>
      </c>
      <c r="C487" s="7">
        <f>IF(Tabell13[[#This Row],[Identifier]] = "",0,(1 + LEN(Tabell13[[#This Row],[Identifier]])-LEN(SUBSTITUTE(Tabell13[[#This Row],[Identifier]],"-",""))))</f>
        <v>0</v>
      </c>
      <c r="D48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7" s="7"/>
      <c r="G487" s="7"/>
      <c r="H487" s="7"/>
    </row>
    <row r="488" spans="1:8" x14ac:dyDescent="0.25">
      <c r="A488" s="7">
        <f>IF(LEFT(Raw!A481,1)="*",(Raw!A481),IF(LEN(Raw!A481)=1,_xlfn.CONCAT("00",(Raw!A481)),IF(LEN(Raw!A481)=2,_xlfn.CONCAT("0",(Raw!A481)),(Raw!A481))))</f>
        <v>746</v>
      </c>
      <c r="B488" s="7" t="str">
        <f>TRIM(Tabell1[[#This Row],[12:32:34 RITOAC]])</f>
        <v/>
      </c>
      <c r="C488" s="7">
        <f>IF(Tabell13[[#This Row],[Identifier]] = "",0,(1 + LEN(Tabell13[[#This Row],[Identifier]])-LEN(SUBSTITUTE(Tabell13[[#This Row],[Identifier]],"-",""))))</f>
        <v>0</v>
      </c>
      <c r="D48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8" s="7"/>
      <c r="G488" s="7"/>
      <c r="H488" s="7"/>
    </row>
    <row r="489" spans="1:8" x14ac:dyDescent="0.25">
      <c r="A489" s="7">
        <f>IF(LEFT(Raw!A482,1)="*",(Raw!A482),IF(LEN(Raw!A482)=1,_xlfn.CONCAT("00",(Raw!A482)),IF(LEN(Raw!A482)=2,_xlfn.CONCAT("0",(Raw!A482)),(Raw!A482))))</f>
        <v>747</v>
      </c>
      <c r="B489" s="7" t="str">
        <f>TRIM(Tabell1[[#This Row],[12:32:34 RITOAC]])</f>
        <v/>
      </c>
      <c r="C489" s="7">
        <f>IF(Tabell13[[#This Row],[Identifier]] = "",0,(1 + LEN(Tabell13[[#This Row],[Identifier]])-LEN(SUBSTITUTE(Tabell13[[#This Row],[Identifier]],"-",""))))</f>
        <v>0</v>
      </c>
      <c r="D48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8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89" s="7"/>
      <c r="G489" s="7"/>
      <c r="H489" s="7"/>
    </row>
    <row r="490" spans="1:8" x14ac:dyDescent="0.25">
      <c r="A490" s="7">
        <f>IF(LEFT(Raw!A483,1)="*",(Raw!A483),IF(LEN(Raw!A483)=1,_xlfn.CONCAT("00",(Raw!A483)),IF(LEN(Raw!A483)=2,_xlfn.CONCAT("0",(Raw!A483)),(Raw!A483))))</f>
        <v>750</v>
      </c>
      <c r="B490" s="7" t="str">
        <f>TRIM(Tabell1[[#This Row],[12:32:34 RITOAC]])</f>
        <v/>
      </c>
      <c r="C490" s="7">
        <f>IF(Tabell13[[#This Row],[Identifier]] = "",0,(1 + LEN(Tabell13[[#This Row],[Identifier]])-LEN(SUBSTITUTE(Tabell13[[#This Row],[Identifier]],"-",""))))</f>
        <v>0</v>
      </c>
      <c r="D49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0" s="7"/>
      <c r="G490" s="7"/>
      <c r="H490" s="7"/>
    </row>
    <row r="491" spans="1:8" x14ac:dyDescent="0.25">
      <c r="A491" s="7">
        <f>IF(LEFT(Raw!A484,1)="*",(Raw!A484),IF(LEN(Raw!A484)=1,_xlfn.CONCAT("00",(Raw!A484)),IF(LEN(Raw!A484)=2,_xlfn.CONCAT("0",(Raw!A484)),(Raw!A484))))</f>
        <v>751</v>
      </c>
      <c r="B491" s="7" t="str">
        <f>TRIM(Tabell1[[#This Row],[12:32:34 RITOAC]])</f>
        <v/>
      </c>
      <c r="C491" s="7">
        <f>IF(Tabell13[[#This Row],[Identifier]] = "",0,(1 + LEN(Tabell13[[#This Row],[Identifier]])-LEN(SUBSTITUTE(Tabell13[[#This Row],[Identifier]],"-",""))))</f>
        <v>0</v>
      </c>
      <c r="D49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1" s="7"/>
      <c r="G491" s="7"/>
      <c r="H491" s="7"/>
    </row>
    <row r="492" spans="1:8" x14ac:dyDescent="0.25">
      <c r="A492" s="7">
        <f>IF(LEFT(Raw!A485,1)="*",(Raw!A485),IF(LEN(Raw!A485)=1,_xlfn.CONCAT("00",(Raw!A485)),IF(LEN(Raw!A485)=2,_xlfn.CONCAT("0",(Raw!A485)),(Raw!A485))))</f>
        <v>752</v>
      </c>
      <c r="B492" s="7" t="str">
        <f>TRIM(Tabell1[[#This Row],[12:32:34 RITOAC]])</f>
        <v/>
      </c>
      <c r="C492" s="7">
        <f>IF(Tabell13[[#This Row],[Identifier]] = "",0,(1 + LEN(Tabell13[[#This Row],[Identifier]])-LEN(SUBSTITUTE(Tabell13[[#This Row],[Identifier]],"-",""))))</f>
        <v>0</v>
      </c>
      <c r="D49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2" s="7"/>
      <c r="G492" s="7"/>
      <c r="H492" s="7"/>
    </row>
    <row r="493" spans="1:8" x14ac:dyDescent="0.25">
      <c r="A493" s="7">
        <f>IF(LEFT(Raw!A486,1)="*",(Raw!A486),IF(LEN(Raw!A486)=1,_xlfn.CONCAT("00",(Raw!A486)),IF(LEN(Raw!A486)=2,_xlfn.CONCAT("0",(Raw!A486)),(Raw!A486))))</f>
        <v>753</v>
      </c>
      <c r="B493" s="7" t="str">
        <f>TRIM(Tabell1[[#This Row],[12:32:34 RITOAC]])</f>
        <v/>
      </c>
      <c r="C493" s="7">
        <f>IF(Tabell13[[#This Row],[Identifier]] = "",0,(1 + LEN(Tabell13[[#This Row],[Identifier]])-LEN(SUBSTITUTE(Tabell13[[#This Row],[Identifier]],"-",""))))</f>
        <v>0</v>
      </c>
      <c r="D49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3" s="7"/>
      <c r="G493" s="7"/>
      <c r="H493" s="7"/>
    </row>
    <row r="494" spans="1:8" x14ac:dyDescent="0.25">
      <c r="A494" s="7">
        <f>IF(LEFT(Raw!A487,1)="*",(Raw!A487),IF(LEN(Raw!A487)=1,_xlfn.CONCAT("00",(Raw!A487)),IF(LEN(Raw!A487)=2,_xlfn.CONCAT("0",(Raw!A487)),(Raw!A487))))</f>
        <v>754</v>
      </c>
      <c r="B494" s="7" t="str">
        <f>TRIM(Tabell1[[#This Row],[12:32:34 RITOAC]])</f>
        <v/>
      </c>
      <c r="C494" s="7">
        <f>IF(Tabell13[[#This Row],[Identifier]] = "",0,(1 + LEN(Tabell13[[#This Row],[Identifier]])-LEN(SUBSTITUTE(Tabell13[[#This Row],[Identifier]],"-",""))))</f>
        <v>0</v>
      </c>
      <c r="D49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4" s="7"/>
      <c r="G494" s="7"/>
      <c r="H494" s="7"/>
    </row>
    <row r="495" spans="1:8" x14ac:dyDescent="0.25">
      <c r="A495" s="7">
        <f>IF(LEFT(Raw!A488,1)="*",(Raw!A488),IF(LEN(Raw!A488)=1,_xlfn.CONCAT("00",(Raw!A488)),IF(LEN(Raw!A488)=2,_xlfn.CONCAT("0",(Raw!A488)),(Raw!A488))))</f>
        <v>755</v>
      </c>
      <c r="B495" s="7" t="str">
        <f>TRIM(Tabell1[[#This Row],[12:32:34 RITOAC]])</f>
        <v/>
      </c>
      <c r="C495" s="7">
        <f>IF(Tabell13[[#This Row],[Identifier]] = "",0,(1 + LEN(Tabell13[[#This Row],[Identifier]])-LEN(SUBSTITUTE(Tabell13[[#This Row],[Identifier]],"-",""))))</f>
        <v>0</v>
      </c>
      <c r="D49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5" s="7"/>
      <c r="G495" s="7"/>
      <c r="H495" s="7"/>
    </row>
    <row r="496" spans="1:8" x14ac:dyDescent="0.25">
      <c r="A496" s="7">
        <f>IF(LEFT(Raw!A489,1)="*",(Raw!A489),IF(LEN(Raw!A489)=1,_xlfn.CONCAT("00",(Raw!A489)),IF(LEN(Raw!A489)=2,_xlfn.CONCAT("0",(Raw!A489)),(Raw!A489))))</f>
        <v>756</v>
      </c>
      <c r="B496" s="7" t="str">
        <f>TRIM(Tabell1[[#This Row],[12:32:34 RITOAC]])</f>
        <v/>
      </c>
      <c r="C496" s="7">
        <f>IF(Tabell13[[#This Row],[Identifier]] = "",0,(1 + LEN(Tabell13[[#This Row],[Identifier]])-LEN(SUBSTITUTE(Tabell13[[#This Row],[Identifier]],"-",""))))</f>
        <v>0</v>
      </c>
      <c r="D49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6" s="7"/>
      <c r="G496" s="7"/>
      <c r="H496" s="7"/>
    </row>
    <row r="497" spans="1:8" x14ac:dyDescent="0.25">
      <c r="A497" s="7" t="str">
        <f>IF(LEFT(Raw!A490,1)="*",(Raw!A490),IF(LEN(Raw!A490)=1,_xlfn.CONCAT("00",(Raw!A490)),IF(LEN(Raw!A490)=2,_xlfn.CONCAT("0",(Raw!A490)),(Raw!A490))))</f>
        <v>AH050 1 100%</v>
      </c>
      <c r="B497" s="7" t="str">
        <f>TRIM(Tabell1[[#This Row],[12:32:34 RITOAC]])</f>
        <v/>
      </c>
      <c r="C497" s="7">
        <f>IF(Tabell13[[#This Row],[Identifier]] = "",0,(1 + LEN(Tabell13[[#This Row],[Identifier]])-LEN(SUBSTITUTE(Tabell13[[#This Row],[Identifier]],"-",""))))</f>
        <v>0</v>
      </c>
      <c r="D49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7" s="7"/>
      <c r="G497" s="7"/>
      <c r="H497" s="7"/>
    </row>
    <row r="498" spans="1:8" x14ac:dyDescent="0.25">
      <c r="A498" s="7" t="str">
        <f>IF(LEFT(Raw!A491,1)="*",(Raw!A491),IF(LEN(Raw!A491)=1,_xlfn.CONCAT("00",(Raw!A491)),IF(LEN(Raw!A491)=2,_xlfn.CONCAT("0",(Raw!A491)),(Raw!A491))))</f>
        <v>AA060 STENGT</v>
      </c>
      <c r="B498" s="7" t="str">
        <f>TRIM(Tabell1[[#This Row],[12:32:34 RITOAC]])</f>
        <v/>
      </c>
      <c r="C498" s="7">
        <f>IF(Tabell13[[#This Row],[Identifier]] = "",0,(1 + LEN(Tabell13[[#This Row],[Identifier]])-LEN(SUBSTITUTE(Tabell13[[#This Row],[Identifier]],"-",""))))</f>
        <v>0</v>
      </c>
      <c r="D49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8" s="7"/>
      <c r="G498" s="7"/>
      <c r="H498" s="7"/>
    </row>
    <row r="499" spans="1:8" x14ac:dyDescent="0.25">
      <c r="A499" s="7" t="str">
        <f>IF(LEFT(Raw!A492,1)="*",(Raw!A492),IF(LEN(Raw!A492)=1,_xlfn.CONCAT("00",(Raw!A492)),IF(LEN(Raw!A492)=2,_xlfn.CONCAT("0",(Raw!A492)),(Raw!A492))))</f>
        <v>AA060 ]PEN</v>
      </c>
      <c r="B499" s="7" t="str">
        <f>TRIM(Tabell1[[#This Row],[12:32:34 RITOAC]])</f>
        <v/>
      </c>
      <c r="C499" s="7">
        <f>IF(Tabell13[[#This Row],[Identifier]] = "",0,(1 + LEN(Tabell13[[#This Row],[Identifier]])-LEN(SUBSTITUTE(Tabell13[[#This Row],[Identifier]],"-",""))))</f>
        <v>0</v>
      </c>
      <c r="D49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49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499" s="7"/>
      <c r="G499" s="7"/>
      <c r="H499" s="7"/>
    </row>
    <row r="500" spans="1:8" x14ac:dyDescent="0.25">
      <c r="A500" s="7" t="str">
        <f>IF(LEFT(Raw!A493,1)="*",(Raw!A493),IF(LEN(Raw!A493)=1,_xlfn.CONCAT("00",(Raw!A493)),IF(LEN(Raw!A493)=2,_xlfn.CONCAT("0",(Raw!A493)),(Raw!A493))))</f>
        <v>NEGATIV FLANKE OLJEKJELER I DRIFT</v>
      </c>
      <c r="B500" s="7" t="str">
        <f>TRIM(Tabell1[[#This Row],[12:32:34 RITOAC]])</f>
        <v/>
      </c>
      <c r="C500" s="7">
        <f>IF(Tabell13[[#This Row],[Identifier]] = "",0,(1 + LEN(Tabell13[[#This Row],[Identifier]])-LEN(SUBSTITUTE(Tabell13[[#This Row],[Identifier]],"-",""))))</f>
        <v>0</v>
      </c>
      <c r="D50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0" s="7"/>
      <c r="G500" s="7"/>
      <c r="H500" s="7"/>
    </row>
    <row r="501" spans="1:8" x14ac:dyDescent="0.25">
      <c r="A501" s="7">
        <f>IF(LEFT(Raw!A494,1)="*",(Raw!A494),IF(LEN(Raw!A494)=1,_xlfn.CONCAT("00",(Raw!A494)),IF(LEN(Raw!A494)=2,_xlfn.CONCAT("0",(Raw!A494)),(Raw!A494))))</f>
        <v>757</v>
      </c>
      <c r="B501" s="7" t="str">
        <f>TRIM(Tabell1[[#This Row],[12:32:34 RITOAC]])</f>
        <v/>
      </c>
      <c r="C501" s="7">
        <f>IF(Tabell13[[#This Row],[Identifier]] = "",0,(1 + LEN(Tabell13[[#This Row],[Identifier]])-LEN(SUBSTITUTE(Tabell13[[#This Row],[Identifier]],"-",""))))</f>
        <v>0</v>
      </c>
      <c r="D501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1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1" s="7"/>
      <c r="G501" s="7"/>
      <c r="H501" s="7"/>
    </row>
    <row r="502" spans="1:8" x14ac:dyDescent="0.25">
      <c r="A502" s="7">
        <f>IF(LEFT(Raw!A495,1)="*",(Raw!A495),IF(LEN(Raw!A495)=1,_xlfn.CONCAT("00",(Raw!A495)),IF(LEN(Raw!A495)=2,_xlfn.CONCAT("0",(Raw!A495)),(Raw!A495))))</f>
        <v>760</v>
      </c>
      <c r="B502" s="7" t="str">
        <f>TRIM(Tabell1[[#This Row],[12:32:34 RITOAC]])</f>
        <v/>
      </c>
      <c r="C502" s="7">
        <f>IF(Tabell13[[#This Row],[Identifier]] = "",0,(1 + LEN(Tabell13[[#This Row],[Identifier]])-LEN(SUBSTITUTE(Tabell13[[#This Row],[Identifier]],"-",""))))</f>
        <v>0</v>
      </c>
      <c r="D502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2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2" s="7"/>
      <c r="G502" s="7"/>
      <c r="H502" s="7"/>
    </row>
    <row r="503" spans="1:8" x14ac:dyDescent="0.25">
      <c r="A503" s="7">
        <f>IF(LEFT(Raw!A496,1)="*",(Raw!A496),IF(LEN(Raw!A496)=1,_xlfn.CONCAT("00",(Raw!A496)),IF(LEN(Raw!A496)=2,_xlfn.CONCAT("0",(Raw!A496)),(Raw!A496))))</f>
        <v>761</v>
      </c>
      <c r="B503" s="7" t="str">
        <f>TRIM(Tabell1[[#This Row],[12:32:34 RITOAC]])</f>
        <v/>
      </c>
      <c r="C503" s="7">
        <f>IF(Tabell13[[#This Row],[Identifier]] = "",0,(1 + LEN(Tabell13[[#This Row],[Identifier]])-LEN(SUBSTITUTE(Tabell13[[#This Row],[Identifier]],"-",""))))</f>
        <v>0</v>
      </c>
      <c r="D503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3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3" s="7"/>
      <c r="G503" s="7"/>
      <c r="H503" s="7"/>
    </row>
    <row r="504" spans="1:8" x14ac:dyDescent="0.25">
      <c r="A504" s="7">
        <f>IF(LEFT(Raw!A497,1)="*",(Raw!A497),IF(LEN(Raw!A497)=1,_xlfn.CONCAT("00",(Raw!A497)),IF(LEN(Raw!A497)=2,_xlfn.CONCAT("0",(Raw!A497)),(Raw!A497))))</f>
        <v>762</v>
      </c>
      <c r="B504" s="7" t="str">
        <f>TRIM(Tabell1[[#This Row],[12:32:34 RITOAC]])</f>
        <v/>
      </c>
      <c r="C504" s="7">
        <f>IF(Tabell13[[#This Row],[Identifier]] = "",0,(1 + LEN(Tabell13[[#This Row],[Identifier]])-LEN(SUBSTITUTE(Tabell13[[#This Row],[Identifier]],"-",""))))</f>
        <v>0</v>
      </c>
      <c r="D504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4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4" s="7"/>
      <c r="G504" s="7"/>
      <c r="H504" s="7"/>
    </row>
    <row r="505" spans="1:8" x14ac:dyDescent="0.25">
      <c r="A505" s="7">
        <f>IF(LEFT(Raw!A498,1)="*",(Raw!A498),IF(LEN(Raw!A498)=1,_xlfn.CONCAT("00",(Raw!A498)),IF(LEN(Raw!A498)=2,_xlfn.CONCAT("0",(Raw!A498)),(Raw!A498))))</f>
        <v>763</v>
      </c>
      <c r="B505" s="7" t="str">
        <f>TRIM(Tabell1[[#This Row],[12:32:34 RITOAC]])</f>
        <v/>
      </c>
      <c r="C505" s="7">
        <f>IF(Tabell13[[#This Row],[Identifier]] = "",0,(1 + LEN(Tabell13[[#This Row],[Identifier]])-LEN(SUBSTITUTE(Tabell13[[#This Row],[Identifier]],"-",""))))</f>
        <v>0</v>
      </c>
      <c r="D505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5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5" s="7"/>
      <c r="G505" s="7"/>
      <c r="H505" s="7"/>
    </row>
    <row r="506" spans="1:8" x14ac:dyDescent="0.25">
      <c r="A506" s="7">
        <f>IF(LEFT(Raw!A499,1)="*",(Raw!A499),IF(LEN(Raw!A499)=1,_xlfn.CONCAT("00",(Raw!A499)),IF(LEN(Raw!A499)=2,_xlfn.CONCAT("0",(Raw!A499)),(Raw!A499))))</f>
        <v>764</v>
      </c>
      <c r="B506" s="7" t="str">
        <f>TRIM(Tabell1[[#This Row],[12:32:34 RITOAC]])</f>
        <v/>
      </c>
      <c r="C506" s="7">
        <f>IF(Tabell13[[#This Row],[Identifier]] = "",0,(1 + LEN(Tabell13[[#This Row],[Identifier]])-LEN(SUBSTITUTE(Tabell13[[#This Row],[Identifier]],"-",""))))</f>
        <v>0</v>
      </c>
      <c r="D506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6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6" s="7"/>
      <c r="G506" s="7"/>
      <c r="H506" s="7"/>
    </row>
    <row r="507" spans="1:8" x14ac:dyDescent="0.25">
      <c r="A507" s="7">
        <f>IF(LEFT(Raw!A500,1)="*",(Raw!A500),IF(LEN(Raw!A500)=1,_xlfn.CONCAT("00",(Raw!A500)),IF(LEN(Raw!A500)=2,_xlfn.CONCAT("0",(Raw!A500)),(Raw!A500))))</f>
        <v>765</v>
      </c>
      <c r="B507" s="7" t="str">
        <f>TRIM(Tabell1[[#This Row],[12:32:34 RITOAC]])</f>
        <v/>
      </c>
      <c r="C507" s="7">
        <f>IF(Tabell13[[#This Row],[Identifier]] = "",0,(1 + LEN(Tabell13[[#This Row],[Identifier]])-LEN(SUBSTITUTE(Tabell13[[#This Row],[Identifier]],"-",""))))</f>
        <v>0</v>
      </c>
      <c r="D507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7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7" s="7"/>
      <c r="G507" s="7"/>
      <c r="H507" s="7"/>
    </row>
    <row r="508" spans="1:8" x14ac:dyDescent="0.25">
      <c r="A508" s="7">
        <f>IF(LEFT(Raw!A501,1)="*",(Raw!A501),IF(LEN(Raw!A501)=1,_xlfn.CONCAT("00",(Raw!A501)),IF(LEN(Raw!A501)=2,_xlfn.CONCAT("0",(Raw!A501)),(Raw!A501))))</f>
        <v>766</v>
      </c>
      <c r="B508" s="7" t="str">
        <f>TRIM(Tabell1[[#This Row],[12:32:34 RITOAC]])</f>
        <v/>
      </c>
      <c r="C508" s="7">
        <f>IF(Tabell13[[#This Row],[Identifier]] = "",0,(1 + LEN(Tabell13[[#This Row],[Identifier]])-LEN(SUBSTITUTE(Tabell13[[#This Row],[Identifier]],"-",""))))</f>
        <v>0</v>
      </c>
      <c r="D508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8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8" s="7"/>
      <c r="G508" s="7"/>
      <c r="H508" s="7"/>
    </row>
    <row r="509" spans="1:8" x14ac:dyDescent="0.25">
      <c r="A509" s="7">
        <f>IF(LEFT(Raw!A502,1)="*",(Raw!A502),IF(LEN(Raw!A502)=1,_xlfn.CONCAT("00",(Raw!A502)),IF(LEN(Raw!A502)=2,_xlfn.CONCAT("0",(Raw!A502)),(Raw!A502))))</f>
        <v>767</v>
      </c>
      <c r="B509" s="7" t="str">
        <f>TRIM(Tabell1[[#This Row],[12:32:34 RITOAC]])</f>
        <v/>
      </c>
      <c r="C509" s="7">
        <f>IF(Tabell13[[#This Row],[Identifier]] = "",0,(1 + LEN(Tabell13[[#This Row],[Identifier]])-LEN(SUBSTITUTE(Tabell13[[#This Row],[Identifier]],"-",""))))</f>
        <v>0</v>
      </c>
      <c r="D509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09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09" s="7"/>
      <c r="G509" s="7"/>
      <c r="H509" s="7"/>
    </row>
    <row r="510" spans="1:8" x14ac:dyDescent="0.25">
      <c r="A510" s="7">
        <f>IF(LEFT(Raw!A503,1)="*",(Raw!A503),IF(LEN(Raw!A503)=1,_xlfn.CONCAT("00",(Raw!A503)),IF(LEN(Raw!A503)=2,_xlfn.CONCAT("0",(Raw!A503)),(Raw!A503))))</f>
        <v>770</v>
      </c>
      <c r="B510" s="7" t="str">
        <f>TRIM(Tabell1[[#This Row],[12:32:34 RITOAC]])</f>
        <v/>
      </c>
      <c r="C510" s="7">
        <f>IF(Tabell13[[#This Row],[Identifier]] = "",0,(1 + LEN(Tabell13[[#This Row],[Identifier]])-LEN(SUBSTITUTE(Tabell13[[#This Row],[Identifier]],"-",""))))</f>
        <v>0</v>
      </c>
      <c r="D510" s="7" t="str">
        <f>IF(Tabell13[[#This Row],[Antall Ledd]]=0,"",IF(Tabell13[[#This Row],[Antall Ledd]]=1,Tabell13[[#This Row],[Identifier]],LEFT(Tabell13[[#This Row],[Identifier]],(FIND("-",Tabell13[[#This Row],[Identifier]])-1))))</f>
        <v/>
      </c>
      <c r="E510" s="7" t="str">
        <f>IF(Tabell13[[#This Row],[Antall Ledd]]&lt;3,"",MID(Tabell13[[#This Row],[Identifier]],FIND("-",Tabell13[[#This Row],[Identifier]])+1,FIND("-",Tabell13[[#This Row],[Identifier]],FIND("-",Tabell13[[#This Row],[Identifier]])+1)))</f>
        <v/>
      </c>
      <c r="F510" s="7"/>
      <c r="G510" s="7"/>
      <c r="H510" s="7"/>
    </row>
    <row r="511" spans="1:8" x14ac:dyDescent="0.25">
      <c r="A511" s="7">
        <f>IF(LEFT(Raw!A504,1)="*",(Raw!A504),IF(LEN(Raw!A504)=1,_xlfn.CONCAT("00",(Raw!A504)),IF(LEN(Raw!A504)=2,_xlfn.CONCAT("0",(Raw!A504)),(Raw!A504))))</f>
        <v>771</v>
      </c>
      <c r="B511" s="7" t="e">
        <f>TRIM(Tabell1[[#This Row],[12:32:34 RITOAC]])</f>
        <v>#VALUE!</v>
      </c>
      <c r="C511" s="7" t="e">
        <f>IF(Tabell13[[#This Row],[Identifier]] = "",0,(1 + LEN(Tabell13[[#This Row],[Identifier]])-LEN(SUBSTITUTE(Tabell13[[#This Row],[Identifier]],"-",""))))</f>
        <v>#VALUE!</v>
      </c>
      <c r="D511" s="7" t="e">
        <f>IF(Tabell13[[#This Row],[Antall Ledd]]=0,"",IF(Tabell13[[#This Row],[Antall Ledd]]=1,Tabell13[[#This Row],[Identifier]],LEFT(Tabell13[[#This Row],[Identifier]],(FIND("-",Tabell13[[#This Row],[Identifier]])-1))))</f>
        <v>#VALUE!</v>
      </c>
      <c r="E511" s="7" t="e">
        <f>IF(Tabell13[[#This Row],[Antall Ledd]]&lt;3,"",MID(Tabell13[[#This Row],[Identifier]],FIND("-",Tabell13[[#This Row],[Identifier]])+1,FIND("-",Tabell13[[#This Row],[Identifier]],FIND("-",Tabell13[[#This Row],[Identifier]])+1)))</f>
        <v>#VALUE!</v>
      </c>
      <c r="F511" s="7"/>
      <c r="G511" s="7"/>
      <c r="H511" s="7"/>
    </row>
    <row r="512" spans="1:8" x14ac:dyDescent="0.25">
      <c r="A512" s="7">
        <f>IF(LEFT(Raw!A505,1)="*",(Raw!A505),IF(LEN(Raw!A505)=1,_xlfn.CONCAT("00",(Raw!A505)),IF(LEN(Raw!A505)=2,_xlfn.CONCAT("0",(Raw!A505)),(Raw!A505))))</f>
        <v>772</v>
      </c>
      <c r="B512" s="7" t="e">
        <f>TRIM(Tabell1[[#This Row],[12:32:34 RITOAC]])</f>
        <v>#VALUE!</v>
      </c>
      <c r="C512" s="7" t="e">
        <f>IF(Tabell13[[#This Row],[Identifier]] = "",0,(1 + LEN(Tabell13[[#This Row],[Identifier]])-LEN(SUBSTITUTE(Tabell13[[#This Row],[Identifier]],"-",""))))</f>
        <v>#VALUE!</v>
      </c>
      <c r="D512" s="7" t="e">
        <f>IF(Tabell13[[#This Row],[Antall Ledd]]=0,"",IF(Tabell13[[#This Row],[Antall Ledd]]=1,Tabell13[[#This Row],[Identifier]],LEFT(Tabell13[[#This Row],[Identifier]],(FIND("-",Tabell13[[#This Row],[Identifier]])-1))))</f>
        <v>#VALUE!</v>
      </c>
      <c r="E512" s="7" t="e">
        <f>IF(Tabell13[[#This Row],[Antall Ledd]]&lt;3,"",MID(Tabell13[[#This Row],[Identifier]],FIND("-",Tabell13[[#This Row],[Identifier]])+1,FIND("-",Tabell13[[#This Row],[Identifier]],FIND("-",Tabell13[[#This Row],[Identifier]])+1)))</f>
        <v>#VALUE!</v>
      </c>
      <c r="F512" s="7"/>
      <c r="G512" s="7"/>
      <c r="H512" s="7"/>
    </row>
    <row r="513" spans="1:8" x14ac:dyDescent="0.25">
      <c r="A513" s="7">
        <f>IF(LEFT(Raw!A506,1)="*",(Raw!A506),IF(LEN(Raw!A506)=1,_xlfn.CONCAT("00",(Raw!A506)),IF(LEN(Raw!A506)=2,_xlfn.CONCAT("0",(Raw!A506)),(Raw!A506))))</f>
        <v>773</v>
      </c>
      <c r="B513" s="7" t="e">
        <f>TRIM(Tabell1[[#This Row],[12:32:34 RITOAC]])</f>
        <v>#VALUE!</v>
      </c>
      <c r="C513" s="7" t="e">
        <f>IF(Tabell13[[#This Row],[Identifier]] = "",0,(1 + LEN(Tabell13[[#This Row],[Identifier]])-LEN(SUBSTITUTE(Tabell13[[#This Row],[Identifier]],"-",""))))</f>
        <v>#VALUE!</v>
      </c>
      <c r="D513" s="7" t="e">
        <f>IF(Tabell13[[#This Row],[Antall Ledd]]=0,"",IF(Tabell13[[#This Row],[Antall Ledd]]=1,Tabell13[[#This Row],[Identifier]],LEFT(Tabell13[[#This Row],[Identifier]],(FIND("-",Tabell13[[#This Row],[Identifier]])-1))))</f>
        <v>#VALUE!</v>
      </c>
      <c r="E513" s="7" t="e">
        <f>IF(Tabell13[[#This Row],[Antall Ledd]]&lt;3,"",MID(Tabell13[[#This Row],[Identifier]],FIND("-",Tabell13[[#This Row],[Identifier]])+1,FIND("-",Tabell13[[#This Row],[Identifier]],FIND("-",Tabell13[[#This Row],[Identifier]])+1)))</f>
        <v>#VALUE!</v>
      </c>
      <c r="F513" s="7"/>
      <c r="G513" s="7"/>
      <c r="H513" s="7"/>
    </row>
    <row r="514" spans="1:8" x14ac:dyDescent="0.25">
      <c r="A514" s="7">
        <f>IF(LEFT(Raw!A507,1)="*",(Raw!A507),IF(LEN(Raw!A507)=1,_xlfn.CONCAT("00",(Raw!A507)),IF(LEN(Raw!A507)=2,_xlfn.CONCAT("0",(Raw!A507)),(Raw!A507))))</f>
        <v>774</v>
      </c>
      <c r="B514" s="7" t="e">
        <f>TRIM(Tabell1[[#This Row],[12:32:34 RITOAC]])</f>
        <v>#VALUE!</v>
      </c>
      <c r="C514" s="7" t="e">
        <f>IF(Tabell13[[#This Row],[Identifier]] = "",0,(1 + LEN(Tabell13[[#This Row],[Identifier]])-LEN(SUBSTITUTE(Tabell13[[#This Row],[Identifier]],"-",""))))</f>
        <v>#VALUE!</v>
      </c>
      <c r="D514" s="7" t="e">
        <f>IF(Tabell13[[#This Row],[Antall Ledd]]=0,"",IF(Tabell13[[#This Row],[Antall Ledd]]=1,Tabell13[[#This Row],[Identifier]],LEFT(Tabell13[[#This Row],[Identifier]],(FIND("-",Tabell13[[#This Row],[Identifier]])-1))))</f>
        <v>#VALUE!</v>
      </c>
      <c r="E514" s="7" t="e">
        <f>IF(Tabell13[[#This Row],[Antall Ledd]]&lt;3,"",MID(Tabell13[[#This Row],[Identifier]],FIND("-",Tabell13[[#This Row],[Identifier]])+1,FIND("-",Tabell13[[#This Row],[Identifier]],FIND("-",Tabell13[[#This Row],[Identifier]])+1)))</f>
        <v>#VALUE!</v>
      </c>
      <c r="F514" s="7"/>
      <c r="G514" s="7"/>
      <c r="H514" s="7"/>
    </row>
    <row r="515" spans="1:8" x14ac:dyDescent="0.25">
      <c r="A515" s="7">
        <f>IF(LEFT(Raw!A508,1)="*",(Raw!A508),IF(LEN(Raw!A508)=1,_xlfn.CONCAT("00",(Raw!A508)),IF(LEN(Raw!A508)=2,_xlfn.CONCAT("0",(Raw!A508)),(Raw!A508))))</f>
        <v>775</v>
      </c>
      <c r="B515" s="7" t="e">
        <f>TRIM(Tabell1[[#This Row],[12:32:34 RITOAC]])</f>
        <v>#VALUE!</v>
      </c>
      <c r="C515" s="7" t="e">
        <f>IF(Tabell13[[#This Row],[Identifier]] = "",0,(1 + LEN(Tabell13[[#This Row],[Identifier]])-LEN(SUBSTITUTE(Tabell13[[#This Row],[Identifier]],"-",""))))</f>
        <v>#VALUE!</v>
      </c>
      <c r="D515" s="7" t="e">
        <f>IF(Tabell13[[#This Row],[Antall Ledd]]=0,"",IF(Tabell13[[#This Row],[Antall Ledd]]=1,Tabell13[[#This Row],[Identifier]],LEFT(Tabell13[[#This Row],[Identifier]],(FIND("-",Tabell13[[#This Row],[Identifier]])-1))))</f>
        <v>#VALUE!</v>
      </c>
      <c r="E515" s="7" t="e">
        <f>IF(Tabell13[[#This Row],[Antall Ledd]]&lt;3,"",MID(Tabell13[[#This Row],[Identifier]],FIND("-",Tabell13[[#This Row],[Identifier]])+1,FIND("-",Tabell13[[#This Row],[Identifier]],FIND("-",Tabell13[[#This Row],[Identifier]])+1)))</f>
        <v>#VALUE!</v>
      </c>
      <c r="F515" s="7"/>
      <c r="G515" s="7"/>
      <c r="H515" s="7"/>
    </row>
    <row r="516" spans="1:8" x14ac:dyDescent="0.25">
      <c r="A516" s="7">
        <f>IF(LEFT(Raw!A509,1)="*",(Raw!A509),IF(LEN(Raw!A509)=1,_xlfn.CONCAT("00",(Raw!A509)),IF(LEN(Raw!A509)=2,_xlfn.CONCAT("0",(Raw!A509)),(Raw!A509))))</f>
        <v>776</v>
      </c>
      <c r="B516" s="7" t="e">
        <f>TRIM(Tabell1[[#This Row],[12:32:34 RITOAC]])</f>
        <v>#VALUE!</v>
      </c>
      <c r="C516" s="7" t="e">
        <f>IF(Tabell13[[#This Row],[Identifier]] = "",0,(1 + LEN(Tabell13[[#This Row],[Identifier]])-LEN(SUBSTITUTE(Tabell13[[#This Row],[Identifier]],"-",""))))</f>
        <v>#VALUE!</v>
      </c>
      <c r="D516" s="7" t="e">
        <f>IF(Tabell13[[#This Row],[Antall Ledd]]=0,"",IF(Tabell13[[#This Row],[Antall Ledd]]=1,Tabell13[[#This Row],[Identifier]],LEFT(Tabell13[[#This Row],[Identifier]],(FIND("-",Tabell13[[#This Row],[Identifier]])-1))))</f>
        <v>#VALUE!</v>
      </c>
      <c r="E516" s="7" t="e">
        <f>IF(Tabell13[[#This Row],[Antall Ledd]]&lt;3,"",MID(Tabell13[[#This Row],[Identifier]],FIND("-",Tabell13[[#This Row],[Identifier]])+1,FIND("-",Tabell13[[#This Row],[Identifier]],FIND("-",Tabell13[[#This Row],[Identifier]])+1)))</f>
        <v>#VALUE!</v>
      </c>
      <c r="F516" s="7"/>
      <c r="G516" s="7"/>
      <c r="H516" s="7"/>
    </row>
    <row r="517" spans="1:8" x14ac:dyDescent="0.25">
      <c r="A517" s="7">
        <f>IF(LEFT(Raw!A510,1)="*",(Raw!A510),IF(LEN(Raw!A510)=1,_xlfn.CONCAT("00",(Raw!A510)),IF(LEN(Raw!A510)=2,_xlfn.CONCAT("0",(Raw!A510)),(Raw!A510))))</f>
        <v>777</v>
      </c>
      <c r="B517" s="7" t="e">
        <f>TRIM(Tabell1[[#This Row],[12:32:34 RITOAC]])</f>
        <v>#VALUE!</v>
      </c>
      <c r="C517" s="7" t="e">
        <f>IF(Tabell13[[#This Row],[Identifier]] = "",0,(1 + LEN(Tabell13[[#This Row],[Identifier]])-LEN(SUBSTITUTE(Tabell13[[#This Row],[Identifier]],"-",""))))</f>
        <v>#VALUE!</v>
      </c>
      <c r="D517" s="7" t="e">
        <f>IF(Tabell13[[#This Row],[Antall Ledd]]=0,"",IF(Tabell13[[#This Row],[Antall Ledd]]=1,Tabell13[[#This Row],[Identifier]],LEFT(Tabell13[[#This Row],[Identifier]],(FIND("-",Tabell13[[#This Row],[Identifier]])-1))))</f>
        <v>#VALUE!</v>
      </c>
      <c r="E517" s="7" t="e">
        <f>IF(Tabell13[[#This Row],[Antall Ledd]]&lt;3,"",MID(Tabell13[[#This Row],[Identifier]],FIND("-",Tabell13[[#This Row],[Identifier]])+1,FIND("-",Tabell13[[#This Row],[Identifier]],FIND("-",Tabell13[[#This Row],[Identifier]])+1)))</f>
        <v>#VALUE!</v>
      </c>
      <c r="F517" s="7"/>
      <c r="G517" s="7"/>
      <c r="H51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Bearbeiding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Witzøe</dc:creator>
  <cp:lastModifiedBy>Joachim Witzøe</cp:lastModifiedBy>
  <dcterms:created xsi:type="dcterms:W3CDTF">2017-09-14T12:06:08Z</dcterms:created>
  <dcterms:modified xsi:type="dcterms:W3CDTF">2017-09-14T12:06:08Z</dcterms:modified>
</cp:coreProperties>
</file>