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ushed ESCs" sheetId="1" r:id="rId4"/>
    <sheet state="visible" name="Brushless ESCs" sheetId="2" r:id="rId5"/>
  </sheets>
  <definedNames>
    <definedName hidden="1" localSheetId="0" name="_xlnm._FilterDatabase">'Brushed ESCs'!$B$2:$N$41</definedName>
    <definedName hidden="1" localSheetId="1" name="_xlnm._FilterDatabase">'Brushless ESCs'!$B$2:$M$30</definedName>
  </definedNames>
  <calcPr/>
</workbook>
</file>

<file path=xl/sharedStrings.xml><?xml version="1.0" encoding="utf-8"?>
<sst xmlns="http://schemas.openxmlformats.org/spreadsheetml/2006/main" count="498" uniqueCount="183">
  <si>
    <t>*Can be swithed to brushed mode, default brushless, may require USB programmer</t>
  </si>
  <si>
    <t>$/motor here becasue there are so many dual channel ones</t>
  </si>
  <si>
    <t>Model</t>
  </si>
  <si>
    <t>Type of Controller</t>
  </si>
  <si>
    <t>Motor Type</t>
  </si>
  <si>
    <t>RC PWM?</t>
  </si>
  <si>
    <t>Arduino Library?</t>
  </si>
  <si>
    <t>Voltage Min</t>
  </si>
  <si>
    <t>Voltage Max</t>
  </si>
  <si>
    <t>Cont. Current</t>
  </si>
  <si>
    <t>Peak Current</t>
  </si>
  <si>
    <t>Price</t>
  </si>
  <si>
    <t>Price/Motor</t>
  </si>
  <si>
    <t>Link</t>
  </si>
  <si>
    <t>Notes</t>
  </si>
  <si>
    <t>Cytron Maker Drive</t>
  </si>
  <si>
    <t>Dual Motor Controller</t>
  </si>
  <si>
    <t>Brushed</t>
  </si>
  <si>
    <t>NO</t>
  </si>
  <si>
    <t xml:space="preserve">YES (proprietary, optional) </t>
  </si>
  <si>
    <t>https://www.cytron.io/p-maker-drive-simplifying-h-bridge-motor-driver-for-beginner</t>
  </si>
  <si>
    <t>L298N Dual H Bridge</t>
  </si>
  <si>
    <t>Motor controller</t>
  </si>
  <si>
    <t>YES (many)</t>
  </si>
  <si>
    <t>https://www.amazon.com/WGCD-Controller-Module-Stepper-Arduino/dp/B06X9D1PR9/ref=sr_1_7?gclid=Cj0KCQiA-4nuBRCnARIsAHwyuPoKCSzKqJny4VD917hXx9KOo3YJBAJ3VaL0MHRr2dxCJxnX8TtQtjMaAsmFEALw_wcB&amp;hvadid=323442762916&amp;hvdev=c&amp;hvlocphy=9001875&amp;hvnetw=g&amp;hvpos=1t1&amp;hvqmt=b&amp;hvrand=4803052387796733094&amp;hvtargid=kwd-302791741667&amp;hydadcr=25435_10198442&amp;keywords=l298n+motor+drive+controller+board&amp;qid=1573065806&amp;sr=8-7</t>
  </si>
  <si>
    <t>Many many chinese versions, varied prices</t>
  </si>
  <si>
    <t>Cytron MD13S</t>
  </si>
  <si>
    <t>https://www.cytron.io/p-13amp-6v-30v-dc-motor-driver</t>
  </si>
  <si>
    <t>20A Brushed ESC - Turnigy TZ4</t>
  </si>
  <si>
    <t>ESC</t>
  </si>
  <si>
    <t>YES</t>
  </si>
  <si>
    <t>YES (Servo)</t>
  </si>
  <si>
    <t>https://hobbyking.com/en_us/20a-brushed-esc-turnigy-tz4-awd-drift-spec.html</t>
  </si>
  <si>
    <t>Cytron MD20A</t>
  </si>
  <si>
    <t>https://www.cytron.io/p-20amp-6v-30v-dc-motor-driver</t>
  </si>
  <si>
    <t>RC ESC 10A Brushed Motor Speed Controller</t>
  </si>
  <si>
    <t>https://www.amazon.com/powerday-Brushed-Motor-Speed-Controller/dp/B074V55W9K/ref=sr_1_15?keywords=brushed+esc&amp;qid=1573067821&amp;sr=8-15</t>
  </si>
  <si>
    <t>HobbyKing X-Car 45A Brushed Car ESC</t>
  </si>
  <si>
    <t>https://hobbyking.com/en_us/hobbyking-x-car-45a-brushed-car-esc.html</t>
  </si>
  <si>
    <t>BotBitz 8AMP ESC</t>
  </si>
  <si>
    <t>https://botbitz.com.au/collections/electronic-speed-controls/products/botbitz-8a-esc-limited-edition</t>
  </si>
  <si>
    <t>Hacked brushless ESC on brushed firmware</t>
  </si>
  <si>
    <t>20A Bidirectional Brushed ESC (DFRobot)</t>
  </si>
  <si>
    <t>???</t>
  </si>
  <si>
    <t>https://www.dfrobot.com/product-1769.html</t>
  </si>
  <si>
    <t>Inflated peak current, max 2S LiPo</t>
  </si>
  <si>
    <t>Scooter 24 Volt 500 Watt Universal Speed Controller</t>
  </si>
  <si>
    <t>Electric Scooter ESC</t>
  </si>
  <si>
    <t>NO (Analog voltage)</t>
  </si>
  <si>
    <t>https://www.monsterscooterparts.com/24vo50unscco.html#description</t>
  </si>
  <si>
    <t>Requires some hacking, no reverse</t>
  </si>
  <si>
    <t>GoolRC 60A Brushed ESC</t>
  </si>
  <si>
    <t>https://www.amazon.com/GoolRC-Brushed-Electric-Speed-Controller/dp/B06ZYG1HFH/ref=pd_sbs_21_5/133-9722142-8810818?_encoding=UTF8&amp;pd_rd_i=B06ZYG1HFH&amp;pd_rd_r=30587e4e-47a7-453c-924e-1534e6f63ed0&amp;pd_rd_w=JGyMw&amp;pd_rd_wg=Su4EL&amp;pf_rd_p=52b7592c-2dc9-4ac6-84d4-4bda6360045e&amp;pf_rd_r=D5D58DY0B8WBF852104J&amp;psc=1&amp;refRID=D5D58DY0B8WBF852104J</t>
  </si>
  <si>
    <t>Great current/$ but only rated for 12V. Knockoff Quicrun</t>
  </si>
  <si>
    <t>BotBitz 10AMP ESC</t>
  </si>
  <si>
    <t>http://ttrobotics.com/botbitz-10amp-esc/</t>
  </si>
  <si>
    <t>Hobbywing QuicRun WP 1060 Brushed ESC</t>
  </si>
  <si>
    <t>https://www.amazon.com/DYS-Hobbywing-QuicRun-Waterproof-Crawlers/dp/B07GPJMR7Q/ref=sr_1_3?gclid=Cj0KCQiA-4nuBRCnARIsAHwyuPrz9hUlIhrs5YB4IVOir4y1jWq2rWSU4p6zRhcmHmPw7roTUmpv7-QaAqIPEALw_wcB&amp;hvadid=174286018727&amp;hvdev=c&amp;hvlocphy=9001875&amp;hvnetw=g&amp;hvpos=1t1&amp;hvqmt=e&amp;hvrand=12581394019634061232&amp;hvtargid=kwd-78027681531&amp;hydadcr=4121_9338772&amp;keywords=hobbywing+quicrun+1060&amp;qid=1573067360&amp;sr=8-3</t>
  </si>
  <si>
    <t>Great current/$ but only rated for 12V</t>
  </si>
  <si>
    <t>Cytron MD30C</t>
  </si>
  <si>
    <t>https://www.cytron.io/p-30amp-5v-30v-dc-motor-driver</t>
  </si>
  <si>
    <t>FingerTech tinyESC v2</t>
  </si>
  <si>
    <t>https://www.fingertechrobotics.com/proddetail.php?prod=ft-tinyESCv2</t>
  </si>
  <si>
    <t>Built for combat, can be used to overvolt tiny motors up to 3lb bots</t>
  </si>
  <si>
    <t>Scooter 48 Volt 1200 Watt Universal Speed Controller</t>
  </si>
  <si>
    <t>https://www.monsterscooterparts.com/48vo12unscco.html</t>
  </si>
  <si>
    <t>Wasp Single R/C DC Motor Driver</t>
  </si>
  <si>
    <t>https://www.robotshop.com/en/wasp-10a-6-5v-28v-single-r-c-dc-motor-driver.html</t>
  </si>
  <si>
    <t>Great rep in combat community, but $$$</t>
  </si>
  <si>
    <t>HobbyWing QUICRUN 880 80/400A Brushed ESC</t>
  </si>
  <si>
    <t>https://hobbyking.com/en_us/hobbywing-quicrun-880-80-400a-dual-1-10-1-8th-scale-car-buggy-brushed-speed-controller.html</t>
  </si>
  <si>
    <t>Inflated peak current, max 4S LiPo</t>
  </si>
  <si>
    <t>Scorpion Mini Dual R/C DC Motor Driver</t>
  </si>
  <si>
    <t>Dual ESC</t>
  </si>
  <si>
    <t>https://www.robotshop.com/en/scorpion-mini-dual-65a-6v-to-28v-r-c-dc-motor-driver.html?gclid=Cj0KCQiA-4nuBRCnARIsAHwyuPp4X0bQrWcc8ugiKwmiJPX3-YSPZDHPG0Wn7EuCbgz3opaK9lyvLDUaAnZxEALw_wcB</t>
  </si>
  <si>
    <t>Onboard mixing available</t>
  </si>
  <si>
    <t>BotBitz 30AMP ESC</t>
  </si>
  <si>
    <t>https://www.ebay.com/itm/275260670436?_trkparms=amclksrc%3DITM%26aid%3D1110006%26algo%3DHOMESPLICE.SIM%26ao%3D1%26asc%3D20200818143230%26meid%3Dbf4c7debe02b4daba811844f1805a92d%26pid%3D101224%26rk%3D4%26rkt%3D5%26sd%3D283941942759%26itm%3D275260670436%26pmt%3D0%26noa%3D1%26pg%3D2047675%26algv%3DDefaultOrganicWeb&amp;_trksid=p2047675.c101224.m-1</t>
  </si>
  <si>
    <t>Vex Victor SPX</t>
  </si>
  <si>
    <t>https://www.vexrobotics.com/217-9191.html</t>
  </si>
  <si>
    <t>FIRST robotics standard</t>
  </si>
  <si>
    <t>Sabertooth 2X5 dual motor driver</t>
  </si>
  <si>
    <t>https://www.dimensionengineering.com/products/sabertooth2x5</t>
  </si>
  <si>
    <t>Supports autonomy with RC handover. Not great in combat.</t>
  </si>
  <si>
    <t>Castle Creations Sidewinder 3 Sensorless</t>
  </si>
  <si>
    <t>Either*</t>
  </si>
  <si>
    <t>http://www.castlecreations.com/en/sidewinder-3-esc-010-0115-00</t>
  </si>
  <si>
    <t xml:space="preserve">Current rating is an estimate. Can be switched to brushed mode. </t>
  </si>
  <si>
    <t>BotBitz 80AMP ESC</t>
  </si>
  <si>
    <t>https://www.ebay.com/itm/284464132331?hash=item423b6230eb:g:kIoAAOSwL7VfBh3x</t>
  </si>
  <si>
    <t>Castle Creations Sidewinder 4 Sensorless</t>
  </si>
  <si>
    <t>http://www.castlecreations.com/en/sidewinder-4/sidewinder-4-sensorless-esc-only-010-0164-00</t>
  </si>
  <si>
    <t>Sabertooth 2X12 dual motor driver</t>
  </si>
  <si>
    <t>https://www.dimensionengineering.com/products/sabertooth2x12</t>
  </si>
  <si>
    <t>Roboclaw 2X15A</t>
  </si>
  <si>
    <t>https://www.pololu.com/category/124/roboclaw-motor-controllers</t>
  </si>
  <si>
    <t>Supports encoders, endstops, PID and more. Can be bridged (2X current one motor)</t>
  </si>
  <si>
    <t>Vex Talon SRX</t>
  </si>
  <si>
    <t>https://www.vexrobotics.com/217-8080.html?gclid=Cj0KCQiA-4nuBRCnARIsAHwyuPouxuw76imbtgadkt5bPeioiA9J52jhKUbCIa3Q_9S7iAlXGDB1lWgaAsRKEALw_wcB</t>
  </si>
  <si>
    <t>Roboclaw 2X30A</t>
  </si>
  <si>
    <t>Sabertooth 2X32 dual motor driver</t>
  </si>
  <si>
    <t>https://www.dimensionengineering.com/products/sabertooth2x32</t>
  </si>
  <si>
    <t>Castle Creations Mamba Monster X Sensored ESC</t>
  </si>
  <si>
    <t>https://www.amazon.com/Castle-Creations-Mamba-Sensored-Logging/dp/B01MT7UG7D/ref=asc_df_B01MT7UG7D/?tag=hyprod-20&amp;linkCode=df0&amp;hvadid=312126267824&amp;hvpos=1o1&amp;hvnetw=g&amp;hvrand=17146770733247205477&amp;hvpone=&amp;hvptwo=&amp;hvqmt=&amp;hvdev=c&amp;hvdvcmdl=&amp;hvlocint=&amp;hvlocphy=9001875&amp;hvtargid=pla-567988208573&amp;psc=1</t>
  </si>
  <si>
    <t>Roboclaw 2X45A</t>
  </si>
  <si>
    <t>Sabertooth 2X60 dual motor driver</t>
  </si>
  <si>
    <t>https://www.dimensionengineering.com/products/sabertooth2x60</t>
  </si>
  <si>
    <t>Ragebridge 2</t>
  </si>
  <si>
    <t>http://e0designs.com/products/ragebridge2/</t>
  </si>
  <si>
    <t>Designed for Battlebots</t>
  </si>
  <si>
    <t>Roboclaw 2X60A</t>
  </si>
  <si>
    <t>Roboclaw 2X60AHV</t>
  </si>
  <si>
    <t>AmpFlow Dual Motor Speed Controllers</t>
  </si>
  <si>
    <t>YES (Servo, serial)</t>
  </si>
  <si>
    <t>http://www.ampflow.com/motor_controller.htm</t>
  </si>
  <si>
    <t>Designed for Battlebots, but also accepts encoders. Can be bridged for 1X300A</t>
  </si>
  <si>
    <t>VEX Victor BB</t>
  </si>
  <si>
    <t>http://www.ampflow.com/vex_motor_speed_controller.htm</t>
  </si>
  <si>
    <t>Roboclaw 2X160A</t>
  </si>
  <si>
    <t>*Needs programmer to switch between brushed and brushless</t>
  </si>
  <si>
    <t>Cont Current</t>
  </si>
  <si>
    <t>Turnigy Multistar BLheli_32 ARM 32bit 7A</t>
  </si>
  <si>
    <t>Drone ESC</t>
  </si>
  <si>
    <t>Brushless</t>
  </si>
  <si>
    <t>https://hobbyking.com/en_us/turnigy-multistar-blheli-arm-32bit-7a-0-8g-race-spec-esc-1-2s-opto.html</t>
  </si>
  <si>
    <t>Blheli_32 - Programmable for reverse and more</t>
  </si>
  <si>
    <t>Turnigy Multistar BLheli_32 ARM 21A</t>
  </si>
  <si>
    <t>https://hobbyking.com/en_us/turnigy-multistar-blheli-32-arm-32bit-21a-2g-race-spec-esc-2-4s-opto.html</t>
  </si>
  <si>
    <t>Crazepony 4pcs BLHeli_32 35A ESC 2-5S</t>
  </si>
  <si>
    <t>https://www.amazon.com/Crazepony-BLHeli_32-Battery-Quadcopter-Multicopter/dp/B07CXSGP4X/ref=pd_sbs_21_2/133-9722142-8810818?_encoding=UTF8&amp;pd_rd_i=B07CXSGP4X&amp;pd_rd_r=968bd35a-a231-4fc5-9cd6-818a5d64dc6c&amp;pd_rd_w=AwkhJ&amp;pd_rd_wg=5xztc&amp;pf_rd_p=52b7592c-2dc9-4ac6-84d4-4bda6360045e&amp;pf_rd_r=QNAAQ7Q3T9WBDXTGJXJ2&amp;psc=1&amp;refRID=QNAAQ7Q3T9WBDXTGJXJ2</t>
  </si>
  <si>
    <t>Turnigy Multistar BLheli_32 ARM 33A</t>
  </si>
  <si>
    <t>https://hobbyking.com/en_us/turnigy-multistar-blheli-32-arm-33a-3g-race-spec-esc-2-5s-opto.html</t>
  </si>
  <si>
    <t>HobbyKing Brushless Car ESC 10A w/ Reverse</t>
  </si>
  <si>
    <t>Car ESC</t>
  </si>
  <si>
    <t>https://hobbyking.com/en_us/hobbykingr-tm-brushless-car-esc-10a-w-reverse.html</t>
  </si>
  <si>
    <t>HGLRC Forward FD50A BLHeli_32 50A</t>
  </si>
  <si>
    <t>https://www.hglrc.com/products/hglrc-forward-fd50a-esc-blheli-32-bit-brushless-esc</t>
  </si>
  <si>
    <t>Blheli_32 - Programmable for reverse and more, unsure of rating</t>
  </si>
  <si>
    <t>Turnigy MultiStar BLheli_32 ARM 51A</t>
  </si>
  <si>
    <t>https://hobbyking.com/en_us/turnigy-multistar-32bit-51a-race-spec-esc-2-6s-opto.html</t>
  </si>
  <si>
    <t>HobbyKing Red Brick 70A ESC V2</t>
  </si>
  <si>
    <t>https://hobbyking.com/en_us/hobbyking-red-brick-70a-esc-1.html</t>
  </si>
  <si>
    <t>Made for drones, no reverse</t>
  </si>
  <si>
    <t>Hobbyking X-Car 120A Brushless Car ESC (sensored/sensorless)</t>
  </si>
  <si>
    <t>https://hobbyking.com/en_us/hobbykingr-x-car-120a-brushless-car-esc-sensored-sensorless.html</t>
  </si>
  <si>
    <t>Inflated peak current, programmable</t>
  </si>
  <si>
    <t>HobbyKing Red Brick 100A ESC 5VBEC V2</t>
  </si>
  <si>
    <t>https://hobbyking.com/en_us/hobbyking-red-brick-100a-esc-5vbec.html</t>
  </si>
  <si>
    <t>HobbyKing Red Brick 200A ESC V2</t>
  </si>
  <si>
    <t>https://hobbyking.com/en_us/hobbyking-red-brick-200a-esc-1.html</t>
  </si>
  <si>
    <t>MT80A-SBEC-FP32 BLHeli 32bit Brushless ESC</t>
  </si>
  <si>
    <t>https://maytech.cn/collections/controllers-for-drones-and-airplanes/products/mt80a-sbec-fp32-blheli-32bit-brushless-esc-for-rc-hobby-airplane-helicopter</t>
  </si>
  <si>
    <t>MT90A-SBEC-FP32 BLHeli 32bit Brushless ESC</t>
  </si>
  <si>
    <t>https://maytech.cn/collections/controllers-for-drones-and-airplanes/products/mt90a-sbec-fp32-blheli-32bit-brushless-esc-for-rc-hobby-airplane-helicopter</t>
  </si>
  <si>
    <t>Flipsky Mini FSESC4.20 50A  (ideally sensored)</t>
  </si>
  <si>
    <t>VESC</t>
  </si>
  <si>
    <t>YES (open souce)</t>
  </si>
  <si>
    <t>https://www.banggood.com/HGLRC-Flipsky-Mini-FSESC4_20-50A-ESC-Based-Upon-VESC-With-Aluminum-Anodized-Heat-Sink-for-Rc-Car-p-1349277.html?gmcCountry=US&amp;currency=USD&amp;createTmp=1&amp;utm_source=googleshopping&amp;utm_medium=cpc_elc&amp;utm_content=frank&amp;utm_campaign=pla-mix-us-pc-0626&amp;gclid=Cj0KCQiA-4nuBRCnARIsAHwyuPrYKxIttFFJYCgEgHSDk6gsKEckwHYzVd-rXKp3B2so8ka9jbSI9MAaAhZgEALw_wcB&amp;cur_warehouse=CN</t>
  </si>
  <si>
    <t>Designed for sensored motors with tons of features</t>
  </si>
  <si>
    <t>Brushless Rage 6 FET SimonK Complete Unit</t>
  </si>
  <si>
    <t>http://e0designs.com/products/brushless-rage/</t>
  </si>
  <si>
    <t>Designed for Battlebots, schematics and CAD available</t>
  </si>
  <si>
    <t>Odrive V2.6 24V</t>
  </si>
  <si>
    <t>https://odriverobotics.com/shop/odrive-v36</t>
  </si>
  <si>
    <t>Designed for high performance robotics with closed loop control</t>
  </si>
  <si>
    <t>Castle Creations Mamba Monster 2</t>
  </si>
  <si>
    <t>https://www.amainhobbies.com/castle-creations-mamba-monster-2-1-8th-scale-brushless-esc-cse010-0108-00/p248584?gclid=Cj0KCQiA-4nuBRCnARIsAHwyuPo26lPWHbQ5yoFYl7bRJuy-jrI3M_v5haU01nuTfy8Q3cMF1ey3HvEaApS6EALw_wcB</t>
  </si>
  <si>
    <t>Odrive V2.6 56V</t>
  </si>
  <si>
    <t>FSESC ESC V4.20 100A  (ideally sensored)</t>
  </si>
  <si>
    <t>https://www.amazon.com/modifiable-Electronic-Controller-Skateboards-conversions/dp/B07JX8C9ZX/ref=sr_1_2?gclid=Cj0KCQiA-4nuBRCnARIsAHwyuPpXW82i0acInJqKaCyF_EjJTk2GhSozN8UBQEEYg_MrFohSWjrDCTwaAj_pEALw_wcB&amp;hvadid=380284967235&amp;hvdev=c&amp;hvlocphy=9001875&amp;hvnetw=g&amp;hvpos=1t1&amp;hvqmt=e&amp;hvrand=12857878024635595484&amp;hvtargid=kwd-357171200103&amp;hydadcr=10262_9886169&amp;keywords=vesc%2Besc&amp;qid=1573071147&amp;sr=8-2&amp;th=1</t>
  </si>
  <si>
    <t>Brushless Rage 12 FET SimonK Complete Unit (Backorder)</t>
  </si>
  <si>
    <t>MT100A-OPTO-HV-SF32 BLHeli 32bit Firmware Brushless ESC</t>
  </si>
  <si>
    <t>https://maytech.cn/collections/controllers-for-drones-and-airplanes/products/mt100a-opto-hv-sf32-blheli-32bit-firmware-brushless-escs-for-multi-copter-uav-drone</t>
  </si>
  <si>
    <t>Trampa VESC 6 PLUS  (ideally sensored)</t>
  </si>
  <si>
    <t>https://www.trampaboards.com/vesc-6-plus-benjamin-vedder-electronic-speed-controller-p-26762.html</t>
  </si>
  <si>
    <t>Maytech MTSVESC6.0 based 200A Speed Controller (ideally sensored)</t>
  </si>
  <si>
    <t>https://maytech.cn/collections/speed-controllers/products/maytech-200a-vesc6-0-based-speed-controller-with-anti-spark-switch-for-electric-skateboard-mountainbaord?variant=28583516143680</t>
  </si>
  <si>
    <t>VESC Based but very robust</t>
  </si>
  <si>
    <t>Dual ESC FSESC6.6 200A (2x100A) (ideally sensored)</t>
  </si>
  <si>
    <t>Dual VESC</t>
  </si>
  <si>
    <t>https://www.amazon.com/HGLRC-Flipsky-FSESC6-6-Aluminum-Heatsink/dp/B07L9QQ21D/ref=sr_1_3?dchild=1&amp;gclid=Cj0KCQiA-4nuBRCnARIsAHwyuPpXW82i0acInJqKaCyF_EjJTk2GhSozN8UBQEEYg_MrFohSWjrDCTwaAj_pEALw_wcB&amp;hvadid=380284967235&amp;hvdev=c&amp;hvlocphy=9001875&amp;hvnetw=g&amp;hvpos=1t1&amp;hvqmt=e&amp;hvrand=12857878024635595484&amp;hvtargid=kwd-357171200103&amp;hydadcr=10262_9886169&amp;keywords=vesc+esc&amp;qid=1573071147&amp;sr=8-3</t>
  </si>
  <si>
    <t>Trampa VESC 75/300 75V 300A (ideally sensored)</t>
  </si>
  <si>
    <t>https://www.trampaboards.com/single-vesc-75v-300a-in-cnc-t6-silicone-sealed-aluminum-box--the-most-powerful-vedder-electronic-speed-controller-ever-p-26284.html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</si>
</sst>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rgb="FF111111"/>
      <name val="&quot;Amazon Ember&quot;"/>
    </font>
    <font>
      <u/>
      <color rgb="FF0000FF"/>
    </font>
    <font>
      <color rgb="FF333333"/>
      <name val="Verdana"/>
    </font>
    <font>
      <color theme="1"/>
      <name val="Arial"/>
    </font>
    <font>
      <color rgb="FF000000"/>
      <name val="Arial"/>
    </font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164" xfId="0" applyAlignment="1" applyFont="1" applyNumberFormat="1">
      <alignment readingOrder="0"/>
    </xf>
    <xf borderId="0" fillId="2" fontId="6" numFmtId="164" xfId="0" applyAlignment="1" applyFont="1" applyNumberFormat="1">
      <alignment horizontal="center" readingOrder="0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4" xfId="0" applyFont="1" applyNumberFormat="1"/>
    <xf borderId="0" fillId="0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ebay.com/itm/275260670436?_trkparms=amclksrc%3DITM%26aid%3D1110006%26algo%3DHOMESPLICE.SIM%26ao%3D1%26asc%3D20200818143230%26meid%3Dbf4c7debe02b4daba811844f1805a92d%26pid%3D101224%26rk%3D4%26rkt%3D5%26sd%3D283941942759%26itm%3D275260670436%26pmt%3D0%26noa%3D1%26pg%3D2047675%26algv%3DDefaultOrganicWeb&amp;_trksid=p2047675.c101224.m-1" TargetMode="External"/><Relationship Id="rId22" Type="http://schemas.openxmlformats.org/officeDocument/2006/relationships/hyperlink" Target="https://www.dimensionengineering.com/products/sabertooth2x5" TargetMode="External"/><Relationship Id="rId21" Type="http://schemas.openxmlformats.org/officeDocument/2006/relationships/hyperlink" Target="https://www.vexrobotics.com/217-9191.html" TargetMode="External"/><Relationship Id="rId24" Type="http://schemas.openxmlformats.org/officeDocument/2006/relationships/hyperlink" Target="https://www.ebay.com/itm/284464132331?hash=item423b6230eb:g:kIoAAOSwL7VfBh3x" TargetMode="External"/><Relationship Id="rId23" Type="http://schemas.openxmlformats.org/officeDocument/2006/relationships/hyperlink" Target="http://www.castlecreations.com/en/sidewinder-3-esc-010-0115-00" TargetMode="External"/><Relationship Id="rId1" Type="http://schemas.openxmlformats.org/officeDocument/2006/relationships/hyperlink" Target="https://www.cytron.io/p-maker-drive-simplifying-h-bridge-motor-driver-for-beginner" TargetMode="External"/><Relationship Id="rId2" Type="http://schemas.openxmlformats.org/officeDocument/2006/relationships/hyperlink" Target="https://www.amazon.com/WGCD-Controller-Module-Stepper-Arduino/dp/B06X9D1PR9/ref=sr_1_7?gclid=Cj0KCQiA-4nuBRCnARIsAHwyuPoKCSzKqJny4VD917hXx9KOo3YJBAJ3VaL0MHRr2dxCJxnX8TtQtjMaAsmFEALw_wcB&amp;hvadid=323442762916&amp;hvdev=c&amp;hvlocphy=9001875&amp;hvnetw=g&amp;hvpos=1t1&amp;hvqmt=b&amp;hvrand=4803052387796733094&amp;hvtargid=kwd-302791741667&amp;hydadcr=25435_10198442&amp;keywords=l298n+motor+drive+controller+board&amp;qid=1573065806&amp;sr=8-7" TargetMode="External"/><Relationship Id="rId3" Type="http://schemas.openxmlformats.org/officeDocument/2006/relationships/hyperlink" Target="https://www.cytron.io/p-13amp-6v-30v-dc-motor-driver" TargetMode="External"/><Relationship Id="rId4" Type="http://schemas.openxmlformats.org/officeDocument/2006/relationships/hyperlink" Target="https://hobbyking.com/en_us/20a-brushed-esc-turnigy-tz4-awd-drift-spec.html" TargetMode="External"/><Relationship Id="rId9" Type="http://schemas.openxmlformats.org/officeDocument/2006/relationships/hyperlink" Target="https://www.dfrobot.com/product-1769.html" TargetMode="External"/><Relationship Id="rId26" Type="http://schemas.openxmlformats.org/officeDocument/2006/relationships/hyperlink" Target="https://www.dimensionengineering.com/products/sabertooth2x12" TargetMode="External"/><Relationship Id="rId25" Type="http://schemas.openxmlformats.org/officeDocument/2006/relationships/hyperlink" Target="http://www.castlecreations.com/en/sidewinder-4/sidewinder-4-sensorless-esc-only-010-0164-00" TargetMode="External"/><Relationship Id="rId28" Type="http://schemas.openxmlformats.org/officeDocument/2006/relationships/hyperlink" Target="https://www.vexrobotics.com/217-8080.html?gclid=Cj0KCQiA-4nuBRCnARIsAHwyuPouxuw76imbtgadkt5bPeioiA9J52jhKUbCIa3Q_9S7iAlXGDB1lWgaAsRKEALw_wcB" TargetMode="External"/><Relationship Id="rId27" Type="http://schemas.openxmlformats.org/officeDocument/2006/relationships/hyperlink" Target="https://www.pololu.com/category/124/roboclaw-motor-controllers" TargetMode="External"/><Relationship Id="rId5" Type="http://schemas.openxmlformats.org/officeDocument/2006/relationships/hyperlink" Target="https://www.cytron.io/p-20amp-6v-30v-dc-motor-driver" TargetMode="External"/><Relationship Id="rId6" Type="http://schemas.openxmlformats.org/officeDocument/2006/relationships/hyperlink" Target="https://www.amazon.com/powerday-Brushed-Motor-Speed-Controller/dp/B074V55W9K/ref=sr_1_15?keywords=brushed+esc&amp;qid=1573067821&amp;sr=8-15" TargetMode="External"/><Relationship Id="rId29" Type="http://schemas.openxmlformats.org/officeDocument/2006/relationships/hyperlink" Target="https://www.pololu.com/category/124/roboclaw-motor-controllers" TargetMode="External"/><Relationship Id="rId7" Type="http://schemas.openxmlformats.org/officeDocument/2006/relationships/hyperlink" Target="https://hobbyking.com/en_us/hobbyking-x-car-45a-brushed-car-esc.html" TargetMode="External"/><Relationship Id="rId8" Type="http://schemas.openxmlformats.org/officeDocument/2006/relationships/hyperlink" Target="https://botbitz.com.au/collections/electronic-speed-controls/products/botbitz-8a-esc-limited-edition" TargetMode="External"/><Relationship Id="rId31" Type="http://schemas.openxmlformats.org/officeDocument/2006/relationships/hyperlink" Target="https://www.amazon.com/Castle-Creations-Mamba-Sensored-Logging/dp/B01MT7UG7D/ref=asc_df_B01MT7UG7D/?tag=hyprod-20&amp;linkCode=df0&amp;hvadid=312126267824&amp;hvpos=1o1&amp;hvnetw=g&amp;hvrand=17146770733247205477&amp;hvpone=&amp;hvptwo=&amp;hvqmt=&amp;hvdev=c&amp;hvdvcmdl=&amp;hvlocint=&amp;hvlocphy=9001875&amp;hvtargid=pla-567988208573&amp;psc=1" TargetMode="External"/><Relationship Id="rId30" Type="http://schemas.openxmlformats.org/officeDocument/2006/relationships/hyperlink" Target="https://www.dimensionengineering.com/products/sabertooth2x32" TargetMode="External"/><Relationship Id="rId11" Type="http://schemas.openxmlformats.org/officeDocument/2006/relationships/hyperlink" Target="https://www.amazon.com/GoolRC-Brushed-Electric-Speed-Controller/dp/B06ZYG1HFH/ref=pd_sbs_21_5/133-9722142-8810818?_encoding=UTF8&amp;pd_rd_i=B06ZYG1HFH&amp;pd_rd_r=30587e4e-47a7-453c-924e-1534e6f63ed0&amp;pd_rd_w=JGyMw&amp;pd_rd_wg=Su4EL&amp;pf_rd_p=52b7592c-2dc9-4ac6-84d4-4bda6360045e&amp;pf_rd_r=D5D58DY0B8WBF852104J&amp;psc=1&amp;refRID=D5D58DY0B8WBF852104J" TargetMode="External"/><Relationship Id="rId33" Type="http://schemas.openxmlformats.org/officeDocument/2006/relationships/hyperlink" Target="https://www.dimensionengineering.com/products/sabertooth2x60" TargetMode="External"/><Relationship Id="rId10" Type="http://schemas.openxmlformats.org/officeDocument/2006/relationships/hyperlink" Target="https://www.monsterscooterparts.com/24vo50unscco.html" TargetMode="External"/><Relationship Id="rId32" Type="http://schemas.openxmlformats.org/officeDocument/2006/relationships/hyperlink" Target="https://www.pololu.com/category/124/roboclaw-motor-controllers" TargetMode="External"/><Relationship Id="rId13" Type="http://schemas.openxmlformats.org/officeDocument/2006/relationships/hyperlink" Target="https://www.amazon.com/DYS-Hobbywing-QuicRun-Waterproof-Crawlers/dp/B07GPJMR7Q/ref=sr_1_3?gclid=Cj0KCQiA-4nuBRCnARIsAHwyuPrz9hUlIhrs5YB4IVOir4y1jWq2rWSU4p6zRhcmHmPw7roTUmpv7-QaAqIPEALw_wcB&amp;hvadid=174286018727&amp;hvdev=c&amp;hvlocphy=9001875&amp;hvnetw=g&amp;hvpos=1t1&amp;hvqmt=e&amp;hvrand=12581394019634061232&amp;hvtargid=kwd-78027681531&amp;hydadcr=4121_9338772&amp;keywords=hobbywing+quicrun+1060&amp;qid=1573067360&amp;sr=8-3" TargetMode="External"/><Relationship Id="rId35" Type="http://schemas.openxmlformats.org/officeDocument/2006/relationships/hyperlink" Target="https://www.pololu.com/category/124/roboclaw-motor-controllers" TargetMode="External"/><Relationship Id="rId12" Type="http://schemas.openxmlformats.org/officeDocument/2006/relationships/hyperlink" Target="http://ttrobotics.com/botbitz-10amp-esc/" TargetMode="External"/><Relationship Id="rId34" Type="http://schemas.openxmlformats.org/officeDocument/2006/relationships/hyperlink" Target="http://e0designs.com/products/ragebridge2/" TargetMode="External"/><Relationship Id="rId15" Type="http://schemas.openxmlformats.org/officeDocument/2006/relationships/hyperlink" Target="https://www.fingertechrobotics.com/proddetail.php?prod=ft-tinyESCv2" TargetMode="External"/><Relationship Id="rId37" Type="http://schemas.openxmlformats.org/officeDocument/2006/relationships/hyperlink" Target="http://www.ampflow.com/motor_controller.htm" TargetMode="External"/><Relationship Id="rId14" Type="http://schemas.openxmlformats.org/officeDocument/2006/relationships/hyperlink" Target="https://www.cytron.io/p-30amp-5v-30v-dc-motor-driver" TargetMode="External"/><Relationship Id="rId36" Type="http://schemas.openxmlformats.org/officeDocument/2006/relationships/hyperlink" Target="https://www.pololu.com/category/124/roboclaw-motor-controllers" TargetMode="External"/><Relationship Id="rId17" Type="http://schemas.openxmlformats.org/officeDocument/2006/relationships/hyperlink" Target="https://www.robotshop.com/en/wasp-10a-6-5v-28v-single-r-c-dc-motor-driver.html" TargetMode="External"/><Relationship Id="rId39" Type="http://schemas.openxmlformats.org/officeDocument/2006/relationships/hyperlink" Target="https://www.pololu.com/category/124/roboclaw-motor-controllers" TargetMode="External"/><Relationship Id="rId16" Type="http://schemas.openxmlformats.org/officeDocument/2006/relationships/hyperlink" Target="https://www.monsterscooterparts.com/48vo12unscco.html" TargetMode="External"/><Relationship Id="rId38" Type="http://schemas.openxmlformats.org/officeDocument/2006/relationships/hyperlink" Target="http://www.ampflow.com/vex_motor_speed_controller.htm" TargetMode="External"/><Relationship Id="rId19" Type="http://schemas.openxmlformats.org/officeDocument/2006/relationships/hyperlink" Target="https://www.robotshop.com/en/scorpion-mini-dual-65a-6v-to-28v-r-c-dc-motor-driver.html?gclid=Cj0KCQiA-4nuBRCnARIsAHwyuPp4X0bQrWcc8ugiKwmiJPX3-YSPZDHPG0Wn7EuCbgz3opaK9lyvLDUaAnZxEALw_wcB" TargetMode="External"/><Relationship Id="rId18" Type="http://schemas.openxmlformats.org/officeDocument/2006/relationships/hyperlink" Target="https://hobbyking.com/en_us/hobbywing-quicrun-880-80-400a-dual-1-10-1-8th-scale-car-buggy-brushed-speed-controller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inhobbies.com/castle-creations-mamba-monster-2-1-8th-scale-brushless-esc-cse010-0108-00/p248584?gclid=Cj0KCQiA-4nuBRCnARIsAHwyuPo26lPWHbQ5yoFYl7bRJuy-jrI3M_v5haU01nuTfy8Q3cMF1ey3HvEaApS6EALw_wcB" TargetMode="External"/><Relationship Id="rId22" Type="http://schemas.openxmlformats.org/officeDocument/2006/relationships/hyperlink" Target="https://www.amazon.com/modifiable-Electronic-Controller-Skateboards-conversions/dp/B07JX8C9ZX/ref=sr_1_2?gclid=Cj0KCQiA-4nuBRCnARIsAHwyuPpXW82i0acInJqKaCyF_EjJTk2GhSozN8UBQEEYg_MrFohSWjrDCTwaAj_pEALw_wcB&amp;hvadid=380284967235&amp;hvdev=c&amp;hvlocphy=9001875&amp;hvnetw=g&amp;hvpos=1t1&amp;hvqmt=e&amp;hvrand=12857878024635595484&amp;hvtargid=kwd-357171200103&amp;hydadcr=10262_9886169&amp;keywords=vesc%2Besc&amp;qid=1573071147&amp;sr=8-2&amp;th=1" TargetMode="External"/><Relationship Id="rId21" Type="http://schemas.openxmlformats.org/officeDocument/2006/relationships/hyperlink" Target="https://odriverobotics.com/shop/odrive-v36" TargetMode="External"/><Relationship Id="rId24" Type="http://schemas.openxmlformats.org/officeDocument/2006/relationships/hyperlink" Target="https://maytech.cn/collections/controllers-for-drones-and-airplanes/products/mt100a-opto-hv-sf32-blheli-32bit-firmware-brushless-escs-for-multi-copter-uav-drone" TargetMode="External"/><Relationship Id="rId23" Type="http://schemas.openxmlformats.org/officeDocument/2006/relationships/hyperlink" Target="http://e0designs.com/products/brushless-rage/" TargetMode="External"/><Relationship Id="rId1" Type="http://schemas.openxmlformats.org/officeDocument/2006/relationships/hyperlink" Target="https://hobbyking.com/en_us/turnigy-multistar-blheli-arm-32bit-7a-0-8g-race-spec-esc-1-2s-opto.html" TargetMode="External"/><Relationship Id="rId2" Type="http://schemas.openxmlformats.org/officeDocument/2006/relationships/hyperlink" Target="https://hobbyking.com/en_us/turnigy-multistar-blheli-32-arm-32bit-21a-2g-race-spec-esc-2-4s-opto.html" TargetMode="External"/><Relationship Id="rId3" Type="http://schemas.openxmlformats.org/officeDocument/2006/relationships/hyperlink" Target="https://www.amazon.com/Crazepony-BLHeli_32-Battery-Quadcopter-Multicopter/dp/B07CXSGP4X/ref=pd_sbs_21_2/133-9722142-8810818?_encoding=UTF8&amp;pd_rd_i=B07CXSGP4X&amp;pd_rd_r=968bd35a-a231-4fc5-9cd6-818a5d64dc6c&amp;pd_rd_w=AwkhJ&amp;pd_rd_wg=5xztc&amp;pf_rd_p=52b7592c-2dc9-4ac6-84d4-4bda6360045e&amp;pf_rd_r=QNAAQ7Q3T9WBDXTGJXJ2&amp;psc=1&amp;refRID=QNAAQ7Q3T9WBDXTGJXJ2" TargetMode="External"/><Relationship Id="rId4" Type="http://schemas.openxmlformats.org/officeDocument/2006/relationships/hyperlink" Target="https://hobbyking.com/en_us/turnigy-multistar-blheli-32-arm-33a-3g-race-spec-esc-2-5s-opto.html" TargetMode="External"/><Relationship Id="rId9" Type="http://schemas.openxmlformats.org/officeDocument/2006/relationships/hyperlink" Target="https://hobbyking.com/en_us/hobbykingr-x-car-120a-brushless-car-esc-sensored-sensorless.html" TargetMode="External"/><Relationship Id="rId26" Type="http://schemas.openxmlformats.org/officeDocument/2006/relationships/hyperlink" Target="https://maytech.cn/collections/speed-controllers/products/maytech-200a-vesc6-0-based-speed-controller-with-anti-spark-switch-for-electric-skateboard-mountainbaord?variant=28583516143680" TargetMode="External"/><Relationship Id="rId25" Type="http://schemas.openxmlformats.org/officeDocument/2006/relationships/hyperlink" Target="https://www.trampaboards.com/vesc-6-plus-benjamin-vedder-electronic-speed-controller-p-26762.html" TargetMode="External"/><Relationship Id="rId28" Type="http://schemas.openxmlformats.org/officeDocument/2006/relationships/hyperlink" Target="https://www.trampaboards.com/single-vesc-75v-300a-in-cnc-t6-silicone-sealed-aluminum-box--the-most-powerful-vedder-electronic-speed-controller-ever-p-26284.html" TargetMode="External"/><Relationship Id="rId27" Type="http://schemas.openxmlformats.org/officeDocument/2006/relationships/hyperlink" Target="https://www.amazon.com/HGLRC-Flipsky-FSESC6-6-Aluminum-Heatsink/dp/B07L9QQ21D/ref=sr_1_3?dchild=1&amp;gclid=Cj0KCQiA-4nuBRCnARIsAHwyuPpXW82i0acInJqKaCyF_EjJTk2GhSozN8UBQEEYg_MrFohSWjrDCTwaAj_pEALw_wcB&amp;hvadid=380284967235&amp;hvdev=c&amp;hvlocphy=9001875&amp;hvnetw=g&amp;hvpos=1t1&amp;hvqmt=e&amp;hvrand=12857878024635595484&amp;hvtargid=kwd-357171200103&amp;hydadcr=10262_9886169&amp;keywords=vesc+esc&amp;qid=1573071147&amp;sr=8-3" TargetMode="External"/><Relationship Id="rId5" Type="http://schemas.openxmlformats.org/officeDocument/2006/relationships/hyperlink" Target="https://hobbyking.com/en_us/hobbykingr-tm-brushless-car-esc-10a-w-reverse.html" TargetMode="External"/><Relationship Id="rId6" Type="http://schemas.openxmlformats.org/officeDocument/2006/relationships/hyperlink" Target="https://www.hglrc.com/products/hglrc-forward-fd50a-esc-blheli-32-bit-brushless-esc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hobbyking.com/en_us/turnigy-multistar-32bit-51a-race-spec-esc-2-6s-opto.html" TargetMode="External"/><Relationship Id="rId8" Type="http://schemas.openxmlformats.org/officeDocument/2006/relationships/hyperlink" Target="https://hobbyking.com/en_us/hobbyking-red-brick-70a-esc-1.html" TargetMode="External"/><Relationship Id="rId11" Type="http://schemas.openxmlformats.org/officeDocument/2006/relationships/hyperlink" Target="https://hobbyking.com/en_us/hobbyking-red-brick-200a-esc-1.html" TargetMode="External"/><Relationship Id="rId10" Type="http://schemas.openxmlformats.org/officeDocument/2006/relationships/hyperlink" Target="https://hobbyking.com/en_us/hobbyking-red-brick-100a-esc-5vbec.html" TargetMode="External"/><Relationship Id="rId13" Type="http://schemas.openxmlformats.org/officeDocument/2006/relationships/hyperlink" Target="https://maytech.cn/collections/controllers-for-drones-and-airplanes/products/mt90a-sbec-fp32-blheli-32bit-brushless-esc-for-rc-hobby-airplane-helicopter" TargetMode="External"/><Relationship Id="rId12" Type="http://schemas.openxmlformats.org/officeDocument/2006/relationships/hyperlink" Target="https://maytech.cn/collections/controllers-for-drones-and-airplanes/products/mt80a-sbec-fp32-blheli-32bit-brushless-esc-for-rc-hobby-airplane-helicopter" TargetMode="External"/><Relationship Id="rId15" Type="http://schemas.openxmlformats.org/officeDocument/2006/relationships/hyperlink" Target="http://www.castlecreations.com/en/sidewinder-3-esc-010-0115-00" TargetMode="External"/><Relationship Id="rId14" Type="http://schemas.openxmlformats.org/officeDocument/2006/relationships/hyperlink" Target="https://www.banggood.com/HGLRC-Flipsky-Mini-FSESC4_20-50A-ESC-Based-Upon-VESC-With-Aluminum-Anodized-Heat-Sink-for-Rc-Car-p-1349277.html?gmcCountry=US&amp;currency=USD&amp;createTmp=1&amp;utm_source=googleshopping&amp;utm_medium=cpc_elc&amp;utm_content=frank&amp;utm_campaign=pla-mix-us-pc-0626&amp;gclid=Cj0KCQiA-4nuBRCnARIsAHwyuPrYKxIttFFJYCgEgHSDk6gsKEckwHYzVd-rXKp3B2so8ka9jbSI9MAaAhZgEALw_wcB&amp;cur_warehouse=CN" TargetMode="External"/><Relationship Id="rId17" Type="http://schemas.openxmlformats.org/officeDocument/2006/relationships/hyperlink" Target="http://e0designs.com/products/brushless-rage/" TargetMode="External"/><Relationship Id="rId16" Type="http://schemas.openxmlformats.org/officeDocument/2006/relationships/hyperlink" Target="http://www.castlecreations.com/en/sidewinder-4/sidewinder-4-sensorless-esc-only-010-0164-00" TargetMode="External"/><Relationship Id="rId19" Type="http://schemas.openxmlformats.org/officeDocument/2006/relationships/hyperlink" Target="https://www.amazon.com/Castle-Creations-Mamba-Sensored-Logging/dp/B01MT7UG7D/ref=asc_df_B01MT7UG7D/?tag=hyprod-20&amp;linkCode=df0&amp;hvadid=312126267824&amp;hvpos=1o1&amp;hvnetw=g&amp;hvrand=17146770733247205477&amp;hvpone=&amp;hvptwo=&amp;hvqmt=&amp;hvdev=c&amp;hvdvcmdl=&amp;hvlocint=&amp;hvlocphy=9001875&amp;hvtargid=pla-567988208573&amp;psc=1" TargetMode="External"/><Relationship Id="rId18" Type="http://schemas.openxmlformats.org/officeDocument/2006/relationships/hyperlink" Target="https://odriverobotics.com/shop/odrive-v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63"/>
    <col customWidth="1" min="3" max="3" width="17.88"/>
    <col customWidth="1" min="5" max="5" width="11.25"/>
    <col customWidth="1" min="6" max="6" width="16.63"/>
    <col customWidth="1" min="7" max="7" width="12.5"/>
    <col customWidth="1" min="8" max="8" width="12.88"/>
    <col customWidth="1" min="9" max="9" width="13.5"/>
    <col customWidth="1" min="10" max="10" width="13.63"/>
    <col customWidth="1" min="11" max="11" width="9.25"/>
    <col customWidth="1" min="12" max="13" width="16.0"/>
    <col customWidth="1" min="14" max="14" width="61.88"/>
  </cols>
  <sheetData>
    <row r="1">
      <c r="D1" s="1" t="s">
        <v>0</v>
      </c>
      <c r="K1" s="2" t="s">
        <v>1</v>
      </c>
    </row>
    <row r="2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3" t="s">
        <v>12</v>
      </c>
      <c r="M2" s="3" t="s">
        <v>13</v>
      </c>
      <c r="N2" s="3" t="s">
        <v>14</v>
      </c>
      <c r="O2" s="5"/>
      <c r="P2" s="5"/>
      <c r="Q2" s="5"/>
    </row>
    <row r="3" hidden="1"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>
        <v>2.5</v>
      </c>
      <c r="H3" s="1">
        <v>9.5</v>
      </c>
      <c r="I3" s="1">
        <v>1.0</v>
      </c>
      <c r="J3" s="6">
        <v>1.5</v>
      </c>
      <c r="K3" s="7">
        <v>3.73</v>
      </c>
      <c r="L3" s="8">
        <f t="shared" ref="L3:L41" si="1">IF(ISNUMBER(SEARCH("dual",C3)),K3/2,K3)</f>
        <v>1.865</v>
      </c>
      <c r="M3" s="9" t="s">
        <v>20</v>
      </c>
    </row>
    <row r="4" hidden="1">
      <c r="B4" s="1" t="s">
        <v>21</v>
      </c>
      <c r="C4" s="1" t="s">
        <v>22</v>
      </c>
      <c r="D4" s="1" t="s">
        <v>17</v>
      </c>
      <c r="E4" s="1" t="s">
        <v>18</v>
      </c>
      <c r="F4" s="1" t="s">
        <v>23</v>
      </c>
      <c r="G4" s="1">
        <v>5.0</v>
      </c>
      <c r="H4" s="1">
        <v>35.0</v>
      </c>
      <c r="I4" s="1">
        <v>2.0</v>
      </c>
      <c r="J4" s="6">
        <v>2.0</v>
      </c>
      <c r="K4" s="7">
        <v>5.0</v>
      </c>
      <c r="L4" s="8">
        <f t="shared" si="1"/>
        <v>5</v>
      </c>
      <c r="M4" s="9" t="s">
        <v>24</v>
      </c>
      <c r="N4" s="1" t="s">
        <v>25</v>
      </c>
    </row>
    <row r="5" hidden="1">
      <c r="B5" s="1" t="s">
        <v>26</v>
      </c>
      <c r="C5" s="1" t="s">
        <v>22</v>
      </c>
      <c r="D5" s="1" t="s">
        <v>17</v>
      </c>
      <c r="E5" s="1" t="s">
        <v>18</v>
      </c>
      <c r="F5" s="1" t="s">
        <v>19</v>
      </c>
      <c r="G5" s="1">
        <v>6.0</v>
      </c>
      <c r="H5" s="1">
        <v>30.0</v>
      </c>
      <c r="I5" s="1">
        <v>13.0</v>
      </c>
      <c r="J5" s="6">
        <v>30.0</v>
      </c>
      <c r="K5" s="7">
        <v>9.9</v>
      </c>
      <c r="L5" s="8">
        <f t="shared" si="1"/>
        <v>9.9</v>
      </c>
      <c r="M5" s="9" t="s">
        <v>27</v>
      </c>
    </row>
    <row r="6">
      <c r="B6" s="1" t="s">
        <v>28</v>
      </c>
      <c r="C6" s="1" t="s">
        <v>29</v>
      </c>
      <c r="D6" s="1" t="s">
        <v>17</v>
      </c>
      <c r="E6" s="1" t="s">
        <v>30</v>
      </c>
      <c r="F6" s="1" t="s">
        <v>31</v>
      </c>
      <c r="G6" s="1">
        <v>3.0</v>
      </c>
      <c r="H6" s="1">
        <v>8.4</v>
      </c>
      <c r="I6" s="1">
        <v>15.0</v>
      </c>
      <c r="J6" s="6">
        <v>20.0</v>
      </c>
      <c r="K6" s="7">
        <v>7.42</v>
      </c>
      <c r="L6" s="8">
        <f t="shared" si="1"/>
        <v>7.42</v>
      </c>
      <c r="M6" s="9" t="s">
        <v>32</v>
      </c>
      <c r="N6" s="1"/>
    </row>
    <row r="7" hidden="1">
      <c r="B7" s="1" t="s">
        <v>33</v>
      </c>
      <c r="C7" s="1" t="s">
        <v>22</v>
      </c>
      <c r="D7" s="1" t="s">
        <v>17</v>
      </c>
      <c r="E7" s="1" t="s">
        <v>18</v>
      </c>
      <c r="F7" s="1" t="s">
        <v>19</v>
      </c>
      <c r="G7" s="1">
        <v>5.0</v>
      </c>
      <c r="H7" s="1">
        <v>30.0</v>
      </c>
      <c r="I7" s="1">
        <v>20.0</v>
      </c>
      <c r="J7" s="6">
        <v>60.0</v>
      </c>
      <c r="K7" s="7">
        <v>17.25</v>
      </c>
      <c r="L7" s="8">
        <f t="shared" si="1"/>
        <v>17.25</v>
      </c>
      <c r="M7" s="9" t="s">
        <v>34</v>
      </c>
    </row>
    <row r="8">
      <c r="B8" s="10" t="s">
        <v>35</v>
      </c>
      <c r="C8" s="1" t="s">
        <v>29</v>
      </c>
      <c r="D8" s="1" t="s">
        <v>17</v>
      </c>
      <c r="E8" s="1" t="s">
        <v>30</v>
      </c>
      <c r="F8" s="1" t="s">
        <v>31</v>
      </c>
      <c r="G8" s="1">
        <v>7.2</v>
      </c>
      <c r="H8" s="1">
        <v>8.4</v>
      </c>
      <c r="I8" s="1">
        <v>10.0</v>
      </c>
      <c r="J8" s="6">
        <v>10.0</v>
      </c>
      <c r="K8" s="7">
        <v>8.99</v>
      </c>
      <c r="L8" s="8">
        <f t="shared" si="1"/>
        <v>8.99</v>
      </c>
      <c r="M8" s="9" t="s">
        <v>36</v>
      </c>
      <c r="N8" s="1" t="s">
        <v>25</v>
      </c>
    </row>
    <row r="9">
      <c r="B9" s="1" t="s">
        <v>37</v>
      </c>
      <c r="C9" s="1" t="s">
        <v>29</v>
      </c>
      <c r="D9" s="1" t="s">
        <v>17</v>
      </c>
      <c r="E9" s="1" t="s">
        <v>30</v>
      </c>
      <c r="F9" s="1" t="s">
        <v>31</v>
      </c>
      <c r="G9" s="1">
        <v>7.0</v>
      </c>
      <c r="H9" s="1">
        <v>8.4</v>
      </c>
      <c r="I9" s="1">
        <v>45.0</v>
      </c>
      <c r="J9" s="6">
        <v>320.0</v>
      </c>
      <c r="K9" s="7">
        <v>11.32</v>
      </c>
      <c r="L9" s="8">
        <f t="shared" si="1"/>
        <v>11.32</v>
      </c>
      <c r="M9" s="9" t="s">
        <v>38</v>
      </c>
    </row>
    <row r="10">
      <c r="B10" s="1" t="s">
        <v>39</v>
      </c>
      <c r="C10" s="1" t="s">
        <v>29</v>
      </c>
      <c r="D10" s="1" t="s">
        <v>17</v>
      </c>
      <c r="E10" s="1" t="s">
        <v>30</v>
      </c>
      <c r="F10" s="1" t="s">
        <v>31</v>
      </c>
      <c r="G10" s="1">
        <v>3.0</v>
      </c>
      <c r="H10" s="1">
        <v>14.8</v>
      </c>
      <c r="I10" s="1">
        <v>8.0</v>
      </c>
      <c r="J10" s="6">
        <v>8.0</v>
      </c>
      <c r="K10" s="7">
        <v>12.5</v>
      </c>
      <c r="L10" s="8">
        <f t="shared" si="1"/>
        <v>12.5</v>
      </c>
      <c r="M10" s="9" t="s">
        <v>40</v>
      </c>
      <c r="N10" s="1" t="s">
        <v>41</v>
      </c>
    </row>
    <row r="11">
      <c r="B11" s="1" t="s">
        <v>42</v>
      </c>
      <c r="C11" s="1" t="s">
        <v>29</v>
      </c>
      <c r="D11" s="1" t="s">
        <v>17</v>
      </c>
      <c r="E11" s="1" t="s">
        <v>30</v>
      </c>
      <c r="F11" s="1" t="s">
        <v>31</v>
      </c>
      <c r="G11" s="1">
        <v>3.3</v>
      </c>
      <c r="H11" s="1">
        <v>8.4</v>
      </c>
      <c r="I11" s="1">
        <v>20.0</v>
      </c>
      <c r="J11" s="6" t="s">
        <v>43</v>
      </c>
      <c r="K11" s="7">
        <v>15.9</v>
      </c>
      <c r="L11" s="8">
        <f t="shared" si="1"/>
        <v>15.9</v>
      </c>
      <c r="M11" s="9" t="s">
        <v>44</v>
      </c>
      <c r="N11" s="1" t="s">
        <v>45</v>
      </c>
    </row>
    <row r="12" hidden="1">
      <c r="B12" s="1" t="s">
        <v>46</v>
      </c>
      <c r="C12" s="1" t="s">
        <v>47</v>
      </c>
      <c r="D12" s="1" t="s">
        <v>17</v>
      </c>
      <c r="E12" s="1" t="s">
        <v>18</v>
      </c>
      <c r="F12" s="1" t="s">
        <v>48</v>
      </c>
      <c r="G12" s="1">
        <v>12.0</v>
      </c>
      <c r="H12" s="1">
        <v>26.0</v>
      </c>
      <c r="I12" s="1">
        <v>21.0</v>
      </c>
      <c r="J12" s="6">
        <v>21.0</v>
      </c>
      <c r="K12" s="7">
        <v>22.99</v>
      </c>
      <c r="L12" s="8">
        <f t="shared" si="1"/>
        <v>22.99</v>
      </c>
      <c r="M12" s="9" t="s">
        <v>49</v>
      </c>
      <c r="N12" s="1" t="s">
        <v>50</v>
      </c>
    </row>
    <row r="13">
      <c r="B13" s="10" t="s">
        <v>51</v>
      </c>
      <c r="C13" s="1" t="s">
        <v>29</v>
      </c>
      <c r="D13" s="1" t="s">
        <v>17</v>
      </c>
      <c r="E13" s="1" t="s">
        <v>30</v>
      </c>
      <c r="F13" s="1" t="s">
        <v>31</v>
      </c>
      <c r="G13" s="1">
        <v>7.4</v>
      </c>
      <c r="H13" s="1">
        <v>12.6</v>
      </c>
      <c r="I13" s="1">
        <v>60.0</v>
      </c>
      <c r="J13" s="6">
        <v>320.0</v>
      </c>
      <c r="K13" s="7">
        <v>17.99</v>
      </c>
      <c r="L13" s="8">
        <f t="shared" si="1"/>
        <v>17.99</v>
      </c>
      <c r="M13" s="9" t="s">
        <v>52</v>
      </c>
      <c r="N13" s="1" t="s">
        <v>53</v>
      </c>
    </row>
    <row r="14">
      <c r="B14" s="1" t="s">
        <v>54</v>
      </c>
      <c r="C14" s="1" t="s">
        <v>29</v>
      </c>
      <c r="D14" s="1" t="s">
        <v>17</v>
      </c>
      <c r="E14" s="1" t="s">
        <v>30</v>
      </c>
      <c r="F14" s="1" t="s">
        <v>31</v>
      </c>
      <c r="G14" s="1">
        <v>3.0</v>
      </c>
      <c r="H14" s="1">
        <v>12.0</v>
      </c>
      <c r="I14" s="1">
        <v>10.0</v>
      </c>
      <c r="J14" s="6">
        <v>10.0</v>
      </c>
      <c r="K14" s="7">
        <v>18.5</v>
      </c>
      <c r="L14" s="8">
        <f t="shared" si="1"/>
        <v>18.5</v>
      </c>
      <c r="M14" s="9" t="s">
        <v>55</v>
      </c>
      <c r="N14" s="1" t="s">
        <v>41</v>
      </c>
    </row>
    <row r="15">
      <c r="B15" s="10" t="s">
        <v>56</v>
      </c>
      <c r="C15" s="1" t="s">
        <v>29</v>
      </c>
      <c r="D15" s="1" t="s">
        <v>17</v>
      </c>
      <c r="E15" s="1" t="s">
        <v>30</v>
      </c>
      <c r="F15" s="1" t="s">
        <v>31</v>
      </c>
      <c r="G15" s="1">
        <v>7.4</v>
      </c>
      <c r="H15" s="1">
        <v>12.6</v>
      </c>
      <c r="I15" s="1">
        <v>60.0</v>
      </c>
      <c r="J15" s="6">
        <v>360.0</v>
      </c>
      <c r="K15" s="7">
        <v>26.0</v>
      </c>
      <c r="L15" s="8">
        <f t="shared" si="1"/>
        <v>26</v>
      </c>
      <c r="M15" s="9" t="s">
        <v>57</v>
      </c>
      <c r="N15" s="1" t="s">
        <v>58</v>
      </c>
    </row>
    <row r="16" hidden="1">
      <c r="B16" s="1" t="s">
        <v>59</v>
      </c>
      <c r="C16" s="1" t="s">
        <v>22</v>
      </c>
      <c r="D16" s="1" t="s">
        <v>17</v>
      </c>
      <c r="E16" s="1" t="s">
        <v>18</v>
      </c>
      <c r="F16" s="1" t="s">
        <v>19</v>
      </c>
      <c r="G16" s="1">
        <v>6.0</v>
      </c>
      <c r="H16" s="1">
        <v>30.0</v>
      </c>
      <c r="I16" s="1">
        <v>30.0</v>
      </c>
      <c r="J16" s="6">
        <v>80.0</v>
      </c>
      <c r="K16" s="7">
        <v>31.25</v>
      </c>
      <c r="L16" s="8">
        <f t="shared" si="1"/>
        <v>31.25</v>
      </c>
      <c r="M16" s="9" t="s">
        <v>60</v>
      </c>
    </row>
    <row r="17">
      <c r="B17" s="1" t="s">
        <v>61</v>
      </c>
      <c r="C17" s="1" t="s">
        <v>29</v>
      </c>
      <c r="D17" s="1" t="s">
        <v>17</v>
      </c>
      <c r="E17" s="1" t="s">
        <v>30</v>
      </c>
      <c r="F17" s="1" t="s">
        <v>31</v>
      </c>
      <c r="G17" s="1">
        <v>6.5</v>
      </c>
      <c r="H17" s="1">
        <v>36.0</v>
      </c>
      <c r="I17" s="1">
        <v>1.5</v>
      </c>
      <c r="J17" s="6">
        <v>5.0</v>
      </c>
      <c r="K17" s="7">
        <v>26.25</v>
      </c>
      <c r="L17" s="8">
        <f t="shared" si="1"/>
        <v>26.25</v>
      </c>
      <c r="M17" s="11" t="s">
        <v>62</v>
      </c>
      <c r="N17" s="1" t="s">
        <v>63</v>
      </c>
    </row>
    <row r="18" hidden="1">
      <c r="B18" s="1" t="s">
        <v>64</v>
      </c>
      <c r="C18" s="1" t="s">
        <v>47</v>
      </c>
      <c r="D18" s="1" t="s">
        <v>17</v>
      </c>
      <c r="E18" s="1" t="s">
        <v>18</v>
      </c>
      <c r="F18" s="1" t="s">
        <v>48</v>
      </c>
      <c r="G18" s="1">
        <v>12.0</v>
      </c>
      <c r="H18" s="1">
        <v>50.0</v>
      </c>
      <c r="I18" s="1">
        <v>25.0</v>
      </c>
      <c r="J18" s="6">
        <v>25.0</v>
      </c>
      <c r="K18" s="7">
        <v>39.99</v>
      </c>
      <c r="L18" s="8">
        <f t="shared" si="1"/>
        <v>39.99</v>
      </c>
      <c r="M18" s="9" t="s">
        <v>65</v>
      </c>
      <c r="N18" s="1" t="s">
        <v>50</v>
      </c>
    </row>
    <row r="19">
      <c r="B19" s="1" t="s">
        <v>66</v>
      </c>
      <c r="C19" s="1" t="s">
        <v>29</v>
      </c>
      <c r="D19" s="1" t="s">
        <v>17</v>
      </c>
      <c r="E19" s="1" t="s">
        <v>30</v>
      </c>
      <c r="F19" s="1" t="s">
        <v>31</v>
      </c>
      <c r="G19" s="1">
        <v>6.5</v>
      </c>
      <c r="H19" s="1">
        <v>28.0</v>
      </c>
      <c r="I19" s="1">
        <v>10.0</v>
      </c>
      <c r="J19" s="6">
        <v>30.0</v>
      </c>
      <c r="K19" s="7">
        <v>34.99</v>
      </c>
      <c r="L19" s="8">
        <f t="shared" si="1"/>
        <v>34.99</v>
      </c>
      <c r="M19" s="9" t="s">
        <v>67</v>
      </c>
      <c r="N19" s="1" t="s">
        <v>68</v>
      </c>
    </row>
    <row r="20">
      <c r="B20" s="1" t="s">
        <v>69</v>
      </c>
      <c r="C20" s="1" t="s">
        <v>29</v>
      </c>
      <c r="D20" s="1" t="s">
        <v>17</v>
      </c>
      <c r="E20" s="1" t="s">
        <v>30</v>
      </c>
      <c r="F20" s="1" t="s">
        <v>31</v>
      </c>
      <c r="G20" s="1">
        <v>6.0</v>
      </c>
      <c r="H20" s="1">
        <f>4.2*4</f>
        <v>16.8</v>
      </c>
      <c r="I20" s="1">
        <v>80.0</v>
      </c>
      <c r="J20" s="6" t="s">
        <v>43</v>
      </c>
      <c r="K20" s="7">
        <v>32.99</v>
      </c>
      <c r="L20" s="8">
        <f t="shared" si="1"/>
        <v>32.99</v>
      </c>
      <c r="M20" s="9" t="s">
        <v>70</v>
      </c>
      <c r="N20" s="1" t="s">
        <v>71</v>
      </c>
    </row>
    <row r="21">
      <c r="B21" s="1" t="s">
        <v>72</v>
      </c>
      <c r="C21" s="1" t="s">
        <v>73</v>
      </c>
      <c r="D21" s="1" t="s">
        <v>17</v>
      </c>
      <c r="E21" s="1" t="s">
        <v>30</v>
      </c>
      <c r="F21" s="1" t="s">
        <v>31</v>
      </c>
      <c r="G21" s="1">
        <v>6.0</v>
      </c>
      <c r="H21" s="1">
        <v>28.0</v>
      </c>
      <c r="I21" s="1">
        <v>6.5</v>
      </c>
      <c r="J21" s="6">
        <v>8.0</v>
      </c>
      <c r="K21" s="7">
        <v>44.99</v>
      </c>
      <c r="L21" s="8">
        <f t="shared" si="1"/>
        <v>22.495</v>
      </c>
      <c r="M21" s="9" t="s">
        <v>74</v>
      </c>
      <c r="N21" s="1" t="s">
        <v>75</v>
      </c>
    </row>
    <row r="22">
      <c r="B22" s="1" t="s">
        <v>76</v>
      </c>
      <c r="C22" s="1" t="s">
        <v>29</v>
      </c>
      <c r="D22" s="1" t="s">
        <v>17</v>
      </c>
      <c r="E22" s="1" t="s">
        <v>30</v>
      </c>
      <c r="F22" s="1" t="s">
        <v>31</v>
      </c>
      <c r="G22" s="1">
        <v>6.0</v>
      </c>
      <c r="H22" s="1">
        <v>24.0</v>
      </c>
      <c r="I22" s="1">
        <v>30.0</v>
      </c>
      <c r="J22" s="1">
        <v>30.0</v>
      </c>
      <c r="K22" s="7">
        <v>44.0</v>
      </c>
      <c r="L22" s="8">
        <f t="shared" si="1"/>
        <v>44</v>
      </c>
      <c r="M22" s="9" t="s">
        <v>77</v>
      </c>
      <c r="N22" s="1" t="s">
        <v>41</v>
      </c>
    </row>
    <row r="23">
      <c r="B23" s="1" t="s">
        <v>78</v>
      </c>
      <c r="C23" s="1" t="s">
        <v>22</v>
      </c>
      <c r="D23" s="1" t="s">
        <v>17</v>
      </c>
      <c r="E23" s="1" t="s">
        <v>30</v>
      </c>
      <c r="F23" s="1" t="s">
        <v>23</v>
      </c>
      <c r="G23" s="1">
        <v>6.0</v>
      </c>
      <c r="H23" s="1">
        <v>16.0</v>
      </c>
      <c r="I23" s="1">
        <v>60.0</v>
      </c>
      <c r="J23" s="6">
        <v>100.0</v>
      </c>
      <c r="K23" s="7">
        <v>49.99</v>
      </c>
      <c r="L23" s="8">
        <f t="shared" si="1"/>
        <v>49.99</v>
      </c>
      <c r="M23" s="9" t="s">
        <v>79</v>
      </c>
      <c r="N23" s="1" t="s">
        <v>80</v>
      </c>
    </row>
    <row r="24">
      <c r="B24" s="1" t="s">
        <v>81</v>
      </c>
      <c r="C24" s="1" t="s">
        <v>16</v>
      </c>
      <c r="D24" s="1" t="s">
        <v>17</v>
      </c>
      <c r="E24" s="1" t="s">
        <v>30</v>
      </c>
      <c r="F24" s="1" t="s">
        <v>23</v>
      </c>
      <c r="G24" s="1">
        <v>6.0</v>
      </c>
      <c r="H24" s="1">
        <v>18.0</v>
      </c>
      <c r="I24" s="1">
        <v>5.0</v>
      </c>
      <c r="J24" s="6">
        <v>10.0</v>
      </c>
      <c r="K24" s="7">
        <v>59.99</v>
      </c>
      <c r="L24" s="8">
        <f t="shared" si="1"/>
        <v>29.995</v>
      </c>
      <c r="M24" s="9" t="s">
        <v>82</v>
      </c>
      <c r="N24" s="1" t="s">
        <v>83</v>
      </c>
    </row>
    <row r="25">
      <c r="B25" s="1" t="s">
        <v>84</v>
      </c>
      <c r="C25" s="1" t="s">
        <v>29</v>
      </c>
      <c r="D25" s="1" t="s">
        <v>85</v>
      </c>
      <c r="E25" s="1" t="s">
        <v>30</v>
      </c>
      <c r="F25" s="1" t="s">
        <v>31</v>
      </c>
      <c r="G25" s="1">
        <v>6.0</v>
      </c>
      <c r="H25" s="1">
        <v>12.6</v>
      </c>
      <c r="I25" s="1">
        <v>50.0</v>
      </c>
      <c r="J25" s="6" t="s">
        <v>43</v>
      </c>
      <c r="K25" s="7">
        <v>69.95</v>
      </c>
      <c r="L25" s="8">
        <f t="shared" si="1"/>
        <v>69.95</v>
      </c>
      <c r="M25" s="9" t="s">
        <v>86</v>
      </c>
      <c r="N25" s="1" t="s">
        <v>87</v>
      </c>
    </row>
    <row r="26">
      <c r="B26" s="1" t="s">
        <v>88</v>
      </c>
      <c r="C26" s="1" t="s">
        <v>29</v>
      </c>
      <c r="D26" s="1" t="s">
        <v>17</v>
      </c>
      <c r="E26" s="1" t="s">
        <v>30</v>
      </c>
      <c r="F26" s="1" t="s">
        <v>31</v>
      </c>
      <c r="G26" s="1">
        <v>6.0</v>
      </c>
      <c r="H26" s="1">
        <v>24.0</v>
      </c>
      <c r="I26" s="1">
        <v>80.0</v>
      </c>
      <c r="J26" s="6">
        <v>80.0</v>
      </c>
      <c r="K26" s="7">
        <v>82.5</v>
      </c>
      <c r="L26" s="8">
        <f t="shared" si="1"/>
        <v>82.5</v>
      </c>
      <c r="M26" s="9" t="s">
        <v>89</v>
      </c>
      <c r="N26" s="1" t="s">
        <v>41</v>
      </c>
    </row>
    <row r="27">
      <c r="B27" s="1" t="s">
        <v>90</v>
      </c>
      <c r="C27" s="1" t="s">
        <v>29</v>
      </c>
      <c r="D27" s="1" t="s">
        <v>85</v>
      </c>
      <c r="E27" s="1" t="s">
        <v>30</v>
      </c>
      <c r="F27" s="1" t="s">
        <v>31</v>
      </c>
      <c r="G27" s="1">
        <v>6.0</v>
      </c>
      <c r="H27" s="1">
        <v>12.6</v>
      </c>
      <c r="I27" s="1">
        <v>75.0</v>
      </c>
      <c r="J27" s="6" t="s">
        <v>43</v>
      </c>
      <c r="K27" s="8">
        <v>79.95</v>
      </c>
      <c r="L27" s="8">
        <f t="shared" si="1"/>
        <v>79.95</v>
      </c>
      <c r="M27" s="9" t="s">
        <v>91</v>
      </c>
      <c r="N27" s="1" t="s">
        <v>87</v>
      </c>
    </row>
    <row r="28">
      <c r="B28" s="1" t="s">
        <v>92</v>
      </c>
      <c r="C28" s="1" t="s">
        <v>16</v>
      </c>
      <c r="D28" s="1" t="s">
        <v>17</v>
      </c>
      <c r="E28" s="1" t="s">
        <v>30</v>
      </c>
      <c r="F28" s="1" t="s">
        <v>23</v>
      </c>
      <c r="G28" s="1">
        <v>6.0</v>
      </c>
      <c r="H28" s="1">
        <v>24.0</v>
      </c>
      <c r="I28" s="1">
        <v>12.0</v>
      </c>
      <c r="J28" s="6">
        <v>25.0</v>
      </c>
      <c r="K28" s="7">
        <v>79.99</v>
      </c>
      <c r="L28" s="8">
        <f t="shared" si="1"/>
        <v>39.995</v>
      </c>
      <c r="M28" s="9" t="s">
        <v>93</v>
      </c>
      <c r="N28" s="1" t="s">
        <v>83</v>
      </c>
    </row>
    <row r="29">
      <c r="B29" s="1" t="s">
        <v>94</v>
      </c>
      <c r="C29" s="1" t="s">
        <v>16</v>
      </c>
      <c r="D29" s="1" t="s">
        <v>17</v>
      </c>
      <c r="E29" s="1" t="s">
        <v>30</v>
      </c>
      <c r="F29" s="1" t="s">
        <v>23</v>
      </c>
      <c r="G29" s="1">
        <v>6.0</v>
      </c>
      <c r="H29" s="1">
        <v>34.0</v>
      </c>
      <c r="I29" s="1">
        <v>15.0</v>
      </c>
      <c r="J29" s="6">
        <v>30.0</v>
      </c>
      <c r="K29" s="7">
        <v>89.95</v>
      </c>
      <c r="L29" s="8">
        <f t="shared" si="1"/>
        <v>44.975</v>
      </c>
      <c r="M29" s="9" t="s">
        <v>95</v>
      </c>
      <c r="N29" s="1" t="s">
        <v>96</v>
      </c>
    </row>
    <row r="30">
      <c r="B30" s="1" t="s">
        <v>97</v>
      </c>
      <c r="C30" s="1" t="s">
        <v>22</v>
      </c>
      <c r="D30" s="1" t="s">
        <v>17</v>
      </c>
      <c r="E30" s="1" t="s">
        <v>30</v>
      </c>
      <c r="F30" s="1" t="s">
        <v>23</v>
      </c>
      <c r="G30" s="1">
        <v>6.0</v>
      </c>
      <c r="H30" s="1">
        <v>28.0</v>
      </c>
      <c r="I30" s="1">
        <v>60.0</v>
      </c>
      <c r="J30" s="6">
        <v>100.0</v>
      </c>
      <c r="K30" s="7">
        <v>89.99</v>
      </c>
      <c r="L30" s="8">
        <f t="shared" si="1"/>
        <v>89.99</v>
      </c>
      <c r="M30" s="9" t="s">
        <v>98</v>
      </c>
      <c r="N30" s="1" t="s">
        <v>80</v>
      </c>
    </row>
    <row r="31">
      <c r="B31" s="1" t="s">
        <v>99</v>
      </c>
      <c r="C31" s="1" t="s">
        <v>16</v>
      </c>
      <c r="D31" s="1" t="s">
        <v>17</v>
      </c>
      <c r="E31" s="1" t="s">
        <v>30</v>
      </c>
      <c r="F31" s="1" t="s">
        <v>23</v>
      </c>
      <c r="G31" s="1">
        <v>6.0</v>
      </c>
      <c r="H31" s="1">
        <v>34.0</v>
      </c>
      <c r="I31" s="1">
        <v>30.0</v>
      </c>
      <c r="J31" s="6">
        <v>60.0</v>
      </c>
      <c r="K31" s="7">
        <v>124.95</v>
      </c>
      <c r="L31" s="8">
        <f t="shared" si="1"/>
        <v>62.475</v>
      </c>
      <c r="M31" s="9" t="s">
        <v>95</v>
      </c>
      <c r="N31" s="1" t="s">
        <v>96</v>
      </c>
    </row>
    <row r="32">
      <c r="B32" s="1" t="s">
        <v>100</v>
      </c>
      <c r="C32" s="1" t="s">
        <v>16</v>
      </c>
      <c r="D32" s="1" t="s">
        <v>17</v>
      </c>
      <c r="E32" s="1" t="s">
        <v>30</v>
      </c>
      <c r="F32" s="1" t="s">
        <v>23</v>
      </c>
      <c r="G32" s="1">
        <v>6.0</v>
      </c>
      <c r="H32" s="1">
        <v>30.0</v>
      </c>
      <c r="I32" s="1">
        <v>32.0</v>
      </c>
      <c r="J32" s="6">
        <v>64.0</v>
      </c>
      <c r="K32" s="7">
        <v>124.99</v>
      </c>
      <c r="L32" s="8">
        <f t="shared" si="1"/>
        <v>62.495</v>
      </c>
      <c r="M32" s="9" t="s">
        <v>101</v>
      </c>
      <c r="N32" s="1" t="s">
        <v>83</v>
      </c>
    </row>
    <row r="33">
      <c r="B33" s="1" t="s">
        <v>102</v>
      </c>
      <c r="C33" s="1" t="s">
        <v>29</v>
      </c>
      <c r="D33" s="1" t="s">
        <v>85</v>
      </c>
      <c r="E33" s="1" t="s">
        <v>30</v>
      </c>
      <c r="F33" s="1" t="s">
        <v>31</v>
      </c>
      <c r="G33" s="1">
        <v>6.0</v>
      </c>
      <c r="H33" s="1">
        <v>25.2</v>
      </c>
      <c r="I33" s="1">
        <v>100.0</v>
      </c>
      <c r="J33" s="6" t="s">
        <v>43</v>
      </c>
      <c r="K33" s="7">
        <v>127.58</v>
      </c>
      <c r="L33" s="8">
        <f t="shared" si="1"/>
        <v>127.58</v>
      </c>
      <c r="M33" s="9" t="s">
        <v>103</v>
      </c>
      <c r="N33" s="1" t="s">
        <v>87</v>
      </c>
    </row>
    <row r="34">
      <c r="B34" s="1" t="s">
        <v>104</v>
      </c>
      <c r="C34" s="1" t="s">
        <v>16</v>
      </c>
      <c r="D34" s="1" t="s">
        <v>17</v>
      </c>
      <c r="E34" s="1" t="s">
        <v>30</v>
      </c>
      <c r="F34" s="1" t="s">
        <v>23</v>
      </c>
      <c r="G34" s="1">
        <v>6.0</v>
      </c>
      <c r="H34" s="1">
        <v>34.0</v>
      </c>
      <c r="I34" s="1">
        <v>45.0</v>
      </c>
      <c r="J34" s="6">
        <v>60.0</v>
      </c>
      <c r="K34" s="7">
        <v>169.95</v>
      </c>
      <c r="L34" s="8">
        <f t="shared" si="1"/>
        <v>84.975</v>
      </c>
      <c r="M34" s="9" t="s">
        <v>95</v>
      </c>
      <c r="N34" s="1" t="s">
        <v>96</v>
      </c>
      <c r="O34" s="12"/>
    </row>
    <row r="35">
      <c r="B35" s="1" t="s">
        <v>105</v>
      </c>
      <c r="C35" s="1" t="s">
        <v>16</v>
      </c>
      <c r="D35" s="1" t="s">
        <v>17</v>
      </c>
      <c r="E35" s="1" t="s">
        <v>30</v>
      </c>
      <c r="F35" s="1" t="s">
        <v>23</v>
      </c>
      <c r="G35" s="1">
        <v>6.0</v>
      </c>
      <c r="H35" s="1">
        <v>30.0</v>
      </c>
      <c r="I35" s="1">
        <v>60.0</v>
      </c>
      <c r="J35" s="6">
        <v>120.0</v>
      </c>
      <c r="K35" s="7">
        <v>189.99</v>
      </c>
      <c r="L35" s="8">
        <f t="shared" si="1"/>
        <v>94.995</v>
      </c>
      <c r="M35" s="9" t="s">
        <v>106</v>
      </c>
      <c r="N35" s="1" t="s">
        <v>83</v>
      </c>
      <c r="O35" s="12"/>
    </row>
    <row r="36">
      <c r="B36" s="1" t="s">
        <v>107</v>
      </c>
      <c r="C36" s="1" t="s">
        <v>73</v>
      </c>
      <c r="D36" s="1" t="s">
        <v>17</v>
      </c>
      <c r="E36" s="1" t="s">
        <v>30</v>
      </c>
      <c r="F36" s="1" t="s">
        <v>31</v>
      </c>
      <c r="G36" s="1">
        <v>12.0</v>
      </c>
      <c r="H36" s="1">
        <v>30.0</v>
      </c>
      <c r="I36" s="1">
        <v>40.0</v>
      </c>
      <c r="J36" s="6">
        <v>90.0</v>
      </c>
      <c r="K36" s="7">
        <v>199.0</v>
      </c>
      <c r="L36" s="8">
        <f t="shared" si="1"/>
        <v>99.5</v>
      </c>
      <c r="M36" s="9" t="s">
        <v>108</v>
      </c>
      <c r="N36" s="1" t="s">
        <v>109</v>
      </c>
      <c r="O36" s="12"/>
    </row>
    <row r="37">
      <c r="B37" s="1" t="s">
        <v>110</v>
      </c>
      <c r="C37" s="1" t="s">
        <v>16</v>
      </c>
      <c r="D37" s="1" t="s">
        <v>17</v>
      </c>
      <c r="E37" s="1" t="s">
        <v>30</v>
      </c>
      <c r="F37" s="1" t="s">
        <v>23</v>
      </c>
      <c r="G37" s="1">
        <v>6.0</v>
      </c>
      <c r="H37" s="1">
        <v>34.0</v>
      </c>
      <c r="I37" s="1">
        <v>60.0</v>
      </c>
      <c r="J37" s="6">
        <v>120.0</v>
      </c>
      <c r="K37" s="7">
        <v>199.95</v>
      </c>
      <c r="L37" s="8">
        <f t="shared" si="1"/>
        <v>99.975</v>
      </c>
      <c r="M37" s="9" t="s">
        <v>95</v>
      </c>
      <c r="N37" s="1" t="s">
        <v>96</v>
      </c>
      <c r="O37" s="12"/>
    </row>
    <row r="38">
      <c r="B38" s="1" t="s">
        <v>111</v>
      </c>
      <c r="C38" s="1" t="s">
        <v>16</v>
      </c>
      <c r="D38" s="1" t="s">
        <v>17</v>
      </c>
      <c r="E38" s="1" t="s">
        <v>30</v>
      </c>
      <c r="F38" s="1" t="s">
        <v>23</v>
      </c>
      <c r="G38" s="1">
        <v>10.5</v>
      </c>
      <c r="H38" s="1">
        <v>60.0</v>
      </c>
      <c r="I38" s="1">
        <v>60.0</v>
      </c>
      <c r="J38" s="6">
        <v>120.0</v>
      </c>
      <c r="K38" s="7">
        <v>279.95</v>
      </c>
      <c r="L38" s="8">
        <f t="shared" si="1"/>
        <v>139.975</v>
      </c>
      <c r="M38" s="9" t="s">
        <v>95</v>
      </c>
      <c r="N38" s="1" t="s">
        <v>96</v>
      </c>
      <c r="O38" s="12"/>
    </row>
    <row r="39">
      <c r="B39" s="1" t="s">
        <v>112</v>
      </c>
      <c r="C39" s="1" t="s">
        <v>16</v>
      </c>
      <c r="D39" s="1" t="s">
        <v>17</v>
      </c>
      <c r="E39" s="1" t="s">
        <v>30</v>
      </c>
      <c r="F39" s="1" t="s">
        <v>113</v>
      </c>
      <c r="G39" s="1">
        <v>6.0</v>
      </c>
      <c r="H39" s="1">
        <v>42.0</v>
      </c>
      <c r="I39" s="1">
        <v>160.0</v>
      </c>
      <c r="J39" s="6">
        <v>160.0</v>
      </c>
      <c r="K39" s="7">
        <v>495.0</v>
      </c>
      <c r="L39" s="8">
        <f t="shared" si="1"/>
        <v>247.5</v>
      </c>
      <c r="M39" s="9" t="s">
        <v>114</v>
      </c>
      <c r="N39" s="1" t="s">
        <v>115</v>
      </c>
      <c r="O39" s="12"/>
    </row>
    <row r="40">
      <c r="B40" s="1" t="s">
        <v>116</v>
      </c>
      <c r="C40" s="1" t="s">
        <v>29</v>
      </c>
      <c r="D40" s="1" t="s">
        <v>17</v>
      </c>
      <c r="E40" s="1" t="s">
        <v>30</v>
      </c>
      <c r="F40" s="1" t="s">
        <v>23</v>
      </c>
      <c r="G40" s="1">
        <v>12.0</v>
      </c>
      <c r="H40" s="1">
        <v>50.0</v>
      </c>
      <c r="I40" s="1">
        <v>300.0</v>
      </c>
      <c r="J40" s="6" t="s">
        <v>43</v>
      </c>
      <c r="K40" s="7">
        <v>499.99</v>
      </c>
      <c r="L40" s="8">
        <f t="shared" si="1"/>
        <v>499.99</v>
      </c>
      <c r="M40" s="9" t="s">
        <v>117</v>
      </c>
      <c r="N40" s="1" t="s">
        <v>109</v>
      </c>
      <c r="O40" s="12"/>
    </row>
    <row r="41">
      <c r="B41" s="1" t="s">
        <v>118</v>
      </c>
      <c r="C41" s="1" t="s">
        <v>16</v>
      </c>
      <c r="D41" s="1" t="s">
        <v>17</v>
      </c>
      <c r="E41" s="1" t="s">
        <v>30</v>
      </c>
      <c r="F41" s="1" t="s">
        <v>23</v>
      </c>
      <c r="G41" s="1">
        <v>10.5</v>
      </c>
      <c r="H41" s="1">
        <v>60.0</v>
      </c>
      <c r="I41" s="1">
        <v>120.0</v>
      </c>
      <c r="J41" s="6">
        <v>160.0</v>
      </c>
      <c r="K41" s="7">
        <v>599.95</v>
      </c>
      <c r="L41" s="8">
        <f t="shared" si="1"/>
        <v>299.975</v>
      </c>
      <c r="M41" s="9" t="s">
        <v>95</v>
      </c>
      <c r="N41" s="1" t="s">
        <v>96</v>
      </c>
      <c r="O41" s="12"/>
    </row>
    <row r="42">
      <c r="B42" s="1"/>
      <c r="C42" s="1"/>
      <c r="D42" s="1"/>
      <c r="E42" s="1"/>
      <c r="F42" s="1"/>
      <c r="G42" s="1"/>
      <c r="H42" s="1"/>
      <c r="I42" s="1"/>
      <c r="J42" s="6"/>
      <c r="K42" s="7"/>
      <c r="L42" s="1"/>
      <c r="M42" s="1"/>
      <c r="N42" s="1"/>
      <c r="O42" s="12"/>
    </row>
    <row r="43">
      <c r="B43" s="1"/>
      <c r="C43" s="1"/>
      <c r="D43" s="1"/>
      <c r="E43" s="1"/>
      <c r="F43" s="1"/>
      <c r="G43" s="1"/>
      <c r="H43" s="1"/>
      <c r="I43" s="1"/>
      <c r="J43" s="6"/>
      <c r="K43" s="7"/>
      <c r="L43" s="1"/>
      <c r="M43" s="1"/>
      <c r="N43" s="1"/>
      <c r="O43" s="12"/>
    </row>
    <row r="44">
      <c r="I44" s="1"/>
      <c r="J44" s="6"/>
      <c r="K44" s="7"/>
    </row>
    <row r="45">
      <c r="I45" s="1"/>
      <c r="J45" s="6"/>
      <c r="K45" s="7"/>
    </row>
    <row r="46">
      <c r="I46" s="1"/>
      <c r="J46" s="6"/>
      <c r="K46" s="7"/>
    </row>
    <row r="47">
      <c r="I47" s="1"/>
      <c r="J47" s="6"/>
      <c r="K47" s="7"/>
    </row>
    <row r="48">
      <c r="I48" s="1"/>
      <c r="J48" s="6"/>
      <c r="K48" s="7"/>
    </row>
    <row r="49">
      <c r="I49" s="1"/>
      <c r="J49" s="6"/>
      <c r="K49" s="7"/>
    </row>
    <row r="50">
      <c r="I50" s="1"/>
      <c r="J50" s="6"/>
      <c r="K50" s="7"/>
    </row>
    <row r="51">
      <c r="I51" s="1"/>
      <c r="J51" s="6"/>
      <c r="K51" s="7"/>
    </row>
    <row r="52">
      <c r="I52" s="1"/>
      <c r="J52" s="6"/>
      <c r="K52" s="7"/>
    </row>
    <row r="53">
      <c r="J53" s="13"/>
      <c r="K53" s="14"/>
    </row>
    <row r="54">
      <c r="J54" s="13"/>
      <c r="K54" s="14"/>
    </row>
    <row r="55">
      <c r="J55" s="13"/>
      <c r="K55" s="14"/>
    </row>
    <row r="56">
      <c r="J56" s="13"/>
      <c r="K56" s="14"/>
    </row>
    <row r="57">
      <c r="J57" s="13"/>
      <c r="K57" s="14"/>
    </row>
    <row r="58">
      <c r="K58" s="14"/>
    </row>
    <row r="59">
      <c r="K59" s="14"/>
    </row>
    <row r="60">
      <c r="K60" s="14"/>
    </row>
    <row r="61">
      <c r="K61" s="14"/>
    </row>
    <row r="62">
      <c r="K62" s="14"/>
    </row>
    <row r="63">
      <c r="K63" s="14"/>
    </row>
    <row r="64">
      <c r="K64" s="14"/>
    </row>
    <row r="65">
      <c r="K65" s="14"/>
    </row>
    <row r="66">
      <c r="K66" s="14"/>
    </row>
    <row r="67">
      <c r="K67" s="14"/>
    </row>
    <row r="68">
      <c r="K68" s="14"/>
    </row>
    <row r="69">
      <c r="K69" s="14"/>
    </row>
    <row r="70">
      <c r="K70" s="14"/>
    </row>
    <row r="71">
      <c r="K71" s="14"/>
    </row>
    <row r="72">
      <c r="K72" s="14"/>
    </row>
    <row r="73">
      <c r="K73" s="14"/>
    </row>
    <row r="74">
      <c r="K74" s="14"/>
    </row>
    <row r="75">
      <c r="K75" s="14"/>
    </row>
    <row r="76">
      <c r="K76" s="14"/>
    </row>
    <row r="77">
      <c r="K77" s="14"/>
    </row>
    <row r="78">
      <c r="K78" s="14"/>
    </row>
    <row r="79">
      <c r="K79" s="14"/>
    </row>
    <row r="80">
      <c r="K80" s="14"/>
    </row>
    <row r="81">
      <c r="K81" s="14"/>
    </row>
    <row r="82">
      <c r="K82" s="14"/>
    </row>
    <row r="83">
      <c r="K83" s="14"/>
    </row>
    <row r="84">
      <c r="K84" s="14"/>
    </row>
    <row r="85">
      <c r="K85" s="14"/>
    </row>
    <row r="86">
      <c r="K86" s="14"/>
    </row>
    <row r="87">
      <c r="K87" s="14"/>
    </row>
    <row r="88">
      <c r="K88" s="14"/>
    </row>
    <row r="89">
      <c r="K89" s="14"/>
    </row>
    <row r="90">
      <c r="K90" s="14"/>
    </row>
    <row r="91">
      <c r="K91" s="14"/>
    </row>
    <row r="92">
      <c r="K92" s="14"/>
    </row>
    <row r="93">
      <c r="K93" s="14"/>
    </row>
    <row r="94">
      <c r="K94" s="14"/>
    </row>
    <row r="95">
      <c r="K95" s="14"/>
    </row>
    <row r="96">
      <c r="K96" s="14"/>
    </row>
    <row r="97">
      <c r="K97" s="14"/>
    </row>
    <row r="98">
      <c r="K98" s="14"/>
    </row>
    <row r="99">
      <c r="K99" s="14"/>
    </row>
    <row r="100">
      <c r="K100" s="14"/>
    </row>
    <row r="101">
      <c r="K101" s="14"/>
    </row>
    <row r="102">
      <c r="K102" s="14"/>
    </row>
    <row r="103">
      <c r="K103" s="14"/>
    </row>
    <row r="104">
      <c r="K104" s="14"/>
    </row>
    <row r="105">
      <c r="K105" s="14"/>
    </row>
    <row r="106">
      <c r="K106" s="14"/>
    </row>
    <row r="107">
      <c r="K107" s="14"/>
    </row>
    <row r="108">
      <c r="K108" s="14"/>
    </row>
    <row r="109">
      <c r="K109" s="14"/>
    </row>
    <row r="110">
      <c r="K110" s="14"/>
    </row>
    <row r="111">
      <c r="K111" s="14"/>
    </row>
    <row r="112">
      <c r="K112" s="14"/>
    </row>
    <row r="113">
      <c r="K113" s="14"/>
    </row>
    <row r="114">
      <c r="K114" s="14"/>
    </row>
    <row r="115">
      <c r="K115" s="14"/>
    </row>
    <row r="116">
      <c r="K116" s="14"/>
    </row>
    <row r="117">
      <c r="K117" s="14"/>
    </row>
    <row r="118">
      <c r="K118" s="14"/>
    </row>
    <row r="119">
      <c r="K119" s="14"/>
    </row>
    <row r="120">
      <c r="K120" s="14"/>
    </row>
    <row r="121">
      <c r="K121" s="14"/>
    </row>
    <row r="122">
      <c r="K122" s="14"/>
    </row>
    <row r="123">
      <c r="K123" s="14"/>
    </row>
    <row r="124">
      <c r="K124" s="14"/>
    </row>
    <row r="125">
      <c r="K125" s="14"/>
    </row>
    <row r="126">
      <c r="K126" s="14"/>
    </row>
    <row r="127">
      <c r="K127" s="14"/>
    </row>
    <row r="128">
      <c r="K128" s="14"/>
    </row>
    <row r="129">
      <c r="K129" s="14"/>
    </row>
    <row r="130">
      <c r="K130" s="14"/>
    </row>
    <row r="131">
      <c r="K131" s="14"/>
    </row>
    <row r="132">
      <c r="K132" s="14"/>
    </row>
    <row r="133">
      <c r="K133" s="14"/>
    </row>
    <row r="134">
      <c r="K134" s="14"/>
    </row>
    <row r="135">
      <c r="K135" s="14"/>
    </row>
    <row r="136">
      <c r="K136" s="14"/>
    </row>
    <row r="137">
      <c r="K137" s="14"/>
    </row>
    <row r="138">
      <c r="K138" s="14"/>
    </row>
    <row r="139">
      <c r="K139" s="14"/>
    </row>
    <row r="140">
      <c r="K140" s="14"/>
    </row>
    <row r="141">
      <c r="K141" s="14"/>
    </row>
    <row r="142">
      <c r="K142" s="14"/>
    </row>
    <row r="143">
      <c r="K143" s="14"/>
    </row>
    <row r="144">
      <c r="K144" s="14"/>
    </row>
    <row r="145">
      <c r="K145" s="14"/>
    </row>
    <row r="146">
      <c r="K146" s="14"/>
    </row>
    <row r="147">
      <c r="K147" s="14"/>
    </row>
    <row r="148">
      <c r="K148" s="14"/>
    </row>
    <row r="149">
      <c r="K149" s="14"/>
    </row>
    <row r="150">
      <c r="K150" s="14"/>
    </row>
    <row r="151">
      <c r="K151" s="14"/>
    </row>
    <row r="152">
      <c r="K152" s="14"/>
    </row>
    <row r="153">
      <c r="K153" s="14"/>
    </row>
    <row r="154">
      <c r="K154" s="14"/>
    </row>
    <row r="155">
      <c r="K155" s="14"/>
    </row>
    <row r="156">
      <c r="K156" s="14"/>
    </row>
    <row r="157">
      <c r="K157" s="14"/>
    </row>
    <row r="158">
      <c r="K158" s="14"/>
    </row>
    <row r="159">
      <c r="K159" s="14"/>
    </row>
    <row r="160">
      <c r="K160" s="14"/>
    </row>
    <row r="161">
      <c r="K161" s="14"/>
    </row>
    <row r="162">
      <c r="K162" s="14"/>
    </row>
    <row r="163">
      <c r="K163" s="14"/>
    </row>
    <row r="164">
      <c r="K164" s="14"/>
    </row>
    <row r="165">
      <c r="K165" s="14"/>
    </row>
    <row r="166">
      <c r="K166" s="14"/>
    </row>
    <row r="167">
      <c r="K167" s="14"/>
    </row>
    <row r="168">
      <c r="K168" s="14"/>
    </row>
    <row r="169">
      <c r="K169" s="14"/>
    </row>
    <row r="170">
      <c r="K170" s="14"/>
    </row>
    <row r="171">
      <c r="K171" s="14"/>
    </row>
    <row r="172">
      <c r="K172" s="14"/>
    </row>
    <row r="173">
      <c r="K173" s="14"/>
    </row>
    <row r="174">
      <c r="K174" s="14"/>
    </row>
    <row r="175">
      <c r="K175" s="14"/>
    </row>
    <row r="176">
      <c r="K176" s="14"/>
    </row>
    <row r="177">
      <c r="K177" s="14"/>
    </row>
    <row r="178">
      <c r="K178" s="14"/>
    </row>
    <row r="179">
      <c r="K179" s="14"/>
    </row>
    <row r="180">
      <c r="K180" s="14"/>
    </row>
    <row r="181">
      <c r="K181" s="14"/>
    </row>
    <row r="182">
      <c r="K182" s="14"/>
    </row>
    <row r="183">
      <c r="K183" s="14"/>
    </row>
    <row r="184">
      <c r="K184" s="14"/>
    </row>
    <row r="185">
      <c r="K185" s="14"/>
    </row>
    <row r="186">
      <c r="K186" s="14"/>
    </row>
    <row r="187">
      <c r="K187" s="14"/>
    </row>
    <row r="188">
      <c r="K188" s="14"/>
    </row>
    <row r="189">
      <c r="K189" s="14"/>
    </row>
    <row r="190">
      <c r="K190" s="14"/>
    </row>
    <row r="191">
      <c r="K191" s="14"/>
    </row>
    <row r="192">
      <c r="K192" s="14"/>
    </row>
    <row r="193">
      <c r="K193" s="14"/>
    </row>
    <row r="194">
      <c r="K194" s="14"/>
    </row>
    <row r="195">
      <c r="K195" s="14"/>
    </row>
    <row r="196">
      <c r="K196" s="14"/>
    </row>
    <row r="197">
      <c r="K197" s="14"/>
    </row>
    <row r="198">
      <c r="K198" s="14"/>
    </row>
    <row r="199">
      <c r="K199" s="14"/>
    </row>
    <row r="200">
      <c r="K200" s="14"/>
    </row>
    <row r="201">
      <c r="K201" s="14"/>
    </row>
    <row r="202">
      <c r="K202" s="14"/>
    </row>
    <row r="203">
      <c r="K203" s="14"/>
    </row>
    <row r="204">
      <c r="K204" s="14"/>
    </row>
    <row r="205">
      <c r="K205" s="14"/>
    </row>
    <row r="206">
      <c r="K206" s="14"/>
    </row>
    <row r="207">
      <c r="K207" s="14"/>
    </row>
    <row r="208">
      <c r="K208" s="14"/>
    </row>
    <row r="209">
      <c r="K209" s="14"/>
    </row>
    <row r="210">
      <c r="K210" s="14"/>
    </row>
    <row r="211">
      <c r="K211" s="14"/>
    </row>
    <row r="212">
      <c r="K212" s="14"/>
    </row>
    <row r="213">
      <c r="K213" s="14"/>
    </row>
    <row r="214">
      <c r="K214" s="14"/>
    </row>
    <row r="215">
      <c r="K215" s="14"/>
    </row>
    <row r="216">
      <c r="K216" s="14"/>
    </row>
    <row r="217">
      <c r="K217" s="14"/>
    </row>
    <row r="218">
      <c r="K218" s="14"/>
    </row>
    <row r="219">
      <c r="K219" s="14"/>
    </row>
    <row r="220">
      <c r="K220" s="14"/>
    </row>
    <row r="221">
      <c r="K221" s="14"/>
    </row>
    <row r="222">
      <c r="K222" s="14"/>
    </row>
    <row r="223">
      <c r="K223" s="14"/>
    </row>
    <row r="224">
      <c r="K224" s="14"/>
    </row>
    <row r="225">
      <c r="K225" s="14"/>
    </row>
    <row r="226">
      <c r="K226" s="14"/>
    </row>
    <row r="227">
      <c r="K227" s="14"/>
    </row>
    <row r="228">
      <c r="K228" s="14"/>
    </row>
    <row r="229">
      <c r="K229" s="14"/>
    </row>
    <row r="230">
      <c r="K230" s="14"/>
    </row>
    <row r="231">
      <c r="K231" s="14"/>
    </row>
    <row r="232">
      <c r="K232" s="14"/>
    </row>
    <row r="233">
      <c r="K233" s="14"/>
    </row>
    <row r="234">
      <c r="K234" s="14"/>
    </row>
    <row r="235">
      <c r="K235" s="14"/>
    </row>
    <row r="236">
      <c r="K236" s="14"/>
    </row>
    <row r="237">
      <c r="K237" s="14"/>
    </row>
    <row r="238">
      <c r="K238" s="14"/>
    </row>
    <row r="239">
      <c r="K239" s="14"/>
    </row>
    <row r="240">
      <c r="K240" s="14"/>
    </row>
    <row r="241">
      <c r="K241" s="14"/>
    </row>
    <row r="242">
      <c r="K242" s="14"/>
    </row>
    <row r="243">
      <c r="K243" s="14"/>
    </row>
    <row r="244">
      <c r="K244" s="14"/>
    </row>
    <row r="245">
      <c r="K245" s="14"/>
    </row>
    <row r="246">
      <c r="K246" s="14"/>
    </row>
    <row r="247">
      <c r="K247" s="14"/>
    </row>
    <row r="248">
      <c r="K248" s="14"/>
    </row>
    <row r="249">
      <c r="K249" s="14"/>
    </row>
    <row r="250">
      <c r="K250" s="14"/>
    </row>
    <row r="251">
      <c r="K251" s="14"/>
    </row>
    <row r="252">
      <c r="K252" s="14"/>
    </row>
    <row r="253">
      <c r="K253" s="14"/>
    </row>
    <row r="254">
      <c r="K254" s="14"/>
    </row>
    <row r="255">
      <c r="K255" s="14"/>
    </row>
    <row r="256">
      <c r="K256" s="14"/>
    </row>
    <row r="257">
      <c r="K257" s="14"/>
    </row>
    <row r="258">
      <c r="K258" s="14"/>
    </row>
    <row r="259">
      <c r="K259" s="14"/>
    </row>
    <row r="260">
      <c r="K260" s="14"/>
    </row>
    <row r="261">
      <c r="K261" s="14"/>
    </row>
    <row r="262">
      <c r="K262" s="14"/>
    </row>
    <row r="263">
      <c r="K263" s="14"/>
    </row>
    <row r="264">
      <c r="K264" s="14"/>
    </row>
    <row r="265">
      <c r="K265" s="14"/>
    </row>
    <row r="266">
      <c r="K266" s="14"/>
    </row>
    <row r="267">
      <c r="K267" s="14"/>
    </row>
    <row r="268">
      <c r="K268" s="14"/>
    </row>
    <row r="269">
      <c r="K269" s="14"/>
    </row>
    <row r="270">
      <c r="K270" s="14"/>
    </row>
    <row r="271">
      <c r="K271" s="14"/>
    </row>
    <row r="272">
      <c r="K272" s="14"/>
    </row>
    <row r="273">
      <c r="K273" s="14"/>
    </row>
    <row r="274">
      <c r="K274" s="14"/>
    </row>
    <row r="275">
      <c r="K275" s="14"/>
    </row>
    <row r="276">
      <c r="K276" s="14"/>
    </row>
    <row r="277">
      <c r="K277" s="14"/>
    </row>
    <row r="278">
      <c r="K278" s="14"/>
    </row>
    <row r="279">
      <c r="K279" s="14"/>
    </row>
    <row r="280">
      <c r="K280" s="14"/>
    </row>
    <row r="281">
      <c r="K281" s="14"/>
    </row>
    <row r="282">
      <c r="K282" s="14"/>
    </row>
    <row r="283">
      <c r="K283" s="14"/>
    </row>
    <row r="284">
      <c r="K284" s="14"/>
    </row>
    <row r="285">
      <c r="K285" s="14"/>
    </row>
    <row r="286">
      <c r="K286" s="14"/>
    </row>
    <row r="287">
      <c r="K287" s="14"/>
    </row>
    <row r="288">
      <c r="K288" s="14"/>
    </row>
    <row r="289">
      <c r="K289" s="14"/>
    </row>
    <row r="290">
      <c r="K290" s="14"/>
    </row>
    <row r="291">
      <c r="K291" s="14"/>
    </row>
    <row r="292">
      <c r="K292" s="14"/>
    </row>
    <row r="293">
      <c r="K293" s="14"/>
    </row>
    <row r="294">
      <c r="K294" s="14"/>
    </row>
    <row r="295">
      <c r="K295" s="14"/>
    </row>
    <row r="296">
      <c r="K296" s="14"/>
    </row>
    <row r="297">
      <c r="K297" s="14"/>
    </row>
    <row r="298">
      <c r="K298" s="14"/>
    </row>
    <row r="299">
      <c r="K299" s="14"/>
    </row>
    <row r="300">
      <c r="K300" s="14"/>
    </row>
    <row r="301">
      <c r="K301" s="14"/>
    </row>
    <row r="302">
      <c r="K302" s="14"/>
    </row>
    <row r="303">
      <c r="K303" s="14"/>
    </row>
    <row r="304">
      <c r="K304" s="14"/>
    </row>
    <row r="305">
      <c r="K305" s="14"/>
    </row>
    <row r="306">
      <c r="K306" s="14"/>
    </row>
    <row r="307">
      <c r="K307" s="14"/>
    </row>
    <row r="308">
      <c r="K308" s="14"/>
    </row>
    <row r="309">
      <c r="K309" s="14"/>
    </row>
    <row r="310">
      <c r="K310" s="14"/>
    </row>
    <row r="311">
      <c r="K311" s="14"/>
    </row>
    <row r="312">
      <c r="K312" s="14"/>
    </row>
    <row r="313">
      <c r="K313" s="14"/>
    </row>
    <row r="314">
      <c r="K314" s="14"/>
    </row>
    <row r="315">
      <c r="K315" s="14"/>
    </row>
    <row r="316">
      <c r="K316" s="14"/>
    </row>
    <row r="317">
      <c r="K317" s="14"/>
    </row>
    <row r="318">
      <c r="K318" s="14"/>
    </row>
    <row r="319">
      <c r="K319" s="14"/>
    </row>
    <row r="320">
      <c r="K320" s="14"/>
    </row>
    <row r="321">
      <c r="K321" s="14"/>
    </row>
    <row r="322">
      <c r="K322" s="14"/>
    </row>
    <row r="323">
      <c r="K323" s="14"/>
    </row>
    <row r="324">
      <c r="K324" s="14"/>
    </row>
    <row r="325">
      <c r="K325" s="14"/>
    </row>
    <row r="326">
      <c r="K326" s="14"/>
    </row>
    <row r="327">
      <c r="K327" s="14"/>
    </row>
    <row r="328">
      <c r="K328" s="14"/>
    </row>
    <row r="329">
      <c r="K329" s="14"/>
    </row>
    <row r="330">
      <c r="K330" s="14"/>
    </row>
    <row r="331">
      <c r="K331" s="14"/>
    </row>
    <row r="332">
      <c r="K332" s="14"/>
    </row>
    <row r="333">
      <c r="K333" s="14"/>
    </row>
    <row r="334">
      <c r="K334" s="14"/>
    </row>
    <row r="335">
      <c r="K335" s="14"/>
    </row>
    <row r="336">
      <c r="K336" s="14"/>
    </row>
    <row r="337">
      <c r="K337" s="14"/>
    </row>
    <row r="338">
      <c r="K338" s="14"/>
    </row>
    <row r="339">
      <c r="K339" s="14"/>
    </row>
    <row r="340">
      <c r="K340" s="14"/>
    </row>
    <row r="341">
      <c r="K341" s="14"/>
    </row>
    <row r="342">
      <c r="K342" s="14"/>
    </row>
    <row r="343">
      <c r="K343" s="14"/>
    </row>
    <row r="344">
      <c r="K344" s="14"/>
    </row>
    <row r="345">
      <c r="K345" s="14"/>
    </row>
    <row r="346">
      <c r="K346" s="14"/>
    </row>
    <row r="347">
      <c r="K347" s="14"/>
    </row>
    <row r="348">
      <c r="K348" s="14"/>
    </row>
    <row r="349">
      <c r="K349" s="14"/>
    </row>
    <row r="350">
      <c r="K350" s="14"/>
    </row>
    <row r="351">
      <c r="K351" s="14"/>
    </row>
    <row r="352">
      <c r="K352" s="14"/>
    </row>
    <row r="353">
      <c r="K353" s="14"/>
    </row>
    <row r="354">
      <c r="K354" s="14"/>
    </row>
    <row r="355">
      <c r="K355" s="14"/>
    </row>
    <row r="356">
      <c r="K356" s="14"/>
    </row>
    <row r="357">
      <c r="K357" s="14"/>
    </row>
    <row r="358">
      <c r="K358" s="14"/>
    </row>
    <row r="359">
      <c r="K359" s="14"/>
    </row>
    <row r="360">
      <c r="K360" s="14"/>
    </row>
    <row r="361">
      <c r="K361" s="14"/>
    </row>
    <row r="362">
      <c r="K362" s="14"/>
    </row>
    <row r="363">
      <c r="K363" s="14"/>
    </row>
    <row r="364">
      <c r="K364" s="14"/>
    </row>
    <row r="365">
      <c r="K365" s="14"/>
    </row>
    <row r="366">
      <c r="K366" s="14"/>
    </row>
    <row r="367">
      <c r="K367" s="14"/>
    </row>
    <row r="368">
      <c r="K368" s="14"/>
    </row>
    <row r="369">
      <c r="K369" s="14"/>
    </row>
    <row r="370">
      <c r="K370" s="14"/>
    </row>
    <row r="371">
      <c r="K371" s="14"/>
    </row>
    <row r="372">
      <c r="K372" s="14"/>
    </row>
    <row r="373">
      <c r="K373" s="14"/>
    </row>
    <row r="374">
      <c r="K374" s="14"/>
    </row>
    <row r="375">
      <c r="K375" s="14"/>
    </row>
    <row r="376">
      <c r="K376" s="14"/>
    </row>
    <row r="377">
      <c r="K377" s="14"/>
    </row>
    <row r="378">
      <c r="K378" s="14"/>
    </row>
    <row r="379">
      <c r="K379" s="14"/>
    </row>
    <row r="380">
      <c r="K380" s="14"/>
    </row>
    <row r="381">
      <c r="K381" s="14"/>
    </row>
    <row r="382">
      <c r="K382" s="14"/>
    </row>
    <row r="383">
      <c r="K383" s="14"/>
    </row>
    <row r="384">
      <c r="K384" s="14"/>
    </row>
    <row r="385">
      <c r="K385" s="14"/>
    </row>
    <row r="386">
      <c r="K386" s="14"/>
    </row>
    <row r="387">
      <c r="K387" s="14"/>
    </row>
    <row r="388">
      <c r="K388" s="14"/>
    </row>
    <row r="389">
      <c r="K389" s="14"/>
    </row>
    <row r="390">
      <c r="K390" s="14"/>
    </row>
    <row r="391">
      <c r="K391" s="14"/>
    </row>
    <row r="392">
      <c r="K392" s="14"/>
    </row>
    <row r="393">
      <c r="K393" s="14"/>
    </row>
    <row r="394">
      <c r="K394" s="14"/>
    </row>
    <row r="395">
      <c r="K395" s="14"/>
    </row>
    <row r="396">
      <c r="K396" s="14"/>
    </row>
    <row r="397">
      <c r="K397" s="14"/>
    </row>
    <row r="398">
      <c r="K398" s="14"/>
    </row>
    <row r="399">
      <c r="K399" s="14"/>
    </row>
    <row r="400">
      <c r="K400" s="14"/>
    </row>
    <row r="401">
      <c r="K401" s="14"/>
    </row>
    <row r="402">
      <c r="K402" s="14"/>
    </row>
    <row r="403">
      <c r="K403" s="14"/>
    </row>
    <row r="404">
      <c r="K404" s="14"/>
    </row>
    <row r="405">
      <c r="K405" s="14"/>
    </row>
    <row r="406">
      <c r="K406" s="14"/>
    </row>
    <row r="407">
      <c r="K407" s="14"/>
    </row>
    <row r="408">
      <c r="K408" s="14"/>
    </row>
    <row r="409">
      <c r="K409" s="14"/>
    </row>
    <row r="410">
      <c r="K410" s="14"/>
    </row>
    <row r="411">
      <c r="K411" s="14"/>
    </row>
    <row r="412">
      <c r="K412" s="14"/>
    </row>
    <row r="413">
      <c r="K413" s="14"/>
    </row>
    <row r="414">
      <c r="K414" s="14"/>
    </row>
    <row r="415">
      <c r="K415" s="14"/>
    </row>
    <row r="416">
      <c r="K416" s="14"/>
    </row>
    <row r="417">
      <c r="K417" s="14"/>
    </row>
    <row r="418">
      <c r="K418" s="14"/>
    </row>
    <row r="419">
      <c r="K419" s="14"/>
    </row>
    <row r="420">
      <c r="K420" s="14"/>
    </row>
    <row r="421">
      <c r="K421" s="14"/>
    </row>
    <row r="422">
      <c r="K422" s="14"/>
    </row>
    <row r="423">
      <c r="K423" s="14"/>
    </row>
    <row r="424">
      <c r="K424" s="14"/>
    </row>
    <row r="425">
      <c r="K425" s="14"/>
    </row>
    <row r="426">
      <c r="K426" s="14"/>
    </row>
    <row r="427">
      <c r="K427" s="14"/>
    </row>
    <row r="428">
      <c r="K428" s="14"/>
    </row>
    <row r="429">
      <c r="K429" s="14"/>
    </row>
    <row r="430">
      <c r="K430" s="14"/>
    </row>
    <row r="431">
      <c r="K431" s="14"/>
    </row>
    <row r="432">
      <c r="K432" s="14"/>
    </row>
    <row r="433">
      <c r="K433" s="14"/>
    </row>
    <row r="434">
      <c r="K434" s="14"/>
    </row>
    <row r="435">
      <c r="K435" s="14"/>
    </row>
    <row r="436">
      <c r="K436" s="14"/>
    </row>
    <row r="437">
      <c r="K437" s="14"/>
    </row>
    <row r="438">
      <c r="K438" s="14"/>
    </row>
    <row r="439">
      <c r="K439" s="14"/>
    </row>
    <row r="440">
      <c r="K440" s="14"/>
    </row>
    <row r="441">
      <c r="K441" s="14"/>
    </row>
    <row r="442">
      <c r="K442" s="14"/>
    </row>
    <row r="443">
      <c r="K443" s="14"/>
    </row>
    <row r="444">
      <c r="K444" s="14"/>
    </row>
    <row r="445">
      <c r="K445" s="14"/>
    </row>
    <row r="446">
      <c r="K446" s="14"/>
    </row>
    <row r="447">
      <c r="K447" s="14"/>
    </row>
    <row r="448">
      <c r="K448" s="14"/>
    </row>
    <row r="449">
      <c r="K449" s="14"/>
    </row>
    <row r="450">
      <c r="K450" s="14"/>
    </row>
    <row r="451">
      <c r="K451" s="14"/>
    </row>
    <row r="452">
      <c r="K452" s="14"/>
    </row>
    <row r="453">
      <c r="K453" s="14"/>
    </row>
    <row r="454">
      <c r="K454" s="14"/>
    </row>
    <row r="455">
      <c r="K455" s="14"/>
    </row>
    <row r="456">
      <c r="K456" s="14"/>
    </row>
    <row r="457">
      <c r="K457" s="14"/>
    </row>
    <row r="458">
      <c r="K458" s="14"/>
    </row>
    <row r="459">
      <c r="K459" s="14"/>
    </row>
    <row r="460">
      <c r="K460" s="14"/>
    </row>
    <row r="461">
      <c r="K461" s="14"/>
    </row>
    <row r="462">
      <c r="K462" s="14"/>
    </row>
    <row r="463">
      <c r="K463" s="14"/>
    </row>
    <row r="464">
      <c r="K464" s="14"/>
    </row>
    <row r="465">
      <c r="K465" s="14"/>
    </row>
    <row r="466">
      <c r="K466" s="14"/>
    </row>
    <row r="467">
      <c r="K467" s="14"/>
    </row>
    <row r="468">
      <c r="K468" s="14"/>
    </row>
    <row r="469">
      <c r="K469" s="14"/>
    </row>
    <row r="470">
      <c r="K470" s="14"/>
    </row>
    <row r="471">
      <c r="K471" s="14"/>
    </row>
    <row r="472">
      <c r="K472" s="14"/>
    </row>
    <row r="473">
      <c r="K473" s="14"/>
    </row>
    <row r="474">
      <c r="K474" s="14"/>
    </row>
    <row r="475">
      <c r="K475" s="14"/>
    </row>
    <row r="476">
      <c r="K476" s="14"/>
    </row>
    <row r="477">
      <c r="K477" s="14"/>
    </row>
    <row r="478">
      <c r="K478" s="14"/>
    </row>
    <row r="479">
      <c r="K479" s="14"/>
    </row>
    <row r="480">
      <c r="K480" s="14"/>
    </row>
    <row r="481">
      <c r="K481" s="14"/>
    </row>
    <row r="482">
      <c r="K482" s="14"/>
    </row>
    <row r="483">
      <c r="K483" s="14"/>
    </row>
    <row r="484">
      <c r="K484" s="14"/>
    </row>
    <row r="485">
      <c r="K485" s="14"/>
    </row>
    <row r="486">
      <c r="K486" s="14"/>
    </row>
    <row r="487">
      <c r="K487" s="14"/>
    </row>
    <row r="488">
      <c r="K488" s="14"/>
    </row>
    <row r="489">
      <c r="K489" s="14"/>
    </row>
    <row r="490">
      <c r="K490" s="14"/>
    </row>
    <row r="491">
      <c r="K491" s="14"/>
    </row>
    <row r="492">
      <c r="K492" s="14"/>
    </row>
    <row r="493">
      <c r="K493" s="14"/>
    </row>
    <row r="494">
      <c r="K494" s="14"/>
    </row>
    <row r="495">
      <c r="K495" s="14"/>
    </row>
    <row r="496">
      <c r="K496" s="14"/>
    </row>
    <row r="497">
      <c r="K497" s="14"/>
    </row>
    <row r="498">
      <c r="K498" s="14"/>
    </row>
    <row r="499">
      <c r="K499" s="14"/>
    </row>
    <row r="500">
      <c r="K500" s="14"/>
    </row>
    <row r="501">
      <c r="K501" s="14"/>
    </row>
    <row r="502">
      <c r="K502" s="14"/>
    </row>
    <row r="503">
      <c r="K503" s="14"/>
    </row>
    <row r="504">
      <c r="K504" s="14"/>
    </row>
    <row r="505">
      <c r="K505" s="14"/>
    </row>
    <row r="506">
      <c r="K506" s="14"/>
    </row>
    <row r="507">
      <c r="K507" s="14"/>
    </row>
    <row r="508">
      <c r="K508" s="14"/>
    </row>
    <row r="509">
      <c r="K509" s="14"/>
    </row>
    <row r="510">
      <c r="K510" s="14"/>
    </row>
    <row r="511">
      <c r="K511" s="14"/>
    </row>
    <row r="512">
      <c r="K512" s="14"/>
    </row>
    <row r="513">
      <c r="K513" s="14"/>
    </row>
    <row r="514">
      <c r="K514" s="14"/>
    </row>
    <row r="515">
      <c r="K515" s="14"/>
    </row>
    <row r="516">
      <c r="K516" s="14"/>
    </row>
    <row r="517">
      <c r="K517" s="14"/>
    </row>
    <row r="518">
      <c r="K518" s="14"/>
    </row>
    <row r="519">
      <c r="K519" s="14"/>
    </row>
    <row r="520">
      <c r="K520" s="14"/>
    </row>
    <row r="521">
      <c r="K521" s="14"/>
    </row>
    <row r="522">
      <c r="K522" s="14"/>
    </row>
    <row r="523">
      <c r="K523" s="14"/>
    </row>
    <row r="524">
      <c r="K524" s="14"/>
    </row>
    <row r="525">
      <c r="K525" s="14"/>
    </row>
    <row r="526">
      <c r="K526" s="14"/>
    </row>
    <row r="527">
      <c r="K527" s="14"/>
    </row>
    <row r="528">
      <c r="K528" s="14"/>
    </row>
    <row r="529">
      <c r="K529" s="14"/>
    </row>
    <row r="530">
      <c r="K530" s="14"/>
    </row>
    <row r="531">
      <c r="K531" s="14"/>
    </row>
    <row r="532">
      <c r="K532" s="14"/>
    </row>
    <row r="533">
      <c r="K533" s="14"/>
    </row>
    <row r="534">
      <c r="K534" s="14"/>
    </row>
    <row r="535">
      <c r="K535" s="14"/>
    </row>
    <row r="536">
      <c r="K536" s="14"/>
    </row>
    <row r="537">
      <c r="K537" s="14"/>
    </row>
    <row r="538">
      <c r="K538" s="14"/>
    </row>
    <row r="539">
      <c r="K539" s="14"/>
    </row>
    <row r="540">
      <c r="K540" s="14"/>
    </row>
    <row r="541">
      <c r="K541" s="14"/>
    </row>
    <row r="542">
      <c r="K542" s="14"/>
    </row>
    <row r="543">
      <c r="K543" s="14"/>
    </row>
    <row r="544">
      <c r="K544" s="14"/>
    </row>
    <row r="545">
      <c r="K545" s="14"/>
    </row>
    <row r="546">
      <c r="K546" s="14"/>
    </row>
    <row r="547">
      <c r="K547" s="14"/>
    </row>
    <row r="548">
      <c r="K548" s="14"/>
    </row>
    <row r="549">
      <c r="K549" s="14"/>
    </row>
    <row r="550">
      <c r="K550" s="14"/>
    </row>
    <row r="551">
      <c r="K551" s="14"/>
    </row>
    <row r="552">
      <c r="K552" s="14"/>
    </row>
    <row r="553">
      <c r="K553" s="14"/>
    </row>
    <row r="554">
      <c r="K554" s="14"/>
    </row>
    <row r="555">
      <c r="K555" s="14"/>
    </row>
    <row r="556">
      <c r="K556" s="14"/>
    </row>
    <row r="557">
      <c r="K557" s="14"/>
    </row>
    <row r="558">
      <c r="K558" s="14"/>
    </row>
    <row r="559">
      <c r="K559" s="14"/>
    </row>
    <row r="560">
      <c r="K560" s="14"/>
    </row>
    <row r="561">
      <c r="K561" s="14"/>
    </row>
    <row r="562">
      <c r="K562" s="14"/>
    </row>
    <row r="563">
      <c r="K563" s="14"/>
    </row>
    <row r="564">
      <c r="K564" s="14"/>
    </row>
    <row r="565">
      <c r="K565" s="14"/>
    </row>
    <row r="566">
      <c r="K566" s="14"/>
    </row>
    <row r="567">
      <c r="K567" s="14"/>
    </row>
    <row r="568">
      <c r="K568" s="14"/>
    </row>
    <row r="569">
      <c r="K569" s="14"/>
    </row>
    <row r="570">
      <c r="K570" s="14"/>
    </row>
    <row r="571">
      <c r="K571" s="14"/>
    </row>
    <row r="572">
      <c r="K572" s="14"/>
    </row>
    <row r="573">
      <c r="K573" s="14"/>
    </row>
    <row r="574">
      <c r="K574" s="14"/>
    </row>
    <row r="575">
      <c r="K575" s="14"/>
    </row>
    <row r="576">
      <c r="K576" s="14"/>
    </row>
    <row r="577">
      <c r="K577" s="14"/>
    </row>
    <row r="578">
      <c r="K578" s="14"/>
    </row>
    <row r="579">
      <c r="K579" s="14"/>
    </row>
    <row r="580">
      <c r="K580" s="14"/>
    </row>
    <row r="581">
      <c r="K581" s="14"/>
    </row>
    <row r="582">
      <c r="K582" s="14"/>
    </row>
    <row r="583">
      <c r="K583" s="14"/>
    </row>
    <row r="584">
      <c r="K584" s="14"/>
    </row>
    <row r="585">
      <c r="K585" s="14"/>
    </row>
    <row r="586">
      <c r="K586" s="14"/>
    </row>
    <row r="587">
      <c r="K587" s="14"/>
    </row>
    <row r="588">
      <c r="K588" s="14"/>
    </row>
    <row r="589">
      <c r="K589" s="14"/>
    </row>
    <row r="590">
      <c r="K590" s="14"/>
    </row>
    <row r="591">
      <c r="K591" s="14"/>
    </row>
    <row r="592">
      <c r="K592" s="14"/>
    </row>
    <row r="593">
      <c r="K593" s="14"/>
    </row>
    <row r="594">
      <c r="K594" s="14"/>
    </row>
    <row r="595">
      <c r="K595" s="14"/>
    </row>
    <row r="596">
      <c r="K596" s="14"/>
    </row>
    <row r="597">
      <c r="K597" s="14"/>
    </row>
    <row r="598">
      <c r="K598" s="14"/>
    </row>
    <row r="599">
      <c r="K599" s="14"/>
    </row>
    <row r="600">
      <c r="K600" s="14"/>
    </row>
    <row r="601">
      <c r="K601" s="14"/>
    </row>
    <row r="602">
      <c r="K602" s="14"/>
    </row>
    <row r="603">
      <c r="K603" s="14"/>
    </row>
    <row r="604">
      <c r="K604" s="14"/>
    </row>
    <row r="605">
      <c r="K605" s="14"/>
    </row>
    <row r="606">
      <c r="K606" s="14"/>
    </row>
    <row r="607">
      <c r="K607" s="14"/>
    </row>
    <row r="608">
      <c r="K608" s="14"/>
    </row>
    <row r="609">
      <c r="K609" s="14"/>
    </row>
    <row r="610">
      <c r="K610" s="14"/>
    </row>
    <row r="611">
      <c r="K611" s="14"/>
    </row>
    <row r="612">
      <c r="K612" s="14"/>
    </row>
    <row r="613">
      <c r="K613" s="14"/>
    </row>
    <row r="614">
      <c r="K614" s="14"/>
    </row>
    <row r="615">
      <c r="K615" s="14"/>
    </row>
    <row r="616">
      <c r="K616" s="14"/>
    </row>
    <row r="617">
      <c r="K617" s="14"/>
    </row>
    <row r="618">
      <c r="K618" s="14"/>
    </row>
    <row r="619">
      <c r="K619" s="14"/>
    </row>
    <row r="620">
      <c r="K620" s="14"/>
    </row>
    <row r="621">
      <c r="K621" s="14"/>
    </row>
    <row r="622">
      <c r="K622" s="14"/>
    </row>
    <row r="623">
      <c r="K623" s="14"/>
    </row>
    <row r="624">
      <c r="K624" s="14"/>
    </row>
    <row r="625">
      <c r="K625" s="14"/>
    </row>
    <row r="626">
      <c r="K626" s="14"/>
    </row>
    <row r="627">
      <c r="K627" s="14"/>
    </row>
    <row r="628">
      <c r="K628" s="14"/>
    </row>
    <row r="629">
      <c r="K629" s="14"/>
    </row>
    <row r="630">
      <c r="K630" s="14"/>
    </row>
    <row r="631">
      <c r="K631" s="14"/>
    </row>
    <row r="632">
      <c r="K632" s="14"/>
    </row>
    <row r="633">
      <c r="K633" s="14"/>
    </row>
    <row r="634">
      <c r="K634" s="14"/>
    </row>
    <row r="635">
      <c r="K635" s="14"/>
    </row>
    <row r="636">
      <c r="K636" s="14"/>
    </row>
    <row r="637">
      <c r="K637" s="14"/>
    </row>
    <row r="638">
      <c r="K638" s="14"/>
    </row>
    <row r="639">
      <c r="K639" s="14"/>
    </row>
    <row r="640">
      <c r="K640" s="14"/>
    </row>
    <row r="641">
      <c r="K641" s="14"/>
    </row>
    <row r="642">
      <c r="K642" s="14"/>
    </row>
    <row r="643">
      <c r="K643" s="14"/>
    </row>
    <row r="644">
      <c r="K644" s="14"/>
    </row>
    <row r="645">
      <c r="K645" s="14"/>
    </row>
    <row r="646">
      <c r="K646" s="14"/>
    </row>
    <row r="647">
      <c r="K647" s="14"/>
    </row>
    <row r="648">
      <c r="K648" s="14"/>
    </row>
    <row r="649">
      <c r="K649" s="14"/>
    </row>
    <row r="650">
      <c r="K650" s="14"/>
    </row>
    <row r="651">
      <c r="K651" s="14"/>
    </row>
    <row r="652">
      <c r="K652" s="14"/>
    </row>
    <row r="653">
      <c r="K653" s="14"/>
    </row>
    <row r="654">
      <c r="K654" s="14"/>
    </row>
    <row r="655">
      <c r="K655" s="14"/>
    </row>
    <row r="656">
      <c r="K656" s="14"/>
    </row>
    <row r="657">
      <c r="K657" s="14"/>
    </row>
    <row r="658">
      <c r="K658" s="14"/>
    </row>
    <row r="659">
      <c r="K659" s="14"/>
    </row>
    <row r="660">
      <c r="K660" s="14"/>
    </row>
    <row r="661">
      <c r="K661" s="14"/>
    </row>
    <row r="662">
      <c r="K662" s="14"/>
    </row>
    <row r="663">
      <c r="K663" s="14"/>
    </row>
    <row r="664">
      <c r="K664" s="14"/>
    </row>
    <row r="665">
      <c r="K665" s="14"/>
    </row>
    <row r="666">
      <c r="K666" s="14"/>
    </row>
    <row r="667">
      <c r="K667" s="14"/>
    </row>
    <row r="668">
      <c r="K668" s="14"/>
    </row>
    <row r="669">
      <c r="K669" s="14"/>
    </row>
    <row r="670">
      <c r="K670" s="14"/>
    </row>
    <row r="671">
      <c r="K671" s="14"/>
    </row>
    <row r="672">
      <c r="K672" s="14"/>
    </row>
    <row r="673">
      <c r="K673" s="14"/>
    </row>
    <row r="674">
      <c r="K674" s="14"/>
    </row>
    <row r="675">
      <c r="K675" s="14"/>
    </row>
    <row r="676">
      <c r="K676" s="14"/>
    </row>
    <row r="677">
      <c r="K677" s="14"/>
    </row>
    <row r="678">
      <c r="K678" s="14"/>
    </row>
    <row r="679">
      <c r="K679" s="14"/>
    </row>
    <row r="680">
      <c r="K680" s="14"/>
    </row>
    <row r="681">
      <c r="K681" s="14"/>
    </row>
    <row r="682">
      <c r="K682" s="14"/>
    </row>
    <row r="683">
      <c r="K683" s="14"/>
    </row>
    <row r="684">
      <c r="K684" s="14"/>
    </row>
    <row r="685">
      <c r="K685" s="14"/>
    </row>
    <row r="686">
      <c r="K686" s="14"/>
    </row>
    <row r="687">
      <c r="K687" s="14"/>
    </row>
    <row r="688">
      <c r="K688" s="14"/>
    </row>
    <row r="689">
      <c r="K689" s="14"/>
    </row>
    <row r="690">
      <c r="K690" s="14"/>
    </row>
    <row r="691">
      <c r="K691" s="14"/>
    </row>
    <row r="692">
      <c r="K692" s="14"/>
    </row>
    <row r="693">
      <c r="K693" s="14"/>
    </row>
    <row r="694">
      <c r="K694" s="14"/>
    </row>
    <row r="695">
      <c r="K695" s="14"/>
    </row>
    <row r="696">
      <c r="K696" s="14"/>
    </row>
    <row r="697">
      <c r="K697" s="14"/>
    </row>
    <row r="698">
      <c r="K698" s="14"/>
    </row>
    <row r="699">
      <c r="K699" s="14"/>
    </row>
    <row r="700">
      <c r="K700" s="14"/>
    </row>
    <row r="701">
      <c r="K701" s="14"/>
    </row>
    <row r="702">
      <c r="K702" s="14"/>
    </row>
    <row r="703">
      <c r="K703" s="14"/>
    </row>
    <row r="704">
      <c r="K704" s="14"/>
    </row>
    <row r="705">
      <c r="K705" s="14"/>
    </row>
    <row r="706">
      <c r="K706" s="14"/>
    </row>
    <row r="707">
      <c r="K707" s="14"/>
    </row>
    <row r="708">
      <c r="K708" s="14"/>
    </row>
    <row r="709">
      <c r="K709" s="14"/>
    </row>
    <row r="710">
      <c r="K710" s="14"/>
    </row>
    <row r="711">
      <c r="K711" s="14"/>
    </row>
    <row r="712">
      <c r="K712" s="14"/>
    </row>
    <row r="713">
      <c r="K713" s="14"/>
    </row>
    <row r="714">
      <c r="K714" s="14"/>
    </row>
    <row r="715">
      <c r="K715" s="14"/>
    </row>
    <row r="716">
      <c r="K716" s="14"/>
    </row>
    <row r="717">
      <c r="K717" s="14"/>
    </row>
    <row r="718">
      <c r="K718" s="14"/>
    </row>
    <row r="719">
      <c r="K719" s="14"/>
    </row>
    <row r="720">
      <c r="K720" s="14"/>
    </row>
    <row r="721">
      <c r="K721" s="14"/>
    </row>
    <row r="722">
      <c r="K722" s="14"/>
    </row>
    <row r="723">
      <c r="K723" s="14"/>
    </row>
    <row r="724">
      <c r="K724" s="14"/>
    </row>
    <row r="725">
      <c r="K725" s="14"/>
    </row>
    <row r="726">
      <c r="K726" s="14"/>
    </row>
    <row r="727">
      <c r="K727" s="14"/>
    </row>
    <row r="728">
      <c r="K728" s="14"/>
    </row>
    <row r="729">
      <c r="K729" s="14"/>
    </row>
    <row r="730">
      <c r="K730" s="14"/>
    </row>
    <row r="731">
      <c r="K731" s="14"/>
    </row>
    <row r="732">
      <c r="K732" s="14"/>
    </row>
    <row r="733">
      <c r="K733" s="14"/>
    </row>
    <row r="734">
      <c r="K734" s="14"/>
    </row>
    <row r="735">
      <c r="K735" s="14"/>
    </row>
    <row r="736">
      <c r="K736" s="14"/>
    </row>
    <row r="737">
      <c r="K737" s="14"/>
    </row>
    <row r="738">
      <c r="K738" s="14"/>
    </row>
    <row r="739">
      <c r="K739" s="14"/>
    </row>
    <row r="740">
      <c r="K740" s="14"/>
    </row>
    <row r="741">
      <c r="K741" s="14"/>
    </row>
    <row r="742">
      <c r="K742" s="14"/>
    </row>
    <row r="743">
      <c r="K743" s="14"/>
    </row>
    <row r="744">
      <c r="K744" s="14"/>
    </row>
    <row r="745">
      <c r="K745" s="14"/>
    </row>
    <row r="746">
      <c r="K746" s="14"/>
    </row>
    <row r="747">
      <c r="K747" s="14"/>
    </row>
    <row r="748">
      <c r="K748" s="14"/>
    </row>
    <row r="749">
      <c r="K749" s="14"/>
    </row>
    <row r="750">
      <c r="K750" s="14"/>
    </row>
    <row r="751">
      <c r="K751" s="14"/>
    </row>
    <row r="752">
      <c r="K752" s="14"/>
    </row>
    <row r="753">
      <c r="K753" s="14"/>
    </row>
    <row r="754">
      <c r="K754" s="14"/>
    </row>
    <row r="755">
      <c r="K755" s="14"/>
    </row>
    <row r="756">
      <c r="K756" s="14"/>
    </row>
    <row r="757">
      <c r="K757" s="14"/>
    </row>
    <row r="758">
      <c r="K758" s="14"/>
    </row>
    <row r="759">
      <c r="K759" s="14"/>
    </row>
    <row r="760">
      <c r="K760" s="14"/>
    </row>
    <row r="761">
      <c r="K761" s="14"/>
    </row>
    <row r="762">
      <c r="K762" s="14"/>
    </row>
    <row r="763">
      <c r="K763" s="14"/>
    </row>
    <row r="764">
      <c r="K764" s="14"/>
    </row>
    <row r="765">
      <c r="K765" s="14"/>
    </row>
    <row r="766">
      <c r="K766" s="14"/>
    </row>
    <row r="767">
      <c r="K767" s="14"/>
    </row>
    <row r="768">
      <c r="K768" s="14"/>
    </row>
    <row r="769">
      <c r="K769" s="14"/>
    </row>
    <row r="770">
      <c r="K770" s="14"/>
    </row>
    <row r="771">
      <c r="K771" s="14"/>
    </row>
    <row r="772">
      <c r="K772" s="14"/>
    </row>
    <row r="773">
      <c r="K773" s="14"/>
    </row>
    <row r="774">
      <c r="K774" s="14"/>
    </row>
    <row r="775">
      <c r="K775" s="14"/>
    </row>
    <row r="776">
      <c r="K776" s="14"/>
    </row>
    <row r="777">
      <c r="K777" s="14"/>
    </row>
    <row r="778">
      <c r="K778" s="14"/>
    </row>
    <row r="779">
      <c r="K779" s="14"/>
    </row>
    <row r="780">
      <c r="K780" s="14"/>
    </row>
    <row r="781">
      <c r="K781" s="14"/>
    </row>
    <row r="782">
      <c r="K782" s="14"/>
    </row>
    <row r="783">
      <c r="K783" s="14"/>
    </row>
    <row r="784">
      <c r="K784" s="14"/>
    </row>
    <row r="785">
      <c r="K785" s="14"/>
    </row>
    <row r="786">
      <c r="K786" s="14"/>
    </row>
    <row r="787">
      <c r="K787" s="14"/>
    </row>
    <row r="788">
      <c r="K788" s="14"/>
    </row>
    <row r="789">
      <c r="K789" s="14"/>
    </row>
    <row r="790">
      <c r="K790" s="14"/>
    </row>
    <row r="791">
      <c r="K791" s="14"/>
    </row>
    <row r="792">
      <c r="K792" s="14"/>
    </row>
    <row r="793">
      <c r="K793" s="14"/>
    </row>
    <row r="794">
      <c r="K794" s="14"/>
    </row>
    <row r="795">
      <c r="K795" s="14"/>
    </row>
    <row r="796">
      <c r="K796" s="14"/>
    </row>
    <row r="797">
      <c r="K797" s="14"/>
    </row>
    <row r="798">
      <c r="K798" s="14"/>
    </row>
    <row r="799">
      <c r="K799" s="14"/>
    </row>
    <row r="800">
      <c r="K800" s="14"/>
    </row>
    <row r="801">
      <c r="K801" s="14"/>
    </row>
    <row r="802">
      <c r="K802" s="14"/>
    </row>
    <row r="803">
      <c r="K803" s="14"/>
    </row>
    <row r="804">
      <c r="K804" s="14"/>
    </row>
    <row r="805">
      <c r="K805" s="14"/>
    </row>
    <row r="806">
      <c r="K806" s="14"/>
    </row>
    <row r="807">
      <c r="K807" s="14"/>
    </row>
    <row r="808">
      <c r="K808" s="14"/>
    </row>
    <row r="809">
      <c r="K809" s="14"/>
    </row>
    <row r="810">
      <c r="K810" s="14"/>
    </row>
    <row r="811">
      <c r="K811" s="14"/>
    </row>
    <row r="812">
      <c r="K812" s="14"/>
    </row>
    <row r="813">
      <c r="K813" s="14"/>
    </row>
    <row r="814">
      <c r="K814" s="14"/>
    </row>
    <row r="815">
      <c r="K815" s="14"/>
    </row>
    <row r="816">
      <c r="K816" s="14"/>
    </row>
    <row r="817">
      <c r="K817" s="14"/>
    </row>
    <row r="818">
      <c r="K818" s="14"/>
    </row>
    <row r="819">
      <c r="K819" s="14"/>
    </row>
    <row r="820">
      <c r="K820" s="14"/>
    </row>
    <row r="821">
      <c r="K821" s="14"/>
    </row>
    <row r="822">
      <c r="K822" s="14"/>
    </row>
    <row r="823">
      <c r="K823" s="14"/>
    </row>
    <row r="824">
      <c r="K824" s="14"/>
    </row>
    <row r="825">
      <c r="K825" s="14"/>
    </row>
    <row r="826">
      <c r="K826" s="14"/>
    </row>
    <row r="827">
      <c r="K827" s="14"/>
    </row>
    <row r="828">
      <c r="K828" s="14"/>
    </row>
    <row r="829">
      <c r="K829" s="14"/>
    </row>
    <row r="830">
      <c r="K830" s="14"/>
    </row>
    <row r="831">
      <c r="K831" s="14"/>
    </row>
    <row r="832">
      <c r="K832" s="14"/>
    </row>
    <row r="833">
      <c r="K833" s="14"/>
    </row>
    <row r="834">
      <c r="K834" s="14"/>
    </row>
    <row r="835">
      <c r="K835" s="14"/>
    </row>
    <row r="836">
      <c r="K836" s="14"/>
    </row>
    <row r="837">
      <c r="K837" s="14"/>
    </row>
    <row r="838">
      <c r="K838" s="14"/>
    </row>
    <row r="839">
      <c r="K839" s="14"/>
    </row>
    <row r="840">
      <c r="K840" s="14"/>
    </row>
    <row r="841">
      <c r="K841" s="14"/>
    </row>
    <row r="842">
      <c r="K842" s="14"/>
    </row>
    <row r="843">
      <c r="K843" s="14"/>
    </row>
    <row r="844">
      <c r="K844" s="14"/>
    </row>
    <row r="845">
      <c r="K845" s="14"/>
    </row>
    <row r="846">
      <c r="K846" s="14"/>
    </row>
    <row r="847">
      <c r="K847" s="14"/>
    </row>
    <row r="848">
      <c r="K848" s="14"/>
    </row>
    <row r="849">
      <c r="K849" s="14"/>
    </row>
    <row r="850">
      <c r="K850" s="14"/>
    </row>
    <row r="851">
      <c r="K851" s="14"/>
    </row>
    <row r="852">
      <c r="K852" s="14"/>
    </row>
    <row r="853">
      <c r="K853" s="14"/>
    </row>
    <row r="854">
      <c r="K854" s="14"/>
    </row>
    <row r="855">
      <c r="K855" s="14"/>
    </row>
    <row r="856">
      <c r="K856" s="14"/>
    </row>
    <row r="857">
      <c r="K857" s="14"/>
    </row>
    <row r="858">
      <c r="K858" s="14"/>
    </row>
    <row r="859">
      <c r="K859" s="14"/>
    </row>
    <row r="860">
      <c r="K860" s="14"/>
    </row>
    <row r="861">
      <c r="K861" s="14"/>
    </row>
    <row r="862">
      <c r="K862" s="14"/>
    </row>
    <row r="863">
      <c r="K863" s="14"/>
    </row>
    <row r="864">
      <c r="K864" s="14"/>
    </row>
    <row r="865">
      <c r="K865" s="14"/>
    </row>
    <row r="866">
      <c r="K866" s="14"/>
    </row>
    <row r="867">
      <c r="K867" s="14"/>
    </row>
    <row r="868">
      <c r="K868" s="14"/>
    </row>
    <row r="869">
      <c r="K869" s="14"/>
    </row>
    <row r="870">
      <c r="K870" s="14"/>
    </row>
    <row r="871">
      <c r="K871" s="14"/>
    </row>
    <row r="872">
      <c r="K872" s="14"/>
    </row>
    <row r="873">
      <c r="K873" s="14"/>
    </row>
    <row r="874">
      <c r="K874" s="14"/>
    </row>
    <row r="875">
      <c r="K875" s="14"/>
    </row>
    <row r="876">
      <c r="K876" s="14"/>
    </row>
    <row r="877">
      <c r="K877" s="14"/>
    </row>
    <row r="878">
      <c r="K878" s="14"/>
    </row>
    <row r="879">
      <c r="K879" s="14"/>
    </row>
    <row r="880">
      <c r="K880" s="14"/>
    </row>
    <row r="881">
      <c r="K881" s="14"/>
    </row>
    <row r="882">
      <c r="K882" s="14"/>
    </row>
    <row r="883">
      <c r="K883" s="14"/>
    </row>
    <row r="884">
      <c r="K884" s="14"/>
    </row>
    <row r="885">
      <c r="K885" s="14"/>
    </row>
    <row r="886">
      <c r="K886" s="14"/>
    </row>
    <row r="887">
      <c r="K887" s="14"/>
    </row>
    <row r="888">
      <c r="K888" s="14"/>
    </row>
    <row r="889">
      <c r="K889" s="14"/>
    </row>
    <row r="890">
      <c r="K890" s="14"/>
    </row>
    <row r="891">
      <c r="K891" s="14"/>
    </row>
    <row r="892">
      <c r="K892" s="14"/>
    </row>
    <row r="893">
      <c r="K893" s="14"/>
    </row>
    <row r="894">
      <c r="K894" s="14"/>
    </row>
    <row r="895">
      <c r="K895" s="14"/>
    </row>
    <row r="896">
      <c r="K896" s="14"/>
    </row>
    <row r="897">
      <c r="K897" s="14"/>
    </row>
    <row r="898">
      <c r="K898" s="14"/>
    </row>
    <row r="899">
      <c r="K899" s="14"/>
    </row>
    <row r="900">
      <c r="K900" s="14"/>
    </row>
    <row r="901">
      <c r="K901" s="14"/>
    </row>
    <row r="902">
      <c r="K902" s="14"/>
    </row>
    <row r="903">
      <c r="K903" s="14"/>
    </row>
    <row r="904">
      <c r="K904" s="14"/>
    </row>
    <row r="905">
      <c r="K905" s="14"/>
    </row>
    <row r="906">
      <c r="K906" s="14"/>
    </row>
    <row r="907">
      <c r="K907" s="14"/>
    </row>
    <row r="908">
      <c r="K908" s="14"/>
    </row>
    <row r="909">
      <c r="K909" s="14"/>
    </row>
    <row r="910">
      <c r="K910" s="14"/>
    </row>
    <row r="911">
      <c r="K911" s="14"/>
    </row>
    <row r="912">
      <c r="K912" s="14"/>
    </row>
    <row r="913">
      <c r="K913" s="14"/>
    </row>
    <row r="914">
      <c r="K914" s="14"/>
    </row>
    <row r="915">
      <c r="K915" s="14"/>
    </row>
    <row r="916">
      <c r="K916" s="14"/>
    </row>
    <row r="917">
      <c r="K917" s="14"/>
    </row>
    <row r="918">
      <c r="K918" s="14"/>
    </row>
    <row r="919">
      <c r="K919" s="14"/>
    </row>
    <row r="920">
      <c r="K920" s="14"/>
    </row>
    <row r="921">
      <c r="K921" s="14"/>
    </row>
    <row r="922">
      <c r="K922" s="14"/>
    </row>
    <row r="923">
      <c r="K923" s="14"/>
    </row>
    <row r="924">
      <c r="K924" s="14"/>
    </row>
    <row r="925">
      <c r="K925" s="14"/>
    </row>
    <row r="926">
      <c r="K926" s="14"/>
    </row>
    <row r="927">
      <c r="K927" s="14"/>
    </row>
    <row r="928">
      <c r="K928" s="14"/>
    </row>
    <row r="929">
      <c r="K929" s="14"/>
    </row>
    <row r="930">
      <c r="K930" s="14"/>
    </row>
    <row r="931">
      <c r="K931" s="14"/>
    </row>
    <row r="932">
      <c r="K932" s="14"/>
    </row>
    <row r="933">
      <c r="K933" s="14"/>
    </row>
    <row r="934">
      <c r="K934" s="14"/>
    </row>
    <row r="935">
      <c r="K935" s="14"/>
    </row>
    <row r="936">
      <c r="K936" s="14"/>
    </row>
    <row r="937">
      <c r="K937" s="14"/>
    </row>
    <row r="938">
      <c r="K938" s="14"/>
    </row>
    <row r="939">
      <c r="K939" s="14"/>
    </row>
    <row r="940">
      <c r="K940" s="14"/>
    </row>
    <row r="941">
      <c r="K941" s="14"/>
    </row>
    <row r="942">
      <c r="K942" s="14"/>
    </row>
    <row r="943">
      <c r="K943" s="14"/>
    </row>
    <row r="944">
      <c r="K944" s="14"/>
    </row>
    <row r="945">
      <c r="K945" s="14"/>
    </row>
    <row r="946">
      <c r="K946" s="14"/>
    </row>
    <row r="947">
      <c r="K947" s="14"/>
    </row>
    <row r="948">
      <c r="K948" s="14"/>
    </row>
    <row r="949">
      <c r="K949" s="14"/>
    </row>
    <row r="950">
      <c r="K950" s="14"/>
    </row>
    <row r="951">
      <c r="K951" s="14"/>
    </row>
    <row r="952">
      <c r="K952" s="14"/>
    </row>
    <row r="953">
      <c r="K953" s="14"/>
    </row>
    <row r="954">
      <c r="K954" s="14"/>
    </row>
    <row r="955">
      <c r="K955" s="14"/>
    </row>
    <row r="956">
      <c r="K956" s="14"/>
    </row>
    <row r="957">
      <c r="K957" s="14"/>
    </row>
    <row r="958">
      <c r="K958" s="14"/>
    </row>
    <row r="959">
      <c r="K959" s="14"/>
    </row>
    <row r="960">
      <c r="K960" s="14"/>
    </row>
    <row r="961">
      <c r="K961" s="14"/>
    </row>
    <row r="962">
      <c r="K962" s="14"/>
    </row>
    <row r="963">
      <c r="K963" s="14"/>
    </row>
    <row r="964">
      <c r="K964" s="14"/>
    </row>
    <row r="965">
      <c r="K965" s="14"/>
    </row>
    <row r="966">
      <c r="K966" s="14"/>
    </row>
    <row r="967">
      <c r="K967" s="14"/>
    </row>
    <row r="968">
      <c r="K968" s="14"/>
    </row>
    <row r="969">
      <c r="K969" s="14"/>
    </row>
    <row r="970">
      <c r="K970" s="14"/>
    </row>
    <row r="971">
      <c r="K971" s="14"/>
    </row>
    <row r="972">
      <c r="K972" s="14"/>
    </row>
    <row r="973">
      <c r="K973" s="14"/>
    </row>
    <row r="974">
      <c r="K974" s="14"/>
    </row>
    <row r="975">
      <c r="K975" s="14"/>
    </row>
    <row r="976">
      <c r="K976" s="14"/>
    </row>
    <row r="977">
      <c r="K977" s="14"/>
    </row>
    <row r="978">
      <c r="K978" s="14"/>
    </row>
    <row r="979">
      <c r="K979" s="14"/>
    </row>
    <row r="980">
      <c r="K980" s="14"/>
    </row>
    <row r="981">
      <c r="K981" s="14"/>
    </row>
    <row r="982">
      <c r="K982" s="14"/>
    </row>
    <row r="983">
      <c r="K983" s="14"/>
    </row>
    <row r="984">
      <c r="K984" s="14"/>
    </row>
    <row r="985">
      <c r="K985" s="14"/>
    </row>
    <row r="986">
      <c r="K986" s="14"/>
    </row>
    <row r="987">
      <c r="K987" s="14"/>
    </row>
    <row r="988">
      <c r="K988" s="14"/>
    </row>
    <row r="989">
      <c r="K989" s="14"/>
    </row>
    <row r="990">
      <c r="K990" s="14"/>
    </row>
    <row r="991">
      <c r="K991" s="14"/>
    </row>
    <row r="992">
      <c r="K992" s="14"/>
    </row>
    <row r="993">
      <c r="K993" s="14"/>
    </row>
    <row r="994">
      <c r="K994" s="14"/>
    </row>
    <row r="995">
      <c r="K995" s="14"/>
    </row>
    <row r="996">
      <c r="K996" s="14"/>
    </row>
    <row r="997">
      <c r="K997" s="14"/>
    </row>
    <row r="998">
      <c r="K998" s="14"/>
    </row>
    <row r="999">
      <c r="K999" s="14"/>
    </row>
    <row r="1000">
      <c r="K1000" s="14"/>
    </row>
    <row r="1001">
      <c r="K1001" s="14"/>
    </row>
    <row r="1002">
      <c r="K1002" s="14"/>
    </row>
    <row r="1003">
      <c r="K1003" s="14"/>
    </row>
    <row r="1004">
      <c r="K1004" s="14"/>
    </row>
    <row r="1005">
      <c r="K1005" s="14"/>
    </row>
    <row r="1006">
      <c r="K1006" s="14"/>
    </row>
    <row r="1007">
      <c r="K1007" s="14"/>
    </row>
    <row r="1008">
      <c r="K1008" s="14"/>
    </row>
    <row r="1009">
      <c r="K1009" s="14"/>
    </row>
  </sheetData>
  <autoFilter ref="$B$2:$N$41">
    <filterColumn colId="3">
      <filters>
        <filter val="YES"/>
      </filters>
    </filterColumn>
    <sortState ref="B2:N41">
      <sortCondition ref="K2:K41"/>
      <sortCondition ref="L2:L41"/>
      <sortCondition ref="I2:I41"/>
      <sortCondition ref="B2:B41"/>
    </sortState>
  </autoFilter>
  <mergeCells count="1">
    <mergeCell ref="K1:N1"/>
  </mergeCells>
  <conditionalFormatting sqref="I3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39">
    <cfRule type="containsText" dxfId="0" priority="2" operator="containsText" text="dual">
      <formula>NOT(ISERROR(SEARCH(("dual"),(C39))))</formula>
    </cfRule>
  </conditionalFormatting>
  <conditionalFormatting sqref="I39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39">
    <cfRule type="containsText" dxfId="0" priority="4" operator="containsText" text="dual">
      <formula>NOT(ISERROR(SEARCH(("dual"),(C39))))</formula>
    </cfRule>
  </conditionalFormatting>
  <conditionalFormatting sqref="I3:I43">
    <cfRule type="colorScale" priority="5">
      <colorScale>
        <cfvo type="min"/>
        <cfvo type="percentile" val="50"/>
        <cfvo type="formula" val="150"/>
        <color rgb="FF57BB8A"/>
        <color rgb="FFFFD666"/>
        <color rgb="FFE67C73"/>
      </colorScale>
    </cfRule>
  </conditionalFormatting>
  <conditionalFormatting sqref="C1:C1009">
    <cfRule type="containsText" dxfId="1" priority="6" operator="containsText" text="dual">
      <formula>NOT(ISERROR(SEARCH(("dual"),(C1))))</formula>
    </cfRule>
  </conditionalFormatting>
  <conditionalFormatting sqref="K1:K1009">
    <cfRule type="colorScale" priority="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L2:L1009 M39">
    <cfRule type="colorScale" priority="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location="description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  <hyperlink r:id="rId19" ref="M21"/>
    <hyperlink r:id="rId20" ref="M22"/>
    <hyperlink r:id="rId21" ref="M23"/>
    <hyperlink r:id="rId22" ref="M24"/>
    <hyperlink r:id="rId23" ref="M25"/>
    <hyperlink r:id="rId24" ref="M26"/>
    <hyperlink r:id="rId25" ref="M27"/>
    <hyperlink r:id="rId26" ref="M28"/>
    <hyperlink r:id="rId27" ref="M29"/>
    <hyperlink r:id="rId28" ref="M30"/>
    <hyperlink r:id="rId29" ref="M31"/>
    <hyperlink r:id="rId30" ref="M32"/>
    <hyperlink r:id="rId31" ref="M33"/>
    <hyperlink r:id="rId32" ref="M34"/>
    <hyperlink r:id="rId33" ref="M35"/>
    <hyperlink r:id="rId34" ref="M36"/>
    <hyperlink r:id="rId35" ref="M37"/>
    <hyperlink r:id="rId36" ref="M38"/>
    <hyperlink r:id="rId37" ref="M39"/>
    <hyperlink r:id="rId38" ref="M40"/>
    <hyperlink r:id="rId39" ref="M41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75"/>
    <col customWidth="1" min="3" max="3" width="18.38"/>
    <col customWidth="1" min="4" max="4" width="12.13"/>
    <col customWidth="1" min="5" max="5" width="11.25"/>
    <col customWidth="1" min="6" max="6" width="16.63"/>
    <col customWidth="1" min="7" max="7" width="12.5"/>
    <col customWidth="1" min="8" max="8" width="12.88"/>
    <col customWidth="1" min="9" max="9" width="13.5"/>
    <col customWidth="1" min="10" max="10" width="13.63"/>
    <col customWidth="1" min="11" max="11" width="8.88"/>
    <col customWidth="1" min="13" max="13" width="47.75"/>
  </cols>
  <sheetData>
    <row r="1">
      <c r="D1" s="1" t="s">
        <v>119</v>
      </c>
      <c r="K1" s="15"/>
    </row>
    <row r="2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120</v>
      </c>
      <c r="J2" s="3" t="s">
        <v>10</v>
      </c>
      <c r="K2" s="4" t="s">
        <v>11</v>
      </c>
      <c r="L2" s="3" t="s">
        <v>13</v>
      </c>
      <c r="M2" s="3" t="s">
        <v>14</v>
      </c>
    </row>
    <row r="3">
      <c r="B3" s="1" t="s">
        <v>121</v>
      </c>
      <c r="C3" s="16" t="s">
        <v>122</v>
      </c>
      <c r="D3" s="16" t="s">
        <v>123</v>
      </c>
      <c r="E3" s="16" t="s">
        <v>30</v>
      </c>
      <c r="F3" s="16" t="s">
        <v>31</v>
      </c>
      <c r="G3" s="1">
        <v>3.0</v>
      </c>
      <c r="H3" s="1">
        <v>8.4</v>
      </c>
      <c r="I3" s="1">
        <v>7.0</v>
      </c>
      <c r="J3" s="6">
        <v>7.0</v>
      </c>
      <c r="K3" s="8">
        <v>6.87</v>
      </c>
      <c r="L3" s="9" t="s">
        <v>124</v>
      </c>
      <c r="M3" s="17" t="s">
        <v>125</v>
      </c>
    </row>
    <row r="4">
      <c r="B4" s="1" t="s">
        <v>126</v>
      </c>
      <c r="C4" s="1" t="s">
        <v>122</v>
      </c>
      <c r="D4" s="1" t="s">
        <v>123</v>
      </c>
      <c r="E4" s="16" t="s">
        <v>30</v>
      </c>
      <c r="F4" s="1" t="s">
        <v>31</v>
      </c>
      <c r="G4" s="1">
        <v>7.0</v>
      </c>
      <c r="H4" s="1">
        <f>4.2*4</f>
        <v>16.8</v>
      </c>
      <c r="I4" s="1">
        <v>21.0</v>
      </c>
      <c r="J4" s="6">
        <v>21.0</v>
      </c>
      <c r="K4" s="8">
        <v>9.81</v>
      </c>
      <c r="L4" s="9" t="s">
        <v>127</v>
      </c>
      <c r="M4" s="18" t="s">
        <v>125</v>
      </c>
    </row>
    <row r="5">
      <c r="B5" s="1" t="s">
        <v>128</v>
      </c>
      <c r="C5" s="1" t="s">
        <v>122</v>
      </c>
      <c r="D5" s="1" t="s">
        <v>123</v>
      </c>
      <c r="E5" s="16" t="s">
        <v>30</v>
      </c>
      <c r="F5" s="1" t="s">
        <v>31</v>
      </c>
      <c r="G5" s="1">
        <v>7.0</v>
      </c>
      <c r="H5" s="1">
        <v>21.0</v>
      </c>
      <c r="I5" s="1">
        <v>35.0</v>
      </c>
      <c r="J5" s="6">
        <v>35.0</v>
      </c>
      <c r="K5" s="15">
        <f>44/4</f>
        <v>11</v>
      </c>
      <c r="L5" s="9" t="s">
        <v>129</v>
      </c>
      <c r="M5" s="18" t="s">
        <v>125</v>
      </c>
    </row>
    <row r="6">
      <c r="B6" s="1" t="s">
        <v>130</v>
      </c>
      <c r="C6" s="1" t="s">
        <v>122</v>
      </c>
      <c r="D6" s="1" t="s">
        <v>123</v>
      </c>
      <c r="E6" s="16" t="s">
        <v>30</v>
      </c>
      <c r="F6" s="1" t="s">
        <v>31</v>
      </c>
      <c r="G6" s="1">
        <v>7.0</v>
      </c>
      <c r="H6" s="1">
        <f>5*4.2</f>
        <v>21</v>
      </c>
      <c r="I6" s="1">
        <v>33.0</v>
      </c>
      <c r="J6" s="6">
        <v>33.0</v>
      </c>
      <c r="K6" s="8">
        <v>12.35</v>
      </c>
      <c r="L6" s="9" t="s">
        <v>131</v>
      </c>
      <c r="M6" s="18" t="s">
        <v>125</v>
      </c>
    </row>
    <row r="7">
      <c r="B7" s="1" t="s">
        <v>132</v>
      </c>
      <c r="C7" s="1" t="s">
        <v>133</v>
      </c>
      <c r="D7" s="1" t="s">
        <v>123</v>
      </c>
      <c r="E7" s="16" t="s">
        <v>30</v>
      </c>
      <c r="F7" s="1" t="s">
        <v>31</v>
      </c>
      <c r="G7" s="1">
        <v>3.0</v>
      </c>
      <c r="H7" s="1">
        <v>8.4</v>
      </c>
      <c r="I7" s="1">
        <v>10.0</v>
      </c>
      <c r="J7" s="6">
        <v>10.0</v>
      </c>
      <c r="K7" s="8">
        <v>12.71</v>
      </c>
      <c r="L7" s="9" t="s">
        <v>134</v>
      </c>
    </row>
    <row r="8">
      <c r="B8" s="1" t="s">
        <v>135</v>
      </c>
      <c r="C8" s="1" t="s">
        <v>122</v>
      </c>
      <c r="D8" s="1" t="s">
        <v>123</v>
      </c>
      <c r="E8" s="16" t="s">
        <v>30</v>
      </c>
      <c r="F8" s="1" t="s">
        <v>31</v>
      </c>
      <c r="G8" s="1">
        <v>7.0</v>
      </c>
      <c r="H8" s="1">
        <v>25.0</v>
      </c>
      <c r="I8" s="1">
        <v>50.0</v>
      </c>
      <c r="J8" s="6">
        <v>50.0</v>
      </c>
      <c r="K8" s="8">
        <v>15.99</v>
      </c>
      <c r="L8" s="9" t="s">
        <v>136</v>
      </c>
      <c r="M8" s="18" t="s">
        <v>137</v>
      </c>
    </row>
    <row r="9">
      <c r="B9" s="1" t="s">
        <v>138</v>
      </c>
      <c r="C9" s="1" t="s">
        <v>122</v>
      </c>
      <c r="D9" s="1" t="s">
        <v>123</v>
      </c>
      <c r="E9" s="16" t="s">
        <v>30</v>
      </c>
      <c r="F9" s="1" t="s">
        <v>31</v>
      </c>
      <c r="G9" s="1">
        <v>7.0</v>
      </c>
      <c r="H9" s="1">
        <f>6*4.2</f>
        <v>25.2</v>
      </c>
      <c r="I9" s="1">
        <v>51.0</v>
      </c>
      <c r="J9" s="6">
        <v>51.0</v>
      </c>
      <c r="K9" s="8">
        <v>17.28</v>
      </c>
      <c r="L9" s="9" t="s">
        <v>139</v>
      </c>
      <c r="M9" s="18" t="s">
        <v>125</v>
      </c>
    </row>
    <row r="10">
      <c r="B10" s="1" t="s">
        <v>140</v>
      </c>
      <c r="C10" s="1" t="s">
        <v>122</v>
      </c>
      <c r="D10" s="1" t="s">
        <v>123</v>
      </c>
      <c r="E10" s="16" t="s">
        <v>30</v>
      </c>
      <c r="F10" s="1" t="s">
        <v>31</v>
      </c>
      <c r="G10" s="1">
        <v>7.0</v>
      </c>
      <c r="H10" s="1">
        <v>25.9</v>
      </c>
      <c r="I10" s="1">
        <v>70.0</v>
      </c>
      <c r="J10" s="6">
        <v>90.0</v>
      </c>
      <c r="K10" s="8">
        <v>20.35</v>
      </c>
      <c r="L10" s="9" t="s">
        <v>141</v>
      </c>
      <c r="M10" s="1" t="s">
        <v>142</v>
      </c>
    </row>
    <row r="11">
      <c r="B11" s="1" t="s">
        <v>143</v>
      </c>
      <c r="C11" s="1" t="s">
        <v>133</v>
      </c>
      <c r="D11" s="1" t="s">
        <v>123</v>
      </c>
      <c r="E11" s="16" t="s">
        <v>30</v>
      </c>
      <c r="F11" s="1" t="s">
        <v>31</v>
      </c>
      <c r="G11" s="1">
        <v>7.0</v>
      </c>
      <c r="H11" s="1">
        <v>12.6</v>
      </c>
      <c r="I11" s="1">
        <v>120.0</v>
      </c>
      <c r="J11" s="6" t="s">
        <v>43</v>
      </c>
      <c r="K11" s="8">
        <v>27.67</v>
      </c>
      <c r="L11" s="9" t="s">
        <v>144</v>
      </c>
      <c r="M11" s="1" t="s">
        <v>145</v>
      </c>
    </row>
    <row r="12">
      <c r="B12" s="1" t="s">
        <v>146</v>
      </c>
      <c r="C12" s="1" t="s">
        <v>122</v>
      </c>
      <c r="D12" s="1" t="s">
        <v>123</v>
      </c>
      <c r="E12" s="16" t="s">
        <v>30</v>
      </c>
      <c r="F12" s="1" t="s">
        <v>31</v>
      </c>
      <c r="G12" s="1">
        <v>7.0</v>
      </c>
      <c r="H12" s="1">
        <v>25.9</v>
      </c>
      <c r="I12" s="1">
        <v>100.0</v>
      </c>
      <c r="J12" s="6">
        <v>100.0</v>
      </c>
      <c r="K12" s="8">
        <v>29.99</v>
      </c>
      <c r="L12" s="9" t="s">
        <v>147</v>
      </c>
      <c r="M12" s="1" t="s">
        <v>142</v>
      </c>
    </row>
    <row r="13">
      <c r="B13" s="1" t="s">
        <v>148</v>
      </c>
      <c r="C13" s="1" t="s">
        <v>122</v>
      </c>
      <c r="D13" s="1" t="s">
        <v>123</v>
      </c>
      <c r="E13" s="16" t="s">
        <v>30</v>
      </c>
      <c r="F13" s="1" t="s">
        <v>31</v>
      </c>
      <c r="G13" s="1">
        <v>7.0</v>
      </c>
      <c r="H13" s="1">
        <v>25.9</v>
      </c>
      <c r="I13" s="1">
        <v>200.0</v>
      </c>
      <c r="J13" s="6">
        <v>200.0</v>
      </c>
      <c r="K13" s="8">
        <v>36.11</v>
      </c>
      <c r="L13" s="9" t="s">
        <v>149</v>
      </c>
      <c r="M13" s="1" t="s">
        <v>142</v>
      </c>
    </row>
    <row r="14">
      <c r="B14" s="19" t="s">
        <v>150</v>
      </c>
      <c r="C14" s="1" t="s">
        <v>122</v>
      </c>
      <c r="D14" s="1" t="s">
        <v>123</v>
      </c>
      <c r="E14" s="16" t="s">
        <v>30</v>
      </c>
      <c r="F14" s="1" t="s">
        <v>31</v>
      </c>
      <c r="G14" s="1">
        <v>7.0</v>
      </c>
      <c r="H14" s="1">
        <v>25.0</v>
      </c>
      <c r="I14" s="1">
        <v>80.0</v>
      </c>
      <c r="J14" s="6">
        <v>100.0</v>
      </c>
      <c r="K14" s="8">
        <v>48.99</v>
      </c>
      <c r="L14" s="9" t="s">
        <v>151</v>
      </c>
      <c r="M14" s="18" t="s">
        <v>125</v>
      </c>
    </row>
    <row r="15">
      <c r="B15" s="1" t="s">
        <v>152</v>
      </c>
      <c r="C15" s="1" t="s">
        <v>122</v>
      </c>
      <c r="D15" s="1" t="s">
        <v>123</v>
      </c>
      <c r="E15" s="16" t="s">
        <v>30</v>
      </c>
      <c r="F15" s="1" t="s">
        <v>31</v>
      </c>
      <c r="G15" s="1">
        <v>7.0</v>
      </c>
      <c r="H15" s="1">
        <v>25.0</v>
      </c>
      <c r="I15" s="1">
        <v>90.0</v>
      </c>
      <c r="J15" s="6">
        <v>110.0</v>
      </c>
      <c r="K15" s="8">
        <v>50.99</v>
      </c>
      <c r="L15" s="9" t="s">
        <v>153</v>
      </c>
      <c r="M15" s="18" t="s">
        <v>125</v>
      </c>
    </row>
    <row r="16">
      <c r="B16" s="1" t="s">
        <v>154</v>
      </c>
      <c r="C16" s="1" t="s">
        <v>155</v>
      </c>
      <c r="D16" s="1" t="s">
        <v>123</v>
      </c>
      <c r="E16" s="16" t="s">
        <v>30</v>
      </c>
      <c r="F16" s="20" t="s">
        <v>156</v>
      </c>
      <c r="G16" s="1">
        <v>12.0</v>
      </c>
      <c r="H16" s="1">
        <v>56.0</v>
      </c>
      <c r="I16" s="1">
        <v>50.0</v>
      </c>
      <c r="J16" s="6">
        <v>50.0</v>
      </c>
      <c r="K16" s="8">
        <v>52.99</v>
      </c>
      <c r="L16" s="9" t="s">
        <v>157</v>
      </c>
      <c r="M16" s="1" t="s">
        <v>158</v>
      </c>
    </row>
    <row r="17">
      <c r="B17" s="1" t="s">
        <v>84</v>
      </c>
      <c r="C17" s="1" t="s">
        <v>29</v>
      </c>
      <c r="D17" s="1" t="s">
        <v>85</v>
      </c>
      <c r="E17" s="1" t="s">
        <v>30</v>
      </c>
      <c r="F17" s="1" t="s">
        <v>31</v>
      </c>
      <c r="G17" s="1">
        <v>6.0</v>
      </c>
      <c r="H17" s="1">
        <v>12.6</v>
      </c>
      <c r="I17" s="1">
        <v>75.0</v>
      </c>
      <c r="J17" s="6" t="s">
        <v>43</v>
      </c>
      <c r="K17" s="7">
        <v>69.95</v>
      </c>
      <c r="L17" s="9" t="s">
        <v>86</v>
      </c>
      <c r="M17" s="1" t="s">
        <v>87</v>
      </c>
    </row>
    <row r="18">
      <c r="B18" s="1" t="s">
        <v>90</v>
      </c>
      <c r="C18" s="1" t="s">
        <v>29</v>
      </c>
      <c r="D18" s="1" t="s">
        <v>85</v>
      </c>
      <c r="E18" s="1" t="s">
        <v>30</v>
      </c>
      <c r="F18" s="1" t="s">
        <v>31</v>
      </c>
      <c r="G18" s="1">
        <v>6.0</v>
      </c>
      <c r="H18" s="1">
        <v>12.6</v>
      </c>
      <c r="I18" s="1">
        <v>100.0</v>
      </c>
      <c r="J18" s="6" t="s">
        <v>43</v>
      </c>
      <c r="K18" s="8">
        <v>79.95</v>
      </c>
      <c r="L18" s="9" t="s">
        <v>91</v>
      </c>
      <c r="M18" s="1" t="s">
        <v>87</v>
      </c>
    </row>
    <row r="19">
      <c r="B19" s="1" t="s">
        <v>159</v>
      </c>
      <c r="C19" s="1" t="s">
        <v>29</v>
      </c>
      <c r="D19" s="1" t="s">
        <v>123</v>
      </c>
      <c r="E19" s="16" t="s">
        <v>30</v>
      </c>
      <c r="F19" s="1" t="s">
        <v>31</v>
      </c>
      <c r="G19" s="1">
        <v>20.0</v>
      </c>
      <c r="H19" s="1">
        <v>60.0</v>
      </c>
      <c r="I19" s="1">
        <v>50.0</v>
      </c>
      <c r="J19" s="6">
        <v>110.0</v>
      </c>
      <c r="K19" s="8">
        <v>119.0</v>
      </c>
      <c r="L19" s="9" t="s">
        <v>160</v>
      </c>
      <c r="M19" s="1" t="s">
        <v>161</v>
      </c>
    </row>
    <row r="20">
      <c r="B20" s="1" t="s">
        <v>162</v>
      </c>
      <c r="C20" s="1" t="s">
        <v>16</v>
      </c>
      <c r="D20" s="1" t="s">
        <v>123</v>
      </c>
      <c r="E20" s="21" t="s">
        <v>30</v>
      </c>
      <c r="F20" s="20" t="s">
        <v>156</v>
      </c>
      <c r="G20" s="1">
        <v>12.0</v>
      </c>
      <c r="H20" s="1">
        <v>24.0</v>
      </c>
      <c r="I20" s="1">
        <v>70.0</v>
      </c>
      <c r="J20" s="6">
        <v>70.0</v>
      </c>
      <c r="K20" s="8">
        <v>119.0</v>
      </c>
      <c r="L20" s="9" t="s">
        <v>163</v>
      </c>
      <c r="M20" s="1" t="s">
        <v>164</v>
      </c>
    </row>
    <row r="21">
      <c r="B21" s="1" t="s">
        <v>102</v>
      </c>
      <c r="C21" s="1" t="s">
        <v>29</v>
      </c>
      <c r="D21" s="1" t="s">
        <v>85</v>
      </c>
      <c r="E21" s="1" t="s">
        <v>30</v>
      </c>
      <c r="F21" s="1" t="s">
        <v>31</v>
      </c>
      <c r="G21" s="1">
        <v>6.0</v>
      </c>
      <c r="H21" s="1">
        <v>25.2</v>
      </c>
      <c r="I21" s="1">
        <v>150.0</v>
      </c>
      <c r="J21" s="6" t="s">
        <v>43</v>
      </c>
      <c r="K21" s="7">
        <v>127.58</v>
      </c>
      <c r="L21" s="9" t="s">
        <v>103</v>
      </c>
      <c r="M21" s="1" t="s">
        <v>87</v>
      </c>
    </row>
    <row r="22">
      <c r="B22" s="1" t="s">
        <v>165</v>
      </c>
      <c r="C22" s="1" t="s">
        <v>133</v>
      </c>
      <c r="D22" s="1" t="s">
        <v>123</v>
      </c>
      <c r="E22" s="16" t="s">
        <v>30</v>
      </c>
      <c r="F22" s="1" t="s">
        <v>31</v>
      </c>
      <c r="G22" s="1">
        <v>7.0</v>
      </c>
      <c r="H22" s="1">
        <v>25.0</v>
      </c>
      <c r="I22" s="1">
        <v>120.0</v>
      </c>
      <c r="J22" s="6" t="s">
        <v>43</v>
      </c>
      <c r="K22" s="8">
        <v>129.99</v>
      </c>
      <c r="L22" s="9" t="s">
        <v>166</v>
      </c>
    </row>
    <row r="23">
      <c r="B23" s="1" t="s">
        <v>167</v>
      </c>
      <c r="C23" s="1" t="s">
        <v>16</v>
      </c>
      <c r="D23" s="1" t="s">
        <v>123</v>
      </c>
      <c r="E23" s="16" t="s">
        <v>30</v>
      </c>
      <c r="F23" s="20" t="s">
        <v>156</v>
      </c>
      <c r="G23" s="1">
        <v>12.0</v>
      </c>
      <c r="H23" s="1">
        <v>56.0</v>
      </c>
      <c r="I23" s="1">
        <v>70.0</v>
      </c>
      <c r="J23" s="6">
        <v>70.0</v>
      </c>
      <c r="K23" s="8">
        <v>149.0</v>
      </c>
      <c r="L23" s="9" t="s">
        <v>163</v>
      </c>
      <c r="M23" s="1" t="s">
        <v>164</v>
      </c>
    </row>
    <row r="24">
      <c r="B24" s="1" t="s">
        <v>168</v>
      </c>
      <c r="C24" s="1" t="s">
        <v>155</v>
      </c>
      <c r="D24" s="1" t="s">
        <v>123</v>
      </c>
      <c r="E24" s="16" t="s">
        <v>30</v>
      </c>
      <c r="F24" s="20" t="s">
        <v>156</v>
      </c>
      <c r="G24" s="1">
        <v>12.0</v>
      </c>
      <c r="H24" s="1">
        <v>56.0</v>
      </c>
      <c r="I24" s="1">
        <v>100.0</v>
      </c>
      <c r="J24" s="6">
        <v>100.0</v>
      </c>
      <c r="K24" s="8">
        <v>195.99</v>
      </c>
      <c r="L24" s="9" t="s">
        <v>169</v>
      </c>
      <c r="M24" s="1" t="s">
        <v>158</v>
      </c>
    </row>
    <row r="25">
      <c r="B25" s="1" t="s">
        <v>170</v>
      </c>
      <c r="C25" s="1" t="s">
        <v>29</v>
      </c>
      <c r="D25" s="1" t="s">
        <v>123</v>
      </c>
      <c r="E25" s="16" t="s">
        <v>30</v>
      </c>
      <c r="F25" s="1" t="s">
        <v>31</v>
      </c>
      <c r="G25" s="1">
        <v>20.0</v>
      </c>
      <c r="H25" s="1">
        <v>60.0</v>
      </c>
      <c r="I25" s="1">
        <v>100.0</v>
      </c>
      <c r="J25" s="6">
        <v>220.0</v>
      </c>
      <c r="K25" s="8">
        <v>199.0</v>
      </c>
      <c r="L25" s="9" t="s">
        <v>160</v>
      </c>
      <c r="M25" s="1" t="s">
        <v>161</v>
      </c>
    </row>
    <row r="26">
      <c r="B26" s="1" t="s">
        <v>171</v>
      </c>
      <c r="C26" s="1" t="s">
        <v>122</v>
      </c>
      <c r="D26" s="1" t="s">
        <v>123</v>
      </c>
      <c r="E26" s="16" t="s">
        <v>30</v>
      </c>
      <c r="F26" s="1" t="s">
        <v>31</v>
      </c>
      <c r="G26" s="1">
        <v>22.0</v>
      </c>
      <c r="H26" s="1">
        <f>12*4.2</f>
        <v>50.4</v>
      </c>
      <c r="I26" s="1">
        <v>100.0</v>
      </c>
      <c r="J26" s="6">
        <v>120.0</v>
      </c>
      <c r="K26" s="8">
        <v>236.0</v>
      </c>
      <c r="L26" s="9" t="s">
        <v>172</v>
      </c>
      <c r="M26" s="18" t="s">
        <v>125</v>
      </c>
    </row>
    <row r="27">
      <c r="B27" s="1" t="s">
        <v>173</v>
      </c>
      <c r="C27" s="1" t="s">
        <v>155</v>
      </c>
      <c r="D27" s="1" t="s">
        <v>123</v>
      </c>
      <c r="E27" s="16" t="s">
        <v>30</v>
      </c>
      <c r="F27" s="20" t="s">
        <v>156</v>
      </c>
      <c r="G27" s="1">
        <v>12.0</v>
      </c>
      <c r="H27" s="1">
        <v>60.0</v>
      </c>
      <c r="I27" s="1">
        <v>80.0</v>
      </c>
      <c r="J27" s="6">
        <v>150.0</v>
      </c>
      <c r="K27" s="8">
        <v>244.0</v>
      </c>
      <c r="L27" s="9" t="s">
        <v>174</v>
      </c>
      <c r="M27" s="1"/>
    </row>
    <row r="28">
      <c r="B28" s="1" t="s">
        <v>175</v>
      </c>
      <c r="C28" s="1" t="s">
        <v>155</v>
      </c>
      <c r="D28" s="1" t="s">
        <v>123</v>
      </c>
      <c r="E28" s="16" t="s">
        <v>30</v>
      </c>
      <c r="F28" s="20" t="s">
        <v>156</v>
      </c>
      <c r="G28" s="1">
        <v>12.0</v>
      </c>
      <c r="H28" s="1">
        <f>4.2*12</f>
        <v>50.4</v>
      </c>
      <c r="I28" s="1">
        <v>200.0</v>
      </c>
      <c r="J28" s="6">
        <v>240.0</v>
      </c>
      <c r="K28" s="8">
        <v>250.0</v>
      </c>
      <c r="L28" s="9" t="s">
        <v>176</v>
      </c>
      <c r="M28" s="1" t="s">
        <v>177</v>
      </c>
    </row>
    <row r="29">
      <c r="B29" s="1" t="s">
        <v>178</v>
      </c>
      <c r="C29" s="1" t="s">
        <v>179</v>
      </c>
      <c r="D29" s="1" t="s">
        <v>123</v>
      </c>
      <c r="E29" s="16" t="s">
        <v>30</v>
      </c>
      <c r="F29" s="20" t="s">
        <v>156</v>
      </c>
      <c r="G29" s="1">
        <v>12.0</v>
      </c>
      <c r="H29" s="1">
        <v>56.0</v>
      </c>
      <c r="I29" s="1">
        <v>200.0</v>
      </c>
      <c r="J29" s="6">
        <v>200.0</v>
      </c>
      <c r="K29" s="8">
        <v>285.99</v>
      </c>
      <c r="L29" s="9" t="s">
        <v>180</v>
      </c>
      <c r="M29" s="1" t="s">
        <v>158</v>
      </c>
    </row>
    <row r="30">
      <c r="B30" s="1" t="s">
        <v>181</v>
      </c>
      <c r="C30" s="1" t="s">
        <v>155</v>
      </c>
      <c r="D30" s="1" t="s">
        <v>123</v>
      </c>
      <c r="E30" s="16" t="s">
        <v>30</v>
      </c>
      <c r="F30" s="20" t="s">
        <v>156</v>
      </c>
      <c r="G30" s="1">
        <v>12.0</v>
      </c>
      <c r="H30" s="1">
        <v>75.0</v>
      </c>
      <c r="I30" s="1">
        <v>300.0</v>
      </c>
      <c r="J30" s="6">
        <v>450.0</v>
      </c>
      <c r="K30" s="8">
        <v>542.0</v>
      </c>
      <c r="L30" s="9" t="s">
        <v>182</v>
      </c>
      <c r="M30" s="1"/>
    </row>
    <row r="31">
      <c r="J31" s="13"/>
      <c r="K31" s="15"/>
    </row>
    <row r="32">
      <c r="J32" s="13"/>
      <c r="K32" s="15"/>
    </row>
    <row r="33">
      <c r="J33" s="13"/>
      <c r="K33" s="15"/>
    </row>
    <row r="34">
      <c r="J34" s="13"/>
      <c r="K34" s="15"/>
    </row>
    <row r="35">
      <c r="J35" s="13"/>
      <c r="K35" s="15"/>
    </row>
    <row r="36">
      <c r="J36" s="13"/>
      <c r="K36" s="15"/>
    </row>
    <row r="37">
      <c r="J37" s="13"/>
      <c r="K37" s="15"/>
    </row>
    <row r="38">
      <c r="J38" s="13"/>
      <c r="K38" s="15"/>
    </row>
    <row r="39">
      <c r="J39" s="13"/>
      <c r="K39" s="15"/>
    </row>
    <row r="40">
      <c r="J40" s="13"/>
      <c r="K40" s="15"/>
    </row>
    <row r="41">
      <c r="J41" s="13"/>
      <c r="K41" s="15"/>
    </row>
    <row r="42">
      <c r="J42" s="13"/>
      <c r="K42" s="15"/>
    </row>
    <row r="43">
      <c r="J43" s="13"/>
      <c r="K43" s="15"/>
    </row>
    <row r="44">
      <c r="J44" s="13"/>
      <c r="K44" s="15"/>
    </row>
    <row r="45">
      <c r="J45" s="13"/>
      <c r="K45" s="15"/>
    </row>
    <row r="46">
      <c r="J46" s="13"/>
      <c r="K46" s="15"/>
    </row>
    <row r="47">
      <c r="J47" s="13"/>
      <c r="K47" s="15"/>
    </row>
    <row r="48">
      <c r="J48" s="13"/>
      <c r="K48" s="15"/>
    </row>
    <row r="49">
      <c r="J49" s="13"/>
      <c r="K49" s="15"/>
    </row>
    <row r="50">
      <c r="J50" s="13"/>
      <c r="K50" s="15"/>
    </row>
    <row r="51">
      <c r="J51" s="13"/>
      <c r="K51" s="15"/>
    </row>
    <row r="52">
      <c r="J52" s="13"/>
      <c r="K52" s="15"/>
    </row>
    <row r="53">
      <c r="J53" s="13"/>
      <c r="K53" s="15"/>
    </row>
    <row r="54">
      <c r="J54" s="13"/>
      <c r="K54" s="15"/>
    </row>
    <row r="55">
      <c r="J55" s="13"/>
      <c r="K55" s="15"/>
    </row>
    <row r="56">
      <c r="J56" s="13"/>
      <c r="K56" s="15"/>
    </row>
    <row r="57">
      <c r="J57" s="13"/>
      <c r="K57" s="15"/>
    </row>
    <row r="58">
      <c r="J58" s="13"/>
      <c r="K58" s="15"/>
    </row>
    <row r="59">
      <c r="J59" s="13"/>
      <c r="K59" s="15"/>
    </row>
    <row r="60">
      <c r="J60" s="13"/>
      <c r="K60" s="15"/>
    </row>
    <row r="61">
      <c r="J61" s="13"/>
      <c r="K61" s="15"/>
    </row>
    <row r="62">
      <c r="J62" s="13"/>
      <c r="K62" s="15"/>
    </row>
    <row r="63">
      <c r="J63" s="13"/>
      <c r="K63" s="15"/>
    </row>
    <row r="64">
      <c r="J64" s="13"/>
      <c r="K64" s="15"/>
    </row>
    <row r="65">
      <c r="J65" s="13"/>
      <c r="K65" s="15"/>
    </row>
    <row r="66">
      <c r="K66" s="15"/>
    </row>
    <row r="67">
      <c r="K67" s="15"/>
    </row>
    <row r="68">
      <c r="K68" s="15"/>
    </row>
    <row r="69">
      <c r="K69" s="15"/>
    </row>
    <row r="70">
      <c r="K70" s="15"/>
    </row>
    <row r="71">
      <c r="K71" s="15"/>
    </row>
    <row r="72">
      <c r="K72" s="15"/>
    </row>
    <row r="73">
      <c r="K73" s="15"/>
    </row>
    <row r="74">
      <c r="K74" s="15"/>
    </row>
    <row r="75">
      <c r="K75" s="15"/>
    </row>
    <row r="76">
      <c r="K76" s="15"/>
    </row>
    <row r="77">
      <c r="K77" s="15"/>
    </row>
    <row r="78">
      <c r="K78" s="15"/>
    </row>
    <row r="79">
      <c r="K79" s="15"/>
    </row>
    <row r="80">
      <c r="K80" s="15"/>
    </row>
    <row r="81">
      <c r="K81" s="15"/>
    </row>
    <row r="82">
      <c r="K82" s="15"/>
    </row>
    <row r="83">
      <c r="K83" s="15"/>
    </row>
    <row r="84">
      <c r="K84" s="15"/>
    </row>
    <row r="85">
      <c r="K85" s="15"/>
    </row>
    <row r="86">
      <c r="K86" s="15"/>
    </row>
    <row r="87">
      <c r="K87" s="15"/>
    </row>
    <row r="88">
      <c r="K88" s="15"/>
    </row>
    <row r="89">
      <c r="K89" s="15"/>
    </row>
    <row r="90">
      <c r="K90" s="15"/>
    </row>
    <row r="91">
      <c r="K91" s="15"/>
    </row>
    <row r="92">
      <c r="K92" s="15"/>
    </row>
    <row r="93">
      <c r="K93" s="15"/>
    </row>
    <row r="94">
      <c r="K94" s="15"/>
    </row>
    <row r="95">
      <c r="K95" s="15"/>
    </row>
    <row r="96">
      <c r="K96" s="15"/>
    </row>
    <row r="97">
      <c r="K97" s="15"/>
    </row>
    <row r="98">
      <c r="K98" s="15"/>
    </row>
    <row r="99">
      <c r="K99" s="15"/>
    </row>
    <row r="100">
      <c r="K100" s="15"/>
    </row>
    <row r="101">
      <c r="K101" s="15"/>
    </row>
    <row r="102">
      <c r="K102" s="15"/>
    </row>
    <row r="103">
      <c r="K103" s="15"/>
    </row>
    <row r="104">
      <c r="K104" s="15"/>
    </row>
    <row r="105">
      <c r="K105" s="15"/>
    </row>
    <row r="106">
      <c r="K106" s="15"/>
    </row>
    <row r="107">
      <c r="K107" s="15"/>
    </row>
    <row r="108">
      <c r="K108" s="15"/>
    </row>
    <row r="109">
      <c r="K109" s="15"/>
    </row>
    <row r="110">
      <c r="K110" s="15"/>
    </row>
    <row r="111">
      <c r="K111" s="15"/>
    </row>
    <row r="112">
      <c r="K112" s="15"/>
    </row>
    <row r="113">
      <c r="K113" s="15"/>
    </row>
    <row r="114">
      <c r="K114" s="15"/>
    </row>
    <row r="115">
      <c r="K115" s="15"/>
    </row>
    <row r="116">
      <c r="K116" s="15"/>
    </row>
    <row r="117">
      <c r="K117" s="15"/>
    </row>
    <row r="118">
      <c r="K118" s="15"/>
    </row>
    <row r="119">
      <c r="K119" s="15"/>
    </row>
    <row r="120">
      <c r="K120" s="15"/>
    </row>
    <row r="121">
      <c r="K121" s="15"/>
    </row>
    <row r="122">
      <c r="K122" s="15"/>
    </row>
    <row r="123">
      <c r="K123" s="15"/>
    </row>
    <row r="124">
      <c r="K124" s="15"/>
    </row>
    <row r="125">
      <c r="K125" s="15"/>
    </row>
    <row r="126">
      <c r="K126" s="15"/>
    </row>
    <row r="127">
      <c r="K127" s="15"/>
    </row>
    <row r="128">
      <c r="K128" s="15"/>
    </row>
    <row r="129">
      <c r="K129" s="15"/>
    </row>
    <row r="130">
      <c r="K130" s="15"/>
    </row>
    <row r="131">
      <c r="K131" s="15"/>
    </row>
    <row r="132">
      <c r="K132" s="15"/>
    </row>
    <row r="133">
      <c r="K133" s="15"/>
    </row>
    <row r="134">
      <c r="K134" s="15"/>
    </row>
    <row r="135">
      <c r="K135" s="15"/>
    </row>
    <row r="136">
      <c r="K136" s="15"/>
    </row>
    <row r="137">
      <c r="K137" s="15"/>
    </row>
    <row r="138">
      <c r="K138" s="15"/>
    </row>
    <row r="139">
      <c r="K139" s="15"/>
    </row>
    <row r="140">
      <c r="K140" s="15"/>
    </row>
    <row r="141">
      <c r="K141" s="15"/>
    </row>
    <row r="142">
      <c r="K142" s="15"/>
    </row>
    <row r="143">
      <c r="K143" s="15"/>
    </row>
    <row r="144">
      <c r="K144" s="15"/>
    </row>
    <row r="145">
      <c r="K145" s="15"/>
    </row>
    <row r="146">
      <c r="K146" s="15"/>
    </row>
    <row r="147">
      <c r="K147" s="15"/>
    </row>
    <row r="148">
      <c r="K148" s="15"/>
    </row>
    <row r="149">
      <c r="K149" s="15"/>
    </row>
    <row r="150">
      <c r="K150" s="15"/>
    </row>
    <row r="151">
      <c r="K151" s="15"/>
    </row>
    <row r="152">
      <c r="K152" s="15"/>
    </row>
    <row r="153">
      <c r="K153" s="15"/>
    </row>
    <row r="154">
      <c r="K154" s="15"/>
    </row>
    <row r="155">
      <c r="K155" s="15"/>
    </row>
    <row r="156">
      <c r="K156" s="15"/>
    </row>
    <row r="157">
      <c r="K157" s="15"/>
    </row>
    <row r="158">
      <c r="K158" s="15"/>
    </row>
    <row r="159">
      <c r="K159" s="15"/>
    </row>
    <row r="160">
      <c r="K160" s="15"/>
    </row>
    <row r="161">
      <c r="K161" s="15"/>
    </row>
    <row r="162">
      <c r="K162" s="15"/>
    </row>
    <row r="163">
      <c r="K163" s="15"/>
    </row>
    <row r="164">
      <c r="K164" s="15"/>
    </row>
    <row r="165">
      <c r="K165" s="15"/>
    </row>
    <row r="166">
      <c r="K166" s="15"/>
    </row>
    <row r="167">
      <c r="K167" s="15"/>
    </row>
    <row r="168">
      <c r="K168" s="15"/>
    </row>
    <row r="169">
      <c r="K169" s="15"/>
    </row>
    <row r="170">
      <c r="K170" s="15"/>
    </row>
    <row r="171">
      <c r="K171" s="15"/>
    </row>
    <row r="172">
      <c r="K172" s="15"/>
    </row>
    <row r="173">
      <c r="K173" s="15"/>
    </row>
    <row r="174">
      <c r="K174" s="15"/>
    </row>
    <row r="175">
      <c r="K175" s="15"/>
    </row>
    <row r="176">
      <c r="K176" s="15"/>
    </row>
    <row r="177">
      <c r="K177" s="15"/>
    </row>
    <row r="178">
      <c r="K178" s="15"/>
    </row>
    <row r="179">
      <c r="K179" s="15"/>
    </row>
    <row r="180">
      <c r="K180" s="15"/>
    </row>
    <row r="181">
      <c r="K181" s="15"/>
    </row>
    <row r="182">
      <c r="K182" s="15"/>
    </row>
    <row r="183">
      <c r="K183" s="15"/>
    </row>
    <row r="184">
      <c r="K184" s="15"/>
    </row>
    <row r="185">
      <c r="K185" s="15"/>
    </row>
    <row r="186">
      <c r="K186" s="15"/>
    </row>
    <row r="187">
      <c r="K187" s="15"/>
    </row>
    <row r="188">
      <c r="K188" s="15"/>
    </row>
    <row r="189">
      <c r="K189" s="15"/>
    </row>
    <row r="190">
      <c r="K190" s="15"/>
    </row>
    <row r="191">
      <c r="K191" s="15"/>
    </row>
    <row r="192">
      <c r="K192" s="15"/>
    </row>
    <row r="193">
      <c r="K193" s="15"/>
    </row>
    <row r="194">
      <c r="K194" s="15"/>
    </row>
    <row r="195">
      <c r="K195" s="15"/>
    </row>
    <row r="196">
      <c r="K196" s="15"/>
    </row>
    <row r="197">
      <c r="K197" s="15"/>
    </row>
    <row r="198">
      <c r="K198" s="15"/>
    </row>
    <row r="199">
      <c r="K199" s="15"/>
    </row>
    <row r="200">
      <c r="K200" s="15"/>
    </row>
    <row r="201">
      <c r="K201" s="15"/>
    </row>
    <row r="202">
      <c r="K202" s="15"/>
    </row>
    <row r="203">
      <c r="K203" s="15"/>
    </row>
    <row r="204">
      <c r="K204" s="15"/>
    </row>
    <row r="205">
      <c r="K205" s="15"/>
    </row>
    <row r="206">
      <c r="K206" s="15"/>
    </row>
    <row r="207">
      <c r="K207" s="15"/>
    </row>
    <row r="208">
      <c r="K208" s="15"/>
    </row>
    <row r="209">
      <c r="K209" s="15"/>
    </row>
    <row r="210">
      <c r="K210" s="15"/>
    </row>
    <row r="211">
      <c r="K211" s="15"/>
    </row>
    <row r="212">
      <c r="K212" s="15"/>
    </row>
    <row r="213">
      <c r="K213" s="15"/>
    </row>
    <row r="214">
      <c r="K214" s="15"/>
    </row>
    <row r="215">
      <c r="K215" s="15"/>
    </row>
    <row r="216">
      <c r="K216" s="15"/>
    </row>
    <row r="217">
      <c r="K217" s="15"/>
    </row>
    <row r="218">
      <c r="K218" s="15"/>
    </row>
    <row r="219">
      <c r="K219" s="15"/>
    </row>
    <row r="220">
      <c r="K220" s="15"/>
    </row>
    <row r="221">
      <c r="K221" s="15"/>
    </row>
    <row r="222">
      <c r="K222" s="15"/>
    </row>
    <row r="223">
      <c r="K223" s="15"/>
    </row>
    <row r="224">
      <c r="K224" s="15"/>
    </row>
    <row r="225">
      <c r="K225" s="15"/>
    </row>
    <row r="226">
      <c r="K226" s="15"/>
    </row>
    <row r="227">
      <c r="K227" s="15"/>
    </row>
    <row r="228">
      <c r="K228" s="15"/>
    </row>
    <row r="229">
      <c r="K229" s="15"/>
    </row>
    <row r="230">
      <c r="K230" s="15"/>
    </row>
    <row r="231">
      <c r="K231" s="15"/>
    </row>
    <row r="232">
      <c r="K232" s="15"/>
    </row>
    <row r="233">
      <c r="K233" s="15"/>
    </row>
    <row r="234">
      <c r="K234" s="15"/>
    </row>
    <row r="235">
      <c r="K235" s="15"/>
    </row>
    <row r="236">
      <c r="K236" s="15"/>
    </row>
    <row r="237">
      <c r="K237" s="15"/>
    </row>
    <row r="238">
      <c r="K238" s="15"/>
    </row>
    <row r="239">
      <c r="K239" s="15"/>
    </row>
    <row r="240">
      <c r="K240" s="15"/>
    </row>
    <row r="241">
      <c r="K241" s="15"/>
    </row>
    <row r="242">
      <c r="K242" s="15"/>
    </row>
    <row r="243">
      <c r="K243" s="15"/>
    </row>
    <row r="244">
      <c r="K244" s="15"/>
    </row>
    <row r="245">
      <c r="K245" s="15"/>
    </row>
    <row r="246">
      <c r="K246" s="15"/>
    </row>
    <row r="247">
      <c r="K247" s="15"/>
    </row>
    <row r="248">
      <c r="K248" s="15"/>
    </row>
    <row r="249">
      <c r="K249" s="15"/>
    </row>
    <row r="250">
      <c r="K250" s="15"/>
    </row>
    <row r="251">
      <c r="K251" s="15"/>
    </row>
    <row r="252">
      <c r="K252" s="15"/>
    </row>
    <row r="253">
      <c r="K253" s="15"/>
    </row>
    <row r="254">
      <c r="K254" s="15"/>
    </row>
    <row r="255">
      <c r="K255" s="15"/>
    </row>
    <row r="256">
      <c r="K256" s="15"/>
    </row>
    <row r="257">
      <c r="K257" s="15"/>
    </row>
    <row r="258">
      <c r="K258" s="15"/>
    </row>
    <row r="259">
      <c r="K259" s="15"/>
    </row>
    <row r="260">
      <c r="K260" s="15"/>
    </row>
    <row r="261">
      <c r="K261" s="15"/>
    </row>
    <row r="262">
      <c r="K262" s="15"/>
    </row>
    <row r="263">
      <c r="K263" s="15"/>
    </row>
    <row r="264">
      <c r="K264" s="15"/>
    </row>
    <row r="265">
      <c r="K265" s="15"/>
    </row>
    <row r="266">
      <c r="K266" s="15"/>
    </row>
    <row r="267">
      <c r="K267" s="15"/>
    </row>
    <row r="268">
      <c r="K268" s="15"/>
    </row>
    <row r="269">
      <c r="K269" s="15"/>
    </row>
    <row r="270">
      <c r="K270" s="15"/>
    </row>
    <row r="271">
      <c r="K271" s="15"/>
    </row>
    <row r="272">
      <c r="K272" s="15"/>
    </row>
    <row r="273">
      <c r="K273" s="15"/>
    </row>
    <row r="274">
      <c r="K274" s="15"/>
    </row>
    <row r="275">
      <c r="K275" s="15"/>
    </row>
    <row r="276">
      <c r="K276" s="15"/>
    </row>
    <row r="277">
      <c r="K277" s="15"/>
    </row>
    <row r="278">
      <c r="K278" s="15"/>
    </row>
    <row r="279">
      <c r="K279" s="15"/>
    </row>
    <row r="280">
      <c r="K280" s="15"/>
    </row>
    <row r="281">
      <c r="K281" s="15"/>
    </row>
    <row r="282">
      <c r="K282" s="15"/>
    </row>
    <row r="283">
      <c r="K283" s="15"/>
    </row>
    <row r="284">
      <c r="K284" s="15"/>
    </row>
    <row r="285">
      <c r="K285" s="15"/>
    </row>
    <row r="286">
      <c r="K286" s="15"/>
    </row>
    <row r="287">
      <c r="K287" s="15"/>
    </row>
    <row r="288">
      <c r="K288" s="15"/>
    </row>
    <row r="289">
      <c r="K289" s="15"/>
    </row>
    <row r="290">
      <c r="K290" s="15"/>
    </row>
    <row r="291">
      <c r="K291" s="15"/>
    </row>
    <row r="292">
      <c r="K292" s="15"/>
    </row>
    <row r="293">
      <c r="K293" s="15"/>
    </row>
    <row r="294">
      <c r="K294" s="15"/>
    </row>
    <row r="295">
      <c r="K295" s="15"/>
    </row>
    <row r="296">
      <c r="K296" s="15"/>
    </row>
    <row r="297">
      <c r="K297" s="15"/>
    </row>
    <row r="298">
      <c r="K298" s="15"/>
    </row>
    <row r="299">
      <c r="K299" s="15"/>
    </row>
    <row r="300">
      <c r="K300" s="15"/>
    </row>
    <row r="301">
      <c r="K301" s="15"/>
    </row>
    <row r="302">
      <c r="K302" s="15"/>
    </row>
    <row r="303">
      <c r="K303" s="15"/>
    </row>
    <row r="304">
      <c r="K304" s="15"/>
    </row>
    <row r="305">
      <c r="K305" s="15"/>
    </row>
    <row r="306">
      <c r="K306" s="15"/>
    </row>
    <row r="307">
      <c r="K307" s="15"/>
    </row>
    <row r="308">
      <c r="K308" s="15"/>
    </row>
    <row r="309">
      <c r="K309" s="15"/>
    </row>
    <row r="310">
      <c r="K310" s="15"/>
    </row>
    <row r="311">
      <c r="K311" s="15"/>
    </row>
    <row r="312">
      <c r="K312" s="15"/>
    </row>
    <row r="313">
      <c r="K313" s="15"/>
    </row>
    <row r="314">
      <c r="K314" s="15"/>
    </row>
    <row r="315">
      <c r="K315" s="15"/>
    </row>
    <row r="316">
      <c r="K316" s="15"/>
    </row>
    <row r="317">
      <c r="K317" s="15"/>
    </row>
    <row r="318">
      <c r="K318" s="15"/>
    </row>
    <row r="319">
      <c r="K319" s="15"/>
    </row>
    <row r="320">
      <c r="K320" s="15"/>
    </row>
    <row r="321">
      <c r="K321" s="15"/>
    </row>
    <row r="322">
      <c r="K322" s="15"/>
    </row>
    <row r="323">
      <c r="K323" s="15"/>
    </row>
    <row r="324">
      <c r="K324" s="15"/>
    </row>
    <row r="325">
      <c r="K325" s="15"/>
    </row>
    <row r="326">
      <c r="K326" s="15"/>
    </row>
    <row r="327">
      <c r="K327" s="15"/>
    </row>
    <row r="328">
      <c r="K328" s="15"/>
    </row>
    <row r="329">
      <c r="K329" s="15"/>
    </row>
    <row r="330">
      <c r="K330" s="15"/>
    </row>
    <row r="331">
      <c r="K331" s="15"/>
    </row>
    <row r="332">
      <c r="K332" s="15"/>
    </row>
    <row r="333">
      <c r="K333" s="15"/>
    </row>
    <row r="334">
      <c r="K334" s="15"/>
    </row>
    <row r="335">
      <c r="K335" s="15"/>
    </row>
    <row r="336">
      <c r="K336" s="15"/>
    </row>
    <row r="337">
      <c r="K337" s="15"/>
    </row>
    <row r="338">
      <c r="K338" s="15"/>
    </row>
    <row r="339">
      <c r="K339" s="15"/>
    </row>
    <row r="340">
      <c r="K340" s="15"/>
    </row>
    <row r="341">
      <c r="K341" s="15"/>
    </row>
    <row r="342">
      <c r="K342" s="15"/>
    </row>
    <row r="343">
      <c r="K343" s="15"/>
    </row>
    <row r="344">
      <c r="K344" s="15"/>
    </row>
    <row r="345">
      <c r="K345" s="15"/>
    </row>
    <row r="346">
      <c r="K346" s="15"/>
    </row>
    <row r="347">
      <c r="K347" s="15"/>
    </row>
    <row r="348">
      <c r="K348" s="15"/>
    </row>
    <row r="349">
      <c r="K349" s="15"/>
    </row>
    <row r="350">
      <c r="K350" s="15"/>
    </row>
    <row r="351">
      <c r="K351" s="15"/>
    </row>
    <row r="352">
      <c r="K352" s="15"/>
    </row>
    <row r="353">
      <c r="K353" s="15"/>
    </row>
    <row r="354">
      <c r="K354" s="15"/>
    </row>
    <row r="355">
      <c r="K355" s="15"/>
    </row>
    <row r="356">
      <c r="K356" s="15"/>
    </row>
    <row r="357">
      <c r="K357" s="15"/>
    </row>
    <row r="358">
      <c r="K358" s="15"/>
    </row>
    <row r="359">
      <c r="K359" s="15"/>
    </row>
    <row r="360">
      <c r="K360" s="15"/>
    </row>
    <row r="361">
      <c r="K361" s="15"/>
    </row>
    <row r="362">
      <c r="K362" s="15"/>
    </row>
    <row r="363">
      <c r="K363" s="15"/>
    </row>
    <row r="364">
      <c r="K364" s="15"/>
    </row>
    <row r="365">
      <c r="K365" s="15"/>
    </row>
    <row r="366">
      <c r="K366" s="15"/>
    </row>
    <row r="367">
      <c r="K367" s="15"/>
    </row>
    <row r="368">
      <c r="K368" s="15"/>
    </row>
    <row r="369">
      <c r="K369" s="15"/>
    </row>
    <row r="370">
      <c r="K370" s="15"/>
    </row>
    <row r="371">
      <c r="K371" s="15"/>
    </row>
    <row r="372">
      <c r="K372" s="15"/>
    </row>
    <row r="373">
      <c r="K373" s="15"/>
    </row>
    <row r="374">
      <c r="K374" s="15"/>
    </row>
    <row r="375">
      <c r="K375" s="15"/>
    </row>
    <row r="376">
      <c r="K376" s="15"/>
    </row>
    <row r="377">
      <c r="K377" s="15"/>
    </row>
    <row r="378">
      <c r="K378" s="15"/>
    </row>
    <row r="379">
      <c r="K379" s="15"/>
    </row>
    <row r="380">
      <c r="K380" s="15"/>
    </row>
    <row r="381">
      <c r="K381" s="15"/>
    </row>
    <row r="382">
      <c r="K382" s="15"/>
    </row>
    <row r="383">
      <c r="K383" s="15"/>
    </row>
    <row r="384">
      <c r="K384" s="15"/>
    </row>
    <row r="385">
      <c r="K385" s="15"/>
    </row>
    <row r="386">
      <c r="K386" s="15"/>
    </row>
    <row r="387">
      <c r="K387" s="15"/>
    </row>
    <row r="388">
      <c r="K388" s="15"/>
    </row>
    <row r="389">
      <c r="K389" s="15"/>
    </row>
    <row r="390">
      <c r="K390" s="15"/>
    </row>
    <row r="391">
      <c r="K391" s="15"/>
    </row>
    <row r="392">
      <c r="K392" s="15"/>
    </row>
    <row r="393">
      <c r="K393" s="15"/>
    </row>
    <row r="394">
      <c r="K394" s="15"/>
    </row>
    <row r="395">
      <c r="K395" s="15"/>
    </row>
    <row r="396">
      <c r="K396" s="15"/>
    </row>
    <row r="397">
      <c r="K397" s="15"/>
    </row>
    <row r="398">
      <c r="K398" s="15"/>
    </row>
    <row r="399">
      <c r="K399" s="15"/>
    </row>
    <row r="400">
      <c r="K400" s="15"/>
    </row>
    <row r="401">
      <c r="K401" s="15"/>
    </row>
    <row r="402">
      <c r="K402" s="15"/>
    </row>
    <row r="403">
      <c r="K403" s="15"/>
    </row>
    <row r="404">
      <c r="K404" s="15"/>
    </row>
    <row r="405">
      <c r="K405" s="15"/>
    </row>
    <row r="406">
      <c r="K406" s="15"/>
    </row>
    <row r="407">
      <c r="K407" s="15"/>
    </row>
    <row r="408">
      <c r="K408" s="15"/>
    </row>
    <row r="409">
      <c r="K409" s="15"/>
    </row>
    <row r="410">
      <c r="K410" s="15"/>
    </row>
    <row r="411">
      <c r="K411" s="15"/>
    </row>
    <row r="412">
      <c r="K412" s="15"/>
    </row>
    <row r="413">
      <c r="K413" s="15"/>
    </row>
    <row r="414">
      <c r="K414" s="15"/>
    </row>
    <row r="415">
      <c r="K415" s="15"/>
    </row>
    <row r="416">
      <c r="K416" s="15"/>
    </row>
    <row r="417">
      <c r="K417" s="15"/>
    </row>
    <row r="418">
      <c r="K418" s="15"/>
    </row>
    <row r="419">
      <c r="K419" s="15"/>
    </row>
    <row r="420">
      <c r="K420" s="15"/>
    </row>
    <row r="421">
      <c r="K421" s="15"/>
    </row>
    <row r="422">
      <c r="K422" s="15"/>
    </row>
    <row r="423">
      <c r="K423" s="15"/>
    </row>
    <row r="424">
      <c r="K424" s="15"/>
    </row>
    <row r="425">
      <c r="K425" s="15"/>
    </row>
    <row r="426">
      <c r="K426" s="15"/>
    </row>
    <row r="427">
      <c r="K427" s="15"/>
    </row>
    <row r="428">
      <c r="K428" s="15"/>
    </row>
    <row r="429">
      <c r="K429" s="15"/>
    </row>
    <row r="430">
      <c r="K430" s="15"/>
    </row>
    <row r="431">
      <c r="K431" s="15"/>
    </row>
    <row r="432">
      <c r="K432" s="15"/>
    </row>
    <row r="433">
      <c r="K433" s="15"/>
    </row>
    <row r="434">
      <c r="K434" s="15"/>
    </row>
    <row r="435">
      <c r="K435" s="15"/>
    </row>
    <row r="436">
      <c r="K436" s="15"/>
    </row>
    <row r="437">
      <c r="K437" s="15"/>
    </row>
    <row r="438">
      <c r="K438" s="15"/>
    </row>
    <row r="439">
      <c r="K439" s="15"/>
    </row>
    <row r="440">
      <c r="K440" s="15"/>
    </row>
    <row r="441">
      <c r="K441" s="15"/>
    </row>
    <row r="442">
      <c r="K442" s="15"/>
    </row>
    <row r="443">
      <c r="K443" s="15"/>
    </row>
    <row r="444">
      <c r="K444" s="15"/>
    </row>
    <row r="445">
      <c r="K445" s="15"/>
    </row>
    <row r="446">
      <c r="K446" s="15"/>
    </row>
    <row r="447">
      <c r="K447" s="15"/>
    </row>
    <row r="448">
      <c r="K448" s="15"/>
    </row>
    <row r="449">
      <c r="K449" s="15"/>
    </row>
    <row r="450">
      <c r="K450" s="15"/>
    </row>
    <row r="451">
      <c r="K451" s="15"/>
    </row>
    <row r="452">
      <c r="K452" s="15"/>
    </row>
    <row r="453">
      <c r="K453" s="15"/>
    </row>
    <row r="454">
      <c r="K454" s="15"/>
    </row>
    <row r="455">
      <c r="K455" s="15"/>
    </row>
    <row r="456">
      <c r="K456" s="15"/>
    </row>
    <row r="457">
      <c r="K457" s="15"/>
    </row>
    <row r="458">
      <c r="K458" s="15"/>
    </row>
    <row r="459">
      <c r="K459" s="15"/>
    </row>
    <row r="460">
      <c r="K460" s="15"/>
    </row>
    <row r="461">
      <c r="K461" s="15"/>
    </row>
    <row r="462">
      <c r="K462" s="15"/>
    </row>
    <row r="463">
      <c r="K463" s="15"/>
    </row>
    <row r="464">
      <c r="K464" s="15"/>
    </row>
    <row r="465">
      <c r="K465" s="15"/>
    </row>
    <row r="466">
      <c r="K466" s="15"/>
    </row>
    <row r="467">
      <c r="K467" s="15"/>
    </row>
    <row r="468">
      <c r="K468" s="15"/>
    </row>
    <row r="469">
      <c r="K469" s="15"/>
    </row>
    <row r="470">
      <c r="K470" s="15"/>
    </row>
    <row r="471">
      <c r="K471" s="15"/>
    </row>
    <row r="472">
      <c r="K472" s="15"/>
    </row>
    <row r="473">
      <c r="K473" s="15"/>
    </row>
    <row r="474">
      <c r="K474" s="15"/>
    </row>
    <row r="475">
      <c r="K475" s="15"/>
    </row>
    <row r="476">
      <c r="K476" s="15"/>
    </row>
    <row r="477">
      <c r="K477" s="15"/>
    </row>
    <row r="478">
      <c r="K478" s="15"/>
    </row>
    <row r="479">
      <c r="K479" s="15"/>
    </row>
    <row r="480">
      <c r="K480" s="15"/>
    </row>
    <row r="481">
      <c r="K481" s="15"/>
    </row>
    <row r="482">
      <c r="K482" s="15"/>
    </row>
    <row r="483">
      <c r="K483" s="15"/>
    </row>
    <row r="484">
      <c r="K484" s="15"/>
    </row>
    <row r="485">
      <c r="K485" s="15"/>
    </row>
    <row r="486">
      <c r="K486" s="15"/>
    </row>
    <row r="487">
      <c r="K487" s="15"/>
    </row>
    <row r="488">
      <c r="K488" s="15"/>
    </row>
    <row r="489">
      <c r="K489" s="15"/>
    </row>
    <row r="490">
      <c r="K490" s="15"/>
    </row>
    <row r="491">
      <c r="K491" s="15"/>
    </row>
    <row r="492">
      <c r="K492" s="15"/>
    </row>
    <row r="493">
      <c r="K493" s="15"/>
    </row>
    <row r="494">
      <c r="K494" s="15"/>
    </row>
    <row r="495">
      <c r="K495" s="15"/>
    </row>
    <row r="496">
      <c r="K496" s="15"/>
    </row>
    <row r="497">
      <c r="K497" s="15"/>
    </row>
    <row r="498">
      <c r="K498" s="15"/>
    </row>
    <row r="499">
      <c r="K499" s="15"/>
    </row>
    <row r="500">
      <c r="K500" s="15"/>
    </row>
    <row r="501">
      <c r="K501" s="15"/>
    </row>
    <row r="502">
      <c r="K502" s="15"/>
    </row>
    <row r="503">
      <c r="K503" s="15"/>
    </row>
    <row r="504">
      <c r="K504" s="15"/>
    </row>
    <row r="505">
      <c r="K505" s="15"/>
    </row>
    <row r="506">
      <c r="K506" s="15"/>
    </row>
    <row r="507">
      <c r="K507" s="15"/>
    </row>
    <row r="508">
      <c r="K508" s="15"/>
    </row>
    <row r="509">
      <c r="K509" s="15"/>
    </row>
    <row r="510">
      <c r="K510" s="15"/>
    </row>
    <row r="511">
      <c r="K511" s="15"/>
    </row>
    <row r="512">
      <c r="K512" s="15"/>
    </row>
    <row r="513">
      <c r="K513" s="15"/>
    </row>
    <row r="514">
      <c r="K514" s="15"/>
    </row>
    <row r="515">
      <c r="K515" s="15"/>
    </row>
    <row r="516">
      <c r="K516" s="15"/>
    </row>
    <row r="517">
      <c r="K517" s="15"/>
    </row>
    <row r="518">
      <c r="K518" s="15"/>
    </row>
    <row r="519">
      <c r="K519" s="15"/>
    </row>
    <row r="520">
      <c r="K520" s="15"/>
    </row>
    <row r="521">
      <c r="K521" s="15"/>
    </row>
    <row r="522">
      <c r="K522" s="15"/>
    </row>
    <row r="523">
      <c r="K523" s="15"/>
    </row>
    <row r="524">
      <c r="K524" s="15"/>
    </row>
    <row r="525">
      <c r="K525" s="15"/>
    </row>
    <row r="526">
      <c r="K526" s="15"/>
    </row>
    <row r="527">
      <c r="K527" s="15"/>
    </row>
    <row r="528">
      <c r="K528" s="15"/>
    </row>
    <row r="529">
      <c r="K529" s="15"/>
    </row>
    <row r="530">
      <c r="K530" s="15"/>
    </row>
    <row r="531">
      <c r="K531" s="15"/>
    </row>
    <row r="532">
      <c r="K532" s="15"/>
    </row>
    <row r="533">
      <c r="K533" s="15"/>
    </row>
    <row r="534">
      <c r="K534" s="15"/>
    </row>
    <row r="535">
      <c r="K535" s="15"/>
    </row>
    <row r="536">
      <c r="K536" s="15"/>
    </row>
    <row r="537">
      <c r="K537" s="15"/>
    </row>
    <row r="538">
      <c r="K538" s="15"/>
    </row>
    <row r="539">
      <c r="K539" s="15"/>
    </row>
    <row r="540">
      <c r="K540" s="15"/>
    </row>
    <row r="541">
      <c r="K541" s="15"/>
    </row>
    <row r="542">
      <c r="K542" s="15"/>
    </row>
    <row r="543">
      <c r="K543" s="15"/>
    </row>
    <row r="544">
      <c r="K544" s="15"/>
    </row>
    <row r="545">
      <c r="K545" s="15"/>
    </row>
    <row r="546">
      <c r="K546" s="15"/>
    </row>
    <row r="547">
      <c r="K547" s="15"/>
    </row>
    <row r="548">
      <c r="K548" s="15"/>
    </row>
    <row r="549">
      <c r="K549" s="15"/>
    </row>
    <row r="550">
      <c r="K550" s="15"/>
    </row>
    <row r="551">
      <c r="K551" s="15"/>
    </row>
    <row r="552">
      <c r="K552" s="15"/>
    </row>
    <row r="553">
      <c r="K553" s="15"/>
    </row>
    <row r="554">
      <c r="K554" s="15"/>
    </row>
    <row r="555">
      <c r="K555" s="15"/>
    </row>
    <row r="556">
      <c r="K556" s="15"/>
    </row>
    <row r="557">
      <c r="K557" s="15"/>
    </row>
    <row r="558">
      <c r="K558" s="15"/>
    </row>
    <row r="559">
      <c r="K559" s="15"/>
    </row>
    <row r="560">
      <c r="K560" s="15"/>
    </row>
    <row r="561">
      <c r="K561" s="15"/>
    </row>
    <row r="562">
      <c r="K562" s="15"/>
    </row>
    <row r="563">
      <c r="K563" s="15"/>
    </row>
    <row r="564">
      <c r="K564" s="15"/>
    </row>
    <row r="565">
      <c r="K565" s="15"/>
    </row>
    <row r="566">
      <c r="K566" s="15"/>
    </row>
    <row r="567">
      <c r="K567" s="15"/>
    </row>
    <row r="568">
      <c r="K568" s="15"/>
    </row>
    <row r="569">
      <c r="K569" s="15"/>
    </row>
    <row r="570">
      <c r="K570" s="15"/>
    </row>
    <row r="571">
      <c r="K571" s="15"/>
    </row>
    <row r="572">
      <c r="K572" s="15"/>
    </row>
    <row r="573">
      <c r="K573" s="15"/>
    </row>
    <row r="574">
      <c r="K574" s="15"/>
    </row>
    <row r="575">
      <c r="K575" s="15"/>
    </row>
    <row r="576">
      <c r="K576" s="15"/>
    </row>
    <row r="577">
      <c r="K577" s="15"/>
    </row>
    <row r="578">
      <c r="K578" s="15"/>
    </row>
    <row r="579">
      <c r="K579" s="15"/>
    </row>
    <row r="580">
      <c r="K580" s="15"/>
    </row>
    <row r="581">
      <c r="K581" s="15"/>
    </row>
    <row r="582">
      <c r="K582" s="15"/>
    </row>
    <row r="583">
      <c r="K583" s="15"/>
    </row>
    <row r="584">
      <c r="K584" s="15"/>
    </row>
    <row r="585">
      <c r="K585" s="15"/>
    </row>
    <row r="586">
      <c r="K586" s="15"/>
    </row>
    <row r="587">
      <c r="K587" s="15"/>
    </row>
    <row r="588">
      <c r="K588" s="15"/>
    </row>
    <row r="589">
      <c r="K589" s="15"/>
    </row>
    <row r="590">
      <c r="K590" s="15"/>
    </row>
    <row r="591">
      <c r="K591" s="15"/>
    </row>
    <row r="592">
      <c r="K592" s="15"/>
    </row>
    <row r="593">
      <c r="K593" s="15"/>
    </row>
    <row r="594">
      <c r="K594" s="15"/>
    </row>
    <row r="595">
      <c r="K595" s="15"/>
    </row>
    <row r="596">
      <c r="K596" s="15"/>
    </row>
    <row r="597">
      <c r="K597" s="15"/>
    </row>
    <row r="598">
      <c r="K598" s="15"/>
    </row>
    <row r="599">
      <c r="K599" s="15"/>
    </row>
    <row r="600">
      <c r="K600" s="15"/>
    </row>
    <row r="601">
      <c r="K601" s="15"/>
    </row>
    <row r="602">
      <c r="K602" s="15"/>
    </row>
    <row r="603">
      <c r="K603" s="15"/>
    </row>
    <row r="604">
      <c r="K604" s="15"/>
    </row>
    <row r="605">
      <c r="K605" s="15"/>
    </row>
    <row r="606">
      <c r="K606" s="15"/>
    </row>
    <row r="607">
      <c r="K607" s="15"/>
    </row>
    <row r="608">
      <c r="K608" s="15"/>
    </row>
    <row r="609">
      <c r="K609" s="15"/>
    </row>
    <row r="610">
      <c r="K610" s="15"/>
    </row>
    <row r="611">
      <c r="K611" s="15"/>
    </row>
    <row r="612">
      <c r="K612" s="15"/>
    </row>
    <row r="613">
      <c r="K613" s="15"/>
    </row>
    <row r="614">
      <c r="K614" s="15"/>
    </row>
    <row r="615">
      <c r="K615" s="15"/>
    </row>
    <row r="616">
      <c r="K616" s="15"/>
    </row>
    <row r="617">
      <c r="K617" s="15"/>
    </row>
    <row r="618">
      <c r="K618" s="15"/>
    </row>
    <row r="619">
      <c r="K619" s="15"/>
    </row>
    <row r="620">
      <c r="K620" s="15"/>
    </row>
    <row r="621">
      <c r="K621" s="15"/>
    </row>
    <row r="622">
      <c r="K622" s="15"/>
    </row>
    <row r="623">
      <c r="K623" s="15"/>
    </row>
    <row r="624">
      <c r="K624" s="15"/>
    </row>
    <row r="625">
      <c r="K625" s="15"/>
    </row>
    <row r="626">
      <c r="K626" s="15"/>
    </row>
    <row r="627">
      <c r="K627" s="15"/>
    </row>
    <row r="628">
      <c r="K628" s="15"/>
    </row>
    <row r="629">
      <c r="K629" s="15"/>
    </row>
    <row r="630">
      <c r="K630" s="15"/>
    </row>
    <row r="631">
      <c r="K631" s="15"/>
    </row>
    <row r="632">
      <c r="K632" s="15"/>
    </row>
    <row r="633">
      <c r="K633" s="15"/>
    </row>
    <row r="634">
      <c r="K634" s="15"/>
    </row>
    <row r="635">
      <c r="K635" s="15"/>
    </row>
    <row r="636">
      <c r="K636" s="15"/>
    </row>
    <row r="637">
      <c r="K637" s="15"/>
    </row>
    <row r="638">
      <c r="K638" s="15"/>
    </row>
    <row r="639">
      <c r="K639" s="15"/>
    </row>
    <row r="640">
      <c r="K640" s="15"/>
    </row>
    <row r="641">
      <c r="K641" s="15"/>
    </row>
    <row r="642">
      <c r="K642" s="15"/>
    </row>
    <row r="643">
      <c r="K643" s="15"/>
    </row>
    <row r="644">
      <c r="K644" s="15"/>
    </row>
    <row r="645">
      <c r="K645" s="15"/>
    </row>
    <row r="646">
      <c r="K646" s="15"/>
    </row>
    <row r="647">
      <c r="K647" s="15"/>
    </row>
    <row r="648">
      <c r="K648" s="15"/>
    </row>
    <row r="649">
      <c r="K649" s="15"/>
    </row>
    <row r="650">
      <c r="K650" s="15"/>
    </row>
    <row r="651">
      <c r="K651" s="15"/>
    </row>
    <row r="652">
      <c r="K652" s="15"/>
    </row>
    <row r="653">
      <c r="K653" s="15"/>
    </row>
    <row r="654">
      <c r="K654" s="15"/>
    </row>
    <row r="655">
      <c r="K655" s="15"/>
    </row>
    <row r="656">
      <c r="K656" s="15"/>
    </row>
    <row r="657">
      <c r="K657" s="15"/>
    </row>
    <row r="658">
      <c r="K658" s="15"/>
    </row>
    <row r="659">
      <c r="K659" s="15"/>
    </row>
    <row r="660">
      <c r="K660" s="15"/>
    </row>
    <row r="661">
      <c r="K661" s="15"/>
    </row>
    <row r="662">
      <c r="K662" s="15"/>
    </row>
    <row r="663">
      <c r="K663" s="15"/>
    </row>
    <row r="664">
      <c r="K664" s="15"/>
    </row>
    <row r="665">
      <c r="K665" s="15"/>
    </row>
    <row r="666">
      <c r="K666" s="15"/>
    </row>
    <row r="667">
      <c r="K667" s="15"/>
    </row>
    <row r="668">
      <c r="K668" s="15"/>
    </row>
    <row r="669">
      <c r="K669" s="15"/>
    </row>
    <row r="670">
      <c r="K670" s="15"/>
    </row>
    <row r="671">
      <c r="K671" s="15"/>
    </row>
    <row r="672">
      <c r="K672" s="15"/>
    </row>
    <row r="673">
      <c r="K673" s="15"/>
    </row>
    <row r="674">
      <c r="K674" s="15"/>
    </row>
    <row r="675">
      <c r="K675" s="15"/>
    </row>
    <row r="676">
      <c r="K676" s="15"/>
    </row>
    <row r="677">
      <c r="K677" s="15"/>
    </row>
    <row r="678">
      <c r="K678" s="15"/>
    </row>
    <row r="679">
      <c r="K679" s="15"/>
    </row>
    <row r="680">
      <c r="K680" s="15"/>
    </row>
    <row r="681">
      <c r="K681" s="15"/>
    </row>
    <row r="682">
      <c r="K682" s="15"/>
    </row>
    <row r="683">
      <c r="K683" s="15"/>
    </row>
    <row r="684">
      <c r="K684" s="15"/>
    </row>
    <row r="685">
      <c r="K685" s="15"/>
    </row>
    <row r="686">
      <c r="K686" s="15"/>
    </row>
    <row r="687">
      <c r="K687" s="15"/>
    </row>
    <row r="688">
      <c r="K688" s="15"/>
    </row>
    <row r="689">
      <c r="K689" s="15"/>
    </row>
    <row r="690">
      <c r="K690" s="15"/>
    </row>
    <row r="691">
      <c r="K691" s="15"/>
    </row>
    <row r="692">
      <c r="K692" s="15"/>
    </row>
    <row r="693">
      <c r="K693" s="15"/>
    </row>
    <row r="694">
      <c r="K694" s="15"/>
    </row>
    <row r="695">
      <c r="K695" s="15"/>
    </row>
    <row r="696">
      <c r="K696" s="15"/>
    </row>
    <row r="697">
      <c r="K697" s="15"/>
    </row>
    <row r="698">
      <c r="K698" s="15"/>
    </row>
    <row r="699">
      <c r="K699" s="15"/>
    </row>
    <row r="700">
      <c r="K700" s="15"/>
    </row>
    <row r="701">
      <c r="K701" s="15"/>
    </row>
    <row r="702">
      <c r="K702" s="15"/>
    </row>
    <row r="703">
      <c r="K703" s="15"/>
    </row>
    <row r="704">
      <c r="K704" s="15"/>
    </row>
    <row r="705">
      <c r="K705" s="15"/>
    </row>
    <row r="706">
      <c r="K706" s="15"/>
    </row>
    <row r="707">
      <c r="K707" s="15"/>
    </row>
    <row r="708">
      <c r="K708" s="15"/>
    </row>
    <row r="709">
      <c r="K709" s="15"/>
    </row>
    <row r="710">
      <c r="K710" s="15"/>
    </row>
    <row r="711">
      <c r="K711" s="15"/>
    </row>
    <row r="712">
      <c r="K712" s="15"/>
    </row>
    <row r="713">
      <c r="K713" s="15"/>
    </row>
    <row r="714">
      <c r="K714" s="15"/>
    </row>
    <row r="715">
      <c r="K715" s="15"/>
    </row>
    <row r="716">
      <c r="K716" s="15"/>
    </row>
    <row r="717">
      <c r="K717" s="15"/>
    </row>
    <row r="718">
      <c r="K718" s="15"/>
    </row>
    <row r="719">
      <c r="K719" s="15"/>
    </row>
    <row r="720">
      <c r="K720" s="15"/>
    </row>
    <row r="721">
      <c r="K721" s="15"/>
    </row>
    <row r="722">
      <c r="K722" s="15"/>
    </row>
    <row r="723">
      <c r="K723" s="15"/>
    </row>
    <row r="724">
      <c r="K724" s="15"/>
    </row>
    <row r="725">
      <c r="K725" s="15"/>
    </row>
    <row r="726">
      <c r="K726" s="15"/>
    </row>
    <row r="727">
      <c r="K727" s="15"/>
    </row>
    <row r="728">
      <c r="K728" s="15"/>
    </row>
    <row r="729">
      <c r="K729" s="15"/>
    </row>
    <row r="730">
      <c r="K730" s="15"/>
    </row>
    <row r="731">
      <c r="K731" s="15"/>
    </row>
    <row r="732">
      <c r="K732" s="15"/>
    </row>
    <row r="733">
      <c r="K733" s="15"/>
    </row>
    <row r="734">
      <c r="K734" s="15"/>
    </row>
    <row r="735">
      <c r="K735" s="15"/>
    </row>
    <row r="736">
      <c r="K736" s="15"/>
    </row>
    <row r="737">
      <c r="K737" s="15"/>
    </row>
    <row r="738">
      <c r="K738" s="15"/>
    </row>
    <row r="739">
      <c r="K739" s="15"/>
    </row>
    <row r="740">
      <c r="K740" s="15"/>
    </row>
    <row r="741">
      <c r="K741" s="15"/>
    </row>
    <row r="742">
      <c r="K742" s="15"/>
    </row>
    <row r="743">
      <c r="K743" s="15"/>
    </row>
    <row r="744">
      <c r="K744" s="15"/>
    </row>
    <row r="745">
      <c r="K745" s="15"/>
    </row>
    <row r="746">
      <c r="K746" s="15"/>
    </row>
    <row r="747">
      <c r="K747" s="15"/>
    </row>
    <row r="748">
      <c r="K748" s="15"/>
    </row>
    <row r="749">
      <c r="K749" s="15"/>
    </row>
    <row r="750">
      <c r="K750" s="15"/>
    </row>
    <row r="751">
      <c r="K751" s="15"/>
    </row>
    <row r="752">
      <c r="K752" s="15"/>
    </row>
    <row r="753">
      <c r="K753" s="15"/>
    </row>
    <row r="754">
      <c r="K754" s="15"/>
    </row>
    <row r="755">
      <c r="K755" s="15"/>
    </row>
    <row r="756">
      <c r="K756" s="15"/>
    </row>
    <row r="757">
      <c r="K757" s="15"/>
    </row>
    <row r="758">
      <c r="K758" s="15"/>
    </row>
    <row r="759">
      <c r="K759" s="15"/>
    </row>
    <row r="760">
      <c r="K760" s="15"/>
    </row>
    <row r="761">
      <c r="K761" s="15"/>
    </row>
    <row r="762">
      <c r="K762" s="15"/>
    </row>
    <row r="763">
      <c r="K763" s="15"/>
    </row>
    <row r="764">
      <c r="K764" s="15"/>
    </row>
    <row r="765">
      <c r="K765" s="15"/>
    </row>
    <row r="766">
      <c r="K766" s="15"/>
    </row>
    <row r="767">
      <c r="K767" s="15"/>
    </row>
    <row r="768">
      <c r="K768" s="15"/>
    </row>
    <row r="769">
      <c r="K769" s="15"/>
    </row>
    <row r="770">
      <c r="K770" s="15"/>
    </row>
    <row r="771">
      <c r="K771" s="15"/>
    </row>
    <row r="772">
      <c r="K772" s="15"/>
    </row>
    <row r="773">
      <c r="K773" s="15"/>
    </row>
    <row r="774">
      <c r="K774" s="15"/>
    </row>
    <row r="775">
      <c r="K775" s="15"/>
    </row>
    <row r="776">
      <c r="K776" s="15"/>
    </row>
    <row r="777">
      <c r="K777" s="15"/>
    </row>
    <row r="778">
      <c r="K778" s="15"/>
    </row>
    <row r="779">
      <c r="K779" s="15"/>
    </row>
    <row r="780">
      <c r="K780" s="15"/>
    </row>
    <row r="781">
      <c r="K781" s="15"/>
    </row>
    <row r="782">
      <c r="K782" s="15"/>
    </row>
    <row r="783">
      <c r="K783" s="15"/>
    </row>
    <row r="784">
      <c r="K784" s="15"/>
    </row>
    <row r="785">
      <c r="K785" s="15"/>
    </row>
    <row r="786">
      <c r="K786" s="15"/>
    </row>
    <row r="787">
      <c r="K787" s="15"/>
    </row>
    <row r="788">
      <c r="K788" s="15"/>
    </row>
    <row r="789">
      <c r="K789" s="15"/>
    </row>
    <row r="790">
      <c r="K790" s="15"/>
    </row>
    <row r="791">
      <c r="K791" s="15"/>
    </row>
    <row r="792">
      <c r="K792" s="15"/>
    </row>
    <row r="793">
      <c r="K793" s="15"/>
    </row>
    <row r="794">
      <c r="K794" s="15"/>
    </row>
    <row r="795">
      <c r="K795" s="15"/>
    </row>
    <row r="796">
      <c r="K796" s="15"/>
    </row>
    <row r="797">
      <c r="K797" s="15"/>
    </row>
    <row r="798">
      <c r="K798" s="15"/>
    </row>
    <row r="799">
      <c r="K799" s="15"/>
    </row>
    <row r="800">
      <c r="K800" s="15"/>
    </row>
    <row r="801">
      <c r="K801" s="15"/>
    </row>
    <row r="802">
      <c r="K802" s="15"/>
    </row>
    <row r="803">
      <c r="K803" s="15"/>
    </row>
    <row r="804">
      <c r="K804" s="15"/>
    </row>
    <row r="805">
      <c r="K805" s="15"/>
    </row>
    <row r="806">
      <c r="K806" s="15"/>
    </row>
    <row r="807">
      <c r="K807" s="15"/>
    </row>
    <row r="808">
      <c r="K808" s="15"/>
    </row>
    <row r="809">
      <c r="K809" s="15"/>
    </row>
    <row r="810">
      <c r="K810" s="15"/>
    </row>
    <row r="811">
      <c r="K811" s="15"/>
    </row>
    <row r="812">
      <c r="K812" s="15"/>
    </row>
    <row r="813">
      <c r="K813" s="15"/>
    </row>
    <row r="814">
      <c r="K814" s="15"/>
    </row>
    <row r="815">
      <c r="K815" s="15"/>
    </row>
    <row r="816">
      <c r="K816" s="15"/>
    </row>
    <row r="817">
      <c r="K817" s="15"/>
    </row>
    <row r="818">
      <c r="K818" s="15"/>
    </row>
    <row r="819">
      <c r="K819" s="15"/>
    </row>
    <row r="820">
      <c r="K820" s="15"/>
    </row>
    <row r="821">
      <c r="K821" s="15"/>
    </row>
    <row r="822">
      <c r="K822" s="15"/>
    </row>
    <row r="823">
      <c r="K823" s="15"/>
    </row>
    <row r="824">
      <c r="K824" s="15"/>
    </row>
    <row r="825">
      <c r="K825" s="15"/>
    </row>
    <row r="826">
      <c r="K826" s="15"/>
    </row>
    <row r="827">
      <c r="K827" s="15"/>
    </row>
    <row r="828">
      <c r="K828" s="15"/>
    </row>
    <row r="829">
      <c r="K829" s="15"/>
    </row>
    <row r="830">
      <c r="K830" s="15"/>
    </row>
    <row r="831">
      <c r="K831" s="15"/>
    </row>
    <row r="832">
      <c r="K832" s="15"/>
    </row>
    <row r="833">
      <c r="K833" s="15"/>
    </row>
    <row r="834">
      <c r="K834" s="15"/>
    </row>
    <row r="835">
      <c r="K835" s="15"/>
    </row>
    <row r="836">
      <c r="K836" s="15"/>
    </row>
    <row r="837">
      <c r="K837" s="15"/>
    </row>
    <row r="838">
      <c r="K838" s="15"/>
    </row>
    <row r="839">
      <c r="K839" s="15"/>
    </row>
    <row r="840">
      <c r="K840" s="15"/>
    </row>
    <row r="841">
      <c r="K841" s="15"/>
    </row>
    <row r="842">
      <c r="K842" s="15"/>
    </row>
    <row r="843">
      <c r="K843" s="15"/>
    </row>
    <row r="844">
      <c r="K844" s="15"/>
    </row>
    <row r="845">
      <c r="K845" s="15"/>
    </row>
    <row r="846">
      <c r="K846" s="15"/>
    </row>
    <row r="847">
      <c r="K847" s="15"/>
    </row>
    <row r="848">
      <c r="K848" s="15"/>
    </row>
    <row r="849">
      <c r="K849" s="15"/>
    </row>
    <row r="850">
      <c r="K850" s="15"/>
    </row>
    <row r="851">
      <c r="K851" s="15"/>
    </row>
    <row r="852">
      <c r="K852" s="15"/>
    </row>
    <row r="853">
      <c r="K853" s="15"/>
    </row>
    <row r="854">
      <c r="K854" s="15"/>
    </row>
    <row r="855">
      <c r="K855" s="15"/>
    </row>
    <row r="856">
      <c r="K856" s="15"/>
    </row>
    <row r="857">
      <c r="K857" s="15"/>
    </row>
    <row r="858">
      <c r="K858" s="15"/>
    </row>
    <row r="859">
      <c r="K859" s="15"/>
    </row>
    <row r="860">
      <c r="K860" s="15"/>
    </row>
    <row r="861">
      <c r="K861" s="15"/>
    </row>
    <row r="862">
      <c r="K862" s="15"/>
    </row>
    <row r="863">
      <c r="K863" s="15"/>
    </row>
    <row r="864">
      <c r="K864" s="15"/>
    </row>
    <row r="865">
      <c r="K865" s="15"/>
    </row>
    <row r="866">
      <c r="K866" s="15"/>
    </row>
    <row r="867">
      <c r="K867" s="15"/>
    </row>
    <row r="868">
      <c r="K868" s="15"/>
    </row>
    <row r="869">
      <c r="K869" s="15"/>
    </row>
    <row r="870">
      <c r="K870" s="15"/>
    </row>
    <row r="871">
      <c r="K871" s="15"/>
    </row>
    <row r="872">
      <c r="K872" s="15"/>
    </row>
    <row r="873">
      <c r="K873" s="15"/>
    </row>
    <row r="874">
      <c r="K874" s="15"/>
    </row>
    <row r="875">
      <c r="K875" s="15"/>
    </row>
    <row r="876">
      <c r="K876" s="15"/>
    </row>
    <row r="877">
      <c r="K877" s="15"/>
    </row>
    <row r="878">
      <c r="K878" s="15"/>
    </row>
    <row r="879">
      <c r="K879" s="15"/>
    </row>
    <row r="880">
      <c r="K880" s="15"/>
    </row>
    <row r="881">
      <c r="K881" s="15"/>
    </row>
    <row r="882">
      <c r="K882" s="15"/>
    </row>
    <row r="883">
      <c r="K883" s="15"/>
    </row>
    <row r="884">
      <c r="K884" s="15"/>
    </row>
    <row r="885">
      <c r="K885" s="15"/>
    </row>
    <row r="886">
      <c r="K886" s="15"/>
    </row>
    <row r="887">
      <c r="K887" s="15"/>
    </row>
    <row r="888">
      <c r="K888" s="15"/>
    </row>
    <row r="889">
      <c r="K889" s="15"/>
    </row>
    <row r="890">
      <c r="K890" s="15"/>
    </row>
    <row r="891">
      <c r="K891" s="15"/>
    </row>
    <row r="892">
      <c r="K892" s="15"/>
    </row>
    <row r="893">
      <c r="K893" s="15"/>
    </row>
    <row r="894">
      <c r="K894" s="15"/>
    </row>
    <row r="895">
      <c r="K895" s="15"/>
    </row>
    <row r="896">
      <c r="K896" s="15"/>
    </row>
    <row r="897">
      <c r="K897" s="15"/>
    </row>
    <row r="898">
      <c r="K898" s="15"/>
    </row>
    <row r="899">
      <c r="K899" s="15"/>
    </row>
    <row r="900">
      <c r="K900" s="15"/>
    </row>
    <row r="901">
      <c r="K901" s="15"/>
    </row>
    <row r="902">
      <c r="K902" s="15"/>
    </row>
    <row r="903">
      <c r="K903" s="15"/>
    </row>
    <row r="904">
      <c r="K904" s="15"/>
    </row>
    <row r="905">
      <c r="K905" s="15"/>
    </row>
    <row r="906">
      <c r="K906" s="15"/>
    </row>
    <row r="907">
      <c r="K907" s="15"/>
    </row>
    <row r="908">
      <c r="K908" s="15"/>
    </row>
    <row r="909">
      <c r="K909" s="15"/>
    </row>
    <row r="910">
      <c r="K910" s="15"/>
    </row>
    <row r="911">
      <c r="K911" s="15"/>
    </row>
    <row r="912">
      <c r="K912" s="15"/>
    </row>
    <row r="913">
      <c r="K913" s="15"/>
    </row>
    <row r="914">
      <c r="K914" s="15"/>
    </row>
    <row r="915">
      <c r="K915" s="15"/>
    </row>
    <row r="916">
      <c r="K916" s="15"/>
    </row>
    <row r="917">
      <c r="K917" s="15"/>
    </row>
    <row r="918">
      <c r="K918" s="15"/>
    </row>
    <row r="919">
      <c r="K919" s="15"/>
    </row>
    <row r="920">
      <c r="K920" s="15"/>
    </row>
    <row r="921">
      <c r="K921" s="15"/>
    </row>
    <row r="922">
      <c r="K922" s="15"/>
    </row>
    <row r="923">
      <c r="K923" s="15"/>
    </row>
    <row r="924">
      <c r="K924" s="15"/>
    </row>
    <row r="925">
      <c r="K925" s="15"/>
    </row>
    <row r="926">
      <c r="K926" s="15"/>
    </row>
    <row r="927">
      <c r="K927" s="15"/>
    </row>
    <row r="928">
      <c r="K928" s="15"/>
    </row>
    <row r="929">
      <c r="K929" s="15"/>
    </row>
    <row r="930">
      <c r="K930" s="15"/>
    </row>
    <row r="931">
      <c r="K931" s="15"/>
    </row>
    <row r="932">
      <c r="K932" s="15"/>
    </row>
    <row r="933">
      <c r="K933" s="15"/>
    </row>
    <row r="934">
      <c r="K934" s="15"/>
    </row>
    <row r="935">
      <c r="K935" s="15"/>
    </row>
    <row r="936">
      <c r="K936" s="15"/>
    </row>
    <row r="937">
      <c r="K937" s="15"/>
    </row>
    <row r="938">
      <c r="K938" s="15"/>
    </row>
    <row r="939">
      <c r="K939" s="15"/>
    </row>
    <row r="940">
      <c r="K940" s="15"/>
    </row>
    <row r="941">
      <c r="K941" s="15"/>
    </row>
    <row r="942">
      <c r="K942" s="15"/>
    </row>
    <row r="943">
      <c r="K943" s="15"/>
    </row>
    <row r="944">
      <c r="K944" s="15"/>
    </row>
    <row r="945">
      <c r="K945" s="15"/>
    </row>
    <row r="946">
      <c r="K946" s="15"/>
    </row>
    <row r="947">
      <c r="K947" s="15"/>
    </row>
    <row r="948">
      <c r="K948" s="15"/>
    </row>
    <row r="949">
      <c r="K949" s="15"/>
    </row>
    <row r="950">
      <c r="K950" s="15"/>
    </row>
    <row r="951">
      <c r="K951" s="15"/>
    </row>
    <row r="952">
      <c r="K952" s="15"/>
    </row>
    <row r="953">
      <c r="K953" s="15"/>
    </row>
    <row r="954">
      <c r="K954" s="15"/>
    </row>
    <row r="955">
      <c r="K955" s="15"/>
    </row>
    <row r="956">
      <c r="K956" s="15"/>
    </row>
    <row r="957">
      <c r="K957" s="15"/>
    </row>
    <row r="958">
      <c r="K958" s="15"/>
    </row>
    <row r="959">
      <c r="K959" s="15"/>
    </row>
    <row r="960">
      <c r="K960" s="15"/>
    </row>
    <row r="961">
      <c r="K961" s="15"/>
    </row>
    <row r="962">
      <c r="K962" s="15"/>
    </row>
    <row r="963">
      <c r="K963" s="15"/>
    </row>
    <row r="964">
      <c r="K964" s="15"/>
    </row>
    <row r="965">
      <c r="K965" s="15"/>
    </row>
    <row r="966">
      <c r="K966" s="15"/>
    </row>
    <row r="967">
      <c r="K967" s="15"/>
    </row>
    <row r="968">
      <c r="K968" s="15"/>
    </row>
    <row r="969">
      <c r="K969" s="15"/>
    </row>
    <row r="970">
      <c r="K970" s="15"/>
    </row>
    <row r="971">
      <c r="K971" s="15"/>
    </row>
    <row r="972">
      <c r="K972" s="15"/>
    </row>
    <row r="973">
      <c r="K973" s="15"/>
    </row>
    <row r="974">
      <c r="K974" s="15"/>
    </row>
    <row r="975">
      <c r="K975" s="15"/>
    </row>
    <row r="976">
      <c r="K976" s="15"/>
    </row>
    <row r="977">
      <c r="K977" s="15"/>
    </row>
    <row r="978">
      <c r="K978" s="15"/>
    </row>
    <row r="979">
      <c r="K979" s="15"/>
    </row>
    <row r="980">
      <c r="K980" s="15"/>
    </row>
    <row r="981">
      <c r="K981" s="15"/>
    </row>
    <row r="982">
      <c r="K982" s="15"/>
    </row>
    <row r="983">
      <c r="K983" s="15"/>
    </row>
    <row r="984">
      <c r="K984" s="15"/>
    </row>
    <row r="985">
      <c r="K985" s="15"/>
    </row>
    <row r="986">
      <c r="K986" s="15"/>
    </row>
    <row r="987">
      <c r="K987" s="15"/>
    </row>
    <row r="988">
      <c r="K988" s="15"/>
    </row>
    <row r="989">
      <c r="K989" s="15"/>
    </row>
    <row r="990">
      <c r="K990" s="15"/>
    </row>
    <row r="991">
      <c r="K991" s="15"/>
    </row>
    <row r="992">
      <c r="K992" s="15"/>
    </row>
    <row r="993">
      <c r="K993" s="15"/>
    </row>
    <row r="994">
      <c r="K994" s="15"/>
    </row>
    <row r="995">
      <c r="K995" s="15"/>
    </row>
    <row r="996">
      <c r="K996" s="15"/>
    </row>
    <row r="997">
      <c r="K997" s="15"/>
    </row>
    <row r="998">
      <c r="K998" s="15"/>
    </row>
    <row r="999">
      <c r="K999" s="15"/>
    </row>
    <row r="1000">
      <c r="K1000" s="15"/>
    </row>
    <row r="1001">
      <c r="K1001" s="15"/>
    </row>
    <row r="1002">
      <c r="K1002" s="15"/>
    </row>
    <row r="1003">
      <c r="K1003" s="15"/>
    </row>
    <row r="1004">
      <c r="K1004" s="15"/>
    </row>
    <row r="1005">
      <c r="K1005" s="15"/>
    </row>
    <row r="1006">
      <c r="K1006" s="15"/>
    </row>
    <row r="1007">
      <c r="K1007" s="15"/>
    </row>
    <row r="1008">
      <c r="K1008" s="15"/>
    </row>
    <row r="1009">
      <c r="K1009" s="15"/>
    </row>
    <row r="1010">
      <c r="K1010" s="15"/>
    </row>
    <row r="1011">
      <c r="K1011" s="15"/>
    </row>
    <row r="1012">
      <c r="K1012" s="15"/>
    </row>
    <row r="1013">
      <c r="K1013" s="15"/>
    </row>
    <row r="1014">
      <c r="K1014" s="15"/>
    </row>
    <row r="1015">
      <c r="K1015" s="15"/>
    </row>
    <row r="1016">
      <c r="K1016" s="15"/>
    </row>
  </sheetData>
  <autoFilter ref="$B$2:$M$30">
    <sortState ref="B2:M30">
      <sortCondition ref="K2:K30"/>
      <sortCondition ref="I2:I30"/>
      <sortCondition ref="B2:B30"/>
      <sortCondition ref="J2:J30"/>
    </sortState>
  </autoFilter>
  <conditionalFormatting sqref="I28:I30">
    <cfRule type="colorScale" priority="1">
      <colorScale>
        <cfvo type="min"/>
        <cfvo type="percentile" val="50"/>
        <cfvo type="formula" val="150"/>
        <color rgb="FF57BB8A"/>
        <color rgb="FFFFD666"/>
        <color rgb="FFE67C73"/>
      </colorScale>
    </cfRule>
  </conditionalFormatting>
  <conditionalFormatting sqref="C28:C30">
    <cfRule type="containsText" dxfId="1" priority="2" operator="containsText" text="dual">
      <formula>NOT(ISERROR(SEARCH(("dual"),(C28))))</formula>
    </cfRule>
  </conditionalFormatting>
  <conditionalFormatting sqref="I1:I1016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:C36 C38:C1016">
    <cfRule type="containsText" dxfId="0" priority="4" operator="containsText" text="dual">
      <formula>NOT(ISERROR(SEARCH(("dual"),(C1))))</formula>
    </cfRule>
  </conditionalFormatting>
  <conditionalFormatting sqref="K1:K1016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1"/>
    <hyperlink r:id="rId10" ref="L12"/>
    <hyperlink r:id="rId11" ref="L13"/>
    <hyperlink r:id="rId12" ref="L14"/>
    <hyperlink r:id="rId13" ref="L15"/>
    <hyperlink r:id="rId14" ref="L16"/>
    <hyperlink r:id="rId15" ref="L17"/>
    <hyperlink r:id="rId16" ref="L18"/>
    <hyperlink r:id="rId17" ref="L19"/>
    <hyperlink r:id="rId18" ref="L20"/>
    <hyperlink r:id="rId19" ref="L21"/>
    <hyperlink r:id="rId20" ref="L22"/>
    <hyperlink r:id="rId21" ref="L23"/>
    <hyperlink r:id="rId22" ref="L24"/>
    <hyperlink r:id="rId23" ref="L25"/>
    <hyperlink r:id="rId24" ref="L26"/>
    <hyperlink r:id="rId25" ref="L27"/>
    <hyperlink r:id="rId26" ref="L28"/>
    <hyperlink r:id="rId27" ref="L29"/>
    <hyperlink r:id="rId28" ref="L30"/>
  </hyperlinks>
  <drawing r:id="rId29"/>
</worksheet>
</file>