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" yWindow="465" windowWidth="28800" windowHeight="16320" tabRatio="809"/>
  </bookViews>
  <sheets>
    <sheet name="Cinematica" sheetId="6" r:id="rId1"/>
    <sheet name="Cinetica" sheetId="2" r:id="rId2"/>
    <sheet name="Datos_Fisiologicos" sheetId="1" r:id="rId3"/>
    <sheet name="Cinematica_rapida" sheetId="4" state="hidden" r:id="rId4"/>
    <sheet name="Cinetica_rapida" sheetId="7" state="hidden" r:id="rId5"/>
  </sheets>
  <definedNames>
    <definedName name="_xlnm._FilterDatabase" localSheetId="0" hidden="1">Cinematica!$A$1:$BP$36</definedName>
    <definedName name="_xlnm._FilterDatabase" localSheetId="1" hidden="1">Cinetica!$A$1:$ES$36</definedName>
    <definedName name="_xlnm._FilterDatabase" localSheetId="2" hidden="1">Datos_Fisiologicos!$A$1:$D$29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8" i="2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D68"/>
  <c r="D67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D66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D65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D63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D62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D61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D60"/>
  <c r="E60" i="6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D60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D59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D58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D57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D55"/>
  <c r="D54"/>
  <c r="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D53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D50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D49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D48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D47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D45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D44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D43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D42"/>
  <c r="E58" i="2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D58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D57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D56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D55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D53"/>
  <c r="D52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D51"/>
  <c r="D50"/>
</calcChain>
</file>

<file path=xl/sharedStrings.xml><?xml version="1.0" encoding="utf-8"?>
<sst xmlns="http://schemas.openxmlformats.org/spreadsheetml/2006/main" count="1159" uniqueCount="664">
  <si>
    <t>Número de paciente</t>
  </si>
  <si>
    <t>codpac</t>
  </si>
  <si>
    <t>Muñeca: Maximo flexion</t>
  </si>
  <si>
    <t>Muñeca: máximo desviación ulnar</t>
  </si>
  <si>
    <t>Muñeca: máximo desviación radial</t>
  </si>
  <si>
    <t>Muñeca: ROM Flexoextensión</t>
  </si>
  <si>
    <t>Muñeca: ROM desviación ulnar-radial</t>
  </si>
  <si>
    <t>Muñeca: Fx Max</t>
  </si>
  <si>
    <t>Muñeca: Fx min</t>
  </si>
  <si>
    <t>Muñeca: Fy Max</t>
  </si>
  <si>
    <t>Muñeca: Fy min</t>
  </si>
  <si>
    <t>Muñeca: Fz Max</t>
  </si>
  <si>
    <t>Muñeca: Fz min</t>
  </si>
  <si>
    <t>Muñeca: Mx Max</t>
  </si>
  <si>
    <t>Muñeca: Mx min</t>
  </si>
  <si>
    <t>Muñeca: My Max</t>
  </si>
  <si>
    <t>Muñeca: My min</t>
  </si>
  <si>
    <t>Muñeca: Mz Max</t>
  </si>
  <si>
    <t>Muñeca: Mz min</t>
  </si>
  <si>
    <t>Codo: Maximo flexion</t>
  </si>
  <si>
    <t>Codo: mínimo flexión</t>
  </si>
  <si>
    <t>Codo: ROM Flexoextensión</t>
  </si>
  <si>
    <t>Codo: Fx Max</t>
  </si>
  <si>
    <t>Codo: Fx min</t>
  </si>
  <si>
    <t>Codo: Fy Max</t>
  </si>
  <si>
    <t>Codo: Fy min</t>
  </si>
  <si>
    <t>Codo: Fz Max</t>
  </si>
  <si>
    <t>Codo: Fz min</t>
  </si>
  <si>
    <t>Codo: Mx Max</t>
  </si>
  <si>
    <t>Codo: Mx min</t>
  </si>
  <si>
    <t>Codo: My Max</t>
  </si>
  <si>
    <t>Codo: My min</t>
  </si>
  <si>
    <t>Codo: Mz Max</t>
  </si>
  <si>
    <t>Codo: Mz min</t>
  </si>
  <si>
    <t>Hombro: máximo rotación interna</t>
  </si>
  <si>
    <t>Hombro: mínimo rotación interna</t>
  </si>
  <si>
    <t>Hombro: ROM rotación interna</t>
  </si>
  <si>
    <t>Hombro: Fx Max</t>
  </si>
  <si>
    <t>Hombro: Fx min</t>
  </si>
  <si>
    <t>Hombro: Fy Max</t>
  </si>
  <si>
    <t>Hombro: Fy min</t>
  </si>
  <si>
    <t>Hombro: Fz Max</t>
  </si>
  <si>
    <t>Hombro: Fz min</t>
  </si>
  <si>
    <t>Hombro: Mx Max</t>
  </si>
  <si>
    <t>Hombro: Mx min</t>
  </si>
  <si>
    <t>Hombro: My Max</t>
  </si>
  <si>
    <t>Hombro: My min</t>
  </si>
  <si>
    <t>Hombro: Mz Max</t>
  </si>
  <si>
    <t>Hombro: Mz min</t>
  </si>
  <si>
    <t>Ft min</t>
  </si>
  <si>
    <t>Mp max</t>
  </si>
  <si>
    <t>Mp min</t>
  </si>
  <si>
    <t>Fase de empuje / Fase de recuperación</t>
  </si>
  <si>
    <t>Contact angle</t>
  </si>
  <si>
    <t>Release angle</t>
  </si>
  <si>
    <t>Total contact angle</t>
  </si>
  <si>
    <t>Ftot max</t>
  </si>
  <si>
    <t>Ftot min</t>
  </si>
  <si>
    <t>Ft Max</t>
  </si>
  <si>
    <t>FME=Ft/Ftot</t>
  </si>
  <si>
    <t>Tasa de elevación de Ftot</t>
  </si>
  <si>
    <t>Tasa de elevación de Mp</t>
  </si>
  <si>
    <t>Mx max</t>
  </si>
  <si>
    <t>My max</t>
  </si>
  <si>
    <t>Tronco: máximo flexión de tronco</t>
  </si>
  <si>
    <t>Tronco: ROM rotación de tronco</t>
  </si>
  <si>
    <t>Tronco: ROM balanceo de tronco</t>
  </si>
  <si>
    <t>Hombro: Maximo elevacion</t>
  </si>
  <si>
    <t>Hombro: mínimo elevacion</t>
  </si>
  <si>
    <t>Hombro: ROM elevacion</t>
  </si>
  <si>
    <t>Hombro: Maximo plano de elevacion</t>
  </si>
  <si>
    <t>Hombro: mínimo plano de elevacion</t>
  </si>
  <si>
    <t>Hombro: ROM plano de elevacion</t>
  </si>
  <si>
    <t>Muñeca: Hands Contact, desviación ulnar</t>
  </si>
  <si>
    <t>Muñeca: Top Center, desviación ulnar</t>
  </si>
  <si>
    <t>Muñeca: Hands Off, desviación ulnar</t>
  </si>
  <si>
    <t>Muñeca: Follow Thru, desviación ulnar</t>
  </si>
  <si>
    <t>Muñeca: Arm Preparation, desviación ulnar</t>
  </si>
  <si>
    <t>Muñeca: Hands Contact, flexión</t>
  </si>
  <si>
    <t>Muñeca: Top Center, flexión</t>
  </si>
  <si>
    <t>Muñeca: Hands Off, flexión</t>
  </si>
  <si>
    <t>Muñeca: Follow Thru, flexión</t>
  </si>
  <si>
    <t>Muñeca: Arm Preparation, flexión</t>
  </si>
  <si>
    <t>Muñeca: Hands Contact, Fx</t>
  </si>
  <si>
    <t>Muñeca: Top Center, Fx</t>
  </si>
  <si>
    <t>Muñeca: Hands Off, Fx</t>
  </si>
  <si>
    <t>Muñeca: Follow Thru, Fx</t>
  </si>
  <si>
    <t>Muñeca: Arm Preparation, Fx</t>
  </si>
  <si>
    <t>Muñeca: Hands Contact, Fy</t>
  </si>
  <si>
    <t>Muñeca: Top Center, Fy</t>
  </si>
  <si>
    <t>Muñeca: Hands Off, Fy</t>
  </si>
  <si>
    <t>Muñeca: Follow Thru, Fy</t>
  </si>
  <si>
    <t>Muñeca: Arm Preparation, Fy</t>
  </si>
  <si>
    <t>Muñeca: Hands Contact, Fz</t>
  </si>
  <si>
    <t>Muñeca: Top Center, Fz</t>
  </si>
  <si>
    <t>Muñeca: Hands Off, Fz</t>
  </si>
  <si>
    <t>Muñeca: Follow Thru, Fz</t>
  </si>
  <si>
    <t>Muñeca: Arm Preparation, Fz</t>
  </si>
  <si>
    <t>Muñeca: Hands Contact, Mx</t>
  </si>
  <si>
    <t>Muñeca: Top Center, Mx</t>
  </si>
  <si>
    <t>Muñeca: Hands Off, Mx</t>
  </si>
  <si>
    <t>Muñeca: Follow Thru, Mx</t>
  </si>
  <si>
    <t>Muñeca: Arm Preparation, Mx</t>
  </si>
  <si>
    <t>Muñeca: Hands Contact, My</t>
  </si>
  <si>
    <t>Muñeca: Top Center, My</t>
  </si>
  <si>
    <t>Muñeca: Hands Off, My</t>
  </si>
  <si>
    <t>Muñeca: Follow Thru, My</t>
  </si>
  <si>
    <t>Muñeca: Arm Preparation, My</t>
  </si>
  <si>
    <t>Muñeca: Hands Contact, Mz</t>
  </si>
  <si>
    <t>Muñeca: Top Center, Mz</t>
  </si>
  <si>
    <t>Muñeca: Hands Off, Mz</t>
  </si>
  <si>
    <t>Muñeca: Follow Thru, Mz</t>
  </si>
  <si>
    <t>Muñeca: Arm Preparation, Mz</t>
  </si>
  <si>
    <t>Codo: Hands Contact, flexión</t>
  </si>
  <si>
    <t>Codo: Top Center, flexión</t>
  </si>
  <si>
    <t>Codo: Hands Off, flexión</t>
  </si>
  <si>
    <t>Codo: Follow Thru, flexión</t>
  </si>
  <si>
    <t>Codo: Arm Preparation, flexión</t>
  </si>
  <si>
    <t>Codo: Hands Contact, Fx</t>
  </si>
  <si>
    <t>Codo: Top Center, Fx</t>
  </si>
  <si>
    <t>Codo: Hands Off, Fx</t>
  </si>
  <si>
    <t>Codo: Follow Thru, Fx</t>
  </si>
  <si>
    <t>Codo: Arm Preparation, Fx</t>
  </si>
  <si>
    <t>Codo: Hands Contact, Fy</t>
  </si>
  <si>
    <t>Codo: Top Center, Fy</t>
  </si>
  <si>
    <t>Codo: Hands Off, Fy</t>
  </si>
  <si>
    <t>Codo: Follow Thru, Fy</t>
  </si>
  <si>
    <t>Codo: Arm Preparation, Fy</t>
  </si>
  <si>
    <t>Codo: Hands Contact, Fz</t>
  </si>
  <si>
    <t>Codo: Top Center, Fz</t>
  </si>
  <si>
    <t>Codo: Hands Off, Fz</t>
  </si>
  <si>
    <t>Codo: Follow Thru, Fz</t>
  </si>
  <si>
    <t>Codo: Arm Preparation, Fz</t>
  </si>
  <si>
    <t>Codo: Hands Contact, Mx</t>
  </si>
  <si>
    <t>Codo: Top Center, Mx</t>
  </si>
  <si>
    <t>Codo: Hands Off, Mx</t>
  </si>
  <si>
    <t>Codo: Follow Thru, Mx</t>
  </si>
  <si>
    <t>Codo: Arm Preparation, Mx</t>
  </si>
  <si>
    <t>Codo: Hands Contact, My</t>
  </si>
  <si>
    <t>Codo: Top Center, My</t>
  </si>
  <si>
    <t>Codo: Hands Off, My</t>
  </si>
  <si>
    <t>Codo: Follow Thru, My</t>
  </si>
  <si>
    <t>Codo: Arm Preparation, My</t>
  </si>
  <si>
    <t>Codo: Hands Contact, Mz</t>
  </si>
  <si>
    <t>Codo: Hands Off, Mz</t>
  </si>
  <si>
    <t>Codo: Follow Thru, Mz</t>
  </si>
  <si>
    <t>Codo: Arm Preparation, Mz</t>
  </si>
  <si>
    <t>Hombro: Hands Contact, elevación</t>
  </si>
  <si>
    <t>Hombro: Top Center, elevación</t>
  </si>
  <si>
    <t>Codo: Top Center, Mz</t>
  </si>
  <si>
    <t>Hombro: Hands Off, elevación</t>
  </si>
  <si>
    <t>Hombro: Follow Thru, elevación</t>
  </si>
  <si>
    <t>Hombro: Arm Preparation, elevación</t>
  </si>
  <si>
    <t>Hombro: Hands Contact, rotación interna</t>
  </si>
  <si>
    <t>Hombro: Top Center, rotación interna</t>
  </si>
  <si>
    <t>Hombro: Hands Off, rotación interna</t>
  </si>
  <si>
    <t>Hombro: Follow Thru, rotación interna</t>
  </si>
  <si>
    <t>Hombro: Arm Preparation, rotación interna</t>
  </si>
  <si>
    <t>Hombro: Hands Contact, plano de elevacion</t>
  </si>
  <si>
    <t>Hombro: Top Center, plano de elevacion</t>
  </si>
  <si>
    <t>Hombro: Hands Off, plano de elevacion</t>
  </si>
  <si>
    <t>Hombro: Follow Thru, plano de elevacion</t>
  </si>
  <si>
    <t>Hombro: Arm Preparation, plano de elevacion</t>
  </si>
  <si>
    <t>Hombro: Hands Contact, Fx</t>
  </si>
  <si>
    <t>Hombro: Top Center, Fx</t>
  </si>
  <si>
    <t>Hombro: Hands Off, Fx</t>
  </si>
  <si>
    <t>Hombro: Follow Thru, Fx</t>
  </si>
  <si>
    <t>Hombro: Arm Preparation, Fx</t>
  </si>
  <si>
    <t>Hombro: Hands Contact, Fy</t>
  </si>
  <si>
    <t>Hombro: Top Center, Fy</t>
  </si>
  <si>
    <t>Hombro: Hands Off, Fy</t>
  </si>
  <si>
    <t>Hombro: Follow Thru, Fy</t>
  </si>
  <si>
    <t>Hombro: Arm Preparation, Fy</t>
  </si>
  <si>
    <t>Hombro: Hands Contact, Fz</t>
  </si>
  <si>
    <t>Hombro: Top Center, Fz</t>
  </si>
  <si>
    <t>Hombro: Hands Off, Fz</t>
  </si>
  <si>
    <t>Hombro: Follow Thru, Fz</t>
  </si>
  <si>
    <t>Hombro: Arm Preparation, Fz</t>
  </si>
  <si>
    <t>Hombro: Hands Contact, Mx</t>
  </si>
  <si>
    <t>Hombro: Top Center, Mx</t>
  </si>
  <si>
    <t>Hombro: Hands Off, Mx</t>
  </si>
  <si>
    <t>Hombro: Follow Thru, Mx</t>
  </si>
  <si>
    <t>Hombro: Arm Preparation, Mx</t>
  </si>
  <si>
    <t>Hombro: Hands Contact, My</t>
  </si>
  <si>
    <t>Hombro: Top Center, My</t>
  </si>
  <si>
    <t>Hombro: Hands Off, My</t>
  </si>
  <si>
    <t>Hombro: Follow Thru, My</t>
  </si>
  <si>
    <t>Hombro: Arm Preparation, My</t>
  </si>
  <si>
    <t>Hombro: Hands Contact, Mz</t>
  </si>
  <si>
    <t>Hombro: Top Center, Mz</t>
  </si>
  <si>
    <t>Hombro: Hands Off, Mz</t>
  </si>
  <si>
    <t>Hombro: Follow Thru, Mz</t>
  </si>
  <si>
    <t>Hombro: Arm Preparation, Mz</t>
  </si>
  <si>
    <t>Tronco: ROM flexoextensión de tronco</t>
  </si>
  <si>
    <t>Tronco: máximo extensión de tronco</t>
  </si>
  <si>
    <t>Tronco: máximo rotación de tronco (izd)</t>
  </si>
  <si>
    <t>Tronco: mínimo rotación de tronco (der)</t>
  </si>
  <si>
    <t>Tronco: máximo balanceo de tronco (der)</t>
  </si>
  <si>
    <t>Tronco: mínimo balanceo de tronco (der)</t>
  </si>
  <si>
    <t>Muñeca: Maximo extensión</t>
  </si>
  <si>
    <t>Codo: máximo pronacion</t>
  </si>
  <si>
    <t>Codo: minimo pronacion</t>
  </si>
  <si>
    <t>Codo: ROM pronacion</t>
  </si>
  <si>
    <t>Cadencia [strokes/seg]</t>
  </si>
  <si>
    <t>Distancia media recorrida en cada ciclo [m]</t>
  </si>
  <si>
    <t>Duración de la fase de empuje [seg]</t>
  </si>
  <si>
    <t>Duración de la fase de recuperación [seg]</t>
  </si>
  <si>
    <t>Velocidad de propulsión media [m/s]</t>
  </si>
  <si>
    <t>Codo: Hands Contact, pronación</t>
  </si>
  <si>
    <t>Codo: Top Center, pronación</t>
  </si>
  <si>
    <t>Codo: Hands Off, pronación</t>
  </si>
  <si>
    <t>Codo: Follow Thru, pronación</t>
  </si>
  <si>
    <t>Codo: Arm Preparation, pronación</t>
  </si>
  <si>
    <t>tronflexmax_l</t>
  </si>
  <si>
    <t>tronextmax_l</t>
  </si>
  <si>
    <t>tronflexrom_l</t>
  </si>
  <si>
    <t>tronrotmax_l</t>
  </si>
  <si>
    <t>tronrotmin_l</t>
  </si>
  <si>
    <t>tronrotrom_l</t>
  </si>
  <si>
    <t>tronbalmax_l</t>
  </si>
  <si>
    <t>tronbalmin_l</t>
  </si>
  <si>
    <t>tronbalrom_l</t>
  </si>
  <si>
    <t>munulmax_l</t>
  </si>
  <si>
    <t>munramax_l</t>
  </si>
  <si>
    <t>munromulra_l</t>
  </si>
  <si>
    <t>munhcul_l</t>
  </si>
  <si>
    <t>muntcul_l</t>
  </si>
  <si>
    <t>munhoul_l</t>
  </si>
  <si>
    <t>munfthul_l</t>
  </si>
  <si>
    <t>munapul_l</t>
  </si>
  <si>
    <t>munmaxflex_l</t>
  </si>
  <si>
    <t>munminflex_l</t>
  </si>
  <si>
    <t>munromflex_l</t>
  </si>
  <si>
    <t>munhcflex_l</t>
  </si>
  <si>
    <t>muntcflex_l</t>
  </si>
  <si>
    <t>munhoflex_l</t>
  </si>
  <si>
    <t>munfthflex_l</t>
  </si>
  <si>
    <t>munapflex_l</t>
  </si>
  <si>
    <t>codflexmax_l</t>
  </si>
  <si>
    <t>codflexmin_l</t>
  </si>
  <si>
    <t>codromflex_l</t>
  </si>
  <si>
    <t>codhcflex_l</t>
  </si>
  <si>
    <t>codtcflex_l</t>
  </si>
  <si>
    <t>codhoflex_l</t>
  </si>
  <si>
    <t>codfthflex_l</t>
  </si>
  <si>
    <t>codapflex_l</t>
  </si>
  <si>
    <t>codpromax_l</t>
  </si>
  <si>
    <t>codpromin_l</t>
  </si>
  <si>
    <t>codprorom_l</t>
  </si>
  <si>
    <t>codhcpro_l</t>
  </si>
  <si>
    <t>codtcpro_l</t>
  </si>
  <si>
    <t>codhopro_l</t>
  </si>
  <si>
    <t>codfthpro_l</t>
  </si>
  <si>
    <t>codappro_l</t>
  </si>
  <si>
    <t>homflexmax_l</t>
  </si>
  <si>
    <t>homflexmin_l</t>
  </si>
  <si>
    <t>homromflex_l</t>
  </si>
  <si>
    <t>homhcelev_l</t>
  </si>
  <si>
    <t>homtcelev_l</t>
  </si>
  <si>
    <t>fomhoelev_l</t>
  </si>
  <si>
    <t>homfthelev_l</t>
  </si>
  <si>
    <t>homapelev_l</t>
  </si>
  <si>
    <t>homrotmax_l</t>
  </si>
  <si>
    <t>homrotmin_l</t>
  </si>
  <si>
    <t>homrotrom_l</t>
  </si>
  <si>
    <t>homhcrot_l</t>
  </si>
  <si>
    <t>homtcrot_l</t>
  </si>
  <si>
    <t>homhorot_l</t>
  </si>
  <si>
    <t>homfthrot_l</t>
  </si>
  <si>
    <t>homaprot_l</t>
  </si>
  <si>
    <t>homadumax_l</t>
  </si>
  <si>
    <t>homadumon_l</t>
  </si>
  <si>
    <t>homadurom_l</t>
  </si>
  <si>
    <t>homhcadu_l</t>
  </si>
  <si>
    <t>homtcadu_l</t>
  </si>
  <si>
    <t>homhoadu_l</t>
  </si>
  <si>
    <t>homfthadu_l</t>
  </si>
  <si>
    <t>homapadu_l</t>
  </si>
  <si>
    <t>tronflexmax_r</t>
  </si>
  <si>
    <t>tronextmax_r</t>
  </si>
  <si>
    <t>tronflexrom_r</t>
  </si>
  <si>
    <t>tronrotmax_r</t>
  </si>
  <si>
    <t>tronrotmin_r</t>
  </si>
  <si>
    <t>tronrotrom_r</t>
  </si>
  <si>
    <t>tronbalmax_r</t>
  </si>
  <si>
    <t>tronbalmin_r</t>
  </si>
  <si>
    <t>tronbalrom_r</t>
  </si>
  <si>
    <t>munulmax_r</t>
  </si>
  <si>
    <t>munramax_r</t>
  </si>
  <si>
    <t>munromulra_r</t>
  </si>
  <si>
    <t>munhcul_r</t>
  </si>
  <si>
    <t>muntcul_r</t>
  </si>
  <si>
    <t>munhoul_r</t>
  </si>
  <si>
    <t>munfthul_r</t>
  </si>
  <si>
    <t>munapul_r</t>
  </si>
  <si>
    <t>munmaxflex_r</t>
  </si>
  <si>
    <t>munminflex_r</t>
  </si>
  <si>
    <t>munromflex_r</t>
  </si>
  <si>
    <t>munhcflex_r</t>
  </si>
  <si>
    <t>muntcflex_r</t>
  </si>
  <si>
    <t>munhoflex_r</t>
  </si>
  <si>
    <t>munfthflex_r</t>
  </si>
  <si>
    <t>munapflex_r</t>
  </si>
  <si>
    <t>codflexmax_r</t>
  </si>
  <si>
    <t>codflexmin_r</t>
  </si>
  <si>
    <t>codromflex_r</t>
  </si>
  <si>
    <t>codhcflex_r</t>
  </si>
  <si>
    <t>codtcflex_r</t>
  </si>
  <si>
    <t>codhoflex_r</t>
  </si>
  <si>
    <t>codfthflex_r</t>
  </si>
  <si>
    <t>codapflex_r</t>
  </si>
  <si>
    <t>codpromax_r</t>
  </si>
  <si>
    <t>codpromin_r</t>
  </si>
  <si>
    <t>codprorom_r</t>
  </si>
  <si>
    <t>codhcpro_r</t>
  </si>
  <si>
    <t>codtcpro_r</t>
  </si>
  <si>
    <t>codhopro_r</t>
  </si>
  <si>
    <t>codfthpro_r</t>
  </si>
  <si>
    <t>codappro_r</t>
  </si>
  <si>
    <t>homflexmax_r</t>
  </si>
  <si>
    <t>homflexmin_r</t>
  </si>
  <si>
    <t>homromflex_r</t>
  </si>
  <si>
    <t>homhcelev_r</t>
  </si>
  <si>
    <t>homtcelev_r</t>
  </si>
  <si>
    <t>fomhoelev_r</t>
  </si>
  <si>
    <t>homfthelev_r</t>
  </si>
  <si>
    <t>homapelev_r</t>
  </si>
  <si>
    <t>homrotmax_r</t>
  </si>
  <si>
    <t>homrotmin_r</t>
  </si>
  <si>
    <t>homrotrom_r</t>
  </si>
  <si>
    <t>homhcrot_r</t>
  </si>
  <si>
    <t>homtcrot_r</t>
  </si>
  <si>
    <t>homhorot_r</t>
  </si>
  <si>
    <t>homfthrot_r</t>
  </si>
  <si>
    <t>homaprot_r</t>
  </si>
  <si>
    <t>homadumax_r</t>
  </si>
  <si>
    <t>homadumon_r</t>
  </si>
  <si>
    <t>homadurom_r</t>
  </si>
  <si>
    <t>homhcadu_r</t>
  </si>
  <si>
    <t>homtcadu_r</t>
  </si>
  <si>
    <t>homhoadu_r</t>
  </si>
  <si>
    <t>homfthadu_r</t>
  </si>
  <si>
    <t>homapadu_r</t>
  </si>
  <si>
    <t>cad_l</t>
  </si>
  <si>
    <t>vel_l</t>
  </si>
  <si>
    <t>dist_l</t>
  </si>
  <si>
    <t>empujet_l</t>
  </si>
  <si>
    <t>rect_l</t>
  </si>
  <si>
    <t>emprec_l</t>
  </si>
  <si>
    <t>ca_l</t>
  </si>
  <si>
    <t>ra_l</t>
  </si>
  <si>
    <t>ang_l</t>
  </si>
  <si>
    <t>ftmax_l</t>
  </si>
  <si>
    <t>ftmin_l</t>
  </si>
  <si>
    <t>ftotmax_l</t>
  </si>
  <si>
    <t>ftotmin_l</t>
  </si>
  <si>
    <t>fme_l</t>
  </si>
  <si>
    <t>tasf_l</t>
  </si>
  <si>
    <t>mxm_l</t>
  </si>
  <si>
    <t>mym_l</t>
  </si>
  <si>
    <t>mpmax_l</t>
  </si>
  <si>
    <t>mpmin_l</t>
  </si>
  <si>
    <t>tasm_l</t>
  </si>
  <si>
    <t>munfxmax_l</t>
  </si>
  <si>
    <t>munfxmin_l</t>
  </si>
  <si>
    <t>munhcfx_l</t>
  </si>
  <si>
    <t>muntcfx_l</t>
  </si>
  <si>
    <t>munhofx_l</t>
  </si>
  <si>
    <t>munfthfx_l</t>
  </si>
  <si>
    <t>munapfx_l</t>
  </si>
  <si>
    <t>munfymax_l</t>
  </si>
  <si>
    <t>munfymin_l</t>
  </si>
  <si>
    <t>munhcfy_l</t>
  </si>
  <si>
    <t>muntcfy_l</t>
  </si>
  <si>
    <t>munhofy_l</t>
  </si>
  <si>
    <t>munfthfy_l</t>
  </si>
  <si>
    <t>munapfy_l</t>
  </si>
  <si>
    <t>munfzmax_l</t>
  </si>
  <si>
    <t>munfzmin_l</t>
  </si>
  <si>
    <t>munhcfyz_l</t>
  </si>
  <si>
    <t>muntcfz_l</t>
  </si>
  <si>
    <t>munhofz_l</t>
  </si>
  <si>
    <t>munfthfz_l</t>
  </si>
  <si>
    <t>munapfz_l</t>
  </si>
  <si>
    <t>munmxmax_l</t>
  </si>
  <si>
    <t>munmxmin_l</t>
  </si>
  <si>
    <t>munhcmx_l</t>
  </si>
  <si>
    <t>muntcmx_l</t>
  </si>
  <si>
    <t>munhomx_l</t>
  </si>
  <si>
    <t>munfthfmx_l</t>
  </si>
  <si>
    <t>munapmx_l</t>
  </si>
  <si>
    <t>munmymax_l</t>
  </si>
  <si>
    <t>munmymin_l</t>
  </si>
  <si>
    <t>munhcmy_l</t>
  </si>
  <si>
    <t>muntcmy_l</t>
  </si>
  <si>
    <t>munhomy_l</t>
  </si>
  <si>
    <t>munfthfmy_l</t>
  </si>
  <si>
    <t>munapmy_l</t>
  </si>
  <si>
    <t>munmzmax_l</t>
  </si>
  <si>
    <t>munmzmin_l</t>
  </si>
  <si>
    <t>munhcmz_l</t>
  </si>
  <si>
    <t>muntcmz_l</t>
  </si>
  <si>
    <t>munhomz_l</t>
  </si>
  <si>
    <t>munfthfmz_l</t>
  </si>
  <si>
    <t>munapmz_l</t>
  </si>
  <si>
    <t>codfxmax_l</t>
  </si>
  <si>
    <t>codfxmin_l</t>
  </si>
  <si>
    <t>codhcfx_l</t>
  </si>
  <si>
    <t>codtcfx_l</t>
  </si>
  <si>
    <t>codhofx_l</t>
  </si>
  <si>
    <t>codfthfx_l</t>
  </si>
  <si>
    <t>codapfx_l</t>
  </si>
  <si>
    <t>codfymax_l</t>
  </si>
  <si>
    <t>codfymin_l</t>
  </si>
  <si>
    <t>codhcfy_l</t>
  </si>
  <si>
    <t>codtcfy_l</t>
  </si>
  <si>
    <t>codhofy_l</t>
  </si>
  <si>
    <t>codfthfy_l</t>
  </si>
  <si>
    <t>codapfy_l</t>
  </si>
  <si>
    <t>codfzmax_l</t>
  </si>
  <si>
    <t>codfzmin_l</t>
  </si>
  <si>
    <t>codhcfz_l</t>
  </si>
  <si>
    <t>codtcfz_l</t>
  </si>
  <si>
    <t>codhofz_l</t>
  </si>
  <si>
    <t>codfthfz_l</t>
  </si>
  <si>
    <t>codapfz_l</t>
  </si>
  <si>
    <t>codmxmax_l</t>
  </si>
  <si>
    <t>codmxmin_l</t>
  </si>
  <si>
    <t>codhcmx_l</t>
  </si>
  <si>
    <t>codtcmx_l</t>
  </si>
  <si>
    <t>codhomx_l</t>
  </si>
  <si>
    <t>codfthmx_l</t>
  </si>
  <si>
    <t>codapmx_l</t>
  </si>
  <si>
    <t>codmymax_l</t>
  </si>
  <si>
    <t>codmymin_l</t>
  </si>
  <si>
    <t>codhcmy_l</t>
  </si>
  <si>
    <t>codtcmy_l</t>
  </si>
  <si>
    <t>codhomy_l</t>
  </si>
  <si>
    <t>codfthmy_l</t>
  </si>
  <si>
    <t>codapmy_l</t>
  </si>
  <si>
    <t>codmzmax_l</t>
  </si>
  <si>
    <t>codmzmin_l</t>
  </si>
  <si>
    <t>codhcmz_l</t>
  </si>
  <si>
    <t>codtcmz_l</t>
  </si>
  <si>
    <t>codhomz_l</t>
  </si>
  <si>
    <t>codfthmz_l</t>
  </si>
  <si>
    <t>codapmz_l</t>
  </si>
  <si>
    <t>homfxmax_l</t>
  </si>
  <si>
    <t>homfxmin_l</t>
  </si>
  <si>
    <t>homhcfx_l</t>
  </si>
  <si>
    <t>homtcfx_l</t>
  </si>
  <si>
    <t>homhofx_l</t>
  </si>
  <si>
    <t>homfthfx_l</t>
  </si>
  <si>
    <t>homapfx_l</t>
  </si>
  <si>
    <t>homfymax_l</t>
  </si>
  <si>
    <t>homfymin_l</t>
  </si>
  <si>
    <t>homhcfy_l</t>
  </si>
  <si>
    <t>homtcfy_l</t>
  </si>
  <si>
    <t>homhofy_l</t>
  </si>
  <si>
    <t>homfthfy_l</t>
  </si>
  <si>
    <t>homapfy_l</t>
  </si>
  <si>
    <t>homfzmax_l</t>
  </si>
  <si>
    <t>homfzmin_l</t>
  </si>
  <si>
    <t>homhcfz_l</t>
  </si>
  <si>
    <t>homtcfz_l</t>
  </si>
  <si>
    <t>homhofz_l</t>
  </si>
  <si>
    <t>homfthfz_l</t>
  </si>
  <si>
    <t>homapfz_l</t>
  </si>
  <si>
    <t>hommxmax_l</t>
  </si>
  <si>
    <t>hommxmin_l</t>
  </si>
  <si>
    <t>homhcmx_l</t>
  </si>
  <si>
    <t>homtcmx_l</t>
  </si>
  <si>
    <t>homhomx_l</t>
  </si>
  <si>
    <t>homfthmx_l</t>
  </si>
  <si>
    <t>homapmx_l</t>
  </si>
  <si>
    <t>hommymax_l</t>
  </si>
  <si>
    <t>hommymin_l</t>
  </si>
  <si>
    <t>homhcmy_l</t>
  </si>
  <si>
    <t>homtcmy_l</t>
  </si>
  <si>
    <t>homhomy_l</t>
  </si>
  <si>
    <t>homfthmy_l</t>
  </si>
  <si>
    <t>homapmy_l</t>
  </si>
  <si>
    <t>hommzmax_l</t>
  </si>
  <si>
    <t>hommzmin_l</t>
  </si>
  <si>
    <t>homhcmz_l</t>
  </si>
  <si>
    <t>homtcmz_l</t>
  </si>
  <si>
    <t>homhomz_l</t>
  </si>
  <si>
    <t>homfthmz_l</t>
  </si>
  <si>
    <t>homapmz_l</t>
  </si>
  <si>
    <t>cad_r</t>
  </si>
  <si>
    <t>vel_r</t>
  </si>
  <si>
    <t>dist_r</t>
  </si>
  <si>
    <t>empujet_r</t>
  </si>
  <si>
    <t>rect_r</t>
  </si>
  <si>
    <t>emprec_r</t>
  </si>
  <si>
    <t>ca_r</t>
  </si>
  <si>
    <t>ra_r</t>
  </si>
  <si>
    <t>ang_r</t>
  </si>
  <si>
    <t>ftmax_r</t>
  </si>
  <si>
    <t>ftmin_r</t>
  </si>
  <si>
    <t>ftotmax_r</t>
  </si>
  <si>
    <t>ftotmin_r</t>
  </si>
  <si>
    <t>fme_r</t>
  </si>
  <si>
    <t>tasf_r</t>
  </si>
  <si>
    <t>mxm_r</t>
  </si>
  <si>
    <t>mym_r</t>
  </si>
  <si>
    <t>mpmax_r</t>
  </si>
  <si>
    <t>mpmin_r</t>
  </si>
  <si>
    <t>tasm_r</t>
  </si>
  <si>
    <t>munfxmax_r</t>
  </si>
  <si>
    <t>munfxmin_r</t>
  </si>
  <si>
    <t>munhcfx_r</t>
  </si>
  <si>
    <t>muntcfx_r</t>
  </si>
  <si>
    <t>munhofx_r</t>
  </si>
  <si>
    <t>munfthfx_r</t>
  </si>
  <si>
    <t>munapfx_r</t>
  </si>
  <si>
    <t>munfymax_r</t>
  </si>
  <si>
    <t>munfymin_r</t>
  </si>
  <si>
    <t>munhcfy_r</t>
  </si>
  <si>
    <t>muntcfy_r</t>
  </si>
  <si>
    <t>munhofy_r</t>
  </si>
  <si>
    <t>munfthfy_r</t>
  </si>
  <si>
    <t>munapfy_r</t>
  </si>
  <si>
    <t>munfzmax_r</t>
  </si>
  <si>
    <t>munfzmin_r</t>
  </si>
  <si>
    <t>munhcfyz_r</t>
  </si>
  <si>
    <t>muntcfz_r</t>
  </si>
  <si>
    <t>munhofz_r</t>
  </si>
  <si>
    <t>munfthfz_r</t>
  </si>
  <si>
    <t>munapfz_r</t>
  </si>
  <si>
    <t>munmxmax_r</t>
  </si>
  <si>
    <t>munmxmin_r</t>
  </si>
  <si>
    <t>munhcmx_r</t>
  </si>
  <si>
    <t>muntcmx_r</t>
  </si>
  <si>
    <t>munhomx_r</t>
  </si>
  <si>
    <t>munfthfmx_r</t>
  </si>
  <si>
    <t>munapmx_r</t>
  </si>
  <si>
    <t>munmymax_r</t>
  </si>
  <si>
    <t>munmymin_r</t>
  </si>
  <si>
    <t>munhcmy_r</t>
  </si>
  <si>
    <t>muntcmy_r</t>
  </si>
  <si>
    <t>munhomy_r</t>
  </si>
  <si>
    <t>munfthfmy_r</t>
  </si>
  <si>
    <t>munapmy_r</t>
  </si>
  <si>
    <t>munmzmax_r</t>
  </si>
  <si>
    <t>munmzmin_r</t>
  </si>
  <si>
    <t>munhcmz_r</t>
  </si>
  <si>
    <t>muntcmz_r</t>
  </si>
  <si>
    <t>munhomz_r</t>
  </si>
  <si>
    <t>munfthfmz_r</t>
  </si>
  <si>
    <t>munapmz_r</t>
  </si>
  <si>
    <t>codfxmax_r</t>
  </si>
  <si>
    <t>codfxmin_r</t>
  </si>
  <si>
    <t>codhcfx_r</t>
  </si>
  <si>
    <t>codtcfx_r</t>
  </si>
  <si>
    <t>codhofx_r</t>
  </si>
  <si>
    <t>codfthfx_r</t>
  </si>
  <si>
    <t>codapfx_r</t>
  </si>
  <si>
    <t>codfymax_r</t>
  </si>
  <si>
    <t>codfymin_r</t>
  </si>
  <si>
    <t>codhcfy_r</t>
  </si>
  <si>
    <t>codtcfy_r</t>
  </si>
  <si>
    <t>codhofy_r</t>
  </si>
  <si>
    <t>codfthfy_r</t>
  </si>
  <si>
    <t>codapfy_r</t>
  </si>
  <si>
    <t>codfzmax_r</t>
  </si>
  <si>
    <t>codfzmin_r</t>
  </si>
  <si>
    <t>codhcfz_r</t>
  </si>
  <si>
    <t>codtcfz_r</t>
  </si>
  <si>
    <t>codhofz_r</t>
  </si>
  <si>
    <t>codfthfz_r</t>
  </si>
  <si>
    <t>codapfz_r</t>
  </si>
  <si>
    <t>codmxmax_r</t>
  </si>
  <si>
    <t>codmxmin_r</t>
  </si>
  <si>
    <t>codhcmx_r</t>
  </si>
  <si>
    <t>codtcmx_r</t>
  </si>
  <si>
    <t>codhomx_r</t>
  </si>
  <si>
    <t>codfthmx_r</t>
  </si>
  <si>
    <t>codapmx_r</t>
  </si>
  <si>
    <t>codmymax_r</t>
  </si>
  <si>
    <t>codmymin_r</t>
  </si>
  <si>
    <t>codhcmy_r</t>
  </si>
  <si>
    <t>codtcmy_r</t>
  </si>
  <si>
    <t>codhomy_r</t>
  </si>
  <si>
    <t>codfthmy_r</t>
  </si>
  <si>
    <t>codapmy_r</t>
  </si>
  <si>
    <t>codmzmax_r</t>
  </si>
  <si>
    <t>codmzmin_r</t>
  </si>
  <si>
    <t>codhcmz_r</t>
  </si>
  <si>
    <t>codtcmz_r</t>
  </si>
  <si>
    <t>codhomz_r</t>
  </si>
  <si>
    <t>codfthmz_r</t>
  </si>
  <si>
    <t>codapmz_r</t>
  </si>
  <si>
    <t>homfxmax_r</t>
  </si>
  <si>
    <t>homfxmin_r</t>
  </si>
  <si>
    <t>homhcfx_r</t>
  </si>
  <si>
    <t>homtcfx_r</t>
  </si>
  <si>
    <t>homhofx_r</t>
  </si>
  <si>
    <t>homfthfx_r</t>
  </si>
  <si>
    <t>homapfx_r</t>
  </si>
  <si>
    <t>homfymax_r</t>
  </si>
  <si>
    <t>homfymin_r</t>
  </si>
  <si>
    <t>homhcfy_r</t>
  </si>
  <si>
    <t>homtcfy_r</t>
  </si>
  <si>
    <t>homhofy_r</t>
  </si>
  <si>
    <t>homfthfy_r</t>
  </si>
  <si>
    <t>homapfy_r</t>
  </si>
  <si>
    <t>homfzmax_r</t>
  </si>
  <si>
    <t>homfzmin_r</t>
  </si>
  <si>
    <t>homhcfz_r</t>
  </si>
  <si>
    <t>homtcfz_r</t>
  </si>
  <si>
    <t>homhofz_r</t>
  </si>
  <si>
    <t>homfthfz_r</t>
  </si>
  <si>
    <t>homapfz_r</t>
  </si>
  <si>
    <t>hommxmax_r</t>
  </si>
  <si>
    <t>hommxmin_r</t>
  </si>
  <si>
    <t>homhcmx_r</t>
  </si>
  <si>
    <t>homtcmx_r</t>
  </si>
  <si>
    <t>homhomx_r</t>
  </si>
  <si>
    <t>homfthmx_r</t>
  </si>
  <si>
    <t>homapmx_r</t>
  </si>
  <si>
    <t>hommymax_r</t>
  </si>
  <si>
    <t>hommymin_r</t>
  </si>
  <si>
    <t>homhcmy_r</t>
  </si>
  <si>
    <t>homtcmy_r</t>
  </si>
  <si>
    <t>homhomy_r</t>
  </si>
  <si>
    <t>homfthmy_r</t>
  </si>
  <si>
    <t>homapmy_r</t>
  </si>
  <si>
    <t>hommzmax_r</t>
  </si>
  <si>
    <t>hommzmin_r</t>
  </si>
  <si>
    <t>homhcmz_r</t>
  </si>
  <si>
    <t>homtcmz_r</t>
  </si>
  <si>
    <t>homhomz_r</t>
  </si>
  <si>
    <t>homfthmz_r</t>
  </si>
  <si>
    <t>homapmz_r</t>
  </si>
  <si>
    <t>Silla de ruedas</t>
  </si>
  <si>
    <t>Velocidad</t>
  </si>
  <si>
    <t>Invacare</t>
  </si>
  <si>
    <t>Ottobock</t>
  </si>
  <si>
    <t>3kmh</t>
  </si>
  <si>
    <t>4kmh</t>
  </si>
  <si>
    <t>1-para</t>
  </si>
  <si>
    <t>2-para</t>
  </si>
  <si>
    <t>3-para</t>
  </si>
  <si>
    <t>4-para</t>
  </si>
  <si>
    <t>5-para</t>
  </si>
  <si>
    <t>5-tetra</t>
  </si>
  <si>
    <t>1-tetra</t>
  </si>
  <si>
    <t>2-tetra</t>
  </si>
  <si>
    <t>3-tetra</t>
  </si>
  <si>
    <t>4-tetra</t>
  </si>
  <si>
    <t>Sat O2</t>
  </si>
  <si>
    <t>Frec cardiaca (ppm)</t>
  </si>
  <si>
    <t>Basal</t>
  </si>
  <si>
    <t>Promedio Wch A</t>
  </si>
  <si>
    <t>Desviacion Wch A</t>
  </si>
  <si>
    <t>PARAS</t>
  </si>
  <si>
    <t>Promedio Wch B</t>
  </si>
  <si>
    <t>Desviacion Wch B</t>
  </si>
  <si>
    <t>TETRAS</t>
  </si>
  <si>
    <t>Mdiana Wch A</t>
  </si>
  <si>
    <t>IQR Wch A</t>
  </si>
  <si>
    <t>Mediana Wch B</t>
  </si>
  <si>
    <t>IQR Wch B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</si>
</sst>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4" xfId="0" applyFont="1" applyFill="1" applyBorder="1"/>
    <xf numFmtId="0" fontId="1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 wrapText="1"/>
    </xf>
    <xf numFmtId="0" fontId="2" fillId="0" borderId="7" xfId="0" applyFont="1" applyFill="1" applyBorder="1"/>
    <xf numFmtId="0" fontId="1" fillId="0" borderId="8" xfId="0" applyFont="1" applyFill="1" applyBorder="1" applyAlignment="1">
      <alignment vertical="center" wrapText="1"/>
    </xf>
    <xf numFmtId="0" fontId="2" fillId="0" borderId="9" xfId="0" applyFont="1" applyFill="1" applyBorder="1"/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 wrapText="1"/>
    </xf>
    <xf numFmtId="0" fontId="2" fillId="3" borderId="3" xfId="0" applyFont="1" applyFill="1" applyBorder="1"/>
    <xf numFmtId="0" fontId="1" fillId="3" borderId="6" xfId="0" applyFont="1" applyFill="1" applyBorder="1" applyAlignment="1">
      <alignment vertical="center" wrapText="1"/>
    </xf>
    <xf numFmtId="0" fontId="2" fillId="3" borderId="7" xfId="0" applyFont="1" applyFill="1" applyBorder="1"/>
    <xf numFmtId="0" fontId="1" fillId="4" borderId="2" xfId="0" applyFont="1" applyFill="1" applyBorder="1" applyAlignment="1">
      <alignment vertical="center" wrapText="1"/>
    </xf>
    <xf numFmtId="0" fontId="2" fillId="4" borderId="3" xfId="0" applyFont="1" applyFill="1" applyBorder="1"/>
    <xf numFmtId="0" fontId="1" fillId="0" borderId="1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0" fillId="0" borderId="2" xfId="0" applyBorder="1"/>
    <xf numFmtId="0" fontId="2" fillId="0" borderId="9" xfId="0" applyFont="1" applyFill="1" applyBorder="1" applyAlignment="1">
      <alignment horizontal="left"/>
    </xf>
    <xf numFmtId="0" fontId="0" fillId="0" borderId="0" xfId="0" applyBorder="1"/>
    <xf numFmtId="0" fontId="1" fillId="3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2" fillId="4" borderId="7" xfId="0" applyFont="1" applyFill="1" applyBorder="1"/>
    <xf numFmtId="0" fontId="1" fillId="0" borderId="12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2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 vertical="center"/>
    </xf>
    <xf numFmtId="2" fontId="3" fillId="0" borderId="13" xfId="0" applyNumberFormat="1" applyFont="1" applyFill="1" applyBorder="1" applyAlignment="1">
      <alignment horizontal="left" vertical="center"/>
    </xf>
    <xf numFmtId="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  <c:txPr>
        <a:bodyPr/>
        <a:lstStyle/>
        <a:p>
          <a:pPr>
            <a:defRPr lang="es-ES"/>
          </a:pPr>
          <a:endParaRPr lang="es-ES_tradnl"/>
        </a:p>
      </c:txPr>
    </c:title>
    <c:plotArea>
      <c:layout/>
      <c:barChart>
        <c:barDir val="col"/>
        <c:grouping val="clustered"/>
        <c:ser>
          <c:idx val="0"/>
          <c:order val="0"/>
          <c:tx>
            <c:v>Saturacion O2</c:v>
          </c:tx>
          <c:cat>
            <c:strRef>
              <c:f>Datos_Fisiologicos!$B$7:$B$29</c:f>
              <c:strCache>
                <c:ptCount val="22"/>
                <c:pt idx="0">
                  <c:v>Invacare</c:v>
                </c:pt>
                <c:pt idx="1">
                  <c:v>Invacare</c:v>
                </c:pt>
                <c:pt idx="2">
                  <c:v>Invacare</c:v>
                </c:pt>
                <c:pt idx="3">
                  <c:v>Invacare</c:v>
                </c:pt>
                <c:pt idx="4">
                  <c:v>Invacare</c:v>
                </c:pt>
                <c:pt idx="5">
                  <c:v>Ottobock</c:v>
                </c:pt>
                <c:pt idx="6">
                  <c:v>Ottobock</c:v>
                </c:pt>
                <c:pt idx="7">
                  <c:v>Ottobock</c:v>
                </c:pt>
                <c:pt idx="8">
                  <c:v>Ottobock</c:v>
                </c:pt>
                <c:pt idx="9">
                  <c:v>Ottobock</c:v>
                </c:pt>
                <c:pt idx="10">
                  <c:v>Basal</c:v>
                </c:pt>
                <c:pt idx="11">
                  <c:v>Basal</c:v>
                </c:pt>
                <c:pt idx="12">
                  <c:v>Basal</c:v>
                </c:pt>
                <c:pt idx="13">
                  <c:v>Basal</c:v>
                </c:pt>
                <c:pt idx="14">
                  <c:v>Invacare</c:v>
                </c:pt>
                <c:pt idx="15">
                  <c:v>Invacare</c:v>
                </c:pt>
                <c:pt idx="16">
                  <c:v>Invacare</c:v>
                </c:pt>
                <c:pt idx="17">
                  <c:v>Invacare</c:v>
                </c:pt>
                <c:pt idx="18">
                  <c:v>Ottobock</c:v>
                </c:pt>
                <c:pt idx="19">
                  <c:v>Ottobock</c:v>
                </c:pt>
                <c:pt idx="20">
                  <c:v>Ottobock</c:v>
                </c:pt>
                <c:pt idx="21">
                  <c:v>Ottobock</c:v>
                </c:pt>
              </c:strCache>
            </c:strRef>
          </c:cat>
          <c:val>
            <c:numRef>
              <c:f>Datos_Fisiologicos!$C$7:$C$29</c:f>
              <c:numCache>
                <c:formatCode>0%</c:formatCode>
                <c:ptCount val="23"/>
                <c:pt idx="0">
                  <c:v>0.96</c:v>
                </c:pt>
                <c:pt idx="1">
                  <c:v>0.99</c:v>
                </c:pt>
                <c:pt idx="2">
                  <c:v>0.95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0.86</c:v>
                </c:pt>
                <c:pt idx="7">
                  <c:v>0.98</c:v>
                </c:pt>
                <c:pt idx="8">
                  <c:v>0.98</c:v>
                </c:pt>
                <c:pt idx="9">
                  <c:v>0.95</c:v>
                </c:pt>
                <c:pt idx="10">
                  <c:v>0.98</c:v>
                </c:pt>
                <c:pt idx="11">
                  <c:v>0.97</c:v>
                </c:pt>
                <c:pt idx="12">
                  <c:v>0.98</c:v>
                </c:pt>
                <c:pt idx="13">
                  <c:v>0.96</c:v>
                </c:pt>
                <c:pt idx="14">
                  <c:v>0.95</c:v>
                </c:pt>
                <c:pt idx="15">
                  <c:v>0.96</c:v>
                </c:pt>
                <c:pt idx="16">
                  <c:v>0.98</c:v>
                </c:pt>
                <c:pt idx="17">
                  <c:v>0.92</c:v>
                </c:pt>
                <c:pt idx="18">
                  <c:v>0.96</c:v>
                </c:pt>
                <c:pt idx="19">
                  <c:v>0.98</c:v>
                </c:pt>
                <c:pt idx="20">
                  <c:v>0.92</c:v>
                </c:pt>
                <c:pt idx="21">
                  <c:v>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40-9D4D-9774-5E0139F2285D}"/>
            </c:ext>
          </c:extLst>
        </c:ser>
        <c:dLbls/>
        <c:axId val="213473152"/>
        <c:axId val="213474688"/>
      </c:barChart>
      <c:catAx>
        <c:axId val="213473152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s-ES"/>
            </a:pPr>
            <a:endParaRPr lang="es-ES_tradnl"/>
          </a:p>
        </c:txPr>
        <c:crossAx val="213474688"/>
        <c:crosses val="autoZero"/>
        <c:auto val="1"/>
        <c:lblAlgn val="ctr"/>
        <c:lblOffset val="100"/>
      </c:catAx>
      <c:valAx>
        <c:axId val="213474688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s-ES"/>
            </a:pPr>
            <a:endParaRPr lang="es-ES_tradnl"/>
          </a:p>
        </c:txPr>
        <c:crossAx val="2134731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_tradnl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s-ES"/>
            </a:pPr>
            <a:r>
              <a:rPr lang="en-US"/>
              <a:t>Frecuencia Cardiaca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Frecuencia Cardiaca</c:v>
          </c:tx>
          <c:spPr>
            <a:solidFill>
              <a:schemeClr val="accent6">
                <a:lumMod val="50000"/>
              </a:schemeClr>
            </a:solidFill>
          </c:spPr>
          <c:cat>
            <c:strRef>
              <c:f>Datos_Fisiologicos!$B$7:$B$29</c:f>
              <c:strCache>
                <c:ptCount val="22"/>
                <c:pt idx="0">
                  <c:v>Invacare</c:v>
                </c:pt>
                <c:pt idx="1">
                  <c:v>Invacare</c:v>
                </c:pt>
                <c:pt idx="2">
                  <c:v>Invacare</c:v>
                </c:pt>
                <c:pt idx="3">
                  <c:v>Invacare</c:v>
                </c:pt>
                <c:pt idx="4">
                  <c:v>Invacare</c:v>
                </c:pt>
                <c:pt idx="5">
                  <c:v>Ottobock</c:v>
                </c:pt>
                <c:pt idx="6">
                  <c:v>Ottobock</c:v>
                </c:pt>
                <c:pt idx="7">
                  <c:v>Ottobock</c:v>
                </c:pt>
                <c:pt idx="8">
                  <c:v>Ottobock</c:v>
                </c:pt>
                <c:pt idx="9">
                  <c:v>Ottobock</c:v>
                </c:pt>
                <c:pt idx="10">
                  <c:v>Basal</c:v>
                </c:pt>
                <c:pt idx="11">
                  <c:v>Basal</c:v>
                </c:pt>
                <c:pt idx="12">
                  <c:v>Basal</c:v>
                </c:pt>
                <c:pt idx="13">
                  <c:v>Basal</c:v>
                </c:pt>
                <c:pt idx="14">
                  <c:v>Invacare</c:v>
                </c:pt>
                <c:pt idx="15">
                  <c:v>Invacare</c:v>
                </c:pt>
                <c:pt idx="16">
                  <c:v>Invacare</c:v>
                </c:pt>
                <c:pt idx="17">
                  <c:v>Invacare</c:v>
                </c:pt>
                <c:pt idx="18">
                  <c:v>Ottobock</c:v>
                </c:pt>
                <c:pt idx="19">
                  <c:v>Ottobock</c:v>
                </c:pt>
                <c:pt idx="20">
                  <c:v>Ottobock</c:v>
                </c:pt>
                <c:pt idx="21">
                  <c:v>Ottobock</c:v>
                </c:pt>
              </c:strCache>
            </c:strRef>
          </c:cat>
          <c:val>
            <c:numRef>
              <c:f>Datos_Fisiologicos!$D$7:$D$29</c:f>
              <c:numCache>
                <c:formatCode>General</c:formatCode>
                <c:ptCount val="23"/>
                <c:pt idx="0">
                  <c:v>80</c:v>
                </c:pt>
                <c:pt idx="1">
                  <c:v>68</c:v>
                </c:pt>
                <c:pt idx="2">
                  <c:v>97</c:v>
                </c:pt>
                <c:pt idx="3">
                  <c:v>63</c:v>
                </c:pt>
                <c:pt idx="4">
                  <c:v>55</c:v>
                </c:pt>
                <c:pt idx="5">
                  <c:v>81</c:v>
                </c:pt>
                <c:pt idx="6">
                  <c:v>68</c:v>
                </c:pt>
                <c:pt idx="7">
                  <c:v>81</c:v>
                </c:pt>
                <c:pt idx="8">
                  <c:v>78</c:v>
                </c:pt>
                <c:pt idx="9">
                  <c:v>101</c:v>
                </c:pt>
                <c:pt idx="10">
                  <c:v>81</c:v>
                </c:pt>
                <c:pt idx="11">
                  <c:v>63</c:v>
                </c:pt>
                <c:pt idx="12">
                  <c:v>83</c:v>
                </c:pt>
                <c:pt idx="13">
                  <c:v>116</c:v>
                </c:pt>
                <c:pt idx="14">
                  <c:v>87</c:v>
                </c:pt>
                <c:pt idx="15">
                  <c:v>66</c:v>
                </c:pt>
                <c:pt idx="16">
                  <c:v>85</c:v>
                </c:pt>
                <c:pt idx="17">
                  <c:v>128</c:v>
                </c:pt>
                <c:pt idx="18">
                  <c:v>83</c:v>
                </c:pt>
                <c:pt idx="19">
                  <c:v>100</c:v>
                </c:pt>
                <c:pt idx="20">
                  <c:v>98</c:v>
                </c:pt>
                <c:pt idx="21">
                  <c:v>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A9-8D4F-884F-584EF61FC016}"/>
            </c:ext>
          </c:extLst>
        </c:ser>
        <c:dLbls/>
        <c:axId val="213491072"/>
        <c:axId val="213492864"/>
      </c:barChart>
      <c:catAx>
        <c:axId val="213491072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s-ES"/>
            </a:pPr>
            <a:endParaRPr lang="es-ES_tradnl"/>
          </a:p>
        </c:txPr>
        <c:crossAx val="213492864"/>
        <c:crosses val="autoZero"/>
        <c:auto val="1"/>
        <c:lblAlgn val="ctr"/>
        <c:lblOffset val="100"/>
      </c:catAx>
      <c:valAx>
        <c:axId val="2134928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ES_tradnl"/>
          </a:p>
        </c:txPr>
        <c:crossAx val="2134910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_tradnl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381001</xdr:rowOff>
    </xdr:from>
    <xdr:to>
      <xdr:col>20</xdr:col>
      <xdr:colOff>76200</xdr:colOff>
      <xdr:row>27</xdr:row>
      <xdr:rowOff>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638174</xdr:colOff>
      <xdr:row>27</xdr:row>
      <xdr:rowOff>0</xdr:rowOff>
    </xdr:from>
    <xdr:to>
      <xdr:col>20</xdr:col>
      <xdr:colOff>133350</xdr:colOff>
      <xdr:row>57</xdr:row>
      <xdr:rowOff>133349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/>
  <dimension ref="A1:BP60"/>
  <sheetViews>
    <sheetView tabSelected="1" zoomScale="130" zoomScaleNormal="130" workbookViewId="0">
      <pane xSplit="3" topLeftCell="S1" activePane="topRight" state="frozen"/>
      <selection pane="topRight" activeCell="A42" sqref="A42:XFD61"/>
    </sheetView>
  </sheetViews>
  <sheetFormatPr baseColWidth="10" defaultColWidth="16.140625" defaultRowHeight="12.75"/>
  <cols>
    <col min="1" max="1" width="11.42578125" style="35" bestFit="1" customWidth="1"/>
    <col min="2" max="2" width="14.85546875" style="35" bestFit="1" customWidth="1"/>
    <col min="3" max="3" width="17.7109375" style="35" customWidth="1"/>
    <col min="4" max="16384" width="16.140625" style="9"/>
  </cols>
  <sheetData>
    <row r="1" spans="1:68" s="28" customFormat="1" ht="63.75" customHeight="1">
      <c r="A1" s="27" t="s">
        <v>0</v>
      </c>
      <c r="B1" s="27" t="s">
        <v>635</v>
      </c>
      <c r="C1" s="27" t="s">
        <v>636</v>
      </c>
      <c r="D1" s="26" t="s">
        <v>64</v>
      </c>
      <c r="E1" s="13" t="s">
        <v>194</v>
      </c>
      <c r="F1" s="31" t="s">
        <v>193</v>
      </c>
      <c r="G1" s="4" t="s">
        <v>195</v>
      </c>
      <c r="H1" s="26" t="s">
        <v>196</v>
      </c>
      <c r="I1" s="20" t="s">
        <v>65</v>
      </c>
      <c r="J1" s="26" t="s">
        <v>197</v>
      </c>
      <c r="K1" s="34" t="s">
        <v>198</v>
      </c>
      <c r="L1" s="22" t="s">
        <v>66</v>
      </c>
      <c r="M1" s="26" t="s">
        <v>3</v>
      </c>
      <c r="N1" s="4" t="s">
        <v>4</v>
      </c>
      <c r="O1" s="31" t="s">
        <v>6</v>
      </c>
      <c r="P1" s="24" t="s">
        <v>73</v>
      </c>
      <c r="Q1" s="32" t="s">
        <v>74</v>
      </c>
      <c r="R1" s="24" t="s">
        <v>75</v>
      </c>
      <c r="S1" s="32" t="s">
        <v>76</v>
      </c>
      <c r="T1" s="24" t="s">
        <v>77</v>
      </c>
      <c r="U1" s="26" t="s">
        <v>2</v>
      </c>
      <c r="V1" s="4" t="s">
        <v>199</v>
      </c>
      <c r="W1" s="31" t="s">
        <v>5</v>
      </c>
      <c r="X1" s="24" t="s">
        <v>78</v>
      </c>
      <c r="Y1" s="32" t="s">
        <v>79</v>
      </c>
      <c r="Z1" s="24" t="s">
        <v>80</v>
      </c>
      <c r="AA1" s="32" t="s">
        <v>81</v>
      </c>
      <c r="AB1" s="32" t="s">
        <v>82</v>
      </c>
      <c r="AC1" s="26" t="s">
        <v>19</v>
      </c>
      <c r="AD1" s="4" t="s">
        <v>20</v>
      </c>
      <c r="AE1" s="31" t="s">
        <v>21</v>
      </c>
      <c r="AF1" s="24" t="s">
        <v>113</v>
      </c>
      <c r="AG1" s="32" t="s">
        <v>114</v>
      </c>
      <c r="AH1" s="24" t="s">
        <v>115</v>
      </c>
      <c r="AI1" s="32" t="s">
        <v>116</v>
      </c>
      <c r="AJ1" s="24" t="s">
        <v>117</v>
      </c>
      <c r="AK1" s="26" t="s">
        <v>200</v>
      </c>
      <c r="AL1" s="4" t="s">
        <v>201</v>
      </c>
      <c r="AM1" s="31" t="s">
        <v>202</v>
      </c>
      <c r="AN1" s="24" t="s">
        <v>208</v>
      </c>
      <c r="AO1" s="32" t="s">
        <v>209</v>
      </c>
      <c r="AP1" s="32" t="s">
        <v>210</v>
      </c>
      <c r="AQ1" s="24" t="s">
        <v>211</v>
      </c>
      <c r="AR1" s="32" t="s">
        <v>212</v>
      </c>
      <c r="AS1" s="26" t="s">
        <v>67</v>
      </c>
      <c r="AT1" s="4" t="s">
        <v>68</v>
      </c>
      <c r="AU1" s="31" t="s">
        <v>69</v>
      </c>
      <c r="AV1" s="24" t="s">
        <v>147</v>
      </c>
      <c r="AW1" s="32" t="s">
        <v>148</v>
      </c>
      <c r="AX1" s="24" t="s">
        <v>150</v>
      </c>
      <c r="AY1" s="32" t="s">
        <v>151</v>
      </c>
      <c r="AZ1" s="24" t="s">
        <v>152</v>
      </c>
      <c r="BA1" s="11" t="s">
        <v>34</v>
      </c>
      <c r="BB1" s="4" t="s">
        <v>35</v>
      </c>
      <c r="BC1" s="31" t="s">
        <v>36</v>
      </c>
      <c r="BD1" s="24" t="s">
        <v>153</v>
      </c>
      <c r="BE1" s="32" t="s">
        <v>154</v>
      </c>
      <c r="BF1" s="24" t="s">
        <v>155</v>
      </c>
      <c r="BG1" s="32" t="s">
        <v>156</v>
      </c>
      <c r="BH1" s="24" t="s">
        <v>157</v>
      </c>
      <c r="BI1" s="26" t="s">
        <v>70</v>
      </c>
      <c r="BJ1" s="4" t="s">
        <v>71</v>
      </c>
      <c r="BK1" s="31" t="s">
        <v>72</v>
      </c>
      <c r="BL1" s="24" t="s">
        <v>158</v>
      </c>
      <c r="BM1" s="32" t="s">
        <v>159</v>
      </c>
      <c r="BN1" s="24" t="s">
        <v>160</v>
      </c>
      <c r="BO1" s="32" t="s">
        <v>161</v>
      </c>
      <c r="BP1" s="32" t="s">
        <v>162</v>
      </c>
    </row>
    <row r="2" spans="1:68" s="30" customFormat="1" ht="13.5" thickBot="1">
      <c r="A2" s="29" t="s">
        <v>1</v>
      </c>
      <c r="B2" s="29"/>
      <c r="C2" s="29"/>
      <c r="D2" s="12" t="s">
        <v>213</v>
      </c>
      <c r="E2" s="14" t="s">
        <v>214</v>
      </c>
      <c r="F2" s="23" t="s">
        <v>215</v>
      </c>
      <c r="G2" s="6" t="s">
        <v>216</v>
      </c>
      <c r="H2" s="12" t="s">
        <v>217</v>
      </c>
      <c r="I2" s="21" t="s">
        <v>218</v>
      </c>
      <c r="J2" s="12" t="s">
        <v>219</v>
      </c>
      <c r="K2" s="6" t="s">
        <v>220</v>
      </c>
      <c r="L2" s="23" t="s">
        <v>221</v>
      </c>
      <c r="M2" s="12" t="s">
        <v>222</v>
      </c>
      <c r="N2" s="6" t="s">
        <v>223</v>
      </c>
      <c r="O2" s="23" t="s">
        <v>224</v>
      </c>
      <c r="P2" s="25" t="s">
        <v>225</v>
      </c>
      <c r="Q2" s="33" t="s">
        <v>226</v>
      </c>
      <c r="R2" s="25" t="s">
        <v>227</v>
      </c>
      <c r="S2" s="33" t="s">
        <v>228</v>
      </c>
      <c r="T2" s="25" t="s">
        <v>229</v>
      </c>
      <c r="U2" s="12" t="s">
        <v>230</v>
      </c>
      <c r="V2" s="6" t="s">
        <v>231</v>
      </c>
      <c r="W2" s="23" t="s">
        <v>232</v>
      </c>
      <c r="X2" s="25" t="s">
        <v>233</v>
      </c>
      <c r="Y2" s="33" t="s">
        <v>234</v>
      </c>
      <c r="Z2" s="25" t="s">
        <v>235</v>
      </c>
      <c r="AA2" s="33" t="s">
        <v>236</v>
      </c>
      <c r="AB2" s="25" t="s">
        <v>237</v>
      </c>
      <c r="AC2" s="12" t="s">
        <v>238</v>
      </c>
      <c r="AD2" s="6" t="s">
        <v>239</v>
      </c>
      <c r="AE2" s="23" t="s">
        <v>240</v>
      </c>
      <c r="AF2" s="25" t="s">
        <v>241</v>
      </c>
      <c r="AG2" s="33" t="s">
        <v>242</v>
      </c>
      <c r="AH2" s="25" t="s">
        <v>243</v>
      </c>
      <c r="AI2" s="33" t="s">
        <v>244</v>
      </c>
      <c r="AJ2" s="25" t="s">
        <v>245</v>
      </c>
      <c r="AK2" s="12" t="s">
        <v>246</v>
      </c>
      <c r="AL2" s="6" t="s">
        <v>247</v>
      </c>
      <c r="AM2" s="23" t="s">
        <v>248</v>
      </c>
      <c r="AN2" s="25" t="s">
        <v>249</v>
      </c>
      <c r="AO2" s="33" t="s">
        <v>250</v>
      </c>
      <c r="AP2" s="25" t="s">
        <v>251</v>
      </c>
      <c r="AQ2" s="33" t="s">
        <v>252</v>
      </c>
      <c r="AR2" s="25" t="s">
        <v>253</v>
      </c>
      <c r="AS2" s="12" t="s">
        <v>254</v>
      </c>
      <c r="AT2" s="6" t="s">
        <v>255</v>
      </c>
      <c r="AU2" s="23" t="s">
        <v>256</v>
      </c>
      <c r="AV2" s="25" t="s">
        <v>257</v>
      </c>
      <c r="AW2" s="33" t="s">
        <v>258</v>
      </c>
      <c r="AX2" s="25" t="s">
        <v>259</v>
      </c>
      <c r="AY2" s="33" t="s">
        <v>260</v>
      </c>
      <c r="AZ2" s="25" t="s">
        <v>261</v>
      </c>
      <c r="BA2" s="12" t="s">
        <v>262</v>
      </c>
      <c r="BB2" s="6" t="s">
        <v>263</v>
      </c>
      <c r="BC2" s="23" t="s">
        <v>264</v>
      </c>
      <c r="BD2" s="25" t="s">
        <v>265</v>
      </c>
      <c r="BE2" s="33" t="s">
        <v>266</v>
      </c>
      <c r="BF2" s="25" t="s">
        <v>267</v>
      </c>
      <c r="BG2" s="33" t="s">
        <v>268</v>
      </c>
      <c r="BH2" s="25" t="s">
        <v>269</v>
      </c>
      <c r="BI2" s="12" t="s">
        <v>270</v>
      </c>
      <c r="BJ2" s="6" t="s">
        <v>271</v>
      </c>
      <c r="BK2" s="23" t="s">
        <v>272</v>
      </c>
      <c r="BL2" s="25" t="s">
        <v>273</v>
      </c>
      <c r="BM2" s="33" t="s">
        <v>274</v>
      </c>
      <c r="BN2" s="25" t="s">
        <v>275</v>
      </c>
      <c r="BO2" s="33" t="s">
        <v>276</v>
      </c>
      <c r="BP2" s="33" t="s">
        <v>277</v>
      </c>
    </row>
    <row r="3" spans="1:68" s="35" customFormat="1">
      <c r="A3" s="36" t="s">
        <v>641</v>
      </c>
      <c r="B3" s="36" t="s">
        <v>637</v>
      </c>
      <c r="C3" s="36" t="s">
        <v>639</v>
      </c>
      <c r="D3">
        <v>-2.6393611177317745E-2</v>
      </c>
      <c r="E3">
        <v>5.0490018701948955E-2</v>
      </c>
      <c r="F3">
        <v>7.6883629879266696E-2</v>
      </c>
      <c r="G3">
        <v>1.613320837391651</v>
      </c>
      <c r="H3">
        <v>1.5828197758748597</v>
      </c>
      <c r="I3">
        <v>3.0501061516791328E-2</v>
      </c>
      <c r="J3">
        <v>-0.67181806164938906</v>
      </c>
      <c r="K3">
        <v>-0.7546331252819839</v>
      </c>
      <c r="L3">
        <v>8.2815063632594832E-2</v>
      </c>
      <c r="M3">
        <v>10.460322971664153</v>
      </c>
      <c r="N3">
        <v>16.257481584132403</v>
      </c>
      <c r="O3">
        <v>5.7971586124682499</v>
      </c>
      <c r="P3">
        <v>-15.611605216706881</v>
      </c>
      <c r="Q3"/>
      <c r="R3">
        <v>9.9950020272186944</v>
      </c>
      <c r="S3">
        <v>10.200988586168631</v>
      </c>
      <c r="T3">
        <v>-12.280742257478154</v>
      </c>
      <c r="U3">
        <v>-1.1793623794724899</v>
      </c>
      <c r="V3">
        <v>17.179189970679818</v>
      </c>
      <c r="W3">
        <v>18.358552350152308</v>
      </c>
      <c r="X3">
        <v>-14.54557718028542</v>
      </c>
      <c r="Y3"/>
      <c r="Z3">
        <v>-0.92855151909752198</v>
      </c>
      <c r="AA3">
        <v>-0.87336644576902533</v>
      </c>
      <c r="AB3">
        <v>-13.873709704670514</v>
      </c>
      <c r="AC3">
        <v>65.225293942064269</v>
      </c>
      <c r="AD3">
        <v>52.987232636538671</v>
      </c>
      <c r="AE3">
        <v>12.238061305525598</v>
      </c>
      <c r="AF3">
        <v>62.294447302706637</v>
      </c>
      <c r="AG3"/>
      <c r="AH3">
        <v>55.197094414048721</v>
      </c>
      <c r="AI3">
        <v>54.696144491435042</v>
      </c>
      <c r="AJ3">
        <v>64.945729732277783</v>
      </c>
      <c r="AK3">
        <v>118.17912214146411</v>
      </c>
      <c r="AL3">
        <v>106.118733295016</v>
      </c>
      <c r="AM3">
        <v>12.060388846448106</v>
      </c>
      <c r="AN3">
        <v>115.0074838575958</v>
      </c>
      <c r="AO3"/>
      <c r="AP3">
        <v>105.72352300413741</v>
      </c>
      <c r="AQ3">
        <v>105.50320862551425</v>
      </c>
      <c r="AR3">
        <v>114.72164428153057</v>
      </c>
      <c r="AS3">
        <v>-21.363418893872979</v>
      </c>
      <c r="AT3">
        <v>-31.018721733186208</v>
      </c>
      <c r="AU3">
        <v>9.6553028393132294</v>
      </c>
      <c r="AV3">
        <v>-22.110717063036883</v>
      </c>
      <c r="AW3"/>
      <c r="AX3">
        <v>-29.488189818213193</v>
      </c>
      <c r="AY3">
        <v>-29.795873686605027</v>
      </c>
      <c r="AZ3">
        <v>-24.346784619346494</v>
      </c>
      <c r="BA3">
        <v>5.5094902250618487</v>
      </c>
      <c r="BB3">
        <v>-42.697622490441105</v>
      </c>
      <c r="BC3">
        <v>48.207112715502952</v>
      </c>
      <c r="BD3">
        <v>6.0409884799962524E-2</v>
      </c>
      <c r="BE3"/>
      <c r="BF3">
        <v>-41.265287195898381</v>
      </c>
      <c r="BG3">
        <v>-42.025121239351151</v>
      </c>
      <c r="BH3">
        <v>-2.8642511998888383</v>
      </c>
      <c r="BI3">
        <v>35.67411162914955</v>
      </c>
      <c r="BJ3">
        <v>-14.533995784309466</v>
      </c>
      <c r="BK3">
        <v>50.208107413459018</v>
      </c>
      <c r="BL3">
        <v>-9.9333176478294725</v>
      </c>
      <c r="BM3"/>
      <c r="BN3">
        <v>33.280689631812315</v>
      </c>
      <c r="BO3">
        <v>34.129434564482196</v>
      </c>
      <c r="BP3">
        <v>-5.7625499814889993</v>
      </c>
    </row>
    <row r="4" spans="1:68" s="35" customFormat="1">
      <c r="A4" s="36" t="s">
        <v>642</v>
      </c>
      <c r="B4" s="36" t="s">
        <v>637</v>
      </c>
      <c r="C4" s="36" t="s">
        <v>639</v>
      </c>
      <c r="D4">
        <v>-9.9626024656111565E-3</v>
      </c>
      <c r="E4">
        <v>4.6658996488154116E-2</v>
      </c>
      <c r="F4">
        <v>5.662159895376527E-2</v>
      </c>
      <c r="G4">
        <v>1.6437786896279138</v>
      </c>
      <c r="H4">
        <v>1.5784044642469528</v>
      </c>
      <c r="I4">
        <v>6.5374225380961049E-2</v>
      </c>
      <c r="J4">
        <v>-0.28749727581846612</v>
      </c>
      <c r="K4">
        <v>-0.39837803862626281</v>
      </c>
      <c r="L4">
        <v>0.11088076280779668</v>
      </c>
      <c r="M4">
        <v>20.997216569643598</v>
      </c>
      <c r="N4">
        <v>5.4578969639317467</v>
      </c>
      <c r="O4">
        <v>15.539319605711851</v>
      </c>
      <c r="P4">
        <v>-4.741849325393976</v>
      </c>
      <c r="Q4"/>
      <c r="R4">
        <v>20.981233370406098</v>
      </c>
      <c r="S4">
        <v>18.869341415351961</v>
      </c>
      <c r="T4">
        <v>2.3442994762434028</v>
      </c>
      <c r="U4">
        <v>17.905987817945579</v>
      </c>
      <c r="V4">
        <v>16.304620369108306</v>
      </c>
      <c r="W4">
        <v>1.6013674488372729</v>
      </c>
      <c r="X4">
        <v>-15.540480720251503</v>
      </c>
      <c r="Y4"/>
      <c r="Z4">
        <v>18.838015366913716</v>
      </c>
      <c r="AA4">
        <v>16.607940845539908</v>
      </c>
      <c r="AB4">
        <v>-5.7862643320037943</v>
      </c>
      <c r="AC4">
        <v>59.419921366995347</v>
      </c>
      <c r="AD4">
        <v>43.024709253553631</v>
      </c>
      <c r="AE4">
        <v>16.395212113441715</v>
      </c>
      <c r="AF4">
        <v>47.289136132805446</v>
      </c>
      <c r="AG4"/>
      <c r="AH4">
        <v>47.627280090610611</v>
      </c>
      <c r="AI4">
        <v>44.34699402455194</v>
      </c>
      <c r="AJ4">
        <v>58.28581721577757</v>
      </c>
      <c r="AK4">
        <v>142.97989966138104</v>
      </c>
      <c r="AL4">
        <v>112.02733228049492</v>
      </c>
      <c r="AM4">
        <v>30.952567380886123</v>
      </c>
      <c r="AN4">
        <v>139.47851372205631</v>
      </c>
      <c r="AO4"/>
      <c r="AP4">
        <v>119.20224162398964</v>
      </c>
      <c r="AQ4">
        <v>120.21056131397361</v>
      </c>
      <c r="AR4">
        <v>129.61718159776078</v>
      </c>
      <c r="AS4">
        <v>-22.98107049072475</v>
      </c>
      <c r="AT4">
        <v>-34.471267584529315</v>
      </c>
      <c r="AU4">
        <v>11.490197093804564</v>
      </c>
      <c r="AV4">
        <v>-31.478066369089369</v>
      </c>
      <c r="AW4"/>
      <c r="AX4">
        <v>-24.430572347295477</v>
      </c>
      <c r="AY4">
        <v>-23.719311224784992</v>
      </c>
      <c r="AZ4">
        <v>-33.11536797215058</v>
      </c>
      <c r="BA4">
        <v>45.033666593950265</v>
      </c>
      <c r="BB4">
        <v>-21.451921376562886</v>
      </c>
      <c r="BC4">
        <v>66.485587970513151</v>
      </c>
      <c r="BD4">
        <v>41.83465068189448</v>
      </c>
      <c r="BE4"/>
      <c r="BF4">
        <v>-14.951217229305774</v>
      </c>
      <c r="BG4">
        <v>-25.002690680020351</v>
      </c>
      <c r="BH4">
        <v>37.507962948632866</v>
      </c>
      <c r="BI4">
        <v>15.343288626294376</v>
      </c>
      <c r="BJ4">
        <v>-45.439403687893005</v>
      </c>
      <c r="BK4">
        <v>60.782692314187379</v>
      </c>
      <c r="BL4">
        <v>-42.787301993598717</v>
      </c>
      <c r="BM4"/>
      <c r="BN4">
        <v>9.7744826405561156</v>
      </c>
      <c r="BO4">
        <v>17.587291723007972</v>
      </c>
      <c r="BP4">
        <v>-36.03250965311404</v>
      </c>
    </row>
    <row r="5" spans="1:68" s="35" customFormat="1">
      <c r="A5" s="36" t="s">
        <v>643</v>
      </c>
      <c r="B5" s="36" t="s">
        <v>637</v>
      </c>
      <c r="C5" s="36" t="s">
        <v>639</v>
      </c>
      <c r="D5">
        <v>2.0413768499906972E-2</v>
      </c>
      <c r="E5">
        <v>9.7035145472213254E-3</v>
      </c>
      <c r="F5">
        <v>1.0710253952685647E-2</v>
      </c>
      <c r="G5">
        <v>1.5457956904643246</v>
      </c>
      <c r="H5">
        <v>1.5075144498139512</v>
      </c>
      <c r="I5">
        <v>3.8281240650373416E-2</v>
      </c>
      <c r="J5">
        <v>-0.4541767137517973</v>
      </c>
      <c r="K5">
        <v>-0.57710783200861981</v>
      </c>
      <c r="L5">
        <v>0.12293111825682251</v>
      </c>
      <c r="M5">
        <v>28.53810178820989</v>
      </c>
      <c r="N5">
        <v>30.978016350461466</v>
      </c>
      <c r="O5">
        <v>2.4399145622515768</v>
      </c>
      <c r="P5">
        <v>-30.590707979684034</v>
      </c>
      <c r="Q5"/>
      <c r="R5">
        <v>28.887999280130344</v>
      </c>
      <c r="S5">
        <v>26.626846314852592</v>
      </c>
      <c r="T5">
        <v>-15.920576539595498</v>
      </c>
      <c r="U5">
        <v>7.2684030935813286</v>
      </c>
      <c r="V5">
        <v>18.82873434042174</v>
      </c>
      <c r="W5">
        <v>11.560331246840411</v>
      </c>
      <c r="X5">
        <v>-17.040681070600382</v>
      </c>
      <c r="Y5"/>
      <c r="Z5">
        <v>1.3668608391956647</v>
      </c>
      <c r="AA5">
        <v>0.85728537524461645</v>
      </c>
      <c r="AB5">
        <v>-1.5109462755544805</v>
      </c>
      <c r="AC5">
        <v>68.418907379236344</v>
      </c>
      <c r="AD5">
        <v>26.329929718559811</v>
      </c>
      <c r="AE5">
        <v>42.088977660676534</v>
      </c>
      <c r="AF5">
        <v>55.129321937192195</v>
      </c>
      <c r="AG5"/>
      <c r="AH5">
        <v>45.83285364471088</v>
      </c>
      <c r="AI5">
        <v>38.757956977909807</v>
      </c>
      <c r="AJ5">
        <v>61.013660730861737</v>
      </c>
      <c r="AK5">
        <v>105.83351476678591</v>
      </c>
      <c r="AL5">
        <v>71.799183993305519</v>
      </c>
      <c r="AM5">
        <v>34.034330773480391</v>
      </c>
      <c r="AN5">
        <v>100.87962608448586</v>
      </c>
      <c r="AO5"/>
      <c r="AP5">
        <v>80.93873747164443</v>
      </c>
      <c r="AQ5">
        <v>86.774120326949472</v>
      </c>
      <c r="AR5">
        <v>75.762575540308234</v>
      </c>
      <c r="AS5">
        <v>-28.694560029351663</v>
      </c>
      <c r="AT5">
        <v>-42.824900620539566</v>
      </c>
      <c r="AU5">
        <v>14.130340591187903</v>
      </c>
      <c r="AV5">
        <v>-31.794811084271707</v>
      </c>
      <c r="AW5"/>
      <c r="AX5">
        <v>-36.352773982412316</v>
      </c>
      <c r="AY5">
        <v>-38.825199645370049</v>
      </c>
      <c r="AZ5">
        <v>-30.638513696866141</v>
      </c>
      <c r="BA5">
        <v>44.660199528646288</v>
      </c>
      <c r="BB5">
        <v>-55.538436439472598</v>
      </c>
      <c r="BC5">
        <v>100.19863596811888</v>
      </c>
      <c r="BD5">
        <v>42.141304835036046</v>
      </c>
      <c r="BE5"/>
      <c r="BF5">
        <v>-27.439153879300154</v>
      </c>
      <c r="BG5">
        <v>-36.941219380514333</v>
      </c>
      <c r="BH5">
        <v>23.337157871412234</v>
      </c>
      <c r="BI5">
        <v>57.847311286548297</v>
      </c>
      <c r="BJ5">
        <v>-35.296851698312764</v>
      </c>
      <c r="BK5">
        <v>93.144162984861055</v>
      </c>
      <c r="BL5">
        <v>-32.372269449298891</v>
      </c>
      <c r="BM5"/>
      <c r="BN5">
        <v>40.207035053223919</v>
      </c>
      <c r="BO5">
        <v>46.385444980977418</v>
      </c>
      <c r="BP5">
        <v>-14.523854130256501</v>
      </c>
    </row>
    <row r="6" spans="1:68" s="35" customFormat="1">
      <c r="A6" s="36" t="s">
        <v>644</v>
      </c>
      <c r="B6" s="36" t="s">
        <v>637</v>
      </c>
      <c r="C6" s="36" t="s">
        <v>639</v>
      </c>
      <c r="D6">
        <v>-5.2709605204572961E-3</v>
      </c>
      <c r="E6">
        <v>2.7044845991501882E-2</v>
      </c>
      <c r="F6">
        <v>3.2315806511959179E-2</v>
      </c>
      <c r="G6">
        <v>1.6862195838445622</v>
      </c>
      <c r="H6">
        <v>1.5938551678016828</v>
      </c>
      <c r="I6">
        <v>9.2364416042879371E-2</v>
      </c>
      <c r="J6">
        <v>-0.10951541358561001</v>
      </c>
      <c r="K6">
        <v>-0.25522639767618521</v>
      </c>
      <c r="L6">
        <v>0.1457109840905752</v>
      </c>
      <c r="M6">
        <v>13.579905574316413</v>
      </c>
      <c r="N6">
        <v>12.433832338792906</v>
      </c>
      <c r="O6">
        <v>1.1460732355235077</v>
      </c>
      <c r="P6">
        <v>-11.418200914980774</v>
      </c>
      <c r="Q6"/>
      <c r="R6">
        <v>13.661988981579464</v>
      </c>
      <c r="S6">
        <v>12.493969217970376</v>
      </c>
      <c r="T6">
        <v>-10.637035782373427</v>
      </c>
      <c r="U6">
        <v>19.41568554077433</v>
      </c>
      <c r="V6">
        <v>25.678608679003904</v>
      </c>
      <c r="W6">
        <v>6.2629231382295742</v>
      </c>
      <c r="X6">
        <v>-23.994897040452994</v>
      </c>
      <c r="Y6"/>
      <c r="Z6">
        <v>19.578925711604739</v>
      </c>
      <c r="AA6">
        <v>17.974594294237559</v>
      </c>
      <c r="AB6">
        <v>-18.763291609732615</v>
      </c>
      <c r="AC6">
        <v>62.226739102823807</v>
      </c>
      <c r="AD6">
        <v>45.92610562567495</v>
      </c>
      <c r="AE6">
        <v>16.300633477148857</v>
      </c>
      <c r="AF6">
        <v>48.554138817613953</v>
      </c>
      <c r="AG6"/>
      <c r="AH6">
        <v>53.411590282991007</v>
      </c>
      <c r="AI6">
        <v>47.550666143484207</v>
      </c>
      <c r="AJ6">
        <v>54.106458044462464</v>
      </c>
      <c r="AK6">
        <v>129.89311507988785</v>
      </c>
      <c r="AL6">
        <v>103.82860802381391</v>
      </c>
      <c r="AM6">
        <v>26.064507056073936</v>
      </c>
      <c r="AN6">
        <v>124.95763354584525</v>
      </c>
      <c r="AO6"/>
      <c r="AP6">
        <v>111.37406579111541</v>
      </c>
      <c r="AQ6">
        <v>109.188246199674</v>
      </c>
      <c r="AR6">
        <v>124.16667945247248</v>
      </c>
      <c r="AS6">
        <v>-35.690967861372179</v>
      </c>
      <c r="AT6">
        <v>-48.036766031206966</v>
      </c>
      <c r="AU6">
        <v>12.345798169834787</v>
      </c>
      <c r="AV6">
        <v>-45.298793471102236</v>
      </c>
      <c r="AW6"/>
      <c r="AX6">
        <v>-36.39718004599402</v>
      </c>
      <c r="AY6">
        <v>-35.351778990587547</v>
      </c>
      <c r="AZ6">
        <v>-47.087259572865925</v>
      </c>
      <c r="BA6">
        <v>61.84595590166758</v>
      </c>
      <c r="BB6">
        <v>7.8845524443871637</v>
      </c>
      <c r="BC6">
        <v>53.961403457280419</v>
      </c>
      <c r="BD6">
        <v>57.885094228859202</v>
      </c>
      <c r="BE6"/>
      <c r="BF6">
        <v>10.086853789678988</v>
      </c>
      <c r="BG6">
        <v>6.2683618500793781</v>
      </c>
      <c r="BH6">
        <v>54.270970966540382</v>
      </c>
      <c r="BI6">
        <v>3.699836414400822</v>
      </c>
      <c r="BJ6">
        <v>-35.732973736213651</v>
      </c>
      <c r="BK6">
        <v>39.432810150614472</v>
      </c>
      <c r="BL6">
        <v>-35.759352381015148</v>
      </c>
      <c r="BM6"/>
      <c r="BN6">
        <v>-1.4714224083359291</v>
      </c>
      <c r="BO6">
        <v>4.4990604851364946</v>
      </c>
      <c r="BP6">
        <v>-29.894548780166947</v>
      </c>
    </row>
    <row r="7" spans="1:68" s="35" customFormat="1">
      <c r="A7" s="36" t="s">
        <v>641</v>
      </c>
      <c r="B7" s="36" t="s">
        <v>638</v>
      </c>
      <c r="C7" s="36" t="s">
        <v>639</v>
      </c>
      <c r="D7">
        <v>-3.4898967085933208E-2</v>
      </c>
      <c r="E7">
        <v>7.6736108303275749E-2</v>
      </c>
      <c r="F7">
        <v>0.11163507538920896</v>
      </c>
      <c r="G7">
        <v>1.6198458264545139</v>
      </c>
      <c r="H7">
        <v>1.5461317760246167</v>
      </c>
      <c r="I7">
        <v>7.3714050429897204E-2</v>
      </c>
      <c r="J7">
        <v>-0.51602297180326562</v>
      </c>
      <c r="K7">
        <v>-0.71933741293043041</v>
      </c>
      <c r="L7">
        <v>0.20331444112716479</v>
      </c>
      <c r="M7">
        <v>15.111444847047</v>
      </c>
      <c r="N7">
        <v>28.269740028851803</v>
      </c>
      <c r="O7">
        <v>13.158295181804803</v>
      </c>
      <c r="P7">
        <v>-26.534671782118142</v>
      </c>
      <c r="Q7"/>
      <c r="R7">
        <v>14.266455524802435</v>
      </c>
      <c r="S7">
        <v>14.040250291755559</v>
      </c>
      <c r="T7">
        <v>-19.873104765722523</v>
      </c>
      <c r="U7">
        <v>15.612544071195316</v>
      </c>
      <c r="V7">
        <v>12.113528841009883</v>
      </c>
      <c r="W7">
        <v>3.4990152301854334</v>
      </c>
      <c r="X7">
        <v>-11.021813130793209</v>
      </c>
      <c r="Y7"/>
      <c r="Z7">
        <v>14.152286326689572</v>
      </c>
      <c r="AA7">
        <v>13.7570877584133</v>
      </c>
      <c r="AB7">
        <v>-7.1325097661357049</v>
      </c>
      <c r="AC7">
        <v>69.436116690379535</v>
      </c>
      <c r="AD7">
        <v>47.444259608866993</v>
      </c>
      <c r="AE7">
        <v>21.991857081512542</v>
      </c>
      <c r="AF7">
        <v>57.587101109740274</v>
      </c>
      <c r="AG7"/>
      <c r="AH7">
        <v>54.947640608836444</v>
      </c>
      <c r="AI7">
        <v>54.842181639989306</v>
      </c>
      <c r="AJ7">
        <v>64.50341202429162</v>
      </c>
      <c r="AK7">
        <v>132.68824958490421</v>
      </c>
      <c r="AL7">
        <v>112.29264102870512</v>
      </c>
      <c r="AM7">
        <v>20.395608556199093</v>
      </c>
      <c r="AN7">
        <v>130.94646441486859</v>
      </c>
      <c r="AO7"/>
      <c r="AP7">
        <v>122.94331295371185</v>
      </c>
      <c r="AQ7">
        <v>122.42587681133678</v>
      </c>
      <c r="AR7">
        <v>122.79077928966517</v>
      </c>
      <c r="AS7">
        <v>-13.602604452734914</v>
      </c>
      <c r="AT7">
        <v>-27.958114467940892</v>
      </c>
      <c r="AU7">
        <v>14.355510015205978</v>
      </c>
      <c r="AV7">
        <v>-15.005574687057251</v>
      </c>
      <c r="AW7"/>
      <c r="AX7">
        <v>-24.09501753338872</v>
      </c>
      <c r="AY7">
        <v>-24.041734404790823</v>
      </c>
      <c r="AZ7">
        <v>-19.165019253011867</v>
      </c>
      <c r="BA7">
        <v>20.920454691721911</v>
      </c>
      <c r="BB7">
        <v>-61.779150329683389</v>
      </c>
      <c r="BC7">
        <v>82.699605021405304</v>
      </c>
      <c r="BD7">
        <v>15.285480968973122</v>
      </c>
      <c r="BE7"/>
      <c r="BF7">
        <v>-58.348884962229739</v>
      </c>
      <c r="BG7">
        <v>-56.599648289210641</v>
      </c>
      <c r="BH7">
        <v>12.403010357730661</v>
      </c>
      <c r="BI7">
        <v>50.299663957553321</v>
      </c>
      <c r="BJ7">
        <v>-35.866652862079285</v>
      </c>
      <c r="BK7">
        <v>86.166316819632613</v>
      </c>
      <c r="BL7">
        <v>-33.074042351136505</v>
      </c>
      <c r="BM7"/>
      <c r="BN7">
        <v>45.793066514426073</v>
      </c>
      <c r="BO7">
        <v>44.628420399384744</v>
      </c>
      <c r="BP7">
        <v>-25.123035645967111</v>
      </c>
    </row>
    <row r="8" spans="1:68" s="35" customFormat="1">
      <c r="A8" s="36" t="s">
        <v>642</v>
      </c>
      <c r="B8" s="36" t="s">
        <v>638</v>
      </c>
      <c r="C8" s="36" t="s">
        <v>639</v>
      </c>
      <c r="D8">
        <v>3.1085326625852838E-2</v>
      </c>
      <c r="E8">
        <v>1.5712955793135999E-2</v>
      </c>
      <c r="F8">
        <v>1.537237083271684E-2</v>
      </c>
      <c r="G8">
        <v>1.6906713641243145</v>
      </c>
      <c r="H8">
        <v>1.5485448706568246</v>
      </c>
      <c r="I8">
        <v>0.14212649346748996</v>
      </c>
      <c r="J8">
        <v>-0.38423080453189995</v>
      </c>
      <c r="K8">
        <v>-0.51510738169622217</v>
      </c>
      <c r="L8">
        <v>0.13087657716432222</v>
      </c>
      <c r="M8">
        <v>24.761879485188729</v>
      </c>
      <c r="N8">
        <v>10.456741393887967</v>
      </c>
      <c r="O8">
        <v>14.305138091300762</v>
      </c>
      <c r="P8">
        <v>-9.9981540183840671</v>
      </c>
      <c r="Q8"/>
      <c r="R8">
        <v>24.106880606348927</v>
      </c>
      <c r="S8">
        <v>14.563803716085769</v>
      </c>
      <c r="T8">
        <v>-3.5602668443175238</v>
      </c>
      <c r="U8">
        <v>19.758540666076833</v>
      </c>
      <c r="V8">
        <v>14.212629828725087</v>
      </c>
      <c r="W8">
        <v>5.5459108373517463</v>
      </c>
      <c r="X8">
        <v>-12.085675533727429</v>
      </c>
      <c r="Y8"/>
      <c r="Z8">
        <v>18.975752186435756</v>
      </c>
      <c r="AA8">
        <v>13.897235298701741</v>
      </c>
      <c r="AB8">
        <v>-4.4148152967661334</v>
      </c>
      <c r="AC8">
        <v>61.337432548517882</v>
      </c>
      <c r="AD8">
        <v>41.064650030987465</v>
      </c>
      <c r="AE8">
        <v>20.272782517530416</v>
      </c>
      <c r="AF8">
        <v>49.179536750430309</v>
      </c>
      <c r="AG8"/>
      <c r="AH8">
        <v>48.556497281348882</v>
      </c>
      <c r="AI8">
        <v>41.544008415054918</v>
      </c>
      <c r="AJ8">
        <v>55.856286732742568</v>
      </c>
      <c r="AK8">
        <v>132.6192527165318</v>
      </c>
      <c r="AL8">
        <v>96.107100114456699</v>
      </c>
      <c r="AM8">
        <v>36.512152602075105</v>
      </c>
      <c r="AN8">
        <v>128.18780568714206</v>
      </c>
      <c r="AO8"/>
      <c r="AP8">
        <v>96.957185698423601</v>
      </c>
      <c r="AQ8">
        <v>104.86897253911802</v>
      </c>
      <c r="AR8">
        <v>122.74834583517307</v>
      </c>
      <c r="AS8">
        <v>-29.097817832248122</v>
      </c>
      <c r="AT8">
        <v>-34.584835957918244</v>
      </c>
      <c r="AU8">
        <v>5.4870181256701223</v>
      </c>
      <c r="AV8">
        <v>-30.45169037703867</v>
      </c>
      <c r="AW8"/>
      <c r="AX8">
        <v>-32.140146688073301</v>
      </c>
      <c r="AY8">
        <v>-31.883694964720156</v>
      </c>
      <c r="AZ8">
        <v>-31.844478190110408</v>
      </c>
      <c r="BA8">
        <v>34.181998771949829</v>
      </c>
      <c r="BB8">
        <v>-37.001056921387253</v>
      </c>
      <c r="BC8">
        <v>71.183055693337081</v>
      </c>
      <c r="BD8">
        <v>27.527442992631826</v>
      </c>
      <c r="BE8"/>
      <c r="BF8">
        <v>-18.469426417484602</v>
      </c>
      <c r="BG8">
        <v>-25.270694633510125</v>
      </c>
      <c r="BH8">
        <v>19.712199440551892</v>
      </c>
      <c r="BI8">
        <v>30.945876689798983</v>
      </c>
      <c r="BJ8">
        <v>-33.122243514372641</v>
      </c>
      <c r="BK8">
        <v>64.06812020417162</v>
      </c>
      <c r="BL8">
        <v>-27.459445338296707</v>
      </c>
      <c r="BM8"/>
      <c r="BN8">
        <v>19.579190764044704</v>
      </c>
      <c r="BO8">
        <v>21.035320635674474</v>
      </c>
      <c r="BP8">
        <v>-18.040932621638611</v>
      </c>
    </row>
    <row r="9" spans="1:68" s="35" customFormat="1">
      <c r="A9" s="36" t="s">
        <v>643</v>
      </c>
      <c r="B9" s="36" t="s">
        <v>638</v>
      </c>
      <c r="C9" s="36" t="s">
        <v>639</v>
      </c>
      <c r="D9">
        <v>-2.3381743343195258E-3</v>
      </c>
      <c r="E9">
        <v>3.355569893932743E-2</v>
      </c>
      <c r="F9">
        <v>3.5893873273646959E-2</v>
      </c>
      <c r="G9">
        <v>1.5490227728931607</v>
      </c>
      <c r="H9">
        <v>1.4926288827489826</v>
      </c>
      <c r="I9">
        <v>5.639389014417806E-2</v>
      </c>
      <c r="J9">
        <v>-0.38004266358919364</v>
      </c>
      <c r="K9">
        <v>-0.51120267885578652</v>
      </c>
      <c r="L9">
        <v>0.13116001526659288</v>
      </c>
      <c r="M9">
        <v>25.178460614297137</v>
      </c>
      <c r="N9">
        <v>28.611230092158301</v>
      </c>
      <c r="O9">
        <v>3.4327694778611644</v>
      </c>
      <c r="P9">
        <v>-27.557033844169933</v>
      </c>
      <c r="Q9"/>
      <c r="R9">
        <v>25.177634679653313</v>
      </c>
      <c r="S9">
        <v>14.995742903534648</v>
      </c>
      <c r="T9">
        <v>-18.428049762147719</v>
      </c>
      <c r="U9">
        <v>7.5420273773806281</v>
      </c>
      <c r="V9">
        <v>21.257556284576488</v>
      </c>
      <c r="W9">
        <v>13.715528907195861</v>
      </c>
      <c r="X9">
        <v>-20.459396268605992</v>
      </c>
      <c r="Y9"/>
      <c r="Z9">
        <v>6.0107008072276802</v>
      </c>
      <c r="AA9">
        <v>1.2124017372467051</v>
      </c>
      <c r="AB9">
        <v>-9.9289736008979155</v>
      </c>
      <c r="AC9">
        <v>66.279605514621508</v>
      </c>
      <c r="AD9">
        <v>29.907928433553192</v>
      </c>
      <c r="AE9">
        <v>36.371677081068313</v>
      </c>
      <c r="AF9">
        <v>46.562473389716992</v>
      </c>
      <c r="AG9"/>
      <c r="AH9">
        <v>44.345692007056996</v>
      </c>
      <c r="AI9">
        <v>49.36619882066806</v>
      </c>
      <c r="AJ9">
        <v>60.346134409785535</v>
      </c>
      <c r="AK9">
        <v>128.57322262318738</v>
      </c>
      <c r="AL9">
        <v>93.407239075833559</v>
      </c>
      <c r="AM9">
        <v>35.165983547353818</v>
      </c>
      <c r="AN9">
        <v>121.43004905027615</v>
      </c>
      <c r="AO9"/>
      <c r="AP9">
        <v>105.05904601475045</v>
      </c>
      <c r="AQ9">
        <v>104.1355819717101</v>
      </c>
      <c r="AR9">
        <v>101.90637788379834</v>
      </c>
      <c r="AS9">
        <v>-22.639037545342468</v>
      </c>
      <c r="AT9">
        <v>-45.337989391061285</v>
      </c>
      <c r="AU9">
        <v>22.698951845718817</v>
      </c>
      <c r="AV9">
        <v>-23.699269097176572</v>
      </c>
      <c r="AW9"/>
      <c r="AX9">
        <v>-38.008441416129145</v>
      </c>
      <c r="AY9">
        <v>-32.005223055271152</v>
      </c>
      <c r="AZ9">
        <v>-23.772647009023988</v>
      </c>
      <c r="BA9">
        <v>40.685278898535444</v>
      </c>
      <c r="BB9">
        <v>-70.852019996268822</v>
      </c>
      <c r="BC9">
        <v>111.53729889480427</v>
      </c>
      <c r="BD9">
        <v>33.076239813847977</v>
      </c>
      <c r="BE9"/>
      <c r="BF9">
        <v>-48.836862787678633</v>
      </c>
      <c r="BG9">
        <v>-26.561665685765092</v>
      </c>
      <c r="BH9">
        <v>11.913591289928787</v>
      </c>
      <c r="BI9">
        <v>67.240448238433189</v>
      </c>
      <c r="BJ9">
        <v>-40.450175385978199</v>
      </c>
      <c r="BK9">
        <v>107.69062362441139</v>
      </c>
      <c r="BL9">
        <v>-34.193031827674368</v>
      </c>
      <c r="BM9"/>
      <c r="BN9">
        <v>54.737194123300881</v>
      </c>
      <c r="BO9">
        <v>31.732313819148295</v>
      </c>
      <c r="BP9">
        <v>-12.951946527540139</v>
      </c>
    </row>
    <row r="10" spans="1:68" s="35" customFormat="1">
      <c r="A10" s="36" t="s">
        <v>644</v>
      </c>
      <c r="B10" s="36" t="s">
        <v>638</v>
      </c>
      <c r="C10" s="36" t="s">
        <v>639</v>
      </c>
      <c r="D10">
        <v>-2.9188347928073856E-3</v>
      </c>
      <c r="E10">
        <v>4.0222434013693707E-2</v>
      </c>
      <c r="F10">
        <v>4.3141268806501092E-2</v>
      </c>
      <c r="G10">
        <v>1.701445091016776</v>
      </c>
      <c r="H10">
        <v>1.6159670869644103</v>
      </c>
      <c r="I10">
        <v>8.5478004052365719E-2</v>
      </c>
      <c r="J10">
        <v>-0.37365538444287683</v>
      </c>
      <c r="K10">
        <v>-0.48990382382593517</v>
      </c>
      <c r="L10">
        <v>0.11624843938305834</v>
      </c>
      <c r="M10">
        <v>14.273885373271664</v>
      </c>
      <c r="N10">
        <v>18.036230936163026</v>
      </c>
      <c r="O10">
        <v>3.7623455628913618</v>
      </c>
      <c r="P10">
        <v>-17.854606284300292</v>
      </c>
      <c r="Q10"/>
      <c r="R10">
        <v>12.89858486511983</v>
      </c>
      <c r="S10">
        <v>7.1881005377165961</v>
      </c>
      <c r="T10">
        <v>-6.7453108536913193</v>
      </c>
      <c r="U10">
        <v>18.268269917517216</v>
      </c>
      <c r="V10">
        <v>23.960314936157456</v>
      </c>
      <c r="W10">
        <v>5.6920450186402398</v>
      </c>
      <c r="X10">
        <v>-22.346701837788267</v>
      </c>
      <c r="Y10"/>
      <c r="Z10">
        <v>14.97896229130493</v>
      </c>
      <c r="AA10">
        <v>7.4628199229871512</v>
      </c>
      <c r="AB10">
        <v>-2.6214265468122386</v>
      </c>
      <c r="AC10">
        <v>70.901263954344344</v>
      </c>
      <c r="AD10">
        <v>50.036363448512681</v>
      </c>
      <c r="AE10">
        <v>20.864900505831663</v>
      </c>
      <c r="AF10">
        <v>50.274449808768054</v>
      </c>
      <c r="AG10"/>
      <c r="AH10">
        <v>61.390247915858971</v>
      </c>
      <c r="AI10">
        <v>60.056615876488948</v>
      </c>
      <c r="AJ10">
        <v>66.172144053040171</v>
      </c>
      <c r="AK10">
        <v>145.90885165298016</v>
      </c>
      <c r="AL10">
        <v>117.25622194603557</v>
      </c>
      <c r="AM10">
        <v>28.652629706944595</v>
      </c>
      <c r="AN10">
        <v>142.14873970014042</v>
      </c>
      <c r="AO10"/>
      <c r="AP10">
        <v>129.99725181510738</v>
      </c>
      <c r="AQ10">
        <v>130.36128570219421</v>
      </c>
      <c r="AR10">
        <v>125.9998676484898</v>
      </c>
      <c r="AS10">
        <v>-27.202693029655325</v>
      </c>
      <c r="AT10">
        <v>-33.48182739979061</v>
      </c>
      <c r="AU10">
        <v>6.2791343701352851</v>
      </c>
      <c r="AV10">
        <v>-31.118777368689109</v>
      </c>
      <c r="AW10"/>
      <c r="AX10">
        <v>-28.246883292086761</v>
      </c>
      <c r="AY10">
        <v>-28.790853913380374</v>
      </c>
      <c r="AZ10">
        <v>-29.819258524967331</v>
      </c>
      <c r="BA10">
        <v>38.702999367616876</v>
      </c>
      <c r="BB10">
        <v>-39.64575210172061</v>
      </c>
      <c r="BC10">
        <v>78.348751469337486</v>
      </c>
      <c r="BD10">
        <v>36.136596382202931</v>
      </c>
      <c r="BE10"/>
      <c r="BF10">
        <v>-23.08814843183028</v>
      </c>
      <c r="BG10">
        <v>-8.9630210449021757</v>
      </c>
      <c r="BH10">
        <v>3.1593644217398711</v>
      </c>
      <c r="BI10">
        <v>28.540528256443231</v>
      </c>
      <c r="BJ10">
        <v>-47.270083086749842</v>
      </c>
      <c r="BK10">
        <v>75.810611343193074</v>
      </c>
      <c r="BL10">
        <v>-47.112332251346778</v>
      </c>
      <c r="BM10"/>
      <c r="BN10">
        <v>13.958832642418514</v>
      </c>
      <c r="BO10">
        <v>3.4896517870331677E-2</v>
      </c>
      <c r="BP10">
        <v>-13.575661996339974</v>
      </c>
    </row>
    <row r="11" spans="1:68" s="35" customFormat="1">
      <c r="A11" s="36" t="s">
        <v>645</v>
      </c>
      <c r="B11" s="36" t="s">
        <v>638</v>
      </c>
      <c r="C11" s="36" t="s">
        <v>639</v>
      </c>
      <c r="D11">
        <v>2.6648944381937868E-2</v>
      </c>
      <c r="E11">
        <v>0.1711387515727554</v>
      </c>
      <c r="F11">
        <v>0.14448980719081753</v>
      </c>
      <c r="G11">
        <v>1.7767189826229459</v>
      </c>
      <c r="H11">
        <v>1.5444762819011439</v>
      </c>
      <c r="I11">
        <v>0.23224270072180198</v>
      </c>
      <c r="J11">
        <v>-0.74000437871502556</v>
      </c>
      <c r="K11">
        <v>-1.0945959288115257</v>
      </c>
      <c r="L11">
        <v>0.35459155009650012</v>
      </c>
      <c r="M11">
        <v>16.68850111791993</v>
      </c>
      <c r="N11">
        <v>28.612206415076173</v>
      </c>
      <c r="O11">
        <v>11.923705297156243</v>
      </c>
      <c r="P11">
        <v>-27.420659905977459</v>
      </c>
      <c r="Q11"/>
      <c r="R11">
        <v>15.885583670889499</v>
      </c>
      <c r="S11">
        <v>-1.3115426943630262</v>
      </c>
      <c r="T11">
        <v>-20.042651780533042</v>
      </c>
      <c r="U11">
        <v>17.435468162220548</v>
      </c>
      <c r="V11">
        <v>10.628208549926924</v>
      </c>
      <c r="W11">
        <v>6.807259612293624</v>
      </c>
      <c r="X11">
        <v>-8.5669024339216229</v>
      </c>
      <c r="Y11"/>
      <c r="Z11">
        <v>15.987738035806393</v>
      </c>
      <c r="AA11">
        <v>4.8228522869625614</v>
      </c>
      <c r="AB11">
        <v>-1.7383686559485387</v>
      </c>
      <c r="AC11">
        <v>62.447399841854406</v>
      </c>
      <c r="AD11">
        <v>38.434138028495163</v>
      </c>
      <c r="AE11">
        <v>24.013261813359243</v>
      </c>
      <c r="AF11">
        <v>45.01780576040106</v>
      </c>
      <c r="AG11"/>
      <c r="AH11">
        <v>48.43544353103546</v>
      </c>
      <c r="AI11">
        <v>48.507985853820308</v>
      </c>
      <c r="AJ11">
        <v>55.871214071372776</v>
      </c>
      <c r="AK11">
        <v>131.80323692871477</v>
      </c>
      <c r="AL11">
        <v>96.266440794620863</v>
      </c>
      <c r="AM11">
        <v>35.536796134093905</v>
      </c>
      <c r="AN11">
        <v>126.5426491764531</v>
      </c>
      <c r="AO11"/>
      <c r="AP11">
        <v>98.267878144400896</v>
      </c>
      <c r="AQ11">
        <v>108.85496946474572</v>
      </c>
      <c r="AR11">
        <v>111.07803432813792</v>
      </c>
      <c r="AS11">
        <v>-21.050539591110969</v>
      </c>
      <c r="AT11">
        <v>-42.730748625539171</v>
      </c>
      <c r="AU11">
        <v>21.680209034428202</v>
      </c>
      <c r="AV11">
        <v>-23.792925611093217</v>
      </c>
      <c r="AW11"/>
      <c r="AX11">
        <v>-40.473673938312551</v>
      </c>
      <c r="AY11">
        <v>-33.572485908330592</v>
      </c>
      <c r="AZ11">
        <v>-24.402508171836047</v>
      </c>
      <c r="BA11">
        <v>-33.132906495277162</v>
      </c>
      <c r="BB11">
        <v>-72.018528560452225</v>
      </c>
      <c r="BC11">
        <v>38.885622065175063</v>
      </c>
      <c r="BD11">
        <v>-51.907997056405932</v>
      </c>
      <c r="BE11"/>
      <c r="BF11">
        <v>-61.527274161196829</v>
      </c>
      <c r="BG11">
        <v>-57.057553213785638</v>
      </c>
      <c r="BH11">
        <v>-43.389710195632205</v>
      </c>
      <c r="BI11">
        <v>59.566495310569913</v>
      </c>
      <c r="BJ11">
        <v>26.397808060059301</v>
      </c>
      <c r="BK11">
        <v>33.168687250510615</v>
      </c>
      <c r="BL11">
        <v>39.140237869285066</v>
      </c>
      <c r="BM11"/>
      <c r="BN11">
        <v>54.967579679476003</v>
      </c>
      <c r="BO11">
        <v>49.175512648950594</v>
      </c>
      <c r="BP11">
        <v>32.234199665516613</v>
      </c>
    </row>
    <row r="12" spans="1:68" s="35" customFormat="1">
      <c r="A12" s="36" t="s">
        <v>641</v>
      </c>
      <c r="B12" s="36" t="s">
        <v>637</v>
      </c>
      <c r="C12" s="36" t="s">
        <v>640</v>
      </c>
      <c r="D12">
        <v>-1.8300034420233171E-2</v>
      </c>
      <c r="E12">
        <v>4.4122886695658704E-2</v>
      </c>
      <c r="F12">
        <v>6.2422921115891872E-2</v>
      </c>
      <c r="G12">
        <v>1.6089759255650731</v>
      </c>
      <c r="H12">
        <v>1.5830678281036792</v>
      </c>
      <c r="I12">
        <v>2.5908097461393886E-2</v>
      </c>
      <c r="J12">
        <v>-0.64597422892250422</v>
      </c>
      <c r="K12">
        <v>-0.7232748072825067</v>
      </c>
      <c r="L12">
        <v>7.7300578360002481E-2</v>
      </c>
      <c r="M12">
        <v>17.464082508235119</v>
      </c>
      <c r="N12">
        <v>13.349769444067624</v>
      </c>
      <c r="O12">
        <v>4.1143130641674954</v>
      </c>
      <c r="P12">
        <v>-11.711609996641448</v>
      </c>
      <c r="Q12"/>
      <c r="R12">
        <v>16.903963884390137</v>
      </c>
      <c r="S12">
        <v>15.750183916904657</v>
      </c>
      <c r="T12">
        <v>-11.560021419474698</v>
      </c>
      <c r="U12">
        <v>10.295135414461086</v>
      </c>
      <c r="V12">
        <v>12.719792643085569</v>
      </c>
      <c r="W12">
        <v>2.4246572286244827</v>
      </c>
      <c r="X12">
        <v>-10.617926094963089</v>
      </c>
      <c r="Y12"/>
      <c r="Z12">
        <v>10.146196981213492</v>
      </c>
      <c r="AA12">
        <v>9.3608856444967294</v>
      </c>
      <c r="AB12">
        <v>-11.574659671022937</v>
      </c>
      <c r="AC12">
        <v>68.832670662044549</v>
      </c>
      <c r="AD12">
        <v>40.416485542822443</v>
      </c>
      <c r="AE12">
        <v>28.416185119222106</v>
      </c>
      <c r="AF12">
        <v>67.817791128861202</v>
      </c>
      <c r="AG12"/>
      <c r="AH12">
        <v>46.32838996787634</v>
      </c>
      <c r="AI12">
        <v>42.581824195219077</v>
      </c>
      <c r="AJ12">
        <v>67.986426132914133</v>
      </c>
      <c r="AK12">
        <v>120.82300143987433</v>
      </c>
      <c r="AL12">
        <v>107.5421821395252</v>
      </c>
      <c r="AM12">
        <v>13.280819300349137</v>
      </c>
      <c r="AN12">
        <v>118.94750777459485</v>
      </c>
      <c r="AO12"/>
      <c r="AP12">
        <v>111.75150799928738</v>
      </c>
      <c r="AQ12">
        <v>110.94418308880468</v>
      </c>
      <c r="AR12">
        <v>119.85180686844133</v>
      </c>
      <c r="AS12">
        <v>-19.381347605979265</v>
      </c>
      <c r="AT12">
        <v>-36.403022685648615</v>
      </c>
      <c r="AU12">
        <v>17.02167507966935</v>
      </c>
      <c r="AV12">
        <v>-20.972516360765617</v>
      </c>
      <c r="AW12"/>
      <c r="AX12">
        <v>-33.056734896557472</v>
      </c>
      <c r="AY12">
        <v>-35.102029968945565</v>
      </c>
      <c r="AZ12">
        <v>-22.610527744101386</v>
      </c>
      <c r="BA12">
        <v>5.9035843625290854</v>
      </c>
      <c r="BB12">
        <v>-56.797864843770746</v>
      </c>
      <c r="BC12">
        <v>62.701449206299834</v>
      </c>
      <c r="BD12">
        <v>4.2480784117856185</v>
      </c>
      <c r="BE12"/>
      <c r="BF12">
        <v>-55.664542706914816</v>
      </c>
      <c r="BG12">
        <v>-56.271070038992164</v>
      </c>
      <c r="BH12">
        <v>2.0731905508504269</v>
      </c>
      <c r="BI12">
        <v>49.012963545294568</v>
      </c>
      <c r="BJ12">
        <v>-18.123677531608763</v>
      </c>
      <c r="BK12">
        <v>67.136641076903331</v>
      </c>
      <c r="BL12">
        <v>-16.544295549337953</v>
      </c>
      <c r="BM12"/>
      <c r="BN12">
        <v>46.28161447752953</v>
      </c>
      <c r="BO12">
        <v>48.267214911566114</v>
      </c>
      <c r="BP12">
        <v>-12.519552077744624</v>
      </c>
    </row>
    <row r="13" spans="1:68" s="35" customFormat="1">
      <c r="A13" s="36" t="s">
        <v>642</v>
      </c>
      <c r="B13" s="36" t="s">
        <v>637</v>
      </c>
      <c r="C13" s="36" t="s">
        <v>640</v>
      </c>
      <c r="D13">
        <v>-1.4120961107015832E-2</v>
      </c>
      <c r="E13">
        <v>5.7398632112416137E-2</v>
      </c>
      <c r="F13">
        <v>7.1519593219431965E-2</v>
      </c>
      <c r="G13">
        <v>1.7252314815978644</v>
      </c>
      <c r="H13">
        <v>1.6424997783398017</v>
      </c>
      <c r="I13">
        <v>8.2731703258062783E-2</v>
      </c>
      <c r="J13">
        <v>-0.26406812663137247</v>
      </c>
      <c r="K13">
        <v>-0.40383345109337332</v>
      </c>
      <c r="L13">
        <v>0.13976532446200085</v>
      </c>
      <c r="M13">
        <v>14.421012755809505</v>
      </c>
      <c r="N13">
        <v>5.331665768449219</v>
      </c>
      <c r="O13">
        <v>9.0893469873602868</v>
      </c>
      <c r="P13">
        <v>-4.7341272999790585</v>
      </c>
      <c r="Q13"/>
      <c r="R13">
        <v>10.398370042267477</v>
      </c>
      <c r="S13">
        <v>12.835456345584692</v>
      </c>
      <c r="T13">
        <v>-3.3464536360017405</v>
      </c>
      <c r="U13">
        <v>11.084388832949559</v>
      </c>
      <c r="V13">
        <v>12.50730801964624</v>
      </c>
      <c r="W13">
        <v>1.4229191866966815</v>
      </c>
      <c r="X13">
        <v>-11.274809318195622</v>
      </c>
      <c r="Y13"/>
      <c r="Z13">
        <v>5.7350712480373049</v>
      </c>
      <c r="AA13">
        <v>8.906108651591726</v>
      </c>
      <c r="AB13">
        <v>-8.9858264471871419</v>
      </c>
      <c r="AC13">
        <v>58.659617013018703</v>
      </c>
      <c r="AD13">
        <v>45.275530154019314</v>
      </c>
      <c r="AE13">
        <v>13.384086858999389</v>
      </c>
      <c r="AF13">
        <v>50.022731102053115</v>
      </c>
      <c r="AG13"/>
      <c r="AH13">
        <v>53.879892004578792</v>
      </c>
      <c r="AI13">
        <v>48.92017551934358</v>
      </c>
      <c r="AJ13">
        <v>56.963567724607529</v>
      </c>
      <c r="AK13">
        <v>128.33267384445196</v>
      </c>
      <c r="AL13">
        <v>97.904921618837065</v>
      </c>
      <c r="AM13">
        <v>30.427752225614896</v>
      </c>
      <c r="AN13">
        <v>121.45380867657096</v>
      </c>
      <c r="AO13"/>
      <c r="AP13">
        <v>96.615688994970441</v>
      </c>
      <c r="AQ13">
        <v>99.301870770239333</v>
      </c>
      <c r="AR13">
        <v>124.67435319666143</v>
      </c>
      <c r="AS13">
        <v>-26.581859892484768</v>
      </c>
      <c r="AT13">
        <v>-38.399905531395966</v>
      </c>
      <c r="AU13">
        <v>11.818045638911197</v>
      </c>
      <c r="AV13">
        <v>-34.824115788455217</v>
      </c>
      <c r="AW13"/>
      <c r="AX13">
        <v>-31.814176114970497</v>
      </c>
      <c r="AY13">
        <v>-28.085685370182329</v>
      </c>
      <c r="AZ13">
        <v>-38.099553249841762</v>
      </c>
      <c r="BA13">
        <v>50.009796137953323</v>
      </c>
      <c r="BB13">
        <v>-0.57355531349281919</v>
      </c>
      <c r="BC13">
        <v>50.583351451446141</v>
      </c>
      <c r="BD13">
        <v>46.179309743190089</v>
      </c>
      <c r="BE13"/>
      <c r="BF13">
        <v>25.135042705319201</v>
      </c>
      <c r="BG13">
        <v>10.703375364718458</v>
      </c>
      <c r="BH13">
        <v>47.36578939665695</v>
      </c>
      <c r="BI13">
        <v>0.1715054509592828</v>
      </c>
      <c r="BJ13">
        <v>-45.415397554034371</v>
      </c>
      <c r="BK13">
        <v>45.586903004993651</v>
      </c>
      <c r="BL13">
        <v>-41.971016238382639</v>
      </c>
      <c r="BM13"/>
      <c r="BN13">
        <v>-20.448932785223768</v>
      </c>
      <c r="BO13">
        <v>-8.555330052762832</v>
      </c>
      <c r="BP13">
        <v>-41.332517681024669</v>
      </c>
    </row>
    <row r="14" spans="1:68" s="35" customFormat="1">
      <c r="A14" s="36" t="s">
        <v>643</v>
      </c>
      <c r="B14" s="36" t="s">
        <v>637</v>
      </c>
      <c r="C14" s="36" t="s">
        <v>640</v>
      </c>
      <c r="D14">
        <v>2.5847134047633856E-2</v>
      </c>
      <c r="E14">
        <v>-2.0097860945432438E-3</v>
      </c>
      <c r="F14">
        <v>2.78569201421771E-2</v>
      </c>
      <c r="G14">
        <v>1.5323977368553094</v>
      </c>
      <c r="H14">
        <v>1.5061989294880771</v>
      </c>
      <c r="I14">
        <v>2.6198807367232346E-2</v>
      </c>
      <c r="J14">
        <v>-0.39967560795929052</v>
      </c>
      <c r="K14">
        <v>-0.54624874600343221</v>
      </c>
      <c r="L14">
        <v>0.14657313804414168</v>
      </c>
      <c r="M14">
        <v>25.362001990949675</v>
      </c>
      <c r="N14">
        <v>29.578635996907717</v>
      </c>
      <c r="O14">
        <v>4.2166340059580421</v>
      </c>
      <c r="P14">
        <v>-29.036513121626353</v>
      </c>
      <c r="Q14"/>
      <c r="R14">
        <v>24.879308740673441</v>
      </c>
      <c r="S14">
        <v>23.877355381676292</v>
      </c>
      <c r="T14">
        <v>-17.616714363019096</v>
      </c>
      <c r="U14">
        <v>-1.1504597043120885</v>
      </c>
      <c r="V14">
        <v>19.031541869918783</v>
      </c>
      <c r="W14">
        <v>20.18200157423087</v>
      </c>
      <c r="X14">
        <v>-18.315066279127301</v>
      </c>
      <c r="Y14"/>
      <c r="Z14">
        <v>-3.4301348872250879</v>
      </c>
      <c r="AA14">
        <v>-2.8494366900615296</v>
      </c>
      <c r="AB14">
        <v>-6.3465024071399929</v>
      </c>
      <c r="AC14">
        <v>67.290673609563243</v>
      </c>
      <c r="AD14">
        <v>34.077448096584241</v>
      </c>
      <c r="AE14">
        <v>33.213225512979001</v>
      </c>
      <c r="AF14">
        <v>48.316551564657367</v>
      </c>
      <c r="AG14"/>
      <c r="AH14">
        <v>46.091771500612197</v>
      </c>
      <c r="AI14">
        <v>50.825195568091118</v>
      </c>
      <c r="AJ14">
        <v>60.090526769010253</v>
      </c>
      <c r="AK14">
        <v>110.25814876814192</v>
      </c>
      <c r="AL14">
        <v>73.466469774999254</v>
      </c>
      <c r="AM14">
        <v>36.791678993142668</v>
      </c>
      <c r="AN14">
        <v>108.58919388537045</v>
      </c>
      <c r="AO14"/>
      <c r="AP14">
        <v>86.119193905407073</v>
      </c>
      <c r="AQ14">
        <v>84.259900044063158</v>
      </c>
      <c r="AR14">
        <v>74.848607136014365</v>
      </c>
      <c r="AS14">
        <v>-29.716690064564041</v>
      </c>
      <c r="AT14">
        <v>-41.498293257958949</v>
      </c>
      <c r="AU14">
        <v>11.781603193394908</v>
      </c>
      <c r="AV14">
        <v>-31.504932095476697</v>
      </c>
      <c r="AW14"/>
      <c r="AX14">
        <v>-36.330092436271016</v>
      </c>
      <c r="AY14">
        <v>-34.714503976198927</v>
      </c>
      <c r="AZ14">
        <v>-31.289461504737478</v>
      </c>
      <c r="BA14">
        <v>48.337003739619824</v>
      </c>
      <c r="BB14">
        <v>-46.381085194570389</v>
      </c>
      <c r="BC14">
        <v>94.718088934190206</v>
      </c>
      <c r="BD14">
        <v>42.934839521956611</v>
      </c>
      <c r="BE14"/>
      <c r="BF14">
        <v>-27.090765581463852</v>
      </c>
      <c r="BG14">
        <v>-20.708053216992894</v>
      </c>
      <c r="BH14">
        <v>25.728615260845508</v>
      </c>
      <c r="BI14">
        <v>53.187271142618521</v>
      </c>
      <c r="BJ14">
        <v>-39.818633012709306</v>
      </c>
      <c r="BK14">
        <v>93.005904155327826</v>
      </c>
      <c r="BL14">
        <v>-35.670448287755995</v>
      </c>
      <c r="BM14"/>
      <c r="BN14">
        <v>39.638792774575919</v>
      </c>
      <c r="BO14">
        <v>33.23568350786077</v>
      </c>
      <c r="BP14">
        <v>-16.399872510034587</v>
      </c>
    </row>
    <row r="15" spans="1:68" s="35" customFormat="1">
      <c r="A15" s="36" t="s">
        <v>644</v>
      </c>
      <c r="B15" s="36" t="s">
        <v>637</v>
      </c>
      <c r="C15" s="36" t="s">
        <v>640</v>
      </c>
      <c r="D15">
        <v>-2.4702599367800895E-3</v>
      </c>
      <c r="E15">
        <v>2.6808402122036671E-2</v>
      </c>
      <c r="F15">
        <v>2.9278662058816761E-2</v>
      </c>
      <c r="G15">
        <v>1.6843768186518449</v>
      </c>
      <c r="H15">
        <v>1.5941821360193917</v>
      </c>
      <c r="I15">
        <v>9.0194682632453116E-2</v>
      </c>
      <c r="J15">
        <v>-9.7530743699162217E-2</v>
      </c>
      <c r="K15">
        <v>-0.28733377512815711</v>
      </c>
      <c r="L15">
        <v>0.18980303142899491</v>
      </c>
      <c r="M15">
        <v>19.954480550607087</v>
      </c>
      <c r="N15">
        <v>10.838931405363734</v>
      </c>
      <c r="O15">
        <v>9.115549145243353</v>
      </c>
      <c r="P15">
        <v>-10.535426355878162</v>
      </c>
      <c r="Q15"/>
      <c r="R15">
        <v>19.549997897808606</v>
      </c>
      <c r="S15">
        <v>19.502440755506605</v>
      </c>
      <c r="T15">
        <v>-6.8892487789517505</v>
      </c>
      <c r="U15">
        <v>16.683439859250313</v>
      </c>
      <c r="V15">
        <v>24.633374928650206</v>
      </c>
      <c r="W15">
        <v>7.949935069399892</v>
      </c>
      <c r="X15">
        <v>-20.917884821996616</v>
      </c>
      <c r="Y15"/>
      <c r="Z15">
        <v>16.042786739885777</v>
      </c>
      <c r="AA15">
        <v>16.342134530926931</v>
      </c>
      <c r="AB15">
        <v>-18.448250934424156</v>
      </c>
      <c r="AC15">
        <v>63.876908237630737</v>
      </c>
      <c r="AD15">
        <v>46.704390773757801</v>
      </c>
      <c r="AE15">
        <v>17.172517463872936</v>
      </c>
      <c r="AF15">
        <v>51.485367532850866</v>
      </c>
      <c r="AG15"/>
      <c r="AH15">
        <v>54.921844909066763</v>
      </c>
      <c r="AI15">
        <v>47.992842366346444</v>
      </c>
      <c r="AJ15">
        <v>57.790619874391652</v>
      </c>
      <c r="AK15">
        <v>123.08001733934368</v>
      </c>
      <c r="AL15">
        <v>97.124764361403734</v>
      </c>
      <c r="AM15">
        <v>25.955252977939949</v>
      </c>
      <c r="AN15">
        <v>115.23921261068764</v>
      </c>
      <c r="AO15"/>
      <c r="AP15">
        <v>101.79629194188809</v>
      </c>
      <c r="AQ15">
        <v>103.3289877654727</v>
      </c>
      <c r="AR15">
        <v>117.22804826803781</v>
      </c>
      <c r="AS15">
        <v>-36.658158720282465</v>
      </c>
      <c r="AT15">
        <v>-50.775121931176116</v>
      </c>
      <c r="AU15">
        <v>14.116963210893651</v>
      </c>
      <c r="AV15">
        <v>-46.867890639543447</v>
      </c>
      <c r="AW15"/>
      <c r="AX15">
        <v>-37.925648871192848</v>
      </c>
      <c r="AY15">
        <v>-36.904920715773699</v>
      </c>
      <c r="AZ15">
        <v>-50.691437265919106</v>
      </c>
      <c r="BA15">
        <v>65.950252082659603</v>
      </c>
      <c r="BB15">
        <v>8.8234556527991721</v>
      </c>
      <c r="BC15">
        <v>57.126796429860434</v>
      </c>
      <c r="BD15">
        <v>62.8619166098308</v>
      </c>
      <c r="BE15"/>
      <c r="BF15">
        <v>15.309223235059491</v>
      </c>
      <c r="BG15">
        <v>8.9948632838174554</v>
      </c>
      <c r="BH15">
        <v>59.730456642902119</v>
      </c>
      <c r="BI15">
        <v>9.0185563777836872</v>
      </c>
      <c r="BJ15">
        <v>-38.269509865595282</v>
      </c>
      <c r="BK15">
        <v>47.288066243378971</v>
      </c>
      <c r="BL15">
        <v>-36.884616459284118</v>
      </c>
      <c r="BM15"/>
      <c r="BN15">
        <v>-0.70199558285528729</v>
      </c>
      <c r="BO15">
        <v>8.1043043301699811</v>
      </c>
      <c r="BP15">
        <v>-29.90207307791016</v>
      </c>
    </row>
    <row r="16" spans="1:68" s="35" customFormat="1">
      <c r="A16" s="36" t="s">
        <v>641</v>
      </c>
      <c r="B16" s="36" t="s">
        <v>638</v>
      </c>
      <c r="C16" s="36" t="s">
        <v>640</v>
      </c>
      <c r="D16">
        <v>-2.4116453139310958E-2</v>
      </c>
      <c r="E16">
        <v>5.2502026765506617E-2</v>
      </c>
      <c r="F16">
        <v>7.6618479904817571E-2</v>
      </c>
      <c r="G16">
        <v>1.6063526851251935</v>
      </c>
      <c r="H16">
        <v>1.5735600990578338</v>
      </c>
      <c r="I16">
        <v>3.2792586067359686E-2</v>
      </c>
      <c r="J16">
        <v>-0.6569337760685785</v>
      </c>
      <c r="K16">
        <v>-0.74847542156281244</v>
      </c>
      <c r="L16">
        <v>9.1541645494233936E-2</v>
      </c>
      <c r="M16">
        <v>15.001473643298946</v>
      </c>
      <c r="N16">
        <v>13.296996198589678</v>
      </c>
      <c r="O16">
        <v>1.7044774447092674</v>
      </c>
      <c r="P16">
        <v>-11.708154876569916</v>
      </c>
      <c r="Q16"/>
      <c r="R16">
        <v>15.501786828458531</v>
      </c>
      <c r="S16">
        <v>15.49666650544952</v>
      </c>
      <c r="T16">
        <v>-10.24439259105954</v>
      </c>
      <c r="U16">
        <v>12.216372954906385</v>
      </c>
      <c r="V16">
        <v>15.699273483727991</v>
      </c>
      <c r="W16">
        <v>3.4829005288216059</v>
      </c>
      <c r="X16">
        <v>-14.061837656789734</v>
      </c>
      <c r="Y16"/>
      <c r="Z16">
        <v>12.113637117860373</v>
      </c>
      <c r="AA16">
        <v>11.72264658779692</v>
      </c>
      <c r="AB16">
        <v>-13.098565642793792</v>
      </c>
      <c r="AC16">
        <v>72.977244836555272</v>
      </c>
      <c r="AD16">
        <v>49.687605359567172</v>
      </c>
      <c r="AE16">
        <v>23.2896394769881</v>
      </c>
      <c r="AF16">
        <v>69.592528442222644</v>
      </c>
      <c r="AG16"/>
      <c r="AH16">
        <v>54.386002880265849</v>
      </c>
      <c r="AI16">
        <v>52.917317164087443</v>
      </c>
      <c r="AJ16">
        <v>71.73634491074688</v>
      </c>
      <c r="AK16">
        <v>133.66009539799816</v>
      </c>
      <c r="AL16">
        <v>122.86952623052453</v>
      </c>
      <c r="AM16">
        <v>10.790569167473635</v>
      </c>
      <c r="AN16">
        <v>130.86748633649654</v>
      </c>
      <c r="AO16"/>
      <c r="AP16">
        <v>130.3933947615912</v>
      </c>
      <c r="AQ16">
        <v>130.28226569728221</v>
      </c>
      <c r="AR16">
        <v>131.18348599014439</v>
      </c>
      <c r="AS16">
        <v>-18.389984593742732</v>
      </c>
      <c r="AT16">
        <v>-33.281571589850465</v>
      </c>
      <c r="AU16">
        <v>14.891586996107733</v>
      </c>
      <c r="AV16">
        <v>-20.959752354360546</v>
      </c>
      <c r="AW16"/>
      <c r="AX16">
        <v>-30.171416728021804</v>
      </c>
      <c r="AY16">
        <v>-31.019045782379713</v>
      </c>
      <c r="AZ16">
        <v>-22.869514349168735</v>
      </c>
      <c r="BA16">
        <v>13.002124021849221</v>
      </c>
      <c r="BB16">
        <v>-60.812605329335646</v>
      </c>
      <c r="BC16">
        <v>73.814729351184866</v>
      </c>
      <c r="BD16">
        <v>13.989643011894396</v>
      </c>
      <c r="BE16"/>
      <c r="BF16">
        <v>-59.195368730289786</v>
      </c>
      <c r="BG16">
        <v>-59.846652744816858</v>
      </c>
      <c r="BH16">
        <v>7.2904524348408328</v>
      </c>
      <c r="BI16">
        <v>50.603405494690016</v>
      </c>
      <c r="BJ16">
        <v>-23.042734933447402</v>
      </c>
      <c r="BK16">
        <v>73.646140428137414</v>
      </c>
      <c r="BL16">
        <v>-24.445411587742235</v>
      </c>
      <c r="BM16"/>
      <c r="BN16">
        <v>48.310371987597577</v>
      </c>
      <c r="BO16">
        <v>49.296238220131819</v>
      </c>
      <c r="BP16">
        <v>-16.002715296057978</v>
      </c>
    </row>
    <row r="17" spans="1:68" s="35" customFormat="1">
      <c r="A17" s="36" t="s">
        <v>642</v>
      </c>
      <c r="B17" s="36" t="s">
        <v>638</v>
      </c>
      <c r="C17" s="36" t="s">
        <v>640</v>
      </c>
      <c r="D17">
        <v>5.502756364692326E-2</v>
      </c>
      <c r="E17">
        <v>-1.7671063433688829E-2</v>
      </c>
      <c r="F17">
        <v>7.2698627080612088E-2</v>
      </c>
      <c r="G17">
        <v>1.6655260637936833</v>
      </c>
      <c r="H17">
        <v>1.4894232318185334</v>
      </c>
      <c r="I17">
        <v>0.17610283197514986</v>
      </c>
      <c r="J17">
        <v>-0.40663768828524044</v>
      </c>
      <c r="K17">
        <v>-0.53406088369223992</v>
      </c>
      <c r="L17">
        <v>0.12742319540699948</v>
      </c>
      <c r="M17">
        <v>20.270182293965345</v>
      </c>
      <c r="N17">
        <v>12.815126576130817</v>
      </c>
      <c r="O17">
        <v>7.4550557178345276</v>
      </c>
      <c r="P17">
        <v>-12.102816305897509</v>
      </c>
      <c r="Q17"/>
      <c r="R17">
        <v>19.757918151836147</v>
      </c>
      <c r="S17">
        <v>17.368520414573847</v>
      </c>
      <c r="T17">
        <v>-10.169326277836285</v>
      </c>
      <c r="U17">
        <v>19.13108045747094</v>
      </c>
      <c r="V17">
        <v>12.146923050343997</v>
      </c>
      <c r="W17">
        <v>6.9841574071269434</v>
      </c>
      <c r="X17">
        <v>-9.3990109900669943</v>
      </c>
      <c r="Y17"/>
      <c r="Z17">
        <v>18.448208910546352</v>
      </c>
      <c r="AA17">
        <v>16.665668728084409</v>
      </c>
      <c r="AB17">
        <v>-7.1019924799879632</v>
      </c>
      <c r="AC17">
        <v>59.816929706226496</v>
      </c>
      <c r="AD17">
        <v>40.592819236391541</v>
      </c>
      <c r="AE17">
        <v>19.224110469834955</v>
      </c>
      <c r="AF17">
        <v>52.361752855333705</v>
      </c>
      <c r="AG17"/>
      <c r="AH17">
        <v>45.999591537976372</v>
      </c>
      <c r="AI17">
        <v>45.2211572812773</v>
      </c>
      <c r="AJ17">
        <v>57.1526819505631</v>
      </c>
      <c r="AK17">
        <v>132.54121632261263</v>
      </c>
      <c r="AL17">
        <v>100.10455127983802</v>
      </c>
      <c r="AM17">
        <v>32.436665042774607</v>
      </c>
      <c r="AN17">
        <v>126.16286844969299</v>
      </c>
      <c r="AO17"/>
      <c r="AP17">
        <v>105.27137415935356</v>
      </c>
      <c r="AQ17">
        <v>104.61957470488672</v>
      </c>
      <c r="AR17">
        <v>126.10234147386231</v>
      </c>
      <c r="AS17">
        <v>-28.81766257779622</v>
      </c>
      <c r="AT17">
        <v>-32.97152849250601</v>
      </c>
      <c r="AU17">
        <v>4.1538659147097903</v>
      </c>
      <c r="AV17">
        <v>-29.914121328901444</v>
      </c>
      <c r="AW17"/>
      <c r="AX17">
        <v>-31.320675368732129</v>
      </c>
      <c r="AY17">
        <v>-31.192223930788124</v>
      </c>
      <c r="AZ17">
        <v>-31.50350926430902</v>
      </c>
      <c r="BA17">
        <v>29.192421965565909</v>
      </c>
      <c r="BB17">
        <v>-43.553152685876164</v>
      </c>
      <c r="BC17">
        <v>72.74557465144207</v>
      </c>
      <c r="BD17">
        <v>24.266251822745581</v>
      </c>
      <c r="BE17"/>
      <c r="BF17">
        <v>-29.981825999786913</v>
      </c>
      <c r="BG17">
        <v>-31.130124728229806</v>
      </c>
      <c r="BH17">
        <v>22.523713761466471</v>
      </c>
      <c r="BI17">
        <v>32.679968564466229</v>
      </c>
      <c r="BJ17">
        <v>-35.465637361606355</v>
      </c>
      <c r="BK17">
        <v>68.145605926072591</v>
      </c>
      <c r="BL17">
        <v>-32.064899954430302</v>
      </c>
      <c r="BM17"/>
      <c r="BN17">
        <v>23.900031462404247</v>
      </c>
      <c r="BO17">
        <v>22.564864384500567</v>
      </c>
      <c r="BP17">
        <v>-30.05969059603596</v>
      </c>
    </row>
    <row r="18" spans="1:68" s="35" customFormat="1">
      <c r="A18" s="36" t="s">
        <v>643</v>
      </c>
      <c r="B18" s="36" t="s">
        <v>638</v>
      </c>
      <c r="C18" s="36" t="s">
        <v>640</v>
      </c>
      <c r="D18">
        <v>3.5163036110308334E-2</v>
      </c>
      <c r="E18">
        <v>-3.8659680920223997E-3</v>
      </c>
      <c r="F18">
        <v>3.9029004202330735E-2</v>
      </c>
      <c r="G18">
        <v>1.5094586781911417</v>
      </c>
      <c r="H18">
        <v>1.4653478791047228</v>
      </c>
      <c r="I18">
        <v>4.4110799086418906E-2</v>
      </c>
      <c r="J18">
        <v>-0.38676953317032919</v>
      </c>
      <c r="K18">
        <v>-0.52543795715821218</v>
      </c>
      <c r="L18">
        <v>0.13866842398788298</v>
      </c>
      <c r="M18">
        <v>23.860925179757498</v>
      </c>
      <c r="N18">
        <v>30.713142532636422</v>
      </c>
      <c r="O18">
        <v>6.8522173528789239</v>
      </c>
      <c r="P18">
        <v>-29.685821484658607</v>
      </c>
      <c r="Q18"/>
      <c r="R18">
        <v>24.073504749311223</v>
      </c>
      <c r="S18">
        <v>3.1243355334341891</v>
      </c>
      <c r="T18">
        <v>-14.253914982941392</v>
      </c>
      <c r="U18">
        <v>1.8725985471913831</v>
      </c>
      <c r="V18">
        <v>19.340919761744374</v>
      </c>
      <c r="W18">
        <v>17.46832121455299</v>
      </c>
      <c r="X18">
        <v>-18.12106087211458</v>
      </c>
      <c r="Y18"/>
      <c r="Z18">
        <v>0.20559400414900336</v>
      </c>
      <c r="AA18">
        <v>-7.8233762350405298</v>
      </c>
      <c r="AB18">
        <v>-8.2896154129514468</v>
      </c>
      <c r="AC18">
        <v>67.927500618732523</v>
      </c>
      <c r="AD18">
        <v>31.952132429189195</v>
      </c>
      <c r="AE18">
        <v>35.975368189543332</v>
      </c>
      <c r="AF18">
        <v>50.279290474683947</v>
      </c>
      <c r="AG18"/>
      <c r="AH18">
        <v>45.630412037675299</v>
      </c>
      <c r="AI18">
        <v>49.030975049943343</v>
      </c>
      <c r="AJ18">
        <v>65.498343844136897</v>
      </c>
      <c r="AK18">
        <v>116.21618645001732</v>
      </c>
      <c r="AL18">
        <v>85.04275636939245</v>
      </c>
      <c r="AM18">
        <v>31.173430080624868</v>
      </c>
      <c r="AN18">
        <v>112.03867477394775</v>
      </c>
      <c r="AO18"/>
      <c r="AP18">
        <v>93.918470264800959</v>
      </c>
      <c r="AQ18">
        <v>99.733843035359584</v>
      </c>
      <c r="AR18">
        <v>97.581907932404718</v>
      </c>
      <c r="AS18">
        <v>-25.900702460459417</v>
      </c>
      <c r="AT18">
        <v>-47.399489096668404</v>
      </c>
      <c r="AU18">
        <v>21.498786636208987</v>
      </c>
      <c r="AV18">
        <v>-27.251838601949618</v>
      </c>
      <c r="AW18"/>
      <c r="AX18">
        <v>-39.429749289075879</v>
      </c>
      <c r="AY18">
        <v>-33.701942249597813</v>
      </c>
      <c r="AZ18">
        <v>-27.353670362362482</v>
      </c>
      <c r="BA18">
        <v>39.782182486006313</v>
      </c>
      <c r="BB18">
        <v>-57.768398115810086</v>
      </c>
      <c r="BC18">
        <v>97.550580601816392</v>
      </c>
      <c r="BD18">
        <v>34.616734950015754</v>
      </c>
      <c r="BE18"/>
      <c r="BF18">
        <v>-33.778852891701504</v>
      </c>
      <c r="BG18">
        <v>-5.0555163035055388</v>
      </c>
      <c r="BH18">
        <v>9.4293618005328046</v>
      </c>
      <c r="BI18">
        <v>63.462347480667219</v>
      </c>
      <c r="BJ18">
        <v>-37.278151345506593</v>
      </c>
      <c r="BK18">
        <v>100.74049882617382</v>
      </c>
      <c r="BL18">
        <v>-31.57797910545775</v>
      </c>
      <c r="BM18"/>
      <c r="BN18">
        <v>47.268336893319805</v>
      </c>
      <c r="BO18">
        <v>13.917032106807477</v>
      </c>
      <c r="BP18">
        <v>-7.8789059861279416</v>
      </c>
    </row>
    <row r="19" spans="1:68" s="35" customFormat="1">
      <c r="A19" s="36" t="s">
        <v>644</v>
      </c>
      <c r="B19" s="36" t="s">
        <v>638</v>
      </c>
      <c r="C19" s="36" t="s">
        <v>640</v>
      </c>
      <c r="D19">
        <v>-1.2227182514509076E-2</v>
      </c>
      <c r="E19">
        <v>5.075825401318227E-2</v>
      </c>
      <c r="F19">
        <v>6.2985436527691341E-2</v>
      </c>
      <c r="G19">
        <v>1.6989038387298054</v>
      </c>
      <c r="H19">
        <v>1.6142389931716932</v>
      </c>
      <c r="I19">
        <v>8.4664845558112267E-2</v>
      </c>
      <c r="J19">
        <v>-0.40725864147954266</v>
      </c>
      <c r="K19">
        <v>-0.53805547853632529</v>
      </c>
      <c r="L19">
        <v>0.13079683705678263</v>
      </c>
      <c r="M19">
        <v>18.220970505197553</v>
      </c>
      <c r="N19">
        <v>21.799686654258835</v>
      </c>
      <c r="O19">
        <v>3.5787161490612824</v>
      </c>
      <c r="P19">
        <v>-20.805695279369182</v>
      </c>
      <c r="Q19"/>
      <c r="R19">
        <v>17.901998275002867</v>
      </c>
      <c r="S19">
        <v>16.111314478418247</v>
      </c>
      <c r="T19">
        <v>-8.9139142792788935</v>
      </c>
      <c r="U19">
        <v>16.792480705246451</v>
      </c>
      <c r="V19">
        <v>17.349819651663907</v>
      </c>
      <c r="W19">
        <v>0.55733894641745607</v>
      </c>
      <c r="X19">
        <v>-15.686190773301467</v>
      </c>
      <c r="Y19"/>
      <c r="Z19">
        <v>15.891072779699741</v>
      </c>
      <c r="AA19">
        <v>15.205890834266665</v>
      </c>
      <c r="AB19">
        <v>-5.4279768173792746</v>
      </c>
      <c r="AC19">
        <v>71.352782483877164</v>
      </c>
      <c r="AD19">
        <v>48.157748102941426</v>
      </c>
      <c r="AE19">
        <v>23.195034380935738</v>
      </c>
      <c r="AF19">
        <v>53.046498620996395</v>
      </c>
      <c r="AG19"/>
      <c r="AH19">
        <v>56.658274129991277</v>
      </c>
      <c r="AI19">
        <v>50.246881152490211</v>
      </c>
      <c r="AJ19">
        <v>67.143154769115469</v>
      </c>
      <c r="AK19">
        <v>135.78627902304905</v>
      </c>
      <c r="AL19">
        <v>111.76714854581488</v>
      </c>
      <c r="AM19">
        <v>24.019130477234171</v>
      </c>
      <c r="AN19">
        <v>131.71523482186731</v>
      </c>
      <c r="AO19"/>
      <c r="AP19">
        <v>118.77689000023881</v>
      </c>
      <c r="AQ19">
        <v>120.90128991529085</v>
      </c>
      <c r="AR19">
        <v>116.28894312841153</v>
      </c>
      <c r="AS19">
        <v>-28.0649928070839</v>
      </c>
      <c r="AT19">
        <v>-34.070382547173793</v>
      </c>
      <c r="AU19">
        <v>6.0053897400898926</v>
      </c>
      <c r="AV19">
        <v>-30.71776667955627</v>
      </c>
      <c r="AW19"/>
      <c r="AX19">
        <v>-30.567781525093487</v>
      </c>
      <c r="AY19">
        <v>-32.508836929850652</v>
      </c>
      <c r="AZ19">
        <v>-31.248333472070385</v>
      </c>
      <c r="BA19">
        <v>38.366540335097241</v>
      </c>
      <c r="BB19">
        <v>-42.602296721745695</v>
      </c>
      <c r="BC19">
        <v>80.968837056842943</v>
      </c>
      <c r="BD19">
        <v>35.913303653116778</v>
      </c>
      <c r="BE19"/>
      <c r="BF19">
        <v>-30.285012030585243</v>
      </c>
      <c r="BG19">
        <v>-39.358753221245358</v>
      </c>
      <c r="BH19">
        <v>14.042217322821832</v>
      </c>
      <c r="BI19">
        <v>35.57598825062886</v>
      </c>
      <c r="BJ19">
        <v>-48.057526260289421</v>
      </c>
      <c r="BK19">
        <v>83.633514510918275</v>
      </c>
      <c r="BL19">
        <v>-47.511970382636562</v>
      </c>
      <c r="BM19"/>
      <c r="BN19">
        <v>22.863275201415139</v>
      </c>
      <c r="BO19">
        <v>32.529671372140072</v>
      </c>
      <c r="BP19">
        <v>-22.439264484957782</v>
      </c>
    </row>
    <row r="20" spans="1:68" s="35" customFormat="1">
      <c r="A20" s="36" t="s">
        <v>645</v>
      </c>
      <c r="B20" s="36" t="s">
        <v>638</v>
      </c>
      <c r="C20" s="36" t="s">
        <v>640</v>
      </c>
      <c r="D20">
        <v>-1.0936676656563216E-2</v>
      </c>
      <c r="E20">
        <v>0.18918967872840634</v>
      </c>
      <c r="F20">
        <v>0.20012635538496956</v>
      </c>
      <c r="G20">
        <v>1.7405297136976827</v>
      </c>
      <c r="H20">
        <v>1.5554795655906553</v>
      </c>
      <c r="I20">
        <v>0.18505014810702747</v>
      </c>
      <c r="J20">
        <v>-0.67858533386233266</v>
      </c>
      <c r="K20">
        <v>-1.1008495024734206</v>
      </c>
      <c r="L20">
        <v>0.42226416861108795</v>
      </c>
      <c r="M20">
        <v>18.681014177402478</v>
      </c>
      <c r="N20">
        <v>28.133248964646121</v>
      </c>
      <c r="O20">
        <v>9.4522347872436434</v>
      </c>
      <c r="P20">
        <v>-26.824170029540323</v>
      </c>
      <c r="Q20"/>
      <c r="R20">
        <v>19.399165064520581</v>
      </c>
      <c r="S20">
        <v>9.9200058443781067</v>
      </c>
      <c r="T20">
        <v>-21.432172310756819</v>
      </c>
      <c r="U20">
        <v>18.125340997692778</v>
      </c>
      <c r="V20">
        <v>11.283671491447771</v>
      </c>
      <c r="W20">
        <v>6.8416695062450064</v>
      </c>
      <c r="X20">
        <v>-9.3517864898721967</v>
      </c>
      <c r="Y20"/>
      <c r="Z20">
        <v>18.310421351973211</v>
      </c>
      <c r="AA20">
        <v>13.153946199976644</v>
      </c>
      <c r="AB20">
        <v>-7.1648594285198017</v>
      </c>
      <c r="AC20">
        <v>38.659869265750025</v>
      </c>
      <c r="AD20">
        <v>16.997813085138496</v>
      </c>
      <c r="AE20">
        <v>21.662056180611529</v>
      </c>
      <c r="AF20">
        <v>18.401201512270529</v>
      </c>
      <c r="AG20"/>
      <c r="AH20">
        <v>36.472858198487636</v>
      </c>
      <c r="AI20">
        <v>27.364369489475415</v>
      </c>
      <c r="AJ20">
        <v>25.49701308109665</v>
      </c>
      <c r="AK20">
        <v>142.50063255396807</v>
      </c>
      <c r="AL20">
        <v>98.71003112413554</v>
      </c>
      <c r="AM20">
        <v>43.790601429832535</v>
      </c>
      <c r="AN20">
        <v>137.18084427379227</v>
      </c>
      <c r="AO20"/>
      <c r="AP20">
        <v>105.36193256643507</v>
      </c>
      <c r="AQ20">
        <v>113.78555371103062</v>
      </c>
      <c r="AR20">
        <v>123.99289613699621</v>
      </c>
      <c r="AS20">
        <v>-41.227298517286059</v>
      </c>
      <c r="AT20">
        <v>-53.125391955693068</v>
      </c>
      <c r="AU20">
        <v>11.89809343840701</v>
      </c>
      <c r="AV20">
        <v>-43.660060196881432</v>
      </c>
      <c r="AW20"/>
      <c r="AX20">
        <v>-52.023548123993976</v>
      </c>
      <c r="AY20">
        <v>-50.267574666129683</v>
      </c>
      <c r="AZ20">
        <v>-41.457452895787121</v>
      </c>
      <c r="BA20">
        <v>-53.261421768526795</v>
      </c>
      <c r="BB20">
        <v>-87.636845745782594</v>
      </c>
      <c r="BC20">
        <v>34.375423977255799</v>
      </c>
      <c r="BD20">
        <v>-79.62103161077502</v>
      </c>
      <c r="BE20"/>
      <c r="BF20">
        <v>-70.203945941196693</v>
      </c>
      <c r="BG20">
        <v>-73.676841670674534</v>
      </c>
      <c r="BH20">
        <v>-64.353039810553994</v>
      </c>
      <c r="BI20">
        <v>67.080953121658339</v>
      </c>
      <c r="BJ20">
        <v>55.174205261771121</v>
      </c>
      <c r="BK20">
        <v>11.906747859887219</v>
      </c>
      <c r="BL20">
        <v>63.413160156524874</v>
      </c>
      <c r="BM20"/>
      <c r="BN20">
        <v>64.322041417560968</v>
      </c>
      <c r="BO20">
        <v>65.524549935148883</v>
      </c>
      <c r="BP20">
        <v>57.926005228859729</v>
      </c>
    </row>
    <row r="21" spans="1:68" s="35" customFormat="1">
      <c r="A21" s="36" t="s">
        <v>647</v>
      </c>
      <c r="B21" s="36" t="s">
        <v>637</v>
      </c>
      <c r="C21" s="36" t="s">
        <v>639</v>
      </c>
      <c r="D21">
        <v>6.1958074364271434E-2</v>
      </c>
      <c r="E21">
        <v>-1.8877705292018109E-2</v>
      </c>
      <c r="F21">
        <v>8.0835779656289547E-2</v>
      </c>
      <c r="G21">
        <v>1.4212611268033244</v>
      </c>
      <c r="H21">
        <v>1.3295975634642445</v>
      </c>
      <c r="I21">
        <v>9.1663563339079879E-2</v>
      </c>
      <c r="J21">
        <v>-0.44942900098814648</v>
      </c>
      <c r="K21">
        <v>-0.71153149124302284</v>
      </c>
      <c r="L21">
        <v>0.26210249025487636</v>
      </c>
      <c r="M21">
        <v>19.801187125854135</v>
      </c>
      <c r="N21">
        <v>22.138469824519127</v>
      </c>
      <c r="O21">
        <v>2.3372826986649926</v>
      </c>
      <c r="P21">
        <v>-21.358155371388726</v>
      </c>
      <c r="Q21"/>
      <c r="R21">
        <v>14.693119992067235</v>
      </c>
      <c r="S21">
        <v>-0.48429168478034174</v>
      </c>
      <c r="T21">
        <v>-16.069706548744243</v>
      </c>
      <c r="U21">
        <v>11.617548301833395</v>
      </c>
      <c r="V21">
        <v>8.4120404700133289</v>
      </c>
      <c r="W21">
        <v>3.205507831820066</v>
      </c>
      <c r="X21">
        <v>-1.560575915552096</v>
      </c>
      <c r="Y21"/>
      <c r="Z21">
        <v>11.970965993630397</v>
      </c>
      <c r="AA21">
        <v>11.734315422741357</v>
      </c>
      <c r="AB21">
        <v>7.9805417486330583</v>
      </c>
      <c r="AC21">
        <v>65.622860958729333</v>
      </c>
      <c r="AD21">
        <v>23.928068031536394</v>
      </c>
      <c r="AE21">
        <v>41.694792927192935</v>
      </c>
      <c r="AF21">
        <v>56.111933451553156</v>
      </c>
      <c r="AG21"/>
      <c r="AH21">
        <v>37.546589715539774</v>
      </c>
      <c r="AI21">
        <v>26.582926387630643</v>
      </c>
      <c r="AJ21">
        <v>47.810246042473395</v>
      </c>
      <c r="AK21">
        <v>108.38362519747075</v>
      </c>
      <c r="AL21">
        <v>67.417623951866048</v>
      </c>
      <c r="AM21">
        <v>40.966001245604701</v>
      </c>
      <c r="AN21">
        <v>73.601437160097987</v>
      </c>
      <c r="AO21"/>
      <c r="AP21">
        <v>110.23138132344411</v>
      </c>
      <c r="AQ21">
        <v>106.15673086293964</v>
      </c>
      <c r="AR21">
        <v>71.399209751305719</v>
      </c>
      <c r="AS21">
        <v>-32.097889664652833</v>
      </c>
      <c r="AT21">
        <v>-42.752060109046575</v>
      </c>
      <c r="AU21">
        <v>10.654170444393742</v>
      </c>
      <c r="AV21">
        <v>-32.838316821320106</v>
      </c>
      <c r="AW21"/>
      <c r="AX21">
        <v>-40.171391525798967</v>
      </c>
      <c r="AY21">
        <v>-42.781733437958252</v>
      </c>
      <c r="AZ21">
        <v>-36.78622718845422</v>
      </c>
      <c r="BA21">
        <v>23.33326659765936</v>
      </c>
      <c r="BB21">
        <v>-36.044840787782121</v>
      </c>
      <c r="BC21">
        <v>59.378107385441481</v>
      </c>
      <c r="BD21">
        <v>20.192452863182559</v>
      </c>
      <c r="BE21"/>
      <c r="BF21">
        <v>-30.297475260460214</v>
      </c>
      <c r="BG21">
        <v>-36.063656342794943</v>
      </c>
      <c r="BH21">
        <v>-0.4042508327975039</v>
      </c>
      <c r="BI21">
        <v>49.075286277629218</v>
      </c>
      <c r="BJ21">
        <v>-8.3332115228384662</v>
      </c>
      <c r="BK21">
        <v>57.408497800467686</v>
      </c>
      <c r="BL21">
        <v>-3.8771337284158292</v>
      </c>
      <c r="BM21"/>
      <c r="BN21">
        <v>44.824206324514194</v>
      </c>
      <c r="BO21">
        <v>49.388094352348496</v>
      </c>
      <c r="BP21">
        <v>13.66284953074277</v>
      </c>
    </row>
    <row r="22" spans="1:68" s="35" customFormat="1">
      <c r="A22" s="36" t="s">
        <v>648</v>
      </c>
      <c r="B22" s="36" t="s">
        <v>637</v>
      </c>
      <c r="C22" s="36" t="s">
        <v>639</v>
      </c>
      <c r="D22">
        <v>9.9696336342287403E-2</v>
      </c>
      <c r="E22">
        <v>-2.7892659887840954E-2</v>
      </c>
      <c r="F22">
        <v>0.12758899623012837</v>
      </c>
      <c r="G22">
        <v>1.7032024258863225</v>
      </c>
      <c r="H22">
        <v>1.5909308432450355</v>
      </c>
      <c r="I22">
        <v>0.112271582641287</v>
      </c>
      <c r="J22">
        <v>-0.78478558603880966</v>
      </c>
      <c r="K22">
        <v>-0.89249456651773917</v>
      </c>
      <c r="L22">
        <v>0.10770898047892952</v>
      </c>
      <c r="M22">
        <v>26.356708574995206</v>
      </c>
      <c r="N22">
        <v>24.417655205314777</v>
      </c>
      <c r="O22">
        <v>1.9390533696804297</v>
      </c>
      <c r="P22">
        <v>-23.336191358992316</v>
      </c>
      <c r="Q22"/>
      <c r="R22">
        <v>24.397476892138492</v>
      </c>
      <c r="S22">
        <v>23.959050527253698</v>
      </c>
      <c r="T22">
        <v>-15.671530552333612</v>
      </c>
      <c r="U22">
        <v>17.403042154322154</v>
      </c>
      <c r="V22">
        <v>15.258749472817012</v>
      </c>
      <c r="W22">
        <v>2.1442926815051422</v>
      </c>
      <c r="X22">
        <v>-13.516590063216523</v>
      </c>
      <c r="Y22"/>
      <c r="Z22">
        <v>8.0117859407502987</v>
      </c>
      <c r="AA22">
        <v>8.6199925203021017</v>
      </c>
      <c r="AB22">
        <v>-3.54391171176266</v>
      </c>
      <c r="AC22">
        <v>68.513962768597892</v>
      </c>
      <c r="AD22">
        <v>21.605509290111467</v>
      </c>
      <c r="AE22">
        <v>46.908453478486422</v>
      </c>
      <c r="AF22">
        <v>55.500175757380816</v>
      </c>
      <c r="AG22"/>
      <c r="AH22">
        <v>34.4613374889582</v>
      </c>
      <c r="AI22">
        <v>33.642618345977034</v>
      </c>
      <c r="AJ22">
        <v>29.34655033306219</v>
      </c>
      <c r="AK22">
        <v>123.20637869984466</v>
      </c>
      <c r="AL22">
        <v>59.520868902115737</v>
      </c>
      <c r="AM22">
        <v>63.685509797728926</v>
      </c>
      <c r="AN22">
        <v>81.145900294428856</v>
      </c>
      <c r="AO22"/>
      <c r="AP22">
        <v>81.09094534023879</v>
      </c>
      <c r="AQ22">
        <v>82.343175889852844</v>
      </c>
      <c r="AR22">
        <v>107.66096088070117</v>
      </c>
      <c r="AS22">
        <v>-28.176732615842504</v>
      </c>
      <c r="AT22">
        <v>-56.502093312676543</v>
      </c>
      <c r="AU22">
        <v>28.325360696834039</v>
      </c>
      <c r="AV22">
        <v>-30.410257829426239</v>
      </c>
      <c r="AW22"/>
      <c r="AX22">
        <v>-53.792410859682505</v>
      </c>
      <c r="AY22">
        <v>-54.120427166725868</v>
      </c>
      <c r="AZ22">
        <v>-35.661975537820368</v>
      </c>
      <c r="BA22">
        <v>20.482642813508456</v>
      </c>
      <c r="BB22">
        <v>-69.851795455412343</v>
      </c>
      <c r="BC22">
        <v>90.334438268920792</v>
      </c>
      <c r="BD22">
        <v>13.614515042083548</v>
      </c>
      <c r="BE22"/>
      <c r="BF22">
        <v>-50.593195110352525</v>
      </c>
      <c r="BG22">
        <v>-51.508879799172362</v>
      </c>
      <c r="BH22">
        <v>-20.518962934903364</v>
      </c>
      <c r="BI22">
        <v>55.765899793362671</v>
      </c>
      <c r="BJ22">
        <v>-12.580161966162439</v>
      </c>
      <c r="BK22">
        <v>68.346061759525114</v>
      </c>
      <c r="BL22">
        <v>-7.2152505859894447</v>
      </c>
      <c r="BM22"/>
      <c r="BN22">
        <v>51.8292698690111</v>
      </c>
      <c r="BO22">
        <v>52.306825934362692</v>
      </c>
      <c r="BP22">
        <v>16.834658196039477</v>
      </c>
    </row>
    <row r="23" spans="1:68" s="35" customFormat="1">
      <c r="A23" s="36" t="s">
        <v>649</v>
      </c>
      <c r="B23" s="36" t="s">
        <v>637</v>
      </c>
      <c r="C23" s="36" t="s">
        <v>639</v>
      </c>
      <c r="D23">
        <v>3.6482324245098549E-2</v>
      </c>
      <c r="E23">
        <v>2.041364689720809E-2</v>
      </c>
      <c r="F23">
        <v>1.6068677347890459E-2</v>
      </c>
      <c r="G23">
        <v>1.7416459666815745</v>
      </c>
      <c r="H23">
        <v>1.621828529320148</v>
      </c>
      <c r="I23">
        <v>0.11981743736142647</v>
      </c>
      <c r="J23">
        <v>-0.48432185753260543</v>
      </c>
      <c r="K23">
        <v>-0.5793174974168297</v>
      </c>
      <c r="L23">
        <v>9.499563988422427E-2</v>
      </c>
      <c r="M23">
        <v>26.570761937797517</v>
      </c>
      <c r="N23">
        <v>10.926009020046669</v>
      </c>
      <c r="O23">
        <v>15.644752917750848</v>
      </c>
      <c r="P23">
        <v>-10.025683497301694</v>
      </c>
      <c r="Q23"/>
      <c r="R23">
        <v>26.244532604256669</v>
      </c>
      <c r="S23">
        <v>21.051194303436706</v>
      </c>
      <c r="T23">
        <v>3.1912172454854271</v>
      </c>
      <c r="U23">
        <v>16.95096995796268</v>
      </c>
      <c r="V23">
        <v>15.061819972547889</v>
      </c>
      <c r="W23">
        <v>1.8891499854147913</v>
      </c>
      <c r="X23">
        <v>-9.4421813170715119</v>
      </c>
      <c r="Y23"/>
      <c r="Z23">
        <v>4.1475523210008571</v>
      </c>
      <c r="AA23">
        <v>11.638871198784273</v>
      </c>
      <c r="AB23">
        <v>-0.67035975222289435</v>
      </c>
      <c r="AC23">
        <v>77.668351827645637</v>
      </c>
      <c r="AD23">
        <v>32.198605424118156</v>
      </c>
      <c r="AE23">
        <v>45.469746403527481</v>
      </c>
      <c r="AF23">
        <v>70.310734128288942</v>
      </c>
      <c r="AG23"/>
      <c r="AH23">
        <v>36.920956658725217</v>
      </c>
      <c r="AI23">
        <v>34.183671216367983</v>
      </c>
      <c r="AJ23">
        <v>76.449005481473392</v>
      </c>
      <c r="AK23">
        <v>137.46829596320146</v>
      </c>
      <c r="AL23">
        <v>40.013104767877465</v>
      </c>
      <c r="AM23">
        <v>97.455191195323991</v>
      </c>
      <c r="AN23">
        <v>94.173289373774296</v>
      </c>
      <c r="AO23"/>
      <c r="AP23">
        <v>52.936765819924325</v>
      </c>
      <c r="AQ23">
        <v>81.63390117735392</v>
      </c>
      <c r="AR23">
        <v>109.59287440906159</v>
      </c>
      <c r="AS23">
        <v>-26.837481784462749</v>
      </c>
      <c r="AT23">
        <v>-33.949842929387259</v>
      </c>
      <c r="AU23">
        <v>7.1123611449245097</v>
      </c>
      <c r="AV23">
        <v>-27.706838883806558</v>
      </c>
      <c r="AW23"/>
      <c r="AX23">
        <v>-33.197619867582773</v>
      </c>
      <c r="AY23">
        <v>-32.905167552652486</v>
      </c>
      <c r="AZ23">
        <v>-28.872763685904328</v>
      </c>
      <c r="BA23">
        <v>44.884965890985789</v>
      </c>
      <c r="BB23">
        <v>-33.127507309170042</v>
      </c>
      <c r="BC23">
        <v>78.012473200155824</v>
      </c>
      <c r="BD23">
        <v>43.022617141507752</v>
      </c>
      <c r="BE23"/>
      <c r="BF23">
        <v>-12.236156841938127</v>
      </c>
      <c r="BG23">
        <v>-23.666004998148942</v>
      </c>
      <c r="BH23">
        <v>27.763970907881191</v>
      </c>
      <c r="BI23">
        <v>34.258828892655458</v>
      </c>
      <c r="BJ23">
        <v>-48.61195824715481</v>
      </c>
      <c r="BK23">
        <v>82.870787139810261</v>
      </c>
      <c r="BL23">
        <v>-45.846510727156328</v>
      </c>
      <c r="BM23"/>
      <c r="BN23">
        <v>29.579950772481379</v>
      </c>
      <c r="BO23">
        <v>32.594164212479583</v>
      </c>
      <c r="BP23">
        <v>-32.169350742730835</v>
      </c>
    </row>
    <row r="24" spans="1:68" s="35" customFormat="1">
      <c r="A24" s="36" t="s">
        <v>650</v>
      </c>
      <c r="B24" s="36" t="s">
        <v>637</v>
      </c>
      <c r="C24" s="36" t="s">
        <v>639</v>
      </c>
      <c r="D24">
        <v>-9.9975365872914293E-2</v>
      </c>
      <c r="E24">
        <v>0.15055666831406792</v>
      </c>
      <c r="F24">
        <v>0.25053203418698222</v>
      </c>
      <c r="G24">
        <v>1.6701212811634583</v>
      </c>
      <c r="H24">
        <v>1.5831248906123545</v>
      </c>
      <c r="I24">
        <v>8.6996390551103753E-2</v>
      </c>
      <c r="J24">
        <v>-0.75771359432150209</v>
      </c>
      <c r="K24">
        <v>-1.0326171408680698</v>
      </c>
      <c r="L24">
        <v>0.27490354654656768</v>
      </c>
      <c r="M24">
        <v>11.660574360816513</v>
      </c>
      <c r="N24">
        <v>19.426870978944965</v>
      </c>
      <c r="O24">
        <v>7.7662966181284521</v>
      </c>
      <c r="P24">
        <v>-18.128771456154642</v>
      </c>
      <c r="Q24"/>
      <c r="R24">
        <v>11.127162421260138</v>
      </c>
      <c r="S24">
        <v>4.781144355827128</v>
      </c>
      <c r="T24">
        <v>-17.45660300978631</v>
      </c>
      <c r="U24">
        <v>-6.8238260840588181</v>
      </c>
      <c r="V24">
        <v>25.505678558786059</v>
      </c>
      <c r="W24">
        <v>32.329504642844874</v>
      </c>
      <c r="X24">
        <v>-24.802683648672833</v>
      </c>
      <c r="Y24"/>
      <c r="Z24">
        <v>-7.3852408478078599</v>
      </c>
      <c r="AA24">
        <v>-10.716868288822017</v>
      </c>
      <c r="AB24">
        <v>-22.836512165353437</v>
      </c>
      <c r="AC24">
        <v>40.855133027508209</v>
      </c>
      <c r="AD24">
        <v>25.119122182632541</v>
      </c>
      <c r="AE24">
        <v>15.736010844875668</v>
      </c>
      <c r="AF24">
        <v>37.410803741060967</v>
      </c>
      <c r="AG24"/>
      <c r="AH24">
        <v>26.867390638043268</v>
      </c>
      <c r="AI24">
        <v>33.460844700904218</v>
      </c>
      <c r="AJ24">
        <v>38.223761553587607</v>
      </c>
      <c r="AK24">
        <v>106.10702173667376</v>
      </c>
      <c r="AL24">
        <v>85.927252947073413</v>
      </c>
      <c r="AM24">
        <v>20.179768789600345</v>
      </c>
      <c r="AN24">
        <v>101.60568335057815</v>
      </c>
      <c r="AO24"/>
      <c r="AP24">
        <v>97.171216851126971</v>
      </c>
      <c r="AQ24">
        <v>88.600614778128744</v>
      </c>
      <c r="AR24">
        <v>104.13881209955188</v>
      </c>
      <c r="AS24">
        <v>-30.675189573595102</v>
      </c>
      <c r="AT24">
        <v>-46.361063036380379</v>
      </c>
      <c r="AU24">
        <v>15.685873462785278</v>
      </c>
      <c r="AV24">
        <v>-31.524278285527874</v>
      </c>
      <c r="AW24"/>
      <c r="AX24">
        <v>-45.174441044997479</v>
      </c>
      <c r="AY24">
        <v>-42.029707702468883</v>
      </c>
      <c r="AZ24">
        <v>-31.836904656233582</v>
      </c>
      <c r="BA24">
        <v>-22.074117178862817</v>
      </c>
      <c r="BB24">
        <v>-51.29104661141033</v>
      </c>
      <c r="BC24">
        <v>29.216929432547513</v>
      </c>
      <c r="BD24">
        <v>-25.557601582819757</v>
      </c>
      <c r="BE24"/>
      <c r="BF24">
        <v>-46.137569541384096</v>
      </c>
      <c r="BG24">
        <v>-33.902077270812725</v>
      </c>
      <c r="BH24">
        <v>-25.742476305404391</v>
      </c>
      <c r="BI24">
        <v>66.383955311264017</v>
      </c>
      <c r="BJ24">
        <v>43.11630010841187</v>
      </c>
      <c r="BK24">
        <v>23.267655202852147</v>
      </c>
      <c r="BL24">
        <v>45.203239946440746</v>
      </c>
      <c r="BM24"/>
      <c r="BN24">
        <v>64.609232146745839</v>
      </c>
      <c r="BO24">
        <v>57.610392315004276</v>
      </c>
      <c r="BP24">
        <v>44.681221361547259</v>
      </c>
    </row>
    <row r="25" spans="1:68" s="35" customFormat="1">
      <c r="A25" s="36" t="s">
        <v>646</v>
      </c>
      <c r="B25" s="36" t="s">
        <v>637</v>
      </c>
      <c r="C25" s="36" t="s">
        <v>639</v>
      </c>
      <c r="D25">
        <v>-0.11004872237050223</v>
      </c>
      <c r="E25">
        <v>0.16748950279613939</v>
      </c>
      <c r="F25">
        <v>0.27753822516664162</v>
      </c>
      <c r="G25">
        <v>1.793765215257501</v>
      </c>
      <c r="H25">
        <v>1.6500001621149498</v>
      </c>
      <c r="I25">
        <v>0.14376505314255117</v>
      </c>
      <c r="J25">
        <v>-0.23553886243453534</v>
      </c>
      <c r="K25">
        <v>-0.47914177162780464</v>
      </c>
      <c r="L25">
        <v>0.2436029091932693</v>
      </c>
      <c r="M25">
        <v>26.79625768532178</v>
      </c>
      <c r="N25">
        <v>20.771852718643633</v>
      </c>
      <c r="O25">
        <v>6.0244049666781478</v>
      </c>
      <c r="P25">
        <v>-2.2433395335948081</v>
      </c>
      <c r="Q25"/>
      <c r="R25">
        <v>23.664561947740907</v>
      </c>
      <c r="S25">
        <v>18.54252179006216</v>
      </c>
      <c r="T25">
        <v>-6.8643888333120247</v>
      </c>
      <c r="U25">
        <v>17.999075569712723</v>
      </c>
      <c r="V25">
        <v>60.920332534128839</v>
      </c>
      <c r="W25">
        <v>42.921256964416116</v>
      </c>
      <c r="X25">
        <v>-59.000689891208353</v>
      </c>
      <c r="Y25"/>
      <c r="Z25">
        <v>15.585874796629648</v>
      </c>
      <c r="AA25">
        <v>0.93082925262174288</v>
      </c>
      <c r="AB25">
        <v>-1.612211111111743</v>
      </c>
      <c r="AC25">
        <v>84.149410802481938</v>
      </c>
      <c r="AD25">
        <v>22.906057253428173</v>
      </c>
      <c r="AE25">
        <v>61.243353549053765</v>
      </c>
      <c r="AF25">
        <v>48.66844882537228</v>
      </c>
      <c r="AG25"/>
      <c r="AH25">
        <v>41.844352580920386</v>
      </c>
      <c r="AI25">
        <v>42.892757007775131</v>
      </c>
      <c r="AJ25">
        <v>24.622848680450467</v>
      </c>
      <c r="AK25">
        <v>160.70248954557059</v>
      </c>
      <c r="AL25">
        <v>78.975567921636795</v>
      </c>
      <c r="AM25">
        <v>81.726921623933791</v>
      </c>
      <c r="AN25">
        <v>156.43945122841154</v>
      </c>
      <c r="AO25"/>
      <c r="AP25">
        <v>79.153295055157358</v>
      </c>
      <c r="AQ25">
        <v>95.706166408103826</v>
      </c>
      <c r="AR25">
        <v>117.01183544483713</v>
      </c>
      <c r="AS25">
        <v>-24.44924510796411</v>
      </c>
      <c r="AT25">
        <v>-49.592784971105779</v>
      </c>
      <c r="AU25">
        <v>25.143539863141669</v>
      </c>
      <c r="AV25">
        <v>-38.452781583547008</v>
      </c>
      <c r="AW25"/>
      <c r="AX25">
        <v>-29.063114523449883</v>
      </c>
      <c r="AY25">
        <v>-30.784291688853983</v>
      </c>
      <c r="AZ25">
        <v>-24.204299937347415</v>
      </c>
      <c r="BA25">
        <v>74.88587659594144</v>
      </c>
      <c r="BB25">
        <v>-14.523608090168494</v>
      </c>
      <c r="BC25">
        <v>89.409484686109934</v>
      </c>
      <c r="BD25">
        <v>72.593696578334061</v>
      </c>
      <c r="BE25"/>
      <c r="BF25">
        <v>10.112662332729204</v>
      </c>
      <c r="BG25">
        <v>14.892426081962602</v>
      </c>
      <c r="BH25">
        <v>26.926818798518287</v>
      </c>
      <c r="BI25">
        <v>33.994636698927721</v>
      </c>
      <c r="BJ25">
        <v>-59.334588009217164</v>
      </c>
      <c r="BK25">
        <v>93.329224708144892</v>
      </c>
      <c r="BL25">
        <v>-57.987927671218564</v>
      </c>
      <c r="BM25"/>
      <c r="BN25">
        <v>16.956620511886516</v>
      </c>
      <c r="BO25">
        <v>7.9421464941237812</v>
      </c>
      <c r="BP25">
        <v>-11.443155398127491</v>
      </c>
    </row>
    <row r="26" spans="1:68" s="35" customFormat="1">
      <c r="A26" s="36" t="s">
        <v>647</v>
      </c>
      <c r="B26" s="36" t="s">
        <v>638</v>
      </c>
      <c r="C26" s="36" t="s">
        <v>639</v>
      </c>
      <c r="D26">
        <v>3.5672524188078591E-2</v>
      </c>
      <c r="E26">
        <v>1.9710230398172175E-2</v>
      </c>
      <c r="F26">
        <v>1.5962293789906417E-2</v>
      </c>
      <c r="G26">
        <v>1.4669027025491725</v>
      </c>
      <c r="H26">
        <v>1.3873830242819498</v>
      </c>
      <c r="I26">
        <v>7.9519678267222726E-2</v>
      </c>
      <c r="J26">
        <v>-0.33779572390770218</v>
      </c>
      <c r="K26">
        <v>-0.57380909600821717</v>
      </c>
      <c r="L26">
        <v>0.23601337210051498</v>
      </c>
      <c r="M26">
        <v>16.891140629023564</v>
      </c>
      <c r="N26">
        <v>28.772990529938593</v>
      </c>
      <c r="O26">
        <v>11.881849900915029</v>
      </c>
      <c r="P26">
        <v>-25.960581943939054</v>
      </c>
      <c r="Q26"/>
      <c r="R26">
        <v>10.87686998289044</v>
      </c>
      <c r="S26">
        <v>-1.9719648094293603</v>
      </c>
      <c r="T26">
        <v>-23.822809793663637</v>
      </c>
      <c r="U26">
        <v>6.005143191012893</v>
      </c>
      <c r="V26">
        <v>10.845016154166769</v>
      </c>
      <c r="W26">
        <v>4.8398729631538764</v>
      </c>
      <c r="X26">
        <v>-7.8505215388951886</v>
      </c>
      <c r="Y26"/>
      <c r="Z26">
        <v>1.0380986497113782</v>
      </c>
      <c r="AA26">
        <v>-1.9899314196524631</v>
      </c>
      <c r="AB26">
        <v>-0.8846365061703001</v>
      </c>
      <c r="AC26">
        <v>76.023595483402261</v>
      </c>
      <c r="AD26">
        <v>57.568651972395138</v>
      </c>
      <c r="AE26">
        <v>18.454943511007123</v>
      </c>
      <c r="AF26">
        <v>67.844737289837013</v>
      </c>
      <c r="AG26"/>
      <c r="AH26">
        <v>62.065085740868923</v>
      </c>
      <c r="AI26">
        <v>66.748298337523394</v>
      </c>
      <c r="AJ26">
        <v>68.89936053476481</v>
      </c>
      <c r="AK26">
        <v>75.049981418557209</v>
      </c>
      <c r="AL26">
        <v>57.714287405957499</v>
      </c>
      <c r="AM26">
        <v>17.33569401259971</v>
      </c>
      <c r="AN26">
        <v>66.9814687198473</v>
      </c>
      <c r="AO26"/>
      <c r="AP26">
        <v>61.459786645475766</v>
      </c>
      <c r="AQ26">
        <v>61.999433875720271</v>
      </c>
      <c r="AR26">
        <v>63.063291937921193</v>
      </c>
      <c r="AS26">
        <v>-34.6666748773957</v>
      </c>
      <c r="AT26">
        <v>-40.377621591405052</v>
      </c>
      <c r="AU26">
        <v>5.7109467140093528</v>
      </c>
      <c r="AV26">
        <v>-36.459929438635882</v>
      </c>
      <c r="AW26"/>
      <c r="AX26">
        <v>-38.356632461908532</v>
      </c>
      <c r="AY26">
        <v>-37.090155340409389</v>
      </c>
      <c r="AZ26">
        <v>-40.616573948199616</v>
      </c>
      <c r="BA26">
        <v>43.146987151615896</v>
      </c>
      <c r="BB26">
        <v>9.2381263739215314</v>
      </c>
      <c r="BC26">
        <v>33.908860777694365</v>
      </c>
      <c r="BD26">
        <v>42.676427392857661</v>
      </c>
      <c r="BE26"/>
      <c r="BF26">
        <v>12.837910075041487</v>
      </c>
      <c r="BG26">
        <v>25.72087955815466</v>
      </c>
      <c r="BH26">
        <v>30.477155908598764</v>
      </c>
      <c r="BI26">
        <v>14.998219155105739</v>
      </c>
      <c r="BJ26">
        <v>-29.082375596922617</v>
      </c>
      <c r="BK26">
        <v>44.080594752028354</v>
      </c>
      <c r="BL26">
        <v>-25.782632460182516</v>
      </c>
      <c r="BM26"/>
      <c r="BN26">
        <v>11.824672112228248</v>
      </c>
      <c r="BO26">
        <v>-6.2397794678536567</v>
      </c>
      <c r="BP26">
        <v>-14.84060512825053</v>
      </c>
    </row>
    <row r="27" spans="1:68" s="35" customFormat="1">
      <c r="A27" s="36" t="s">
        <v>648</v>
      </c>
      <c r="B27" s="36" t="s">
        <v>638</v>
      </c>
      <c r="C27" s="36" t="s">
        <v>639</v>
      </c>
      <c r="D27">
        <v>9.067172706201776E-2</v>
      </c>
      <c r="E27">
        <v>-1.884562104884438E-2</v>
      </c>
      <c r="F27">
        <v>0.10951734811086214</v>
      </c>
      <c r="G27">
        <v>1.7046520200616653</v>
      </c>
      <c r="H27">
        <v>1.6278754452779456</v>
      </c>
      <c r="I27">
        <v>7.6776574783719687E-2</v>
      </c>
      <c r="J27">
        <v>-0.74798565416473106</v>
      </c>
      <c r="K27">
        <v>-0.84892968653918088</v>
      </c>
      <c r="L27">
        <v>0.10094403237444982</v>
      </c>
      <c r="M27">
        <v>24.132752572854628</v>
      </c>
      <c r="N27">
        <v>21.77651986717672</v>
      </c>
      <c r="O27">
        <v>2.3562327056779075</v>
      </c>
      <c r="P27">
        <v>-20.798176573389121</v>
      </c>
      <c r="Q27"/>
      <c r="R27">
        <v>21.228994988910991</v>
      </c>
      <c r="S27">
        <v>21.493985212036993</v>
      </c>
      <c r="T27">
        <v>-8.364903149039181</v>
      </c>
      <c r="U27">
        <v>11.109409345910391</v>
      </c>
      <c r="V27">
        <v>24.708249559972497</v>
      </c>
      <c r="W27">
        <v>13.598840214062106</v>
      </c>
      <c r="X27">
        <v>-18.728650210393852</v>
      </c>
      <c r="Y27"/>
      <c r="Z27">
        <v>5.3555031662201431</v>
      </c>
      <c r="AA27">
        <v>4.947888714674737</v>
      </c>
      <c r="AB27">
        <v>-16.896707725827284</v>
      </c>
      <c r="AC27">
        <v>68.893535674631011</v>
      </c>
      <c r="AD27">
        <v>24.159109383209671</v>
      </c>
      <c r="AE27">
        <v>44.734426291421343</v>
      </c>
      <c r="AF27">
        <v>61.742739428841368</v>
      </c>
      <c r="AG27"/>
      <c r="AH27">
        <v>28.229571562779007</v>
      </c>
      <c r="AI27">
        <v>28.690281443782862</v>
      </c>
      <c r="AJ27">
        <v>61.909500790301102</v>
      </c>
      <c r="AK27">
        <v>125.02341675811098</v>
      </c>
      <c r="AL27">
        <v>71.955057299999694</v>
      </c>
      <c r="AM27">
        <v>53.068359458111289</v>
      </c>
      <c r="AN27">
        <v>86.890120532269364</v>
      </c>
      <c r="AO27"/>
      <c r="AP27">
        <v>99.146979617527847</v>
      </c>
      <c r="AQ27">
        <v>98.706519447669123</v>
      </c>
      <c r="AR27">
        <v>112.79680297839036</v>
      </c>
      <c r="AS27">
        <v>-28.686780050993182</v>
      </c>
      <c r="AT27">
        <v>-55.387514964241007</v>
      </c>
      <c r="AU27">
        <v>26.700734913247825</v>
      </c>
      <c r="AV27">
        <v>-28.815727762765778</v>
      </c>
      <c r="AW27"/>
      <c r="AX27">
        <v>-51.969171504920538</v>
      </c>
      <c r="AY27">
        <v>-51.716780212366004</v>
      </c>
      <c r="AZ27">
        <v>-32.081357148563995</v>
      </c>
      <c r="BA27">
        <v>18.807793734386969</v>
      </c>
      <c r="BB27">
        <v>-65.216788554365323</v>
      </c>
      <c r="BC27">
        <v>84.024582288752299</v>
      </c>
      <c r="BD27">
        <v>14.530913994868502</v>
      </c>
      <c r="BE27"/>
      <c r="BF27">
        <v>-56.62767695888239</v>
      </c>
      <c r="BG27">
        <v>-56.319010753206953</v>
      </c>
      <c r="BH27">
        <v>-10.796390210494206</v>
      </c>
      <c r="BI27">
        <v>54.290321541357265</v>
      </c>
      <c r="BJ27">
        <v>-15.511031881714416</v>
      </c>
      <c r="BK27">
        <v>69.801353423071674</v>
      </c>
      <c r="BL27">
        <v>-11.304035650452974</v>
      </c>
      <c r="BM27"/>
      <c r="BN27">
        <v>52.420784217416475</v>
      </c>
      <c r="BO27">
        <v>52.248347947951018</v>
      </c>
      <c r="BP27">
        <v>4.266857575813189</v>
      </c>
    </row>
    <row r="28" spans="1:68" s="35" customFormat="1">
      <c r="A28" s="36" t="s">
        <v>649</v>
      </c>
      <c r="B28" s="36" t="s">
        <v>638</v>
      </c>
      <c r="C28" s="36" t="s">
        <v>639</v>
      </c>
      <c r="D28">
        <v>7.6451105422533236E-2</v>
      </c>
      <c r="E28">
        <v>1.5942871023531025E-2</v>
      </c>
      <c r="F28">
        <v>6.0508234399002214E-2</v>
      </c>
      <c r="G28">
        <v>1.7144834727104055</v>
      </c>
      <c r="H28">
        <v>1.5593924555310323</v>
      </c>
      <c r="I28">
        <v>0.15509101717937313</v>
      </c>
      <c r="J28">
        <v>-0.54049529426939114</v>
      </c>
      <c r="K28">
        <v>-0.69074336639610223</v>
      </c>
      <c r="L28">
        <v>0.1502480721267111</v>
      </c>
      <c r="M28">
        <v>24.351431400890288</v>
      </c>
      <c r="N28">
        <v>6.051739656910021</v>
      </c>
      <c r="O28">
        <v>18.299691743980269</v>
      </c>
      <c r="P28">
        <v>-0.94232902739007174</v>
      </c>
      <c r="Q28"/>
      <c r="R28">
        <v>22.722792521131272</v>
      </c>
      <c r="S28">
        <v>13.434570330175054</v>
      </c>
      <c r="T28">
        <v>10.789378255398555</v>
      </c>
      <c r="U28">
        <v>9.910320242845108</v>
      </c>
      <c r="V28">
        <v>25.45271147008339</v>
      </c>
      <c r="W28">
        <v>15.542391227238282</v>
      </c>
      <c r="X28">
        <v>-19.026248338067568</v>
      </c>
      <c r="Y28"/>
      <c r="Z28">
        <v>3.3931350744021573</v>
      </c>
      <c r="AA28">
        <v>1.9146524647132928</v>
      </c>
      <c r="AB28">
        <v>-10.522081097446101</v>
      </c>
      <c r="AC28">
        <v>83.070979274911721</v>
      </c>
      <c r="AD28">
        <v>44.265992561419047</v>
      </c>
      <c r="AE28">
        <v>38.804986713492674</v>
      </c>
      <c r="AF28">
        <v>77.240719428790982</v>
      </c>
      <c r="AG28"/>
      <c r="AH28">
        <v>44.780272211222595</v>
      </c>
      <c r="AI28">
        <v>48.510900976818036</v>
      </c>
      <c r="AJ28">
        <v>83.002188935781504</v>
      </c>
      <c r="AK28">
        <v>144.12782975133911</v>
      </c>
      <c r="AL28">
        <v>69.94814667395373</v>
      </c>
      <c r="AM28">
        <v>74.179683077385377</v>
      </c>
      <c r="AN28">
        <v>114.80148045237664</v>
      </c>
      <c r="AO28"/>
      <c r="AP28">
        <v>86.07679244985836</v>
      </c>
      <c r="AQ28">
        <v>108.5784625548127</v>
      </c>
      <c r="AR28">
        <v>123.11763333408184</v>
      </c>
      <c r="AS28">
        <v>-29.621291574201752</v>
      </c>
      <c r="AT28">
        <v>-37.489369025495378</v>
      </c>
      <c r="AU28">
        <v>7.868077451293626</v>
      </c>
      <c r="AV28">
        <v>-30.351782028171932</v>
      </c>
      <c r="AW28"/>
      <c r="AX28">
        <v>-38.018542077682625</v>
      </c>
      <c r="AY28">
        <v>-36.74661989706636</v>
      </c>
      <c r="AZ28">
        <v>-32.90870238025564</v>
      </c>
      <c r="BA28">
        <v>41.174092974637304</v>
      </c>
      <c r="BB28">
        <v>-18.819176560559651</v>
      </c>
      <c r="BC28">
        <v>59.993269535196958</v>
      </c>
      <c r="BD28">
        <v>38.35469786790788</v>
      </c>
      <c r="BE28"/>
      <c r="BF28">
        <v>-3.82031155629626</v>
      </c>
      <c r="BG28">
        <v>-1.4379660277115984</v>
      </c>
      <c r="BH28">
        <v>22.119383861250149</v>
      </c>
      <c r="BI28">
        <v>28.796604792485816</v>
      </c>
      <c r="BJ28">
        <v>-40.958431773145286</v>
      </c>
      <c r="BK28">
        <v>69.755036565631102</v>
      </c>
      <c r="BL28">
        <v>-37.441261939405273</v>
      </c>
      <c r="BM28"/>
      <c r="BN28">
        <v>26.972004721548778</v>
      </c>
      <c r="BO28">
        <v>16.387494860352984</v>
      </c>
      <c r="BP28">
        <v>-19.905186858430199</v>
      </c>
    </row>
    <row r="29" spans="1:68" s="35" customFormat="1">
      <c r="A29" s="36" t="s">
        <v>650</v>
      </c>
      <c r="B29" s="36" t="s">
        <v>638</v>
      </c>
      <c r="C29" s="36" t="s">
        <v>639</v>
      </c>
      <c r="D29">
        <v>-0.23856016706211761</v>
      </c>
      <c r="E29">
        <v>0.26324102864297211</v>
      </c>
      <c r="F29">
        <v>0.50180119570508974</v>
      </c>
      <c r="G29">
        <v>1.7430497507660241</v>
      </c>
      <c r="H29">
        <v>1.6503113885123659</v>
      </c>
      <c r="I29">
        <v>9.2738362253658169E-2</v>
      </c>
      <c r="J29">
        <v>-0.5056519497922668</v>
      </c>
      <c r="K29">
        <v>-0.59061486284281117</v>
      </c>
      <c r="L29">
        <v>8.4962913050544375E-2</v>
      </c>
      <c r="M29">
        <v>7.0351374068936705</v>
      </c>
      <c r="N29">
        <v>25.011399024940268</v>
      </c>
      <c r="O29">
        <v>17.976261618046596</v>
      </c>
      <c r="P29">
        <v>-24.288835149378649</v>
      </c>
      <c r="Q29"/>
      <c r="R29">
        <v>6.0478427507739223</v>
      </c>
      <c r="S29">
        <v>4.5165064627138438</v>
      </c>
      <c r="T29">
        <v>-23.693576128892765</v>
      </c>
      <c r="U29">
        <v>-6.1923068433813162</v>
      </c>
      <c r="V29">
        <v>26.057304083621165</v>
      </c>
      <c r="W29">
        <v>32.249610927002479</v>
      </c>
      <c r="X29">
        <v>-25.28133740584056</v>
      </c>
      <c r="Y29"/>
      <c r="Z29">
        <v>-6.2647914919184631</v>
      </c>
      <c r="AA29">
        <v>-7.2912142273663321</v>
      </c>
      <c r="AB29">
        <v>-23.658529160255164</v>
      </c>
      <c r="AC29">
        <v>39.887892012513284</v>
      </c>
      <c r="AD29">
        <v>22.697406940742983</v>
      </c>
      <c r="AE29">
        <v>17.190485071770301</v>
      </c>
      <c r="AF29">
        <v>35.623517751566297</v>
      </c>
      <c r="AG29"/>
      <c r="AH29">
        <v>24.43788194021554</v>
      </c>
      <c r="AI29">
        <v>26.728199655298134</v>
      </c>
      <c r="AJ29">
        <v>36.692060762517485</v>
      </c>
      <c r="AK29">
        <v>88.992095846738167</v>
      </c>
      <c r="AL29">
        <v>67.858070599220085</v>
      </c>
      <c r="AM29">
        <v>21.134025247518082</v>
      </c>
      <c r="AN29">
        <v>83.262662755829496</v>
      </c>
      <c r="AO29"/>
      <c r="AP29">
        <v>75.310145169334362</v>
      </c>
      <c r="AQ29">
        <v>75.155519769705847</v>
      </c>
      <c r="AR29">
        <v>85.470862712226719</v>
      </c>
      <c r="AS29">
        <v>-18.786294961349331</v>
      </c>
      <c r="AT29">
        <v>-32.443164433966047</v>
      </c>
      <c r="AU29">
        <v>13.656869472616716</v>
      </c>
      <c r="AV29">
        <v>-19.606421849543676</v>
      </c>
      <c r="AW29"/>
      <c r="AX29">
        <v>-32.006012360911527</v>
      </c>
      <c r="AY29">
        <v>-30.447237069869072</v>
      </c>
      <c r="AZ29">
        <v>-20.947306580124469</v>
      </c>
      <c r="BA29">
        <v>48.0600120610329</v>
      </c>
      <c r="BB29">
        <v>-28.755741422196341</v>
      </c>
      <c r="BC29">
        <v>76.815753483229244</v>
      </c>
      <c r="BD29">
        <v>44.231577970695767</v>
      </c>
      <c r="BE29"/>
      <c r="BF29">
        <v>-21.627828588475047</v>
      </c>
      <c r="BG29">
        <v>-19.132232419719919</v>
      </c>
      <c r="BH29">
        <v>41.653623257463451</v>
      </c>
      <c r="BI29">
        <v>64.35520104855074</v>
      </c>
      <c r="BJ29">
        <v>-2.9543712458925642</v>
      </c>
      <c r="BK29">
        <v>67.309572294443299</v>
      </c>
      <c r="BL29">
        <v>1.3034712725596822</v>
      </c>
      <c r="BM29"/>
      <c r="BN29">
        <v>62.193771746629594</v>
      </c>
      <c r="BO29">
        <v>58.936910470502049</v>
      </c>
      <c r="BP29">
        <v>2.6433442058165841</v>
      </c>
    </row>
    <row r="30" spans="1:68" s="35" customFormat="1">
      <c r="A30" s="36" t="s">
        <v>646</v>
      </c>
      <c r="B30" s="36" t="s">
        <v>638</v>
      </c>
      <c r="C30" s="36" t="s">
        <v>639</v>
      </c>
      <c r="D30">
        <v>-7.0087106453531056E-2</v>
      </c>
      <c r="E30">
        <v>0.10334273769777309</v>
      </c>
      <c r="F30">
        <v>0.17342984415130414</v>
      </c>
      <c r="G30">
        <v>1.7430685259559469</v>
      </c>
      <c r="H30">
        <v>1.6682315400977894</v>
      </c>
      <c r="I30">
        <v>7.4836985858157457E-2</v>
      </c>
      <c r="J30">
        <v>-0.23923756536352328</v>
      </c>
      <c r="K30">
        <v>-0.40552971912335323</v>
      </c>
      <c r="L30">
        <v>0.16629215375982995</v>
      </c>
      <c r="M30">
        <v>24.457634868517243</v>
      </c>
      <c r="N30">
        <v>23.330937261470829</v>
      </c>
      <c r="O30">
        <v>1.1266976070464132</v>
      </c>
      <c r="P30">
        <v>7.8644095974966488</v>
      </c>
      <c r="Q30"/>
      <c r="R30">
        <v>24.653888526477516</v>
      </c>
      <c r="S30">
        <v>17.792788713639823</v>
      </c>
      <c r="T30">
        <v>-10.757564636066249</v>
      </c>
      <c r="U30">
        <v>5.0937658393027432</v>
      </c>
      <c r="V30">
        <v>73.754707010763468</v>
      </c>
      <c r="W30">
        <v>68.660941171460721</v>
      </c>
      <c r="X30">
        <v>-72.174608726014867</v>
      </c>
      <c r="Y30"/>
      <c r="Z30">
        <v>10.224869866989316</v>
      </c>
      <c r="AA30">
        <v>-0.61835004569071883</v>
      </c>
      <c r="AB30">
        <v>-11.451472537616453</v>
      </c>
      <c r="AC30">
        <v>84.607315733827889</v>
      </c>
      <c r="AD30">
        <v>24.949277060434579</v>
      </c>
      <c r="AE30">
        <v>59.658038673393307</v>
      </c>
      <c r="AF30">
        <v>50.662050185616671</v>
      </c>
      <c r="AG30"/>
      <c r="AH30">
        <v>41.837369045225138</v>
      </c>
      <c r="AI30">
        <v>40.005474726383568</v>
      </c>
      <c r="AJ30">
        <v>35.487881645035586</v>
      </c>
      <c r="AK30">
        <v>164.22979842089211</v>
      </c>
      <c r="AL30">
        <v>71.600286861724342</v>
      </c>
      <c r="AM30">
        <v>92.629511559167767</v>
      </c>
      <c r="AN30">
        <v>161.87676204630748</v>
      </c>
      <c r="AO30"/>
      <c r="AP30">
        <v>67.188150813006132</v>
      </c>
      <c r="AQ30">
        <v>81.498987298687808</v>
      </c>
      <c r="AR30">
        <v>103.85651973552351</v>
      </c>
      <c r="AS30">
        <v>-27.581333276125008</v>
      </c>
      <c r="AT30">
        <v>-50.564255520542112</v>
      </c>
      <c r="AU30">
        <v>22.982922244417104</v>
      </c>
      <c r="AV30">
        <v>-40.533149453752486</v>
      </c>
      <c r="AW30"/>
      <c r="AX30">
        <v>-30.121452955041821</v>
      </c>
      <c r="AY30">
        <v>-30.990032046371379</v>
      </c>
      <c r="AZ30">
        <v>-31.259894114083163</v>
      </c>
      <c r="BA30">
        <v>79.257633077683295</v>
      </c>
      <c r="BB30">
        <v>3.1337504588110057</v>
      </c>
      <c r="BC30">
        <v>76.123882618872287</v>
      </c>
      <c r="BD30">
        <v>76.862932870471127</v>
      </c>
      <c r="BE30"/>
      <c r="BF30">
        <v>9.0486246399230108</v>
      </c>
      <c r="BG30">
        <v>23.696797959401902</v>
      </c>
      <c r="BH30">
        <v>42.270575849933977</v>
      </c>
      <c r="BI30">
        <v>23.997803704963253</v>
      </c>
      <c r="BJ30">
        <v>-61.185727262592252</v>
      </c>
      <c r="BK30">
        <v>85.183530967555498</v>
      </c>
      <c r="BL30">
        <v>-57.728143214036528</v>
      </c>
      <c r="BM30"/>
      <c r="BN30">
        <v>20.723304004009336</v>
      </c>
      <c r="BO30">
        <v>4.9345496260696482</v>
      </c>
      <c r="BP30">
        <v>-14.942656539597678</v>
      </c>
    </row>
    <row r="31" spans="1:68" s="35" customFormat="1">
      <c r="A31" s="36" t="s">
        <v>647</v>
      </c>
      <c r="B31" s="36" t="s">
        <v>637</v>
      </c>
      <c r="C31" s="36" t="s">
        <v>640</v>
      </c>
      <c r="D31">
        <v>3.1441101641204831E-2</v>
      </c>
      <c r="E31">
        <v>2.8804394052615997E-3</v>
      </c>
      <c r="F31">
        <v>2.8560662235943231E-2</v>
      </c>
      <c r="G31">
        <v>1.4052529734768817</v>
      </c>
      <c r="H31">
        <v>1.3237387920240196</v>
      </c>
      <c r="I31">
        <v>8.1514181452862156E-2</v>
      </c>
      <c r="J31">
        <v>-0.41942214039892295</v>
      </c>
      <c r="K31">
        <v>-0.65455879957996377</v>
      </c>
      <c r="L31">
        <v>0.23513665918104082</v>
      </c>
      <c r="M31">
        <v>-4.7545719213647457</v>
      </c>
      <c r="N31">
        <v>23.087867653772491</v>
      </c>
      <c r="O31">
        <v>27.842439575137238</v>
      </c>
      <c r="P31">
        <v>-14.77148098864723</v>
      </c>
      <c r="Q31"/>
      <c r="R31">
        <v>-10.443021109393081</v>
      </c>
      <c r="S31">
        <v>-10.894444951581303</v>
      </c>
      <c r="T31">
        <v>-18.994761531131978</v>
      </c>
      <c r="U31">
        <v>-6.9559571535816369</v>
      </c>
      <c r="V31">
        <v>23.879897226161493</v>
      </c>
      <c r="W31">
        <v>30.835854379743129</v>
      </c>
      <c r="X31">
        <v>-15.36987076619622</v>
      </c>
      <c r="Y31"/>
      <c r="Z31">
        <v>-15.882288519509498</v>
      </c>
      <c r="AA31">
        <v>-15.097074948093994</v>
      </c>
      <c r="AB31">
        <v>-13.868173142743904</v>
      </c>
      <c r="AC31">
        <v>63.316109343697413</v>
      </c>
      <c r="AD31">
        <v>43.218031830804293</v>
      </c>
      <c r="AE31">
        <v>20.09807751289312</v>
      </c>
      <c r="AF31">
        <v>58.939757292783234</v>
      </c>
      <c r="AG31"/>
      <c r="AH31">
        <v>50.150475118491791</v>
      </c>
      <c r="AI31">
        <v>55.659383742288597</v>
      </c>
      <c r="AJ31">
        <v>59.776145850388403</v>
      </c>
      <c r="AK31">
        <v>90.795358266952718</v>
      </c>
      <c r="AL31">
        <v>72.110611300845946</v>
      </c>
      <c r="AM31">
        <v>18.684746966106772</v>
      </c>
      <c r="AN31">
        <v>74.751177824991956</v>
      </c>
      <c r="AO31"/>
      <c r="AP31">
        <v>74.557218793258016</v>
      </c>
      <c r="AQ31">
        <v>76.814303406398494</v>
      </c>
      <c r="AR31">
        <v>83.390661877097813</v>
      </c>
      <c r="AS31">
        <v>-33.136415799101236</v>
      </c>
      <c r="AT31">
        <v>-40.349412072042014</v>
      </c>
      <c r="AU31">
        <v>7.2129962729407779</v>
      </c>
      <c r="AV31">
        <v>-34.678690404086389</v>
      </c>
      <c r="AW31"/>
      <c r="AX31">
        <v>-37.114406343070378</v>
      </c>
      <c r="AY31">
        <v>-36.03829235765464</v>
      </c>
      <c r="AZ31">
        <v>-39.267839667371547</v>
      </c>
      <c r="BA31">
        <v>30.070124881346537</v>
      </c>
      <c r="BB31">
        <v>-7.5944273992108497</v>
      </c>
      <c r="BC31">
        <v>37.664552280557388</v>
      </c>
      <c r="BD31">
        <v>29.156339170809577</v>
      </c>
      <c r="BE31"/>
      <c r="BF31">
        <v>-4.8577450060176721</v>
      </c>
      <c r="BG31">
        <v>15.450134468354921</v>
      </c>
      <c r="BH31">
        <v>20.697043461760575</v>
      </c>
      <c r="BI31">
        <v>33.67061333171943</v>
      </c>
      <c r="BJ31">
        <v>-8.3752864830950635</v>
      </c>
      <c r="BK31">
        <v>42.04589981481449</v>
      </c>
      <c r="BL31">
        <v>-6.2725446372253124</v>
      </c>
      <c r="BM31"/>
      <c r="BN31">
        <v>29.170367319623789</v>
      </c>
      <c r="BO31">
        <v>8.295507549892406</v>
      </c>
      <c r="BP31">
        <v>0.38136206198217237</v>
      </c>
    </row>
    <row r="32" spans="1:68" s="35" customFormat="1">
      <c r="A32" s="36" t="s">
        <v>649</v>
      </c>
      <c r="B32" s="36" t="s">
        <v>637</v>
      </c>
      <c r="C32" s="36" t="s">
        <v>640</v>
      </c>
      <c r="D32">
        <v>2.6421855808101309E-2</v>
      </c>
      <c r="E32">
        <v>3.4695886189726709E-2</v>
      </c>
      <c r="F32">
        <v>8.2740303816253996E-3</v>
      </c>
      <c r="G32">
        <v>1.802672925506652</v>
      </c>
      <c r="H32">
        <v>1.6219262831900616</v>
      </c>
      <c r="I32">
        <v>0.18074664231659043</v>
      </c>
      <c r="J32">
        <v>-0.52280808268217849</v>
      </c>
      <c r="K32">
        <v>-0.64672315650518553</v>
      </c>
      <c r="L32">
        <v>0.12391507382300704</v>
      </c>
      <c r="M32">
        <v>29.129248586989725</v>
      </c>
      <c r="N32">
        <v>1.7761549882448424</v>
      </c>
      <c r="O32">
        <v>27.353093598744884</v>
      </c>
      <c r="P32">
        <v>0.4228533457061367</v>
      </c>
      <c r="Q32"/>
      <c r="R32">
        <v>29.035348781200923</v>
      </c>
      <c r="S32">
        <v>19.019754963890769</v>
      </c>
      <c r="T32">
        <v>11.333897005041887</v>
      </c>
      <c r="U32">
        <v>11.003048291612782</v>
      </c>
      <c r="V32">
        <v>31.331423990261641</v>
      </c>
      <c r="W32">
        <v>20.328375698648859</v>
      </c>
      <c r="X32">
        <v>-18.53742745698786</v>
      </c>
      <c r="Y32"/>
      <c r="Z32">
        <v>-8.3871499246931585</v>
      </c>
      <c r="AA32">
        <v>10.112390364036717</v>
      </c>
      <c r="AB32">
        <v>-7.6649315038776518</v>
      </c>
      <c r="AC32">
        <v>78.98929488059494</v>
      </c>
      <c r="AD32">
        <v>33.466652242077863</v>
      </c>
      <c r="AE32">
        <v>45.522642638517077</v>
      </c>
      <c r="AF32">
        <v>72.527904902567656</v>
      </c>
      <c r="AG32"/>
      <c r="AH32">
        <v>44.294328458551419</v>
      </c>
      <c r="AI32">
        <v>39.14671516544432</v>
      </c>
      <c r="AJ32">
        <v>78.141322628246527</v>
      </c>
      <c r="AK32">
        <v>124.08169011528727</v>
      </c>
      <c r="AL32">
        <v>25.795396819190255</v>
      </c>
      <c r="AM32">
        <v>98.286293296097014</v>
      </c>
      <c r="AN32">
        <v>87.156057810952717</v>
      </c>
      <c r="AO32"/>
      <c r="AP32">
        <v>40.963766920793539</v>
      </c>
      <c r="AQ32">
        <v>111.88741514350367</v>
      </c>
      <c r="AR32">
        <v>107.62328782078332</v>
      </c>
      <c r="AS32">
        <v>-27.947986510605908</v>
      </c>
      <c r="AT32">
        <v>-38.64086500126502</v>
      </c>
      <c r="AU32">
        <v>10.692878490659112</v>
      </c>
      <c r="AV32">
        <v>-28.792015071019001</v>
      </c>
      <c r="AW32"/>
      <c r="AX32">
        <v>-37.487835745224906</v>
      </c>
      <c r="AY32">
        <v>-33.368415651873299</v>
      </c>
      <c r="AZ32">
        <v>-30.899905336975628</v>
      </c>
      <c r="BA32">
        <v>46.964960300959525</v>
      </c>
      <c r="BB32">
        <v>-28.493887074103107</v>
      </c>
      <c r="BC32">
        <v>75.458847375062632</v>
      </c>
      <c r="BD32">
        <v>45.185723218925531</v>
      </c>
      <c r="BE32"/>
      <c r="BF32">
        <v>-0.90224006989417516</v>
      </c>
      <c r="BG32">
        <v>-26.215549383906318</v>
      </c>
      <c r="BH32">
        <v>31.122411811679704</v>
      </c>
      <c r="BI32">
        <v>32.030351390344975</v>
      </c>
      <c r="BJ32">
        <v>-46.886350904799066</v>
      </c>
      <c r="BK32">
        <v>78.916702295144034</v>
      </c>
      <c r="BL32">
        <v>-44.797704807766237</v>
      </c>
      <c r="BM32"/>
      <c r="BN32">
        <v>22.88049071050424</v>
      </c>
      <c r="BO32">
        <v>29.374925672168892</v>
      </c>
      <c r="BP32">
        <v>-33.795102420664762</v>
      </c>
    </row>
    <row r="33" spans="1:68" s="35" customFormat="1">
      <c r="A33" s="36" t="s">
        <v>646</v>
      </c>
      <c r="B33" s="36" t="s">
        <v>637</v>
      </c>
      <c r="C33" s="36" t="s">
        <v>640</v>
      </c>
      <c r="D33">
        <v>-0.10819618148078727</v>
      </c>
      <c r="E33">
        <v>0.15787278159452348</v>
      </c>
      <c r="F33">
        <v>0.26606896307531075</v>
      </c>
      <c r="G33">
        <v>1.7511679542430019</v>
      </c>
      <c r="H33">
        <v>1.6575897920190807</v>
      </c>
      <c r="I33">
        <v>9.3578162223921124E-2</v>
      </c>
      <c r="J33">
        <v>-0.36604610074538002</v>
      </c>
      <c r="K33">
        <v>-0.52621582275033707</v>
      </c>
      <c r="L33">
        <v>0.16016972200495705</v>
      </c>
      <c r="M33">
        <v>29.955878743349711</v>
      </c>
      <c r="N33">
        <v>22.957776310145192</v>
      </c>
      <c r="O33">
        <v>6.9981024332045187</v>
      </c>
      <c r="P33">
        <v>-2.9530313825449155</v>
      </c>
      <c r="Q33"/>
      <c r="R33">
        <v>19.851510017973943</v>
      </c>
      <c r="S33">
        <v>17.627658976401428</v>
      </c>
      <c r="T33">
        <v>-7.2662119988540699</v>
      </c>
      <c r="U33">
        <v>18.180232189571651</v>
      </c>
      <c r="V33">
        <v>60.456317262748932</v>
      </c>
      <c r="W33">
        <v>42.276085073177285</v>
      </c>
      <c r="X33">
        <v>-57.544589544854716</v>
      </c>
      <c r="Y33"/>
      <c r="Z33">
        <v>15.275454720133087</v>
      </c>
      <c r="AA33">
        <v>13.823638205685688</v>
      </c>
      <c r="AB33">
        <v>-1.8278859744568674</v>
      </c>
      <c r="AC33">
        <v>85.296506018382246</v>
      </c>
      <c r="AD33">
        <v>17.850399068228167</v>
      </c>
      <c r="AE33">
        <v>67.446106950154075</v>
      </c>
      <c r="AF33">
        <v>51.397742363080241</v>
      </c>
      <c r="AG33"/>
      <c r="AH33">
        <v>31.927295879048096</v>
      </c>
      <c r="AI33">
        <v>30.233356759560571</v>
      </c>
      <c r="AJ33">
        <v>19.414754787044266</v>
      </c>
      <c r="AK33">
        <v>156.52272746747803</v>
      </c>
      <c r="AL33">
        <v>69.196770070802557</v>
      </c>
      <c r="AM33">
        <v>87.325957396675477</v>
      </c>
      <c r="AN33">
        <v>153.28005620384877</v>
      </c>
      <c r="AO33"/>
      <c r="AP33">
        <v>77.574214210783339</v>
      </c>
      <c r="AQ33">
        <v>79.87808163534946</v>
      </c>
      <c r="AR33">
        <v>107.66068254573979</v>
      </c>
      <c r="AS33">
        <v>-22.447997208417956</v>
      </c>
      <c r="AT33">
        <v>-49.279845661434237</v>
      </c>
      <c r="AU33">
        <v>26.831848453016281</v>
      </c>
      <c r="AV33">
        <v>-38.49096821291058</v>
      </c>
      <c r="AW33"/>
      <c r="AX33">
        <v>-33.233824717451775</v>
      </c>
      <c r="AY33">
        <v>-33.587634718950618</v>
      </c>
      <c r="AZ33">
        <v>-22.640535250204302</v>
      </c>
      <c r="BA33">
        <v>76.013820406761894</v>
      </c>
      <c r="BB33">
        <v>-31.692237753090435</v>
      </c>
      <c r="BC33">
        <v>107.70605815985233</v>
      </c>
      <c r="BD33">
        <v>72.349529917959657</v>
      </c>
      <c r="BE33"/>
      <c r="BF33">
        <v>-8.1582636211243624</v>
      </c>
      <c r="BG33">
        <v>-9.8907193468715473</v>
      </c>
      <c r="BH33">
        <v>12.498386145593685</v>
      </c>
      <c r="BI33">
        <v>48.967308645271089</v>
      </c>
      <c r="BJ33">
        <v>-57.90762938095601</v>
      </c>
      <c r="BK33">
        <v>106.8749380262271</v>
      </c>
      <c r="BL33">
        <v>-55.428692918679133</v>
      </c>
      <c r="BM33"/>
      <c r="BN33">
        <v>36.549203157083824</v>
      </c>
      <c r="BO33">
        <v>38.300295202202967</v>
      </c>
      <c r="BP33">
        <v>2.1746152539919783</v>
      </c>
    </row>
    <row r="34" spans="1:68" s="35" customFormat="1">
      <c r="A34" s="36" t="s">
        <v>647</v>
      </c>
      <c r="B34" s="36" t="s">
        <v>638</v>
      </c>
      <c r="C34" s="36" t="s">
        <v>640</v>
      </c>
      <c r="D34">
        <v>2.1914721749955322E-2</v>
      </c>
      <c r="E34">
        <v>2.3118595269953308E-2</v>
      </c>
      <c r="F34">
        <v>1.2038735199979868E-3</v>
      </c>
      <c r="G34">
        <v>1.476018284770461</v>
      </c>
      <c r="H34">
        <v>1.4172080301470118</v>
      </c>
      <c r="I34">
        <v>5.8810254623449243E-2</v>
      </c>
      <c r="J34">
        <v>-0.34039770583311452</v>
      </c>
      <c r="K34">
        <v>-0.5733427050468004</v>
      </c>
      <c r="L34">
        <v>0.23294499921368589</v>
      </c>
      <c r="M34">
        <v>10.154195821335488</v>
      </c>
      <c r="N34">
        <v>24.424533314185776</v>
      </c>
      <c r="O34">
        <v>14.270337492850288</v>
      </c>
      <c r="P34">
        <v>-20.122766507302565</v>
      </c>
      <c r="Q34"/>
      <c r="R34">
        <v>6.2403298169962671</v>
      </c>
      <c r="S34">
        <v>-0.49781668927697814</v>
      </c>
      <c r="T34">
        <v>-20.890756447535264</v>
      </c>
      <c r="U34">
        <v>3.4061230685164121</v>
      </c>
      <c r="V34">
        <v>10.987619678586347</v>
      </c>
      <c r="W34">
        <v>7.5814966100699346</v>
      </c>
      <c r="X34">
        <v>-8.3671814491425955</v>
      </c>
      <c r="Y34"/>
      <c r="Z34">
        <v>1.3527433440789194</v>
      </c>
      <c r="AA34">
        <v>0.33680635886588217</v>
      </c>
      <c r="AB34">
        <v>-6.2114835571252298</v>
      </c>
      <c r="AC34">
        <v>76.968400207872847</v>
      </c>
      <c r="AD34">
        <v>61.259148217878582</v>
      </c>
      <c r="AE34">
        <v>15.709251989994264</v>
      </c>
      <c r="AF34">
        <v>73.505823264795964</v>
      </c>
      <c r="AG34"/>
      <c r="AH34">
        <v>63.227115509411682</v>
      </c>
      <c r="AI34">
        <v>64.034577244904256</v>
      </c>
      <c r="AJ34">
        <v>70.890923360902008</v>
      </c>
      <c r="AK34">
        <v>86.010069025438654</v>
      </c>
      <c r="AL34">
        <v>75.26090223706106</v>
      </c>
      <c r="AM34">
        <v>10.749166788377593</v>
      </c>
      <c r="AN34">
        <v>80.548459759593086</v>
      </c>
      <c r="AO34"/>
      <c r="AP34">
        <v>80.382491016360291</v>
      </c>
      <c r="AQ34">
        <v>81.32351059697848</v>
      </c>
      <c r="AR34">
        <v>77.609560545114775</v>
      </c>
      <c r="AS34">
        <v>-29.513976774522227</v>
      </c>
      <c r="AT34">
        <v>-35.321844366856411</v>
      </c>
      <c r="AU34">
        <v>5.8078675923341834</v>
      </c>
      <c r="AV34">
        <v>-33.704993933550512</v>
      </c>
      <c r="AW34"/>
      <c r="AX34">
        <v>-31.828426266337068</v>
      </c>
      <c r="AY34">
        <v>-32.43205134380019</v>
      </c>
      <c r="AZ34">
        <v>-35.385359100748737</v>
      </c>
      <c r="BA34">
        <v>41.465753528942749</v>
      </c>
      <c r="BB34">
        <v>2.420902080767509</v>
      </c>
      <c r="BC34">
        <v>39.044851448175237</v>
      </c>
      <c r="BD34">
        <v>40.427894191832927</v>
      </c>
      <c r="BE34"/>
      <c r="BF34">
        <v>1.4898732214049895</v>
      </c>
      <c r="BG34">
        <v>8.1640193265612364</v>
      </c>
      <c r="BH34">
        <v>29.791512893624667</v>
      </c>
      <c r="BI34">
        <v>11.943766935722707</v>
      </c>
      <c r="BJ34">
        <v>-36.121634012947972</v>
      </c>
      <c r="BK34">
        <v>48.065400948670678</v>
      </c>
      <c r="BL34">
        <v>-32.926327551201325</v>
      </c>
      <c r="BM34"/>
      <c r="BN34">
        <v>13.461139741911756</v>
      </c>
      <c r="BO34">
        <v>5.2170001774381518</v>
      </c>
      <c r="BP34">
        <v>-23.648762923791285</v>
      </c>
    </row>
    <row r="35" spans="1:68" s="35" customFormat="1">
      <c r="A35" s="36" t="s">
        <v>649</v>
      </c>
      <c r="B35" s="36" t="s">
        <v>638</v>
      </c>
      <c r="C35" s="36" t="s">
        <v>640</v>
      </c>
      <c r="D35">
        <v>2.8545108640034011E-2</v>
      </c>
      <c r="E35">
        <v>5.3358736043036752E-2</v>
      </c>
      <c r="F35">
        <v>2.481362740300274E-2</v>
      </c>
      <c r="G35">
        <v>1.8438980115188615</v>
      </c>
      <c r="H35">
        <v>1.6354408243412648</v>
      </c>
      <c r="I35">
        <v>0.20845718717759665</v>
      </c>
      <c r="J35">
        <v>-0.60668302462173407</v>
      </c>
      <c r="K35">
        <v>-0.78322461851278746</v>
      </c>
      <c r="L35">
        <v>0.17654159389105339</v>
      </c>
      <c r="M35">
        <v>25.820892786387756</v>
      </c>
      <c r="N35">
        <v>0.40112483454552439</v>
      </c>
      <c r="O35">
        <v>25.419767951842232</v>
      </c>
      <c r="P35">
        <v>-1.0579738716884048</v>
      </c>
      <c r="Q35"/>
      <c r="R35">
        <v>24.93714966028633</v>
      </c>
      <c r="S35">
        <v>11.504624502575085</v>
      </c>
      <c r="T35">
        <v>7.4405501869059147</v>
      </c>
      <c r="U35">
        <v>15.638691834746114</v>
      </c>
      <c r="V35">
        <v>24.776836150778706</v>
      </c>
      <c r="W35">
        <v>9.1381443160325926</v>
      </c>
      <c r="X35">
        <v>-19.376737873370821</v>
      </c>
      <c r="Y35"/>
      <c r="Z35">
        <v>-1.3495022461259123</v>
      </c>
      <c r="AA35">
        <v>13.203877572331322</v>
      </c>
      <c r="AB35">
        <v>-17.489850845436269</v>
      </c>
      <c r="AC35">
        <v>82.372321095366004</v>
      </c>
      <c r="AD35">
        <v>34.047457114274479</v>
      </c>
      <c r="AE35">
        <v>48.324863981091525</v>
      </c>
      <c r="AF35">
        <v>76.420205596809822</v>
      </c>
      <c r="AG35"/>
      <c r="AH35">
        <v>45.351525573884679</v>
      </c>
      <c r="AI35">
        <v>42.811109339151855</v>
      </c>
      <c r="AJ35">
        <v>79.148096729273263</v>
      </c>
      <c r="AK35">
        <v>136.21142372597404</v>
      </c>
      <c r="AL35">
        <v>40.919426001769644</v>
      </c>
      <c r="AM35">
        <v>95.291997724204407</v>
      </c>
      <c r="AN35">
        <v>93.241043083117148</v>
      </c>
      <c r="AO35"/>
      <c r="AP35">
        <v>55.959176824469296</v>
      </c>
      <c r="AQ35">
        <v>130.72877561110641</v>
      </c>
      <c r="AR35">
        <v>86.884757078378826</v>
      </c>
      <c r="AS35">
        <v>-29.19054877772556</v>
      </c>
      <c r="AT35">
        <v>-41.619951984457394</v>
      </c>
      <c r="AU35">
        <v>12.429403206731834</v>
      </c>
      <c r="AV35">
        <v>-30.288118557562523</v>
      </c>
      <c r="AW35"/>
      <c r="AX35">
        <v>-41.409519255606575</v>
      </c>
      <c r="AY35">
        <v>-36.697826280404726</v>
      </c>
      <c r="AZ35">
        <v>-33.793030864582477</v>
      </c>
      <c r="BA35">
        <v>41.415958842110918</v>
      </c>
      <c r="BB35">
        <v>-25.793215979499205</v>
      </c>
      <c r="BC35">
        <v>67.209174821610119</v>
      </c>
      <c r="BD35">
        <v>41.139054201949833</v>
      </c>
      <c r="BE35"/>
      <c r="BF35">
        <v>3.7304288960315963</v>
      </c>
      <c r="BG35">
        <v>-22.857612040325172</v>
      </c>
      <c r="BH35">
        <v>32.642366911065068</v>
      </c>
      <c r="BI35">
        <v>29.314332942049894</v>
      </c>
      <c r="BJ35">
        <v>-43.15338176502474</v>
      </c>
      <c r="BK35">
        <v>72.467714707074634</v>
      </c>
      <c r="BL35">
        <v>-42.242846376649368</v>
      </c>
      <c r="BM35"/>
      <c r="BN35">
        <v>19.766866493674051</v>
      </c>
      <c r="BO35">
        <v>26.137800819162585</v>
      </c>
      <c r="BP35">
        <v>-28.357704110351744</v>
      </c>
    </row>
    <row r="36" spans="1:68" s="35" customFormat="1">
      <c r="A36" s="36" t="s">
        <v>646</v>
      </c>
      <c r="B36" s="36" t="s">
        <v>638</v>
      </c>
      <c r="C36" s="36" t="s">
        <v>640</v>
      </c>
      <c r="D36">
        <v>-8.6895578993697042E-2</v>
      </c>
      <c r="E36">
        <v>0.13974350065009505</v>
      </c>
      <c r="F36">
        <v>0.2266390796437921</v>
      </c>
      <c r="G36">
        <v>1.7616448685893249</v>
      </c>
      <c r="H36">
        <v>1.6648554786194194</v>
      </c>
      <c r="I36">
        <v>9.6789389969905493E-2</v>
      </c>
      <c r="J36">
        <v>-0.30057846546516537</v>
      </c>
      <c r="K36">
        <v>-0.46581850402711777</v>
      </c>
      <c r="L36">
        <v>0.16524003856195241</v>
      </c>
      <c r="M36">
        <v>28.563716141770687</v>
      </c>
      <c r="N36">
        <v>25.317751542644661</v>
      </c>
      <c r="O36">
        <v>3.245964599126026</v>
      </c>
      <c r="P36">
        <v>-16.190126242033145</v>
      </c>
      <c r="Q36"/>
      <c r="R36">
        <v>-8.476170428686606</v>
      </c>
      <c r="S36">
        <v>22.819413545584151</v>
      </c>
      <c r="T36">
        <v>-9.1593611829268493</v>
      </c>
      <c r="U36">
        <v>8.6247635963092506</v>
      </c>
      <c r="V36">
        <v>68.508219753435341</v>
      </c>
      <c r="W36">
        <v>59.883456157126091</v>
      </c>
      <c r="X36">
        <v>-45.16358676695382</v>
      </c>
      <c r="Y36"/>
      <c r="Z36">
        <v>-9.7653056756599099</v>
      </c>
      <c r="AA36">
        <v>7.9657273103391235</v>
      </c>
      <c r="AB36">
        <v>-10.666154870019906</v>
      </c>
      <c r="AC36">
        <v>87.325011471122679</v>
      </c>
      <c r="AD36">
        <v>18.051144151006394</v>
      </c>
      <c r="AE36">
        <v>69.273867320116281</v>
      </c>
      <c r="AF36">
        <v>70.203220995235938</v>
      </c>
      <c r="AG36"/>
      <c r="AH36">
        <v>21.079500517204121</v>
      </c>
      <c r="AI36">
        <v>38.26694128760262</v>
      </c>
      <c r="AJ36">
        <v>19.755480332817466</v>
      </c>
      <c r="AK36">
        <v>157.03885670822356</v>
      </c>
      <c r="AL36">
        <v>54.895474158706634</v>
      </c>
      <c r="AM36">
        <v>102.14338254951693</v>
      </c>
      <c r="AN36">
        <v>130.03839209516192</v>
      </c>
      <c r="AO36"/>
      <c r="AP36">
        <v>97.961564800291839</v>
      </c>
      <c r="AQ36">
        <v>57.171272281693618</v>
      </c>
      <c r="AR36">
        <v>104.14193122692234</v>
      </c>
      <c r="AS36">
        <v>-24.163108597816052</v>
      </c>
      <c r="AT36">
        <v>-50.229504302992211</v>
      </c>
      <c r="AU36">
        <v>26.066395705176159</v>
      </c>
      <c r="AV36">
        <v>-45.909808919987739</v>
      </c>
      <c r="AW36"/>
      <c r="AX36">
        <v>-33.78512391432875</v>
      </c>
      <c r="AY36">
        <v>-32.081653405297921</v>
      </c>
      <c r="AZ36">
        <v>-25.817200906567404</v>
      </c>
      <c r="BA36">
        <v>78.258761214883535</v>
      </c>
      <c r="BB36">
        <v>-17.8135821280903</v>
      </c>
      <c r="BC36">
        <v>96.072343342973838</v>
      </c>
      <c r="BD36">
        <v>75.925949385211709</v>
      </c>
      <c r="BE36"/>
      <c r="BF36">
        <v>-13.530896404299728</v>
      </c>
      <c r="BG36">
        <v>7.7311452339295688</v>
      </c>
      <c r="BH36">
        <v>22.925237157659161</v>
      </c>
      <c r="BI36">
        <v>45.697683130272267</v>
      </c>
      <c r="BJ36">
        <v>-59.805269036991525</v>
      </c>
      <c r="BK36">
        <v>105.5029521672638</v>
      </c>
      <c r="BL36">
        <v>-52.610129072272471</v>
      </c>
      <c r="BM36"/>
      <c r="BN36">
        <v>43.670626656043439</v>
      </c>
      <c r="BO36">
        <v>28.889044389906882</v>
      </c>
      <c r="BP36">
        <v>5.0068817471305191</v>
      </c>
    </row>
    <row r="37" spans="1:68" s="35" customFormat="1">
      <c r="A37" s="40"/>
      <c r="B37" s="40"/>
      <c r="C37" s="40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</row>
    <row r="38" spans="1:68" s="35" customFormat="1">
      <c r="A38" s="40"/>
      <c r="B38" s="40"/>
      <c r="C38" s="40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</row>
    <row r="39" spans="1:68">
      <c r="A39" s="40"/>
      <c r="B39" s="40"/>
      <c r="C39" s="40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1:68">
      <c r="A40" s="40"/>
      <c r="B40" s="40"/>
      <c r="C40" s="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1:68">
      <c r="A41" s="40"/>
      <c r="B41" s="40"/>
      <c r="C41" s="40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</row>
    <row r="42" spans="1:68">
      <c r="A42" s="57"/>
      <c r="B42" s="58" t="s">
        <v>656</v>
      </c>
      <c r="C42" s="57" t="s">
        <v>654</v>
      </c>
      <c r="D42" s="2">
        <f>AVERAGE(D3:D6)</f>
        <v>-5.3033514158698069E-3</v>
      </c>
      <c r="E42" s="2">
        <f t="shared" ref="E42:BP42" si="0">AVERAGE(E3:E6)</f>
        <v>3.3474343932206573E-2</v>
      </c>
      <c r="F42" s="2">
        <f t="shared" si="0"/>
        <v>4.4132822324419195E-2</v>
      </c>
      <c r="G42" s="2">
        <f t="shared" si="0"/>
        <v>1.6222787003321131</v>
      </c>
      <c r="H42" s="2">
        <f t="shared" si="0"/>
        <v>1.5656484644343616</v>
      </c>
      <c r="I42" s="2">
        <f t="shared" si="0"/>
        <v>5.6630235897751291E-2</v>
      </c>
      <c r="J42" s="2">
        <f t="shared" si="0"/>
        <v>-0.38075186620131563</v>
      </c>
      <c r="K42" s="2">
        <f t="shared" si="0"/>
        <v>-0.49633634839826296</v>
      </c>
      <c r="L42" s="2">
        <f t="shared" si="0"/>
        <v>0.11558448219694731</v>
      </c>
      <c r="M42" s="3">
        <f t="shared" si="0"/>
        <v>18.393886725958513</v>
      </c>
      <c r="N42" s="3">
        <f t="shared" si="0"/>
        <v>16.28180680932963</v>
      </c>
      <c r="O42" s="3">
        <f t="shared" si="0"/>
        <v>6.2306165039887969</v>
      </c>
      <c r="P42" s="2">
        <f t="shared" si="0"/>
        <v>-15.590590859191416</v>
      </c>
      <c r="Q42" s="2" t="e">
        <f t="shared" si="0"/>
        <v>#DIV/0!</v>
      </c>
      <c r="R42" s="2">
        <f t="shared" si="0"/>
        <v>18.381555914833651</v>
      </c>
      <c r="S42" s="2">
        <f t="shared" si="0"/>
        <v>17.04778638358589</v>
      </c>
      <c r="T42" s="2">
        <f t="shared" si="0"/>
        <v>-9.1235137758009195</v>
      </c>
      <c r="U42" s="3">
        <f t="shared" si="0"/>
        <v>10.852678518207188</v>
      </c>
      <c r="V42" s="3">
        <f t="shared" si="0"/>
        <v>19.497788339803442</v>
      </c>
      <c r="W42" s="3">
        <f t="shared" si="0"/>
        <v>9.4457935460148921</v>
      </c>
      <c r="X42" s="2">
        <f t="shared" si="0"/>
        <v>-17.780409002897574</v>
      </c>
      <c r="Y42" s="2" t="e">
        <f t="shared" si="0"/>
        <v>#DIV/0!</v>
      </c>
      <c r="Z42" s="2">
        <f t="shared" si="0"/>
        <v>9.7138125996541493</v>
      </c>
      <c r="AA42" s="2">
        <f t="shared" si="0"/>
        <v>8.6416135173132638</v>
      </c>
      <c r="AB42" s="2">
        <f t="shared" si="0"/>
        <v>-9.9835529804903516</v>
      </c>
      <c r="AC42" s="3">
        <f t="shared" si="0"/>
        <v>63.822715447779942</v>
      </c>
      <c r="AD42" s="3">
        <f t="shared" si="0"/>
        <v>42.066994308581769</v>
      </c>
      <c r="AE42" s="3">
        <f t="shared" si="0"/>
        <v>21.75572113919818</v>
      </c>
      <c r="AF42" s="2">
        <f t="shared" si="0"/>
        <v>53.316761047579561</v>
      </c>
      <c r="AG42" s="2" t="e">
        <f t="shared" si="0"/>
        <v>#DIV/0!</v>
      </c>
      <c r="AH42" s="2">
        <f t="shared" si="0"/>
        <v>50.517204608090303</v>
      </c>
      <c r="AI42" s="2">
        <f t="shared" si="0"/>
        <v>46.337940409345251</v>
      </c>
      <c r="AJ42" s="2">
        <f t="shared" si="0"/>
        <v>59.587916430844892</v>
      </c>
      <c r="AK42" s="3">
        <f t="shared" si="0"/>
        <v>124.22141291237972</v>
      </c>
      <c r="AL42" s="3">
        <f t="shared" si="0"/>
        <v>98.443464398157587</v>
      </c>
      <c r="AM42" s="3">
        <f t="shared" si="0"/>
        <v>25.777948514222139</v>
      </c>
      <c r="AN42" s="2">
        <f t="shared" si="0"/>
        <v>120.08081430249581</v>
      </c>
      <c r="AO42" s="2" t="e">
        <f t="shared" si="0"/>
        <v>#DIV/0!</v>
      </c>
      <c r="AP42" s="2">
        <f t="shared" si="0"/>
        <v>104.30964197272172</v>
      </c>
      <c r="AQ42" s="2">
        <f t="shared" si="0"/>
        <v>105.41903411652783</v>
      </c>
      <c r="AR42" s="2">
        <f t="shared" si="0"/>
        <v>111.06702021801802</v>
      </c>
      <c r="AS42" s="3">
        <f t="shared" si="0"/>
        <v>-27.182504318830389</v>
      </c>
      <c r="AT42" s="3">
        <f t="shared" si="0"/>
        <v>-39.087913992365515</v>
      </c>
      <c r="AU42" s="3">
        <f t="shared" si="0"/>
        <v>11.90540967353512</v>
      </c>
      <c r="AV42" s="2">
        <f t="shared" si="0"/>
        <v>-32.670596996875048</v>
      </c>
      <c r="AW42" s="2" t="e">
        <f t="shared" si="0"/>
        <v>#DIV/0!</v>
      </c>
      <c r="AX42" s="2">
        <f t="shared" si="0"/>
        <v>-31.667179048478751</v>
      </c>
      <c r="AY42" s="2">
        <f t="shared" si="0"/>
        <v>-31.923040886836905</v>
      </c>
      <c r="AZ42" s="2">
        <f t="shared" si="0"/>
        <v>-33.796981465307283</v>
      </c>
      <c r="BA42" s="3">
        <f t="shared" si="0"/>
        <v>39.262328062331491</v>
      </c>
      <c r="BB42" s="3">
        <f t="shared" si="0"/>
        <v>-27.950856965522355</v>
      </c>
      <c r="BC42" s="3">
        <f t="shared" si="0"/>
        <v>67.213185027853854</v>
      </c>
      <c r="BD42" s="2">
        <f t="shared" si="0"/>
        <v>35.48036490764742</v>
      </c>
      <c r="BE42" s="2" t="e">
        <f t="shared" si="0"/>
        <v>#DIV/0!</v>
      </c>
      <c r="BF42" s="2">
        <f t="shared" si="0"/>
        <v>-18.392201128706333</v>
      </c>
      <c r="BG42" s="2">
        <f t="shared" si="0"/>
        <v>-24.425167362451617</v>
      </c>
      <c r="BH42" s="2">
        <f t="shared" si="0"/>
        <v>28.062960146674158</v>
      </c>
      <c r="BI42" s="3">
        <f t="shared" si="0"/>
        <v>28.141136989098261</v>
      </c>
      <c r="BJ42" s="3">
        <f t="shared" si="0"/>
        <v>-32.750806226682222</v>
      </c>
      <c r="BK42" s="3">
        <f t="shared" si="0"/>
        <v>60.891943215780479</v>
      </c>
      <c r="BL42" s="2">
        <f t="shared" si="0"/>
        <v>-30.213060367935558</v>
      </c>
      <c r="BM42" s="2" t="e">
        <f t="shared" si="0"/>
        <v>#DIV/0!</v>
      </c>
      <c r="BN42" s="2">
        <f t="shared" si="0"/>
        <v>20.447696229314108</v>
      </c>
      <c r="BO42" s="2">
        <f t="shared" si="0"/>
        <v>25.650307938401021</v>
      </c>
      <c r="BP42" s="2">
        <f t="shared" si="0"/>
        <v>-21.553365636256622</v>
      </c>
    </row>
    <row r="43" spans="1:68">
      <c r="A43" s="57"/>
      <c r="B43" s="58"/>
      <c r="C43" s="57" t="s">
        <v>655</v>
      </c>
      <c r="D43" s="2">
        <f>STDEV(D3:D6)</f>
        <v>1.9389679239932553E-2</v>
      </c>
      <c r="E43" s="2">
        <f t="shared" ref="E43:BP43" si="1">STDEV(E3:E6)</f>
        <v>1.8883493888493409E-2</v>
      </c>
      <c r="F43" s="2">
        <f t="shared" si="1"/>
        <v>2.8782488174047136E-2</v>
      </c>
      <c r="G43" s="2">
        <f t="shared" si="1"/>
        <v>5.9106063510062576E-2</v>
      </c>
      <c r="H43" s="2">
        <f t="shared" si="1"/>
        <v>3.9296951699182056E-2</v>
      </c>
      <c r="I43" s="2">
        <f t="shared" si="1"/>
        <v>2.8123586560903285E-2</v>
      </c>
      <c r="J43" s="2">
        <f t="shared" si="1"/>
        <v>0.23970563213064242</v>
      </c>
      <c r="K43" s="2">
        <f t="shared" si="1"/>
        <v>0.21677261227972389</v>
      </c>
      <c r="L43" s="2">
        <f t="shared" si="1"/>
        <v>2.6188667694765869E-2</v>
      </c>
      <c r="M43" s="3">
        <f t="shared" si="1"/>
        <v>8.0787431752727468</v>
      </c>
      <c r="N43" s="3">
        <f t="shared" si="1"/>
        <v>10.769449049055988</v>
      </c>
      <c r="O43" s="3">
        <f t="shared" si="1"/>
        <v>6.5079910018308995</v>
      </c>
      <c r="P43" s="2">
        <f t="shared" si="1"/>
        <v>10.956093980755021</v>
      </c>
      <c r="Q43" s="2" t="e">
        <f t="shared" si="1"/>
        <v>#DIV/0!</v>
      </c>
      <c r="R43" s="2">
        <f t="shared" si="1"/>
        <v>8.361663973327607</v>
      </c>
      <c r="S43" s="2">
        <f t="shared" si="1"/>
        <v>7.3641551395283154</v>
      </c>
      <c r="T43" s="2">
        <f t="shared" si="1"/>
        <v>7.9575884862316464</v>
      </c>
      <c r="U43" s="3">
        <f t="shared" si="1"/>
        <v>9.6728365338081925</v>
      </c>
      <c r="V43" s="3">
        <f t="shared" si="1"/>
        <v>4.2513681486449606</v>
      </c>
      <c r="W43" s="3">
        <f t="shared" si="1"/>
        <v>7.2012550761604111</v>
      </c>
      <c r="X43" s="2">
        <f t="shared" si="1"/>
        <v>4.2680391522228751</v>
      </c>
      <c r="Y43" s="2" t="e">
        <f t="shared" si="1"/>
        <v>#DIV/0!</v>
      </c>
      <c r="Z43" s="2">
        <f t="shared" si="1"/>
        <v>11.007619339608368</v>
      </c>
      <c r="AA43" s="2">
        <f t="shared" si="1"/>
        <v>10.028251918191732</v>
      </c>
      <c r="AB43" s="2">
        <f t="shared" si="1"/>
        <v>7.7807331726457782</v>
      </c>
      <c r="AC43" s="3">
        <f t="shared" si="1"/>
        <v>3.874013548197965</v>
      </c>
      <c r="AD43" s="3">
        <f t="shared" si="1"/>
        <v>11.29478884446924</v>
      </c>
      <c r="AE43" s="3">
        <f t="shared" si="1"/>
        <v>13.693309898068289</v>
      </c>
      <c r="AF43" s="2">
        <f t="shared" si="1"/>
        <v>6.9016679165888881</v>
      </c>
      <c r="AG43" s="2" t="e">
        <f t="shared" si="1"/>
        <v>#DIV/0!</v>
      </c>
      <c r="AH43" s="2">
        <f t="shared" si="1"/>
        <v>4.4934635748617184</v>
      </c>
      <c r="AI43" s="2">
        <f t="shared" si="1"/>
        <v>6.6520747518364951</v>
      </c>
      <c r="AJ43" s="2">
        <f t="shared" si="1"/>
        <v>4.5636519948232044</v>
      </c>
      <c r="AK43" s="3">
        <f t="shared" si="1"/>
        <v>15.902548082644062</v>
      </c>
      <c r="AL43" s="3">
        <f t="shared" si="1"/>
        <v>18.095567315830028</v>
      </c>
      <c r="AM43" s="3">
        <f t="shared" si="1"/>
        <v>9.7159334336795879</v>
      </c>
      <c r="AN43" s="2">
        <f t="shared" si="1"/>
        <v>16.273479647271792</v>
      </c>
      <c r="AO43" s="2" t="e">
        <f t="shared" si="1"/>
        <v>#DIV/0!</v>
      </c>
      <c r="AP43" s="2">
        <f t="shared" si="1"/>
        <v>16.531725510144724</v>
      </c>
      <c r="AQ43" s="2">
        <f t="shared" si="1"/>
        <v>13.912058703744343</v>
      </c>
      <c r="AR43" s="2">
        <f t="shared" si="1"/>
        <v>24.327416977013105</v>
      </c>
      <c r="AS43" s="3">
        <f t="shared" si="1"/>
        <v>6.4857296099818473</v>
      </c>
      <c r="AT43" s="3">
        <f t="shared" si="1"/>
        <v>7.7561225201517257</v>
      </c>
      <c r="AU43" s="3">
        <f t="shared" si="1"/>
        <v>1.8600754346512414</v>
      </c>
      <c r="AV43" s="2">
        <f t="shared" si="1"/>
        <v>9.5423886015973149</v>
      </c>
      <c r="AW43" s="2" t="e">
        <f t="shared" si="1"/>
        <v>#DIV/0!</v>
      </c>
      <c r="AX43" s="2">
        <f t="shared" si="1"/>
        <v>5.8150431335351849</v>
      </c>
      <c r="AY43" s="2">
        <f t="shared" si="1"/>
        <v>6.6136742480479995</v>
      </c>
      <c r="AZ43" s="2">
        <f t="shared" si="1"/>
        <v>9.5982329658813708</v>
      </c>
      <c r="BA43" s="3">
        <f t="shared" si="1"/>
        <v>23.886674620438214</v>
      </c>
      <c r="BB43" s="3">
        <f t="shared" si="1"/>
        <v>27.718551946567775</v>
      </c>
      <c r="BC43" s="3">
        <f t="shared" si="1"/>
        <v>23.276668366606781</v>
      </c>
      <c r="BD43" s="2">
        <f t="shared" si="1"/>
        <v>24.774248580561657</v>
      </c>
      <c r="BE43" s="2" t="e">
        <f t="shared" si="1"/>
        <v>#DIV/0!</v>
      </c>
      <c r="BF43" s="2">
        <f t="shared" si="1"/>
        <v>21.816831113836496</v>
      </c>
      <c r="BG43" s="2">
        <f t="shared" si="1"/>
        <v>21.670534551864591</v>
      </c>
      <c r="BH43" s="2">
        <f t="shared" si="1"/>
        <v>24.186039484814923</v>
      </c>
      <c r="BI43" s="3">
        <f t="shared" si="1"/>
        <v>23.807313965937471</v>
      </c>
      <c r="BJ43" s="3">
        <f t="shared" si="1"/>
        <v>13.015738662922681</v>
      </c>
      <c r="BK43" s="3">
        <f t="shared" si="1"/>
        <v>23.200979542194897</v>
      </c>
      <c r="BL43" s="2">
        <f t="shared" si="1"/>
        <v>14.198627353910522</v>
      </c>
      <c r="BM43" s="2" t="e">
        <f t="shared" si="1"/>
        <v>#DIV/0!</v>
      </c>
      <c r="BN43" s="2">
        <f t="shared" si="1"/>
        <v>19.574493953350427</v>
      </c>
      <c r="BO43" s="2">
        <f t="shared" si="1"/>
        <v>18.386852148881299</v>
      </c>
      <c r="BP43" s="2">
        <f t="shared" si="1"/>
        <v>13.88025982894405</v>
      </c>
    </row>
    <row r="44" spans="1:68">
      <c r="A44" s="57"/>
      <c r="B44" s="58"/>
      <c r="C44" s="57" t="s">
        <v>657</v>
      </c>
      <c r="D44" s="2">
        <f>AVERAGE(D7:D11)</f>
        <v>3.5156589589461175E-3</v>
      </c>
      <c r="E44" s="2">
        <f t="shared" ref="E44:BP44" si="2">AVERAGE(E7:E11)</f>
        <v>6.7473189724437652E-2</v>
      </c>
      <c r="F44" s="2">
        <f t="shared" si="2"/>
        <v>7.0106479098578284E-2</v>
      </c>
      <c r="G44" s="2">
        <f t="shared" si="2"/>
        <v>1.6675408074223423</v>
      </c>
      <c r="H44" s="2">
        <f t="shared" si="2"/>
        <v>1.5495497796591955</v>
      </c>
      <c r="I44" s="2">
        <f t="shared" si="2"/>
        <v>0.11799102776314659</v>
      </c>
      <c r="J44" s="2">
        <f t="shared" si="2"/>
        <v>-0.47879124061645228</v>
      </c>
      <c r="K44" s="2">
        <f t="shared" si="2"/>
        <v>-0.66602944522398</v>
      </c>
      <c r="L44" s="2">
        <f t="shared" si="2"/>
        <v>0.18723820460752766</v>
      </c>
      <c r="M44" s="3">
        <f t="shared" si="2"/>
        <v>19.202834287544892</v>
      </c>
      <c r="N44" s="3">
        <f t="shared" si="2"/>
        <v>22.797229773227453</v>
      </c>
      <c r="O44" s="3">
        <f t="shared" si="2"/>
        <v>9.3164507222028679</v>
      </c>
      <c r="P44" s="2">
        <f t="shared" si="2"/>
        <v>-21.873025166989979</v>
      </c>
      <c r="Q44" s="2" t="e">
        <f t="shared" si="2"/>
        <v>#DIV/0!</v>
      </c>
      <c r="R44" s="2">
        <f t="shared" si="2"/>
        <v>18.467027869362802</v>
      </c>
      <c r="S44" s="2">
        <f t="shared" si="2"/>
        <v>9.8952709509459087</v>
      </c>
      <c r="T44" s="2">
        <f t="shared" si="2"/>
        <v>-13.729876801282426</v>
      </c>
      <c r="U44" s="3">
        <f t="shared" si="2"/>
        <v>15.723370038878107</v>
      </c>
      <c r="V44" s="3">
        <f t="shared" si="2"/>
        <v>16.434447688079167</v>
      </c>
      <c r="W44" s="3">
        <f t="shared" si="2"/>
        <v>7.0519519211333801</v>
      </c>
      <c r="X44" s="2">
        <f t="shared" si="2"/>
        <v>-14.896097840967304</v>
      </c>
      <c r="Y44" s="2" t="e">
        <f t="shared" si="2"/>
        <v>#DIV/0!</v>
      </c>
      <c r="Z44" s="2">
        <f t="shared" si="2"/>
        <v>14.021087929492865</v>
      </c>
      <c r="AA44" s="2">
        <f t="shared" si="2"/>
        <v>8.2304794008622899</v>
      </c>
      <c r="AB44" s="2">
        <f t="shared" si="2"/>
        <v>-5.167218773312106</v>
      </c>
      <c r="AC44" s="3">
        <f t="shared" si="2"/>
        <v>66.080363709943541</v>
      </c>
      <c r="AD44" s="3">
        <f t="shared" si="2"/>
        <v>41.377467910083098</v>
      </c>
      <c r="AE44" s="3">
        <f t="shared" si="2"/>
        <v>24.702895799860432</v>
      </c>
      <c r="AF44" s="2">
        <f t="shared" si="2"/>
        <v>49.724273363811335</v>
      </c>
      <c r="AG44" s="2" t="e">
        <f t="shared" si="2"/>
        <v>#DIV/0!</v>
      </c>
      <c r="AH44" s="2">
        <f t="shared" si="2"/>
        <v>51.535104268827354</v>
      </c>
      <c r="AI44" s="2">
        <f t="shared" si="2"/>
        <v>50.863398121204312</v>
      </c>
      <c r="AJ44" s="2">
        <f t="shared" si="2"/>
        <v>60.549838258246538</v>
      </c>
      <c r="AK44" s="3">
        <f t="shared" si="2"/>
        <v>134.31856270126366</v>
      </c>
      <c r="AL44" s="3">
        <f t="shared" si="2"/>
        <v>103.06592859193036</v>
      </c>
      <c r="AM44" s="3">
        <f t="shared" si="2"/>
        <v>31.252634109333304</v>
      </c>
      <c r="AN44" s="2">
        <f t="shared" si="2"/>
        <v>129.85114160577604</v>
      </c>
      <c r="AO44" s="2" t="e">
        <f t="shared" si="2"/>
        <v>#DIV/0!</v>
      </c>
      <c r="AP44" s="2">
        <f t="shared" si="2"/>
        <v>110.64493492527883</v>
      </c>
      <c r="AQ44" s="2">
        <f t="shared" si="2"/>
        <v>114.12933729782097</v>
      </c>
      <c r="AR44" s="2">
        <f t="shared" si="2"/>
        <v>116.90468099705285</v>
      </c>
      <c r="AS44" s="3">
        <f t="shared" si="2"/>
        <v>-22.718538490218357</v>
      </c>
      <c r="AT44" s="3">
        <f t="shared" si="2"/>
        <v>-36.818703168450043</v>
      </c>
      <c r="AU44" s="3">
        <f t="shared" si="2"/>
        <v>14.100164678231682</v>
      </c>
      <c r="AV44" s="2">
        <f t="shared" si="2"/>
        <v>-24.813647428210963</v>
      </c>
      <c r="AW44" s="2" t="e">
        <f t="shared" si="2"/>
        <v>#DIV/0!</v>
      </c>
      <c r="AX44" s="2">
        <f t="shared" si="2"/>
        <v>-32.592832573598102</v>
      </c>
      <c r="AY44" s="2">
        <f t="shared" si="2"/>
        <v>-30.058798449298614</v>
      </c>
      <c r="AZ44" s="2">
        <f t="shared" si="2"/>
        <v>-25.800782229789927</v>
      </c>
      <c r="BA44" s="3">
        <f t="shared" si="2"/>
        <v>20.27156504690938</v>
      </c>
      <c r="BB44" s="3">
        <f t="shared" si="2"/>
        <v>-56.259301581902456</v>
      </c>
      <c r="BC44" s="3">
        <f t="shared" si="2"/>
        <v>76.53086662881185</v>
      </c>
      <c r="BD44" s="2">
        <f t="shared" si="2"/>
        <v>12.023552620249987</v>
      </c>
      <c r="BE44" s="2" t="e">
        <f t="shared" si="2"/>
        <v>#DIV/0!</v>
      </c>
      <c r="BF44" s="2">
        <f t="shared" si="2"/>
        <v>-42.054119352084015</v>
      </c>
      <c r="BG44" s="2">
        <f t="shared" si="2"/>
        <v>-34.890516573434738</v>
      </c>
      <c r="BH44" s="2">
        <f t="shared" si="2"/>
        <v>0.75969106286380139</v>
      </c>
      <c r="BI44" s="3">
        <f t="shared" si="2"/>
        <v>47.318602490559726</v>
      </c>
      <c r="BJ44" s="3">
        <f t="shared" si="2"/>
        <v>-26.062269357824128</v>
      </c>
      <c r="BK44" s="3">
        <f t="shared" si="2"/>
        <v>73.380871848383862</v>
      </c>
      <c r="BL44" s="2">
        <f t="shared" si="2"/>
        <v>-20.539722779833859</v>
      </c>
      <c r="BM44" s="2" t="e">
        <f t="shared" si="2"/>
        <v>#DIV/0!</v>
      </c>
      <c r="BN44" s="2">
        <f t="shared" si="2"/>
        <v>37.807172744733236</v>
      </c>
      <c r="BO44" s="2">
        <f t="shared" si="2"/>
        <v>29.32129280420569</v>
      </c>
      <c r="BP44" s="2">
        <f t="shared" si="2"/>
        <v>-7.4914754251938431</v>
      </c>
    </row>
    <row r="45" spans="1:68">
      <c r="A45" s="57"/>
      <c r="B45" s="58"/>
      <c r="C45" s="57" t="s">
        <v>658</v>
      </c>
      <c r="D45" s="2">
        <f>STDEV(D7:D11)</f>
        <v>2.6676717554638848E-2</v>
      </c>
      <c r="E45" s="2">
        <f t="shared" ref="E45:BP45" si="3">STDEV(E7:E11)</f>
        <v>6.2057376794611076E-2</v>
      </c>
      <c r="F45" s="2">
        <f t="shared" si="3"/>
        <v>5.5115676941853389E-2</v>
      </c>
      <c r="G45" s="2">
        <f t="shared" si="3"/>
        <v>8.6495278422742433E-2</v>
      </c>
      <c r="H45" s="2">
        <f t="shared" si="3"/>
        <v>4.3845410778070304E-2</v>
      </c>
      <c r="I45" s="2">
        <f t="shared" si="3"/>
        <v>7.1497762681873675E-2</v>
      </c>
      <c r="J45" s="2">
        <f t="shared" si="3"/>
        <v>0.15761108075991326</v>
      </c>
      <c r="K45" s="2">
        <f t="shared" si="3"/>
        <v>0.25704085357776352</v>
      </c>
      <c r="L45" s="2">
        <f t="shared" si="3"/>
        <v>9.9532068653043176E-2</v>
      </c>
      <c r="M45" s="3">
        <f t="shared" si="3"/>
        <v>5.3377656783440495</v>
      </c>
      <c r="N45" s="3">
        <f t="shared" si="3"/>
        <v>8.2540851237255488</v>
      </c>
      <c r="O45" s="3">
        <f t="shared" si="3"/>
        <v>5.2893840861364794</v>
      </c>
      <c r="P45" s="2">
        <f t="shared" si="3"/>
        <v>7.777779408619204</v>
      </c>
      <c r="Q45" s="2" t="e">
        <f t="shared" si="3"/>
        <v>#DIV/0!</v>
      </c>
      <c r="R45" s="2">
        <f t="shared" si="3"/>
        <v>5.7479649076961667</v>
      </c>
      <c r="S45" s="2">
        <f t="shared" si="3"/>
        <v>7.0340654990733187</v>
      </c>
      <c r="T45" s="2">
        <f t="shared" si="3"/>
        <v>7.9351801347698787</v>
      </c>
      <c r="U45" s="3">
        <f t="shared" si="3"/>
        <v>4.8124070772018355</v>
      </c>
      <c r="V45" s="3">
        <f t="shared" si="3"/>
        <v>5.8570530470070432</v>
      </c>
      <c r="W45" s="3">
        <f t="shared" si="3"/>
        <v>3.9116492121149391</v>
      </c>
      <c r="X45" s="2">
        <f t="shared" si="3"/>
        <v>6.1120589692324714</v>
      </c>
      <c r="Y45" s="2" t="e">
        <f t="shared" si="3"/>
        <v>#DIV/0!</v>
      </c>
      <c r="Z45" s="2">
        <f t="shared" si="3"/>
        <v>4.8352210058250309</v>
      </c>
      <c r="AA45" s="2">
        <f t="shared" si="3"/>
        <v>5.5702369800877216</v>
      </c>
      <c r="AB45" s="2">
        <f t="shared" si="3"/>
        <v>3.3667811000969516</v>
      </c>
      <c r="AC45" s="3">
        <f t="shared" si="3"/>
        <v>4.1903364124424192</v>
      </c>
      <c r="AD45" s="3">
        <f t="shared" si="3"/>
        <v>7.9387312443940807</v>
      </c>
      <c r="AE45" s="3">
        <f t="shared" si="3"/>
        <v>6.6772354707553063</v>
      </c>
      <c r="AF45" s="2">
        <f t="shared" si="3"/>
        <v>4.8623890382925339</v>
      </c>
      <c r="AG45" s="2" t="e">
        <f t="shared" si="3"/>
        <v>#DIV/0!</v>
      </c>
      <c r="AH45" s="2">
        <f t="shared" si="3"/>
        <v>6.6883650005152218</v>
      </c>
      <c r="AI45" s="2">
        <f t="shared" si="3"/>
        <v>6.9818795495086281</v>
      </c>
      <c r="AJ45" s="2">
        <f t="shared" si="3"/>
        <v>4.7749741736517413</v>
      </c>
      <c r="AK45" s="3">
        <f t="shared" si="3"/>
        <v>6.6935821803552038</v>
      </c>
      <c r="AL45" s="3">
        <f t="shared" si="3"/>
        <v>10.890882185566078</v>
      </c>
      <c r="AM45" s="3">
        <f t="shared" si="3"/>
        <v>6.8184659126485059</v>
      </c>
      <c r="AN45" s="2">
        <f t="shared" si="3"/>
        <v>7.6983481882164453</v>
      </c>
      <c r="AO45" s="2" t="e">
        <f t="shared" si="3"/>
        <v>#DIV/0!</v>
      </c>
      <c r="AP45" s="2">
        <f t="shared" si="3"/>
        <v>14.979239295686112</v>
      </c>
      <c r="AQ45" s="2">
        <f t="shared" si="3"/>
        <v>11.680723157435001</v>
      </c>
      <c r="AR45" s="2">
        <f t="shared" si="3"/>
        <v>10.129362020341039</v>
      </c>
      <c r="AS45" s="3">
        <f t="shared" si="3"/>
        <v>6.0558162323631102</v>
      </c>
      <c r="AT45" s="3">
        <f t="shared" si="3"/>
        <v>7.1092449310529142</v>
      </c>
      <c r="AU45" s="3">
        <f t="shared" si="3"/>
        <v>8.1672550935248136</v>
      </c>
      <c r="AV45" s="2">
        <f t="shared" si="3"/>
        <v>6.5196663037214062</v>
      </c>
      <c r="AW45" s="2" t="e">
        <f t="shared" si="3"/>
        <v>#DIV/0!</v>
      </c>
      <c r="AX45" s="2">
        <f t="shared" si="3"/>
        <v>6.7590964610131978</v>
      </c>
      <c r="AY45" s="2">
        <f t="shared" si="3"/>
        <v>3.7840969418199926</v>
      </c>
      <c r="AZ45" s="2">
        <f t="shared" si="3"/>
        <v>5.0689314873682534</v>
      </c>
      <c r="BA45" s="3">
        <f t="shared" si="3"/>
        <v>30.831786719328818</v>
      </c>
      <c r="BB45" s="3">
        <f t="shared" si="3"/>
        <v>16.872013881095619</v>
      </c>
      <c r="BC45" s="3">
        <f t="shared" si="3"/>
        <v>26.041178250516943</v>
      </c>
      <c r="BD45" s="2">
        <f t="shared" si="3"/>
        <v>36.615940363546258</v>
      </c>
      <c r="BE45" s="2" t="e">
        <f t="shared" si="3"/>
        <v>#DIV/0!</v>
      </c>
      <c r="BF45" s="2">
        <f t="shared" si="3"/>
        <v>20.041672502498489</v>
      </c>
      <c r="BG45" s="2">
        <f t="shared" si="3"/>
        <v>21.194395892042625</v>
      </c>
      <c r="BH45" s="2">
        <f t="shared" si="3"/>
        <v>25.367804457603661</v>
      </c>
      <c r="BI45" s="3">
        <f t="shared" si="3"/>
        <v>17.14977963481893</v>
      </c>
      <c r="BJ45" s="3">
        <f t="shared" si="3"/>
        <v>29.81112249109286</v>
      </c>
      <c r="BK45" s="3">
        <f t="shared" si="3"/>
        <v>27.614658414410542</v>
      </c>
      <c r="BL45" s="2">
        <f t="shared" si="3"/>
        <v>34.129187847659828</v>
      </c>
      <c r="BM45" s="2" t="e">
        <f t="shared" si="3"/>
        <v>#DIV/0!</v>
      </c>
      <c r="BN45" s="2">
        <f t="shared" si="3"/>
        <v>19.65885514259109</v>
      </c>
      <c r="BO45" s="2">
        <f t="shared" si="3"/>
        <v>19.752604672618503</v>
      </c>
      <c r="BP45" s="2">
        <f t="shared" si="3"/>
        <v>22.732830308076146</v>
      </c>
    </row>
    <row r="46" spans="1:68">
      <c r="A46" s="57"/>
      <c r="B46" s="57"/>
      <c r="C46" s="57"/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O46" s="3"/>
      <c r="P46" s="2"/>
      <c r="Q46" s="2"/>
      <c r="R46" s="2"/>
      <c r="S46" s="2"/>
      <c r="T46" s="2"/>
      <c r="U46" s="3"/>
      <c r="V46" s="3"/>
      <c r="W46" s="3"/>
      <c r="X46" s="2"/>
      <c r="Y46" s="2"/>
      <c r="Z46" s="2"/>
      <c r="AA46" s="2"/>
      <c r="AB46" s="2"/>
      <c r="AC46" s="3"/>
      <c r="AD46" s="3"/>
      <c r="AE46" s="3"/>
      <c r="AF46" s="2"/>
      <c r="AG46" s="2"/>
      <c r="AH46" s="2"/>
      <c r="AI46" s="2"/>
      <c r="AJ46" s="2"/>
      <c r="AK46" s="3"/>
      <c r="AL46" s="3"/>
      <c r="AM46" s="3"/>
      <c r="AN46" s="2"/>
      <c r="AO46" s="2"/>
      <c r="AP46" s="2"/>
      <c r="AQ46" s="2"/>
      <c r="AR46" s="2"/>
      <c r="AS46" s="3"/>
      <c r="AT46" s="3"/>
      <c r="AU46" s="3"/>
      <c r="AV46" s="2"/>
      <c r="AW46" s="2"/>
      <c r="AX46" s="2"/>
      <c r="AY46" s="2"/>
      <c r="AZ46" s="2"/>
      <c r="BA46" s="3"/>
      <c r="BB46" s="3"/>
      <c r="BC46" s="3"/>
      <c r="BD46" s="2"/>
      <c r="BE46" s="2"/>
      <c r="BF46" s="2"/>
      <c r="BG46" s="2"/>
      <c r="BH46" s="2"/>
      <c r="BI46" s="3"/>
      <c r="BJ46" s="3"/>
      <c r="BK46" s="3"/>
      <c r="BL46" s="2"/>
      <c r="BM46" s="2"/>
      <c r="BN46" s="2"/>
      <c r="BO46" s="2"/>
      <c r="BP46" s="2"/>
    </row>
    <row r="47" spans="1:68">
      <c r="A47" s="57"/>
      <c r="B47" s="58" t="s">
        <v>659</v>
      </c>
      <c r="C47" s="57" t="s">
        <v>654</v>
      </c>
      <c r="D47" s="2">
        <f>AVERAGE(D21:D25)</f>
        <v>-2.377470658351824E-3</v>
      </c>
      <c r="E47" s="2">
        <f t="shared" ref="E47:BP47" si="4">AVERAGE(E21:E25)</f>
        <v>5.8337890565511266E-2</v>
      </c>
      <c r="F47" s="2">
        <f t="shared" si="4"/>
        <v>0.15051274251758645</v>
      </c>
      <c r="G47" s="2">
        <f t="shared" si="4"/>
        <v>1.6659992031584363</v>
      </c>
      <c r="H47" s="2">
        <f t="shared" si="4"/>
        <v>1.5550963977513466</v>
      </c>
      <c r="I47" s="2">
        <f t="shared" si="4"/>
        <v>0.11090280540708966</v>
      </c>
      <c r="J47" s="2">
        <f t="shared" si="4"/>
        <v>-0.54235778026311976</v>
      </c>
      <c r="K47" s="2">
        <f t="shared" si="4"/>
        <v>-0.73902049353469323</v>
      </c>
      <c r="L47" s="2">
        <f t="shared" si="4"/>
        <v>0.19666271327157342</v>
      </c>
      <c r="M47" s="3">
        <f t="shared" si="4"/>
        <v>22.237097936957028</v>
      </c>
      <c r="N47" s="3">
        <f t="shared" si="4"/>
        <v>19.536171549493837</v>
      </c>
      <c r="O47" s="3">
        <f t="shared" si="4"/>
        <v>6.7423581141805737</v>
      </c>
      <c r="P47" s="2">
        <f t="shared" si="4"/>
        <v>-15.018428243486436</v>
      </c>
      <c r="Q47" s="2" t="e">
        <f t="shared" si="4"/>
        <v>#DIV/0!</v>
      </c>
      <c r="R47" s="2">
        <f t="shared" si="4"/>
        <v>20.025370771492689</v>
      </c>
      <c r="S47" s="2">
        <f t="shared" si="4"/>
        <v>13.569923858359871</v>
      </c>
      <c r="T47" s="2">
        <f t="shared" si="4"/>
        <v>-10.574202339738154</v>
      </c>
      <c r="U47" s="3">
        <f t="shared" si="4"/>
        <v>11.429361979954427</v>
      </c>
      <c r="V47" s="3">
        <f t="shared" si="4"/>
        <v>25.031724201658626</v>
      </c>
      <c r="W47" s="3">
        <f t="shared" si="4"/>
        <v>16.4979424212002</v>
      </c>
      <c r="X47" s="2">
        <f t="shared" si="4"/>
        <v>-21.664544167144264</v>
      </c>
      <c r="Y47" s="2" t="e">
        <f t="shared" si="4"/>
        <v>#DIV/0!</v>
      </c>
      <c r="Z47" s="2">
        <f t="shared" si="4"/>
        <v>6.4661876408406682</v>
      </c>
      <c r="AA47" s="2">
        <f t="shared" si="4"/>
        <v>4.4414280211254908</v>
      </c>
      <c r="AB47" s="2">
        <f t="shared" si="4"/>
        <v>-4.1364905983635349</v>
      </c>
      <c r="AC47" s="3">
        <f t="shared" si="4"/>
        <v>67.361943876992598</v>
      </c>
      <c r="AD47" s="3">
        <f t="shared" si="4"/>
        <v>25.151472436365346</v>
      </c>
      <c r="AE47" s="3">
        <f t="shared" si="4"/>
        <v>42.210471440627245</v>
      </c>
      <c r="AF47" s="2">
        <f t="shared" si="4"/>
        <v>53.60041918073123</v>
      </c>
      <c r="AG47" s="2" t="e">
        <f t="shared" si="4"/>
        <v>#DIV/0!</v>
      </c>
      <c r="AH47" s="2">
        <f t="shared" si="4"/>
        <v>35.528125416437362</v>
      </c>
      <c r="AI47" s="2">
        <f t="shared" si="4"/>
        <v>34.152563531731005</v>
      </c>
      <c r="AJ47" s="2">
        <f t="shared" si="4"/>
        <v>43.290482418209407</v>
      </c>
      <c r="AK47" s="3">
        <f t="shared" si="4"/>
        <v>127.17356222855224</v>
      </c>
      <c r="AL47" s="3">
        <f t="shared" si="4"/>
        <v>66.370883698113886</v>
      </c>
      <c r="AM47" s="3">
        <f t="shared" si="4"/>
        <v>60.802678530438342</v>
      </c>
      <c r="AN47" s="2">
        <f t="shared" si="4"/>
        <v>101.39315228145816</v>
      </c>
      <c r="AO47" s="2" t="e">
        <f t="shared" si="4"/>
        <v>#DIV/0!</v>
      </c>
      <c r="AP47" s="2">
        <f t="shared" si="4"/>
        <v>84.11672087797831</v>
      </c>
      <c r="AQ47" s="2">
        <f t="shared" si="4"/>
        <v>90.888117823275792</v>
      </c>
      <c r="AR47" s="2">
        <f t="shared" si="4"/>
        <v>101.9607385170915</v>
      </c>
      <c r="AS47" s="3">
        <f t="shared" si="4"/>
        <v>-28.447307749303462</v>
      </c>
      <c r="AT47" s="3">
        <f t="shared" si="4"/>
        <v>-45.831568871719313</v>
      </c>
      <c r="AU47" s="3">
        <f t="shared" si="4"/>
        <v>17.384261122415847</v>
      </c>
      <c r="AV47" s="2">
        <f t="shared" si="4"/>
        <v>-32.186494680725559</v>
      </c>
      <c r="AW47" s="2" t="e">
        <f t="shared" si="4"/>
        <v>#DIV/0!</v>
      </c>
      <c r="AX47" s="2">
        <f t="shared" si="4"/>
        <v>-40.279795564302319</v>
      </c>
      <c r="AY47" s="2">
        <f t="shared" si="4"/>
        <v>-40.524265509731897</v>
      </c>
      <c r="AZ47" s="2">
        <f t="shared" si="4"/>
        <v>-31.472434201151987</v>
      </c>
      <c r="BA47" s="3">
        <f t="shared" si="4"/>
        <v>28.302526943846441</v>
      </c>
      <c r="BB47" s="3">
        <f t="shared" si="4"/>
        <v>-40.967759650788665</v>
      </c>
      <c r="BC47" s="3">
        <f t="shared" si="4"/>
        <v>69.27028659463511</v>
      </c>
      <c r="BD47" s="2">
        <f t="shared" si="4"/>
        <v>24.773136008457634</v>
      </c>
      <c r="BE47" s="2" t="e">
        <f t="shared" si="4"/>
        <v>#DIV/0!</v>
      </c>
      <c r="BF47" s="2">
        <f t="shared" si="4"/>
        <v>-25.830346884281152</v>
      </c>
      <c r="BG47" s="2">
        <f t="shared" si="4"/>
        <v>-26.049638465793272</v>
      </c>
      <c r="BH47" s="2">
        <f t="shared" si="4"/>
        <v>1.6050199266588436</v>
      </c>
      <c r="BI47" s="3">
        <f t="shared" si="4"/>
        <v>47.895721394767818</v>
      </c>
      <c r="BJ47" s="3">
        <f t="shared" si="4"/>
        <v>-17.148723927392204</v>
      </c>
      <c r="BK47" s="3">
        <f t="shared" si="4"/>
        <v>65.04444532216003</v>
      </c>
      <c r="BL47" s="2">
        <f t="shared" si="4"/>
        <v>-13.944716553267885</v>
      </c>
      <c r="BM47" s="2" t="e">
        <f t="shared" si="4"/>
        <v>#DIV/0!</v>
      </c>
      <c r="BN47" s="2">
        <f t="shared" si="4"/>
        <v>41.55985592492781</v>
      </c>
      <c r="BO47" s="2">
        <f t="shared" si="4"/>
        <v>39.968324661663772</v>
      </c>
      <c r="BP47" s="2">
        <f t="shared" si="4"/>
        <v>6.3132445894942357</v>
      </c>
    </row>
    <row r="48" spans="1:68">
      <c r="A48" s="57"/>
      <c r="B48" s="58"/>
      <c r="C48" s="57" t="s">
        <v>655</v>
      </c>
      <c r="D48" s="2">
        <f>STDEV(D21:D25)</f>
        <v>9.6419209295235786E-2</v>
      </c>
      <c r="E48" s="2">
        <f t="shared" ref="E48:BP48" si="5">STDEV(E21:E25)</f>
        <v>9.3881017456828517E-2</v>
      </c>
      <c r="F48" s="2">
        <f t="shared" si="5"/>
        <v>0.11134958004529345</v>
      </c>
      <c r="G48" s="2">
        <f t="shared" si="5"/>
        <v>0.14434713714310685</v>
      </c>
      <c r="H48" s="2">
        <f t="shared" si="5"/>
        <v>0.12882093195094485</v>
      </c>
      <c r="I48" s="2">
        <f t="shared" si="5"/>
        <v>2.2928893599795514E-2</v>
      </c>
      <c r="J48" s="2">
        <f t="shared" si="5"/>
        <v>0.22983208128119689</v>
      </c>
      <c r="K48" s="2">
        <f t="shared" si="5"/>
        <v>0.22558309152027334</v>
      </c>
      <c r="L48" s="2">
        <f t="shared" si="5"/>
        <v>8.7829856519936883E-2</v>
      </c>
      <c r="M48" s="3">
        <f t="shared" si="5"/>
        <v>6.6017854692619311</v>
      </c>
      <c r="N48" s="3">
        <f t="shared" si="5"/>
        <v>5.154478449471295</v>
      </c>
      <c r="O48" s="3">
        <f t="shared" si="5"/>
        <v>5.5518682870144733</v>
      </c>
      <c r="P48" s="2">
        <f t="shared" si="5"/>
        <v>8.7633034560129968</v>
      </c>
      <c r="Q48" s="2" t="e">
        <f t="shared" si="5"/>
        <v>#DIV/0!</v>
      </c>
      <c r="R48" s="2">
        <f t="shared" si="5"/>
        <v>6.6829635729295136</v>
      </c>
      <c r="S48" s="2">
        <f t="shared" si="5"/>
        <v>10.763290740780146</v>
      </c>
      <c r="T48" s="2">
        <f t="shared" si="5"/>
        <v>8.7578572295242854</v>
      </c>
      <c r="U48" s="3">
        <f t="shared" si="5"/>
        <v>10.518417594056999</v>
      </c>
      <c r="V48" s="3">
        <f t="shared" si="5"/>
        <v>20.972248052499179</v>
      </c>
      <c r="W48" s="3">
        <f t="shared" si="5"/>
        <v>19.653007457016543</v>
      </c>
      <c r="X48" s="2">
        <f t="shared" si="5"/>
        <v>22.493224235943003</v>
      </c>
      <c r="Y48" s="2" t="e">
        <f t="shared" si="5"/>
        <v>#DIV/0!</v>
      </c>
      <c r="Z48" s="2">
        <f t="shared" si="5"/>
        <v>8.8472918675722632</v>
      </c>
      <c r="AA48" s="2">
        <f t="shared" si="5"/>
        <v>9.5465706795115928</v>
      </c>
      <c r="AB48" s="2">
        <f t="shared" si="5"/>
        <v>11.349564740698453</v>
      </c>
      <c r="AC48" s="3">
        <f t="shared" si="5"/>
        <v>16.545419826595811</v>
      </c>
      <c r="AD48" s="3">
        <f t="shared" si="5"/>
        <v>4.146552550073995</v>
      </c>
      <c r="AE48" s="3">
        <f t="shared" si="5"/>
        <v>16.553757111531525</v>
      </c>
      <c r="AF48" s="2">
        <f t="shared" si="5"/>
        <v>11.995617786302073</v>
      </c>
      <c r="AG48" s="2" t="e">
        <f t="shared" si="5"/>
        <v>#DIV/0!</v>
      </c>
      <c r="AH48" s="2">
        <f t="shared" si="5"/>
        <v>5.5239312534982812</v>
      </c>
      <c r="AI48" s="2">
        <f t="shared" si="5"/>
        <v>5.7971949081746548</v>
      </c>
      <c r="AJ48" s="2">
        <f t="shared" si="5"/>
        <v>20.545689125936736</v>
      </c>
      <c r="AK48" s="3">
        <f t="shared" si="5"/>
        <v>22.598506127483574</v>
      </c>
      <c r="AL48" s="3">
        <f t="shared" si="5"/>
        <v>17.917034635897537</v>
      </c>
      <c r="AM48" s="3">
        <f t="shared" si="5"/>
        <v>30.956646747168335</v>
      </c>
      <c r="AN48" s="2">
        <f t="shared" si="5"/>
        <v>32.651941979121084</v>
      </c>
      <c r="AO48" s="2" t="e">
        <f t="shared" si="5"/>
        <v>#DIV/0!</v>
      </c>
      <c r="AP48" s="2">
        <f t="shared" si="5"/>
        <v>21.554441921681892</v>
      </c>
      <c r="AQ48" s="2">
        <f t="shared" si="5"/>
        <v>10.249797130645298</v>
      </c>
      <c r="AR48" s="2">
        <f t="shared" si="5"/>
        <v>17.720246873485159</v>
      </c>
      <c r="AS48" s="3">
        <f t="shared" si="5"/>
        <v>3.0388921158738218</v>
      </c>
      <c r="AT48" s="3">
        <f t="shared" si="5"/>
        <v>8.3508381023976188</v>
      </c>
      <c r="AU48" s="3">
        <f t="shared" si="5"/>
        <v>9.1324235118338883</v>
      </c>
      <c r="AV48" s="2">
        <f t="shared" si="5"/>
        <v>3.979701233016494</v>
      </c>
      <c r="AW48" s="2" t="e">
        <f t="shared" si="5"/>
        <v>#DIV/0!</v>
      </c>
      <c r="AX48" s="2">
        <f t="shared" si="5"/>
        <v>9.7792027296403337</v>
      </c>
      <c r="AY48" s="2">
        <f t="shared" si="5"/>
        <v>9.2889164216919848</v>
      </c>
      <c r="AZ48" s="2">
        <f t="shared" si="5"/>
        <v>5.1357948192251648</v>
      </c>
      <c r="BA48" s="3">
        <f t="shared" si="5"/>
        <v>35.59717740043142</v>
      </c>
      <c r="BB48" s="3">
        <f t="shared" si="5"/>
        <v>20.771709226175723</v>
      </c>
      <c r="BC48" s="3">
        <f t="shared" si="5"/>
        <v>25.631222374436621</v>
      </c>
      <c r="BD48" s="2">
        <f t="shared" si="5"/>
        <v>36.395501786874036</v>
      </c>
      <c r="BE48" s="2" t="e">
        <f t="shared" si="5"/>
        <v>#DIV/0!</v>
      </c>
      <c r="BF48" s="2">
        <f t="shared" si="5"/>
        <v>25.110949278767293</v>
      </c>
      <c r="BG48" s="2">
        <f t="shared" si="5"/>
        <v>24.960211720052605</v>
      </c>
      <c r="BH48" s="2">
        <f t="shared" si="5"/>
        <v>25.332180874093297</v>
      </c>
      <c r="BI48" s="3">
        <f t="shared" si="5"/>
        <v>14.003132395331731</v>
      </c>
      <c r="BJ48" s="3">
        <f t="shared" si="5"/>
        <v>40.311413959246622</v>
      </c>
      <c r="BK48" s="3">
        <f t="shared" si="5"/>
        <v>27.075430586787324</v>
      </c>
      <c r="BL48" s="2">
        <f t="shared" si="5"/>
        <v>40.62835097356573</v>
      </c>
      <c r="BM48" s="2" t="e">
        <f t="shared" si="5"/>
        <v>#DIV/0!</v>
      </c>
      <c r="BN48" s="2">
        <f t="shared" si="5"/>
        <v>18.683066602891135</v>
      </c>
      <c r="BO48" s="2">
        <f t="shared" si="5"/>
        <v>20.20066555906207</v>
      </c>
      <c r="BP48" s="2">
        <f t="shared" si="5"/>
        <v>29.2959825004958</v>
      </c>
    </row>
    <row r="49" spans="1:68">
      <c r="A49" s="57"/>
      <c r="B49" s="58"/>
      <c r="C49" s="57" t="s">
        <v>657</v>
      </c>
      <c r="D49" s="2">
        <f>AVERAGE(D26:D30)</f>
        <v>-2.1170383368603812E-2</v>
      </c>
      <c r="E49" s="2">
        <f t="shared" ref="E49:BP49" si="6">AVERAGE(E26:E30)</f>
        <v>7.66782493427208E-2</v>
      </c>
      <c r="F49" s="2">
        <f t="shared" si="6"/>
        <v>0.17224378323123293</v>
      </c>
      <c r="G49" s="2">
        <f t="shared" si="6"/>
        <v>1.6744312944086428</v>
      </c>
      <c r="H49" s="2">
        <f t="shared" si="6"/>
        <v>1.5786387707402165</v>
      </c>
      <c r="I49" s="2">
        <f t="shared" si="6"/>
        <v>9.5792523668426235E-2</v>
      </c>
      <c r="J49" s="2">
        <f t="shared" si="6"/>
        <v>-0.4742332374995229</v>
      </c>
      <c r="K49" s="2">
        <f t="shared" si="6"/>
        <v>-0.62192534618193296</v>
      </c>
      <c r="L49" s="2">
        <f t="shared" si="6"/>
        <v>0.14769210868241006</v>
      </c>
      <c r="M49" s="3">
        <f t="shared" si="6"/>
        <v>19.373619375635879</v>
      </c>
      <c r="N49" s="3">
        <f t="shared" si="6"/>
        <v>20.988717268087289</v>
      </c>
      <c r="O49" s="3">
        <f t="shared" si="6"/>
        <v>10.32814671513324</v>
      </c>
      <c r="P49" s="2">
        <f t="shared" si="6"/>
        <v>-12.825102619320049</v>
      </c>
      <c r="Q49" s="2" t="e">
        <f t="shared" si="6"/>
        <v>#DIV/0!</v>
      </c>
      <c r="R49" s="2">
        <f t="shared" si="6"/>
        <v>17.106077754036829</v>
      </c>
      <c r="S49" s="2">
        <f t="shared" si="6"/>
        <v>11.053177181827269</v>
      </c>
      <c r="T49" s="2">
        <f t="shared" si="6"/>
        <v>-11.169895090452655</v>
      </c>
      <c r="U49" s="3">
        <f t="shared" si="6"/>
        <v>5.1852663551379639</v>
      </c>
      <c r="V49" s="3">
        <f t="shared" si="6"/>
        <v>32.16359765572146</v>
      </c>
      <c r="W49" s="3">
        <f t="shared" si="6"/>
        <v>26.978331300583488</v>
      </c>
      <c r="X49" s="2">
        <f t="shared" si="6"/>
        <v>-28.612273243842406</v>
      </c>
      <c r="Y49" s="2" t="e">
        <f t="shared" si="6"/>
        <v>#DIV/0!</v>
      </c>
      <c r="Z49" s="2">
        <f t="shared" si="6"/>
        <v>2.7493630530809066</v>
      </c>
      <c r="AA49" s="2">
        <f t="shared" si="6"/>
        <v>-0.60739090266429685</v>
      </c>
      <c r="AB49" s="2">
        <f t="shared" si="6"/>
        <v>-12.68268540546306</v>
      </c>
      <c r="AC49" s="3">
        <f t="shared" si="6"/>
        <v>70.496663635857232</v>
      </c>
      <c r="AD49" s="3">
        <f t="shared" si="6"/>
        <v>34.728087583640288</v>
      </c>
      <c r="AE49" s="3">
        <f t="shared" si="6"/>
        <v>35.76857605221695</v>
      </c>
      <c r="AF49" s="2">
        <f t="shared" si="6"/>
        <v>58.622752816930472</v>
      </c>
      <c r="AG49" s="2" t="e">
        <f t="shared" si="6"/>
        <v>#DIV/0!</v>
      </c>
      <c r="AH49" s="2">
        <f t="shared" si="6"/>
        <v>40.270036100062235</v>
      </c>
      <c r="AI49" s="2">
        <f t="shared" si="6"/>
        <v>42.136631027961201</v>
      </c>
      <c r="AJ49" s="2">
        <f t="shared" si="6"/>
        <v>57.198198533680099</v>
      </c>
      <c r="AK49" s="3">
        <f t="shared" si="6"/>
        <v>119.48462443912751</v>
      </c>
      <c r="AL49" s="3">
        <f t="shared" si="6"/>
        <v>67.81516976817106</v>
      </c>
      <c r="AM49" s="3">
        <f t="shared" si="6"/>
        <v>51.669454670956455</v>
      </c>
      <c r="AN49" s="2">
        <f t="shared" si="6"/>
        <v>102.76249890132605</v>
      </c>
      <c r="AO49" s="2" t="e">
        <f t="shared" si="6"/>
        <v>#DIV/0!</v>
      </c>
      <c r="AP49" s="2">
        <f t="shared" si="6"/>
        <v>77.836370939040492</v>
      </c>
      <c r="AQ49" s="2">
        <f t="shared" si="6"/>
        <v>85.187784589319151</v>
      </c>
      <c r="AR49" s="2">
        <f t="shared" si="6"/>
        <v>97.661022139628727</v>
      </c>
      <c r="AS49" s="3">
        <f t="shared" si="6"/>
        <v>-27.868474948012995</v>
      </c>
      <c r="AT49" s="3">
        <f t="shared" si="6"/>
        <v>-43.252385107129911</v>
      </c>
      <c r="AU49" s="3">
        <f t="shared" si="6"/>
        <v>15.383910159116926</v>
      </c>
      <c r="AV49" s="2">
        <f t="shared" si="6"/>
        <v>-31.153402106573946</v>
      </c>
      <c r="AW49" s="2" t="e">
        <f t="shared" si="6"/>
        <v>#DIV/0!</v>
      </c>
      <c r="AX49" s="2">
        <f t="shared" si="6"/>
        <v>-38.094362272093008</v>
      </c>
      <c r="AY49" s="2">
        <f t="shared" si="6"/>
        <v>-37.398164913216434</v>
      </c>
      <c r="AZ49" s="2">
        <f t="shared" si="6"/>
        <v>-31.562766834245373</v>
      </c>
      <c r="BA49" s="3">
        <f t="shared" si="6"/>
        <v>46.089303799871274</v>
      </c>
      <c r="BB49" s="3">
        <f t="shared" si="6"/>
        <v>-20.083965940877754</v>
      </c>
      <c r="BC49" s="3">
        <f t="shared" si="6"/>
        <v>66.173269740749035</v>
      </c>
      <c r="BD49" s="2">
        <f t="shared" si="6"/>
        <v>43.331310019360181</v>
      </c>
      <c r="BE49" s="2" t="e">
        <f t="shared" si="6"/>
        <v>#DIV/0!</v>
      </c>
      <c r="BF49" s="2">
        <f t="shared" si="6"/>
        <v>-12.03785647773784</v>
      </c>
      <c r="BG49" s="2">
        <f t="shared" si="6"/>
        <v>-5.4943063366163818</v>
      </c>
      <c r="BH49" s="2">
        <f t="shared" si="6"/>
        <v>25.144869733350426</v>
      </c>
      <c r="BI49" s="3">
        <f t="shared" si="6"/>
        <v>37.287630048492566</v>
      </c>
      <c r="BJ49" s="3">
        <f t="shared" si="6"/>
        <v>-29.938387552053427</v>
      </c>
      <c r="BK49" s="3">
        <f t="shared" si="6"/>
        <v>67.226017600545987</v>
      </c>
      <c r="BL49" s="2">
        <f t="shared" si="6"/>
        <v>-26.190520398303523</v>
      </c>
      <c r="BM49" s="2" t="e">
        <f t="shared" si="6"/>
        <v>#DIV/0!</v>
      </c>
      <c r="BN49" s="2">
        <f t="shared" si="6"/>
        <v>34.826907360366491</v>
      </c>
      <c r="BO49" s="2">
        <f t="shared" si="6"/>
        <v>25.253504687404408</v>
      </c>
      <c r="BP49" s="2">
        <f t="shared" si="6"/>
        <v>-8.5556493489297267</v>
      </c>
    </row>
    <row r="50" spans="1:68">
      <c r="A50" s="57"/>
      <c r="B50" s="58"/>
      <c r="C50" s="57" t="s">
        <v>658</v>
      </c>
      <c r="D50" s="2">
        <f>STDEV(D26:D30)</f>
        <v>0.13685840559730991</v>
      </c>
      <c r="E50" s="2">
        <f t="shared" ref="E50:BP50" si="7">STDEV(E26:E30)</f>
        <v>0.11355132841153499</v>
      </c>
      <c r="F50" s="2">
        <f t="shared" si="7"/>
        <v>0.1932956526507511</v>
      </c>
      <c r="G50" s="2">
        <f t="shared" si="7"/>
        <v>0.11726588143214853</v>
      </c>
      <c r="H50" s="2">
        <f t="shared" si="7"/>
        <v>0.11460503891784937</v>
      </c>
      <c r="I50" s="2">
        <f t="shared" si="7"/>
        <v>3.3879144060063371E-2</v>
      </c>
      <c r="J50" s="2">
        <f t="shared" si="7"/>
        <v>0.19631374271642163</v>
      </c>
      <c r="K50" s="2">
        <f t="shared" si="7"/>
        <v>0.16308699960068235</v>
      </c>
      <c r="L50" s="2">
        <f t="shared" si="7"/>
        <v>5.973582430354641E-2</v>
      </c>
      <c r="M50" s="3">
        <f t="shared" si="7"/>
        <v>7.6104535492284002</v>
      </c>
      <c r="N50" s="3">
        <f t="shared" si="7"/>
        <v>8.7463821995359776</v>
      </c>
      <c r="O50" s="3">
        <f t="shared" si="7"/>
        <v>8.2563803202049719</v>
      </c>
      <c r="P50" s="2">
        <f t="shared" si="7"/>
        <v>15.30346458234334</v>
      </c>
      <c r="Q50" s="2" t="e">
        <f t="shared" si="7"/>
        <v>#DIV/0!</v>
      </c>
      <c r="R50" s="2">
        <f t="shared" si="7"/>
        <v>8.1639905928502596</v>
      </c>
      <c r="S50" s="2">
        <f t="shared" si="7"/>
        <v>9.6499515184396412</v>
      </c>
      <c r="T50" s="2">
        <f t="shared" si="7"/>
        <v>14.205514064194732</v>
      </c>
      <c r="U50" s="3">
        <f t="shared" si="7"/>
        <v>6.8474693623798188</v>
      </c>
      <c r="V50" s="3">
        <f t="shared" si="7"/>
        <v>24.094643203602033</v>
      </c>
      <c r="W50" s="3">
        <f t="shared" si="7"/>
        <v>25.323552274519109</v>
      </c>
      <c r="X50" s="2">
        <f t="shared" si="7"/>
        <v>25.146572419703425</v>
      </c>
      <c r="Y50" s="2" t="e">
        <f t="shared" si="7"/>
        <v>#DIV/0!</v>
      </c>
      <c r="Z50" s="2">
        <f t="shared" si="7"/>
        <v>6.0678047687963925</v>
      </c>
      <c r="AA50" s="2">
        <f t="shared" si="7"/>
        <v>4.5773045286914371</v>
      </c>
      <c r="AB50" s="2">
        <f t="shared" si="7"/>
        <v>8.4202907339653699</v>
      </c>
      <c r="AC50" s="3">
        <f t="shared" si="7"/>
        <v>18.215637592588063</v>
      </c>
      <c r="AD50" s="3">
        <f t="shared" si="7"/>
        <v>15.53004125190362</v>
      </c>
      <c r="AE50" s="3">
        <f t="shared" si="7"/>
        <v>18.063914448383862</v>
      </c>
      <c r="AF50" s="2">
        <f t="shared" si="7"/>
        <v>16.075957162899066</v>
      </c>
      <c r="AG50" s="2" t="e">
        <f t="shared" si="7"/>
        <v>#DIV/0!</v>
      </c>
      <c r="AH50" s="2">
        <f t="shared" si="7"/>
        <v>14.945340768943375</v>
      </c>
      <c r="AI50" s="2">
        <f t="shared" si="7"/>
        <v>16.348787316076578</v>
      </c>
      <c r="AJ50" s="2">
        <f t="shared" si="7"/>
        <v>20.71713679237476</v>
      </c>
      <c r="AK50" s="3">
        <f t="shared" si="7"/>
        <v>37.230122828813734</v>
      </c>
      <c r="AL50" s="3">
        <f t="shared" si="7"/>
        <v>5.874628406233148</v>
      </c>
      <c r="AM50" s="3">
        <f t="shared" si="7"/>
        <v>32.778091573556175</v>
      </c>
      <c r="AN50" s="2">
        <f t="shared" si="7"/>
        <v>37.255507343211164</v>
      </c>
      <c r="AO50" s="2" t="e">
        <f t="shared" si="7"/>
        <v>#DIV/0!</v>
      </c>
      <c r="AP50" s="2">
        <f t="shared" si="7"/>
        <v>15.083148797083201</v>
      </c>
      <c r="AQ50" s="2">
        <f t="shared" si="7"/>
        <v>18.586508410234551</v>
      </c>
      <c r="AR50" s="2">
        <f t="shared" si="7"/>
        <v>23.775607392561721</v>
      </c>
      <c r="AS50" s="3">
        <f t="shared" si="7"/>
        <v>5.755995902021545</v>
      </c>
      <c r="AT50" s="3">
        <f t="shared" si="7"/>
        <v>9.4741846190207539</v>
      </c>
      <c r="AU50" s="3">
        <f t="shared" si="7"/>
        <v>9.2039684351839384</v>
      </c>
      <c r="AV50" s="2">
        <f t="shared" si="7"/>
        <v>7.9934185704063427</v>
      </c>
      <c r="AW50" s="2" t="e">
        <f t="shared" si="7"/>
        <v>#DIV/0!</v>
      </c>
      <c r="AX50" s="2">
        <f t="shared" si="7"/>
        <v>8.5618361526691249</v>
      </c>
      <c r="AY50" s="2">
        <f t="shared" si="7"/>
        <v>8.5866420912457482</v>
      </c>
      <c r="AZ50" s="2">
        <f t="shared" si="7"/>
        <v>7.0148348155221809</v>
      </c>
      <c r="BA50" s="3">
        <f t="shared" si="7"/>
        <v>21.685934809803527</v>
      </c>
      <c r="BB50" s="3">
        <f t="shared" si="7"/>
        <v>29.633673885334765</v>
      </c>
      <c r="BC50" s="3">
        <f t="shared" si="7"/>
        <v>20.06321886451417</v>
      </c>
      <c r="BD50" s="2">
        <f t="shared" si="7"/>
        <v>22.247688443641636</v>
      </c>
      <c r="BE50" s="2" t="e">
        <f t="shared" si="7"/>
        <v>#DIV/0!</v>
      </c>
      <c r="BF50" s="2">
        <f t="shared" si="7"/>
        <v>28.333686433621587</v>
      </c>
      <c r="BG50" s="2">
        <f t="shared" si="7"/>
        <v>33.956243549786883</v>
      </c>
      <c r="BH50" s="2">
        <f t="shared" si="7"/>
        <v>21.766888614817777</v>
      </c>
      <c r="BI50" s="3">
        <f t="shared" si="7"/>
        <v>21.019513255296047</v>
      </c>
      <c r="BJ50" s="3">
        <f t="shared" si="7"/>
        <v>22.554689632854526</v>
      </c>
      <c r="BK50" s="3">
        <f t="shared" si="7"/>
        <v>14.758202448760732</v>
      </c>
      <c r="BL50" s="2">
        <f t="shared" si="7"/>
        <v>22.906845138558815</v>
      </c>
      <c r="BM50" s="2" t="e">
        <f t="shared" si="7"/>
        <v>#DIV/0!</v>
      </c>
      <c r="BN50" s="2">
        <f t="shared" si="7"/>
        <v>21.49536995905515</v>
      </c>
      <c r="BO50" s="2">
        <f t="shared" si="7"/>
        <v>28.92484399150684</v>
      </c>
      <c r="BP50" s="2">
        <f t="shared" si="7"/>
        <v>11.168489962339914</v>
      </c>
    </row>
    <row r="51" spans="1:68">
      <c r="A51" s="57"/>
      <c r="B51" s="57"/>
      <c r="C51" s="5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"/>
      <c r="AT51" s="3"/>
      <c r="AU51" s="3"/>
      <c r="AV51" s="2"/>
      <c r="AW51" s="2"/>
      <c r="AX51" s="2"/>
      <c r="AY51" s="2"/>
      <c r="AZ51" s="2"/>
      <c r="BA51" s="3"/>
      <c r="BB51" s="3"/>
      <c r="BC51" s="3"/>
      <c r="BD51" s="2"/>
      <c r="BE51" s="2"/>
      <c r="BF51" s="2"/>
      <c r="BG51" s="2"/>
      <c r="BH51" s="2"/>
      <c r="BI51" s="3"/>
      <c r="BJ51" s="3"/>
      <c r="BK51" s="3"/>
      <c r="BL51" s="2"/>
      <c r="BM51" s="2"/>
      <c r="BN51" s="2"/>
      <c r="BO51" s="2"/>
      <c r="BP51" s="2"/>
    </row>
    <row r="52" spans="1:68">
      <c r="A52" s="57"/>
      <c r="B52" s="58" t="s">
        <v>656</v>
      </c>
      <c r="C52" s="57" t="s">
        <v>660</v>
      </c>
      <c r="D52" s="2">
        <f>MEDIAN(D3:D6)</f>
        <v>-7.6167814930342258E-3</v>
      </c>
      <c r="E52" s="2">
        <f t="shared" ref="E52:BP52" si="8">MEDIAN(E3:E6)</f>
        <v>3.6851921239828E-2</v>
      </c>
      <c r="F52" s="2">
        <f t="shared" si="8"/>
        <v>4.4468702732862228E-2</v>
      </c>
      <c r="G52" s="2">
        <f t="shared" si="8"/>
        <v>1.6285497635097825</v>
      </c>
      <c r="H52" s="2">
        <f t="shared" si="8"/>
        <v>1.5806121200609062</v>
      </c>
      <c r="I52" s="2">
        <f t="shared" si="8"/>
        <v>5.1827733015667232E-2</v>
      </c>
      <c r="J52" s="2">
        <f t="shared" si="8"/>
        <v>-0.37083699478513171</v>
      </c>
      <c r="K52" s="2">
        <f t="shared" si="8"/>
        <v>-0.48774293531744128</v>
      </c>
      <c r="L52" s="2">
        <f t="shared" si="8"/>
        <v>0.1169059405323096</v>
      </c>
      <c r="M52" s="2">
        <f t="shared" si="8"/>
        <v>17.288561071980006</v>
      </c>
      <c r="N52" s="2">
        <f t="shared" si="8"/>
        <v>14.345656961462655</v>
      </c>
      <c r="O52" s="2">
        <f t="shared" si="8"/>
        <v>4.1185365873599133</v>
      </c>
      <c r="P52" s="2">
        <f t="shared" si="8"/>
        <v>-13.514903065843829</v>
      </c>
      <c r="Q52" s="2" t="e">
        <f t="shared" si="8"/>
        <v>#NUM!</v>
      </c>
      <c r="R52" s="2">
        <f t="shared" si="8"/>
        <v>17.321611175992782</v>
      </c>
      <c r="S52" s="2">
        <f t="shared" si="8"/>
        <v>15.681655316661168</v>
      </c>
      <c r="T52" s="2">
        <f t="shared" si="8"/>
        <v>-11.458889019925792</v>
      </c>
      <c r="U52" s="2">
        <f t="shared" si="8"/>
        <v>12.587195455763453</v>
      </c>
      <c r="V52" s="2">
        <f t="shared" si="8"/>
        <v>18.003962155550781</v>
      </c>
      <c r="W52" s="2">
        <f t="shared" si="8"/>
        <v>8.9116271925349935</v>
      </c>
      <c r="X52" s="2">
        <f t="shared" si="8"/>
        <v>-16.290580895425943</v>
      </c>
      <c r="Y52" s="2" t="e">
        <f t="shared" si="8"/>
        <v>#NUM!</v>
      </c>
      <c r="Z52" s="2">
        <f t="shared" si="8"/>
        <v>10.102438103054691</v>
      </c>
      <c r="AA52" s="2">
        <f t="shared" si="8"/>
        <v>8.7326131103922613</v>
      </c>
      <c r="AB52" s="2">
        <f t="shared" si="8"/>
        <v>-9.8299870183371532</v>
      </c>
      <c r="AC52" s="2">
        <f t="shared" si="8"/>
        <v>63.726016522444041</v>
      </c>
      <c r="AD52" s="2">
        <f t="shared" si="8"/>
        <v>44.475407439614287</v>
      </c>
      <c r="AE52" s="2">
        <f t="shared" si="8"/>
        <v>16.347922795295286</v>
      </c>
      <c r="AF52" s="2">
        <f t="shared" si="8"/>
        <v>51.841730377403074</v>
      </c>
      <c r="AG52" s="2" t="e">
        <f t="shared" si="8"/>
        <v>#NUM!</v>
      </c>
      <c r="AH52" s="2">
        <f t="shared" si="8"/>
        <v>50.519435186800806</v>
      </c>
      <c r="AI52" s="2">
        <f t="shared" si="8"/>
        <v>45.94883008401807</v>
      </c>
      <c r="AJ52" s="2">
        <f t="shared" si="8"/>
        <v>59.649738973319657</v>
      </c>
      <c r="AK52" s="2">
        <f t="shared" si="8"/>
        <v>124.03611861067597</v>
      </c>
      <c r="AL52" s="2">
        <f t="shared" si="8"/>
        <v>104.97367065941495</v>
      </c>
      <c r="AM52" s="2">
        <f t="shared" si="8"/>
        <v>28.508537218480029</v>
      </c>
      <c r="AN52" s="2">
        <f t="shared" si="8"/>
        <v>119.98255870172054</v>
      </c>
      <c r="AO52" s="2" t="e">
        <f t="shared" si="8"/>
        <v>#NUM!</v>
      </c>
      <c r="AP52" s="2">
        <f t="shared" si="8"/>
        <v>108.54879439762641</v>
      </c>
      <c r="AQ52" s="2">
        <f t="shared" si="8"/>
        <v>107.34572741259413</v>
      </c>
      <c r="AR52" s="2">
        <f t="shared" si="8"/>
        <v>119.44416186700153</v>
      </c>
      <c r="AS52" s="3">
        <f t="shared" si="8"/>
        <v>-25.837815260038205</v>
      </c>
      <c r="AT52" s="3">
        <f t="shared" si="8"/>
        <v>-38.64808410253444</v>
      </c>
      <c r="AU52" s="3">
        <f t="shared" si="8"/>
        <v>11.917997631819675</v>
      </c>
      <c r="AV52" s="2">
        <f t="shared" si="8"/>
        <v>-31.636438726680538</v>
      </c>
      <c r="AW52" s="2" t="e">
        <f t="shared" si="8"/>
        <v>#NUM!</v>
      </c>
      <c r="AX52" s="2">
        <f t="shared" si="8"/>
        <v>-32.920481900312751</v>
      </c>
      <c r="AY52" s="2">
        <f t="shared" si="8"/>
        <v>-32.573826338596291</v>
      </c>
      <c r="AZ52" s="2">
        <f t="shared" si="8"/>
        <v>-31.87694083450836</v>
      </c>
      <c r="BA52" s="3">
        <f t="shared" si="8"/>
        <v>44.846933061298273</v>
      </c>
      <c r="BB52" s="3">
        <f t="shared" si="8"/>
        <v>-32.074771933501992</v>
      </c>
      <c r="BC52" s="3">
        <f t="shared" si="8"/>
        <v>60.223495713896781</v>
      </c>
      <c r="BD52" s="2">
        <f t="shared" si="8"/>
        <v>41.987977758465263</v>
      </c>
      <c r="BE52" s="2" t="e">
        <f t="shared" si="8"/>
        <v>#NUM!</v>
      </c>
      <c r="BF52" s="2">
        <f t="shared" si="8"/>
        <v>-21.195185554302963</v>
      </c>
      <c r="BG52" s="2">
        <f t="shared" si="8"/>
        <v>-30.971955030267342</v>
      </c>
      <c r="BH52" s="2">
        <f t="shared" si="8"/>
        <v>30.422560410022548</v>
      </c>
      <c r="BI52" s="3">
        <f t="shared" si="8"/>
        <v>25.508700127721966</v>
      </c>
      <c r="BJ52" s="3">
        <f t="shared" si="8"/>
        <v>-35.514912717263208</v>
      </c>
      <c r="BK52" s="3">
        <f t="shared" si="8"/>
        <v>55.495399863823195</v>
      </c>
      <c r="BL52" s="2">
        <f t="shared" si="8"/>
        <v>-34.065810915157016</v>
      </c>
      <c r="BM52" s="2" t="e">
        <f t="shared" si="8"/>
        <v>#NUM!</v>
      </c>
      <c r="BN52" s="2">
        <f t="shared" si="8"/>
        <v>21.527586136184215</v>
      </c>
      <c r="BO52" s="2">
        <f t="shared" si="8"/>
        <v>25.858363143745084</v>
      </c>
      <c r="BP52" s="2">
        <f t="shared" si="8"/>
        <v>-22.209201455211723</v>
      </c>
    </row>
    <row r="53" spans="1:68">
      <c r="A53" s="57"/>
      <c r="B53" s="58"/>
      <c r="C53" s="57" t="s">
        <v>661</v>
      </c>
      <c r="D53" s="2">
        <f>QUARTILE(D3:D6,3)-QUARTILE(D3:D6,1)</f>
        <v>1.5220576378171577E-2</v>
      </c>
      <c r="E53" s="2">
        <f t="shared" ref="E53:BP53" si="9">QUARTILE(E3:E6,3)-QUARTILE(E3:E6,1)</f>
        <v>2.4907238911171081E-2</v>
      </c>
      <c r="F53" s="2">
        <f t="shared" si="9"/>
        <v>3.4772688312999837E-2</v>
      </c>
      <c r="G53" s="2">
        <f t="shared" si="9"/>
        <v>5.7949362522256465E-2</v>
      </c>
      <c r="H53" s="2">
        <f t="shared" si="9"/>
        <v>2.4896663217863102E-2</v>
      </c>
      <c r="I53" s="2">
        <f t="shared" si="9"/>
        <v>3.5785577179462735E-2</v>
      </c>
      <c r="J53" s="2">
        <f t="shared" si="9"/>
        <v>0.26558524046594317</v>
      </c>
      <c r="K53" s="2">
        <f t="shared" si="9"/>
        <v>0.25889902693821742</v>
      </c>
      <c r="L53" s="2">
        <f t="shared" si="9"/>
        <v>2.4761746701264464E-2</v>
      </c>
      <c r="M53" s="2">
        <f t="shared" si="9"/>
        <v>10.082427950631821</v>
      </c>
      <c r="N53" s="2">
        <f t="shared" si="9"/>
        <v>9.247766780637054</v>
      </c>
      <c r="O53" s="2">
        <f t="shared" si="9"/>
        <v>6.1162446302095912</v>
      </c>
      <c r="P53" s="2">
        <f t="shared" si="9"/>
        <v>9.607267889867094</v>
      </c>
      <c r="Q53" s="2" t="e">
        <f t="shared" si="9"/>
        <v>#NUM!</v>
      </c>
      <c r="R53" s="2">
        <f t="shared" si="9"/>
        <v>10.212682604847888</v>
      </c>
      <c r="S53" s="2">
        <f t="shared" si="9"/>
        <v>8.8879935802071799</v>
      </c>
      <c r="T53" s="2">
        <f t="shared" si="9"/>
        <v>5.7989988602882701</v>
      </c>
      <c r="U53" s="2">
        <f t="shared" si="9"/>
        <v>13.126950523334893</v>
      </c>
      <c r="V53" s="2">
        <f t="shared" si="9"/>
        <v>3.5806553547803404</v>
      </c>
      <c r="W53" s="2">
        <f t="shared" si="9"/>
        <v>8.1623523067868859</v>
      </c>
      <c r="X53" s="2">
        <f t="shared" si="9"/>
        <v>3.4874802278035517</v>
      </c>
      <c r="Y53" s="2" t="e">
        <f t="shared" si="9"/>
        <v>#NUM!</v>
      </c>
      <c r="Z53" s="2">
        <f t="shared" si="9"/>
        <v>18.230235203464105</v>
      </c>
      <c r="AA53" s="2">
        <f t="shared" si="9"/>
        <v>16.524981787723114</v>
      </c>
      <c r="AB53" s="2">
        <f t="shared" si="9"/>
        <v>10.378670363044574</v>
      </c>
      <c r="AC53" s="2">
        <f t="shared" si="9"/>
        <v>4.4986626324905927</v>
      </c>
      <c r="AD53" s="2">
        <f t="shared" si="9"/>
        <v>8.8403730085857006</v>
      </c>
      <c r="AE53" s="2">
        <f t="shared" si="9"/>
        <v>7.533663066007378</v>
      </c>
      <c r="AF53" s="2">
        <f t="shared" si="9"/>
        <v>8.6827151321589824</v>
      </c>
      <c r="AG53" s="2" t="e">
        <f t="shared" si="9"/>
        <v>#NUM!</v>
      </c>
      <c r="AH53" s="2">
        <f t="shared" si="9"/>
        <v>6.6792928366197515</v>
      </c>
      <c r="AI53" s="2">
        <f t="shared" si="9"/>
        <v>6.3873009675805079</v>
      </c>
      <c r="AJ53" s="2">
        <f t="shared" si="9"/>
        <v>4.7557005582669518</v>
      </c>
      <c r="AK53" s="2">
        <f t="shared" si="9"/>
        <v>18.072090927466576</v>
      </c>
      <c r="AL53" s="2">
        <f t="shared" si="9"/>
        <v>11.774631025198914</v>
      </c>
      <c r="AM53" s="2">
        <f t="shared" si="9"/>
        <v>9.1595307253672118</v>
      </c>
      <c r="AN53" s="2">
        <f t="shared" si="9"/>
        <v>17.112334175579718</v>
      </c>
      <c r="AO53" s="2" t="e">
        <f t="shared" si="9"/>
        <v>#NUM!</v>
      </c>
      <c r="AP53" s="2">
        <f t="shared" si="9"/>
        <v>13.803783128319793</v>
      </c>
      <c r="AQ53" s="2">
        <f t="shared" si="9"/>
        <v>11.122888427375841</v>
      </c>
      <c r="AR53" s="2">
        <f t="shared" si="9"/>
        <v>20.547427892569559</v>
      </c>
      <c r="AS53" s="3">
        <f t="shared" si="9"/>
        <v>7.8670043958449831</v>
      </c>
      <c r="AT53" s="3">
        <f t="shared" si="9"/>
        <v>10.519735851512877</v>
      </c>
      <c r="AU53" s="3">
        <f t="shared" si="9"/>
        <v>1.760460244991334</v>
      </c>
      <c r="AV53" s="2">
        <f t="shared" si="9"/>
        <v>6.0345776384030927</v>
      </c>
      <c r="AW53" s="2" t="e">
        <f t="shared" si="9"/>
        <v>#NUM!</v>
      </c>
      <c r="AX53" s="2">
        <f t="shared" si="9"/>
        <v>8.1400900478239784</v>
      </c>
      <c r="AY53" s="2">
        <f t="shared" si="9"/>
        <v>7.9434010831331534</v>
      </c>
      <c r="AZ53" s="2">
        <f t="shared" si="9"/>
        <v>7.5427594448431847</v>
      </c>
      <c r="BA53" s="3">
        <f t="shared" si="9"/>
        <v>14.36421671812942</v>
      </c>
      <c r="BB53" s="3">
        <f t="shared" si="9"/>
        <v>31.790023056373602</v>
      </c>
      <c r="BC53" s="3">
        <f t="shared" si="9"/>
        <v>22.391019198078524</v>
      </c>
      <c r="BD53" s="2">
        <f t="shared" si="9"/>
        <v>14.686161700870983</v>
      </c>
      <c r="BE53" s="2" t="e">
        <f t="shared" si="9"/>
        <v>#NUM!</v>
      </c>
      <c r="BF53" s="2">
        <f t="shared" si="9"/>
        <v>22.203987733890127</v>
      </c>
      <c r="BG53" s="2">
        <f t="shared" si="9"/>
        <v>21.027267297728116</v>
      </c>
      <c r="BH53" s="2">
        <f t="shared" si="9"/>
        <v>24.911909349522777</v>
      </c>
      <c r="BI53" s="3">
        <f t="shared" si="9"/>
        <v>28.784985970178251</v>
      </c>
      <c r="BJ53" s="3">
        <f t="shared" si="9"/>
        <v>8.0534435043215495</v>
      </c>
      <c r="BK53" s="3">
        <f t="shared" si="9"/>
        <v>21.358776884107925</v>
      </c>
      <c r="BL53" s="2">
        <f t="shared" si="9"/>
        <v>10.753808285229503</v>
      </c>
      <c r="BM53" s="2" t="e">
        <f t="shared" si="9"/>
        <v>#NUM!</v>
      </c>
      <c r="BN53" s="2">
        <f t="shared" si="9"/>
        <v>28.049269608832113</v>
      </c>
      <c r="BO53" s="2">
        <f t="shared" si="9"/>
        <v>22.878203255065898</v>
      </c>
      <c r="BP53" s="2">
        <f t="shared" si="9"/>
        <v>19.095510905339093</v>
      </c>
    </row>
    <row r="54" spans="1:68">
      <c r="A54" s="57"/>
      <c r="B54" s="58"/>
      <c r="C54" s="57" t="s">
        <v>662</v>
      </c>
      <c r="D54" s="2">
        <f>MEDIAN(D7:D11)</f>
        <v>-2.3381743343195258E-3</v>
      </c>
      <c r="E54" s="2">
        <f t="shared" ref="E54:BP54" si="10">MEDIAN(E7:E11)</f>
        <v>4.0222434013693707E-2</v>
      </c>
      <c r="F54" s="2">
        <f t="shared" si="10"/>
        <v>4.3141268806501092E-2</v>
      </c>
      <c r="G54" s="2">
        <f t="shared" si="10"/>
        <v>1.6906713641243145</v>
      </c>
      <c r="H54" s="2">
        <f t="shared" si="10"/>
        <v>1.5461317760246167</v>
      </c>
      <c r="I54" s="2">
        <f t="shared" si="10"/>
        <v>8.5478004052365719E-2</v>
      </c>
      <c r="J54" s="2">
        <f t="shared" si="10"/>
        <v>-0.38423080453189995</v>
      </c>
      <c r="K54" s="2">
        <f t="shared" si="10"/>
        <v>-0.51510738169622217</v>
      </c>
      <c r="L54" s="2">
        <f t="shared" si="10"/>
        <v>0.13116001526659288</v>
      </c>
      <c r="M54" s="2">
        <f t="shared" si="10"/>
        <v>16.68850111791993</v>
      </c>
      <c r="N54" s="2">
        <f t="shared" si="10"/>
        <v>28.269740028851803</v>
      </c>
      <c r="O54" s="2">
        <f t="shared" si="10"/>
        <v>11.923705297156243</v>
      </c>
      <c r="P54" s="2">
        <f t="shared" si="10"/>
        <v>-26.534671782118142</v>
      </c>
      <c r="Q54" s="2" t="e">
        <f t="shared" si="10"/>
        <v>#NUM!</v>
      </c>
      <c r="R54" s="2">
        <f t="shared" si="10"/>
        <v>15.885583670889499</v>
      </c>
      <c r="S54" s="2">
        <f t="shared" si="10"/>
        <v>14.040250291755559</v>
      </c>
      <c r="T54" s="2">
        <f t="shared" si="10"/>
        <v>-18.428049762147719</v>
      </c>
      <c r="U54" s="2">
        <f t="shared" si="10"/>
        <v>17.435468162220548</v>
      </c>
      <c r="V54" s="2">
        <f t="shared" si="10"/>
        <v>14.212629828725087</v>
      </c>
      <c r="W54" s="2">
        <f t="shared" si="10"/>
        <v>5.6920450186402398</v>
      </c>
      <c r="X54" s="2">
        <f t="shared" si="10"/>
        <v>-12.085675533727429</v>
      </c>
      <c r="Y54" s="2" t="e">
        <f t="shared" si="10"/>
        <v>#NUM!</v>
      </c>
      <c r="Z54" s="2">
        <f t="shared" si="10"/>
        <v>14.97896229130493</v>
      </c>
      <c r="AA54" s="2">
        <f t="shared" si="10"/>
        <v>7.4628199229871512</v>
      </c>
      <c r="AB54" s="2">
        <f t="shared" si="10"/>
        <v>-4.4148152967661334</v>
      </c>
      <c r="AC54" s="2">
        <f t="shared" si="10"/>
        <v>66.279605514621508</v>
      </c>
      <c r="AD54" s="2">
        <f t="shared" si="10"/>
        <v>41.064650030987465</v>
      </c>
      <c r="AE54" s="2">
        <f t="shared" si="10"/>
        <v>21.991857081512542</v>
      </c>
      <c r="AF54" s="2">
        <f t="shared" si="10"/>
        <v>49.179536750430309</v>
      </c>
      <c r="AG54" s="2" t="e">
        <f t="shared" si="10"/>
        <v>#NUM!</v>
      </c>
      <c r="AH54" s="2">
        <f t="shared" si="10"/>
        <v>48.556497281348882</v>
      </c>
      <c r="AI54" s="2">
        <f t="shared" si="10"/>
        <v>49.36619882066806</v>
      </c>
      <c r="AJ54" s="2">
        <f t="shared" si="10"/>
        <v>60.346134409785535</v>
      </c>
      <c r="AK54" s="2">
        <f t="shared" si="10"/>
        <v>132.6192527165318</v>
      </c>
      <c r="AL54" s="2">
        <f t="shared" si="10"/>
        <v>96.266440794620863</v>
      </c>
      <c r="AM54" s="2">
        <f t="shared" si="10"/>
        <v>35.165983547353818</v>
      </c>
      <c r="AN54" s="2">
        <f t="shared" si="10"/>
        <v>128.18780568714206</v>
      </c>
      <c r="AO54" s="2" t="e">
        <f t="shared" si="10"/>
        <v>#NUM!</v>
      </c>
      <c r="AP54" s="2">
        <f t="shared" si="10"/>
        <v>105.05904601475045</v>
      </c>
      <c r="AQ54" s="2">
        <f t="shared" si="10"/>
        <v>108.85496946474572</v>
      </c>
      <c r="AR54" s="2">
        <f t="shared" si="10"/>
        <v>122.74834583517307</v>
      </c>
      <c r="AS54" s="3">
        <f t="shared" si="10"/>
        <v>-22.639037545342468</v>
      </c>
      <c r="AT54" s="3">
        <f t="shared" si="10"/>
        <v>-34.584835957918244</v>
      </c>
      <c r="AU54" s="3">
        <f t="shared" si="10"/>
        <v>14.355510015205978</v>
      </c>
      <c r="AV54" s="2">
        <f t="shared" si="10"/>
        <v>-23.792925611093217</v>
      </c>
      <c r="AW54" s="2" t="e">
        <f t="shared" si="10"/>
        <v>#NUM!</v>
      </c>
      <c r="AX54" s="2">
        <f t="shared" si="10"/>
        <v>-32.140146688073301</v>
      </c>
      <c r="AY54" s="2">
        <f t="shared" si="10"/>
        <v>-31.883694964720156</v>
      </c>
      <c r="AZ54" s="2">
        <f t="shared" si="10"/>
        <v>-24.402508171836047</v>
      </c>
      <c r="BA54" s="3">
        <f t="shared" si="10"/>
        <v>34.181998771949829</v>
      </c>
      <c r="BB54" s="3">
        <f t="shared" si="10"/>
        <v>-61.779150329683389</v>
      </c>
      <c r="BC54" s="3">
        <f t="shared" si="10"/>
        <v>78.348751469337486</v>
      </c>
      <c r="BD54" s="2">
        <f t="shared" si="10"/>
        <v>27.527442992631826</v>
      </c>
      <c r="BE54" s="2" t="e">
        <f t="shared" si="10"/>
        <v>#NUM!</v>
      </c>
      <c r="BF54" s="2">
        <f t="shared" si="10"/>
        <v>-48.836862787678633</v>
      </c>
      <c r="BG54" s="2">
        <f t="shared" si="10"/>
        <v>-26.561665685765092</v>
      </c>
      <c r="BH54" s="2">
        <f t="shared" si="10"/>
        <v>11.913591289928787</v>
      </c>
      <c r="BI54" s="3">
        <f t="shared" si="10"/>
        <v>50.299663957553321</v>
      </c>
      <c r="BJ54" s="3">
        <f t="shared" si="10"/>
        <v>-35.866652862079285</v>
      </c>
      <c r="BK54" s="3">
        <f t="shared" si="10"/>
        <v>75.810611343193074</v>
      </c>
      <c r="BL54" s="2">
        <f t="shared" si="10"/>
        <v>-33.074042351136505</v>
      </c>
      <c r="BM54" s="2" t="e">
        <f t="shared" si="10"/>
        <v>#NUM!</v>
      </c>
      <c r="BN54" s="2">
        <f t="shared" si="10"/>
        <v>45.793066514426073</v>
      </c>
      <c r="BO54" s="2">
        <f t="shared" si="10"/>
        <v>31.732313819148295</v>
      </c>
      <c r="BP54" s="2">
        <f t="shared" si="10"/>
        <v>-13.575661996339974</v>
      </c>
    </row>
    <row r="55" spans="1:68">
      <c r="A55" s="57"/>
      <c r="B55" s="58"/>
      <c r="C55" s="57" t="s">
        <v>663</v>
      </c>
      <c r="D55" s="2">
        <f>QUARTILE(D7:D11,3)-QUARTILE(D7:D11,1)</f>
        <v>2.9567779174745252E-2</v>
      </c>
      <c r="E55" s="2">
        <f t="shared" ref="E55:BP55" si="11">QUARTILE(E7:E11,3)-QUARTILE(E7:E11,1)</f>
        <v>4.3180409363948319E-2</v>
      </c>
      <c r="F55" s="2">
        <f t="shared" si="11"/>
        <v>7.5741202115561998E-2</v>
      </c>
      <c r="G55" s="2">
        <f t="shared" si="11"/>
        <v>8.1599264562262075E-2</v>
      </c>
      <c r="H55" s="2">
        <f t="shared" si="11"/>
        <v>4.0685887556806133E-3</v>
      </c>
      <c r="I55" s="2">
        <f t="shared" si="11"/>
        <v>6.8412443037592752E-2</v>
      </c>
      <c r="J55" s="2">
        <f t="shared" si="11"/>
        <v>0.13598030821407198</v>
      </c>
      <c r="K55" s="2">
        <f t="shared" si="11"/>
        <v>0.20813473407464389</v>
      </c>
      <c r="L55" s="2">
        <f t="shared" si="11"/>
        <v>7.2437863962842575E-2</v>
      </c>
      <c r="M55" s="2">
        <f t="shared" si="11"/>
        <v>9.6504346381417285</v>
      </c>
      <c r="N55" s="2">
        <f t="shared" si="11"/>
        <v>10.574999155995275</v>
      </c>
      <c r="O55" s="2">
        <f t="shared" si="11"/>
        <v>9.3959496189134413</v>
      </c>
      <c r="P55" s="2">
        <f t="shared" si="11"/>
        <v>9.5660536216771668</v>
      </c>
      <c r="Q55" s="2" t="e">
        <f t="shared" si="11"/>
        <v>#NUM!</v>
      </c>
      <c r="R55" s="2">
        <f t="shared" si="11"/>
        <v>9.840425081546492</v>
      </c>
      <c r="S55" s="2">
        <f t="shared" si="11"/>
        <v>7.3757031783691724</v>
      </c>
      <c r="T55" s="2">
        <f t="shared" si="11"/>
        <v>13.127793912031205</v>
      </c>
      <c r="U55" s="2">
        <f t="shared" si="11"/>
        <v>2.6557258463219</v>
      </c>
      <c r="V55" s="2">
        <f t="shared" si="11"/>
        <v>9.1440274435666051</v>
      </c>
      <c r="W55" s="2">
        <f t="shared" si="11"/>
        <v>1.2613487749418777</v>
      </c>
      <c r="X55" s="2">
        <f t="shared" si="11"/>
        <v>9.4375831378127835</v>
      </c>
      <c r="Y55" s="2" t="e">
        <f t="shared" si="11"/>
        <v>#NUM!</v>
      </c>
      <c r="Z55" s="2">
        <f t="shared" si="11"/>
        <v>1.8354517091168212</v>
      </c>
      <c r="AA55" s="2">
        <f t="shared" si="11"/>
        <v>8.934235471450739</v>
      </c>
      <c r="AB55" s="2">
        <f t="shared" si="11"/>
        <v>4.5110832193234662</v>
      </c>
      <c r="AC55" s="2">
        <f t="shared" si="11"/>
        <v>6.9887168485251294</v>
      </c>
      <c r="AD55" s="2">
        <f t="shared" si="11"/>
        <v>9.0101215803718304</v>
      </c>
      <c r="AE55" s="2">
        <f t="shared" si="11"/>
        <v>3.1483613075275798</v>
      </c>
      <c r="AF55" s="2">
        <f t="shared" si="11"/>
        <v>3.7119764190510622</v>
      </c>
      <c r="AG55" s="2" t="e">
        <f t="shared" si="11"/>
        <v>#NUM!</v>
      </c>
      <c r="AH55" s="2">
        <f t="shared" si="11"/>
        <v>6.5121970778009839</v>
      </c>
      <c r="AI55" s="2">
        <f t="shared" si="11"/>
        <v>6.3341957861689977</v>
      </c>
      <c r="AJ55" s="2">
        <f t="shared" si="11"/>
        <v>8.632197952918844</v>
      </c>
      <c r="AK55" s="2">
        <f t="shared" si="11"/>
        <v>0.88501265618944558</v>
      </c>
      <c r="AL55" s="2">
        <f t="shared" si="11"/>
        <v>16.185540914248421</v>
      </c>
      <c r="AM55" s="2">
        <f t="shared" si="11"/>
        <v>6.8841664271493102</v>
      </c>
      <c r="AN55" s="2">
        <f t="shared" si="11"/>
        <v>4.4038152384154898</v>
      </c>
      <c r="AO55" s="2" t="e">
        <f t="shared" si="11"/>
        <v>#NUM!</v>
      </c>
      <c r="AP55" s="2">
        <f t="shared" si="11"/>
        <v>24.675434809310957</v>
      </c>
      <c r="AQ55" s="2">
        <f t="shared" si="11"/>
        <v>17.556904272218759</v>
      </c>
      <c r="AR55" s="2">
        <f t="shared" si="11"/>
        <v>11.71274496152725</v>
      </c>
      <c r="AS55" s="3">
        <f t="shared" si="11"/>
        <v>6.1521534385443566</v>
      </c>
      <c r="AT55" s="3">
        <f t="shared" si="11"/>
        <v>9.2489212257485605</v>
      </c>
      <c r="AU55" s="3">
        <f t="shared" si="11"/>
        <v>15.401074664292917</v>
      </c>
      <c r="AV55" s="2">
        <f t="shared" si="11"/>
        <v>6.7524212798620979</v>
      </c>
      <c r="AW55" s="2" t="e">
        <f t="shared" si="11"/>
        <v>#NUM!</v>
      </c>
      <c r="AX55" s="2">
        <f t="shared" si="11"/>
        <v>9.7615581240423843</v>
      </c>
      <c r="AY55" s="2">
        <f t="shared" si="11"/>
        <v>3.2143691418907778</v>
      </c>
      <c r="AZ55" s="2">
        <f t="shared" si="11"/>
        <v>6.0466115159433436</v>
      </c>
      <c r="BA55" s="3">
        <f t="shared" si="11"/>
        <v>17.782544675894965</v>
      </c>
      <c r="BB55" s="3">
        <f t="shared" si="11"/>
        <v>31.206267894548212</v>
      </c>
      <c r="BC55" s="3">
        <f t="shared" si="11"/>
        <v>11.516549328068223</v>
      </c>
      <c r="BD55" s="2">
        <f t="shared" si="11"/>
        <v>17.790758844874855</v>
      </c>
      <c r="BE55" s="2" t="e">
        <f t="shared" si="11"/>
        <v>#NUM!</v>
      </c>
      <c r="BF55" s="2">
        <f t="shared" si="11"/>
        <v>35.260736530399456</v>
      </c>
      <c r="BG55" s="2">
        <f t="shared" si="11"/>
        <v>31.328953655700516</v>
      </c>
      <c r="BH55" s="2">
        <f t="shared" si="11"/>
        <v>9.2436459359907897</v>
      </c>
      <c r="BI55" s="3">
        <f t="shared" si="11"/>
        <v>28.62061862077093</v>
      </c>
      <c r="BJ55" s="3">
        <f t="shared" si="11"/>
        <v>7.327931871605557</v>
      </c>
      <c r="BK55" s="3">
        <f t="shared" si="11"/>
        <v>22.098196615460992</v>
      </c>
      <c r="BL55" s="2">
        <f t="shared" si="11"/>
        <v>6.7335864893776609</v>
      </c>
      <c r="BM55" s="2" t="e">
        <f t="shared" si="11"/>
        <v>#NUM!</v>
      </c>
      <c r="BN55" s="2">
        <f t="shared" si="11"/>
        <v>35.158003359256178</v>
      </c>
      <c r="BO55" s="2">
        <f t="shared" si="11"/>
        <v>23.593099763710271</v>
      </c>
      <c r="BP55" s="2">
        <f t="shared" si="11"/>
        <v>5.0889860940984715</v>
      </c>
    </row>
    <row r="56" spans="1:68">
      <c r="AS56" s="56"/>
      <c r="AT56" s="56"/>
      <c r="AU56" s="56"/>
      <c r="BA56" s="56"/>
      <c r="BB56" s="56"/>
      <c r="BC56" s="56"/>
      <c r="BI56" s="56"/>
      <c r="BJ56" s="56"/>
      <c r="BK56" s="56"/>
    </row>
    <row r="57" spans="1:68">
      <c r="A57" s="57"/>
      <c r="B57" s="58" t="s">
        <v>659</v>
      </c>
      <c r="C57" s="57" t="s">
        <v>660</v>
      </c>
      <c r="D57" s="2">
        <f>MEDIAN(D21:D25)</f>
        <v>3.6482324245098549E-2</v>
      </c>
      <c r="E57" s="2">
        <f t="shared" ref="E57:BP57" si="12">MEDIAN(E21:E25)</f>
        <v>2.041364689720809E-2</v>
      </c>
      <c r="F57" s="2">
        <f t="shared" si="12"/>
        <v>0.12758899623012837</v>
      </c>
      <c r="G57" s="2">
        <f t="shared" si="12"/>
        <v>1.7032024258863225</v>
      </c>
      <c r="H57" s="2">
        <f t="shared" si="12"/>
        <v>1.5909308432450355</v>
      </c>
      <c r="I57" s="2">
        <f t="shared" si="12"/>
        <v>0.112271582641287</v>
      </c>
      <c r="J57" s="2">
        <f t="shared" si="12"/>
        <v>-0.48432185753260543</v>
      </c>
      <c r="K57" s="2">
        <f t="shared" si="12"/>
        <v>-0.71153149124302284</v>
      </c>
      <c r="L57" s="2">
        <f t="shared" si="12"/>
        <v>0.2436029091932693</v>
      </c>
      <c r="M57" s="2">
        <f t="shared" si="12"/>
        <v>26.356708574995206</v>
      </c>
      <c r="N57" s="2">
        <f t="shared" si="12"/>
        <v>20.771852718643633</v>
      </c>
      <c r="O57" s="2">
        <f t="shared" si="12"/>
        <v>6.0244049666781478</v>
      </c>
      <c r="P57" s="2">
        <f t="shared" si="12"/>
        <v>-18.128771456154642</v>
      </c>
      <c r="Q57" s="2" t="e">
        <f t="shared" si="12"/>
        <v>#NUM!</v>
      </c>
      <c r="R57" s="2">
        <f t="shared" si="12"/>
        <v>23.664561947740907</v>
      </c>
      <c r="S57" s="2">
        <f t="shared" si="12"/>
        <v>18.54252179006216</v>
      </c>
      <c r="T57" s="2">
        <f t="shared" si="12"/>
        <v>-15.671530552333612</v>
      </c>
      <c r="U57" s="2">
        <f t="shared" si="12"/>
        <v>16.95096995796268</v>
      </c>
      <c r="V57" s="2">
        <f t="shared" si="12"/>
        <v>15.258749472817012</v>
      </c>
      <c r="W57" s="2">
        <f t="shared" si="12"/>
        <v>3.205507831820066</v>
      </c>
      <c r="X57" s="2">
        <f t="shared" si="12"/>
        <v>-13.516590063216523</v>
      </c>
      <c r="Y57" s="2" t="e">
        <f t="shared" si="12"/>
        <v>#NUM!</v>
      </c>
      <c r="Z57" s="2">
        <f t="shared" si="12"/>
        <v>8.0117859407502987</v>
      </c>
      <c r="AA57" s="2">
        <f t="shared" si="12"/>
        <v>8.6199925203021017</v>
      </c>
      <c r="AB57" s="2">
        <f t="shared" si="12"/>
        <v>-1.612211111111743</v>
      </c>
      <c r="AC57" s="2">
        <f t="shared" si="12"/>
        <v>68.513962768597892</v>
      </c>
      <c r="AD57" s="2">
        <f t="shared" si="12"/>
        <v>23.928068031536394</v>
      </c>
      <c r="AE57" s="2">
        <f t="shared" si="12"/>
        <v>45.469746403527481</v>
      </c>
      <c r="AF57" s="2">
        <f t="shared" si="12"/>
        <v>55.500175757380816</v>
      </c>
      <c r="AG57" s="2" t="e">
        <f t="shared" si="12"/>
        <v>#NUM!</v>
      </c>
      <c r="AH57" s="2">
        <f t="shared" si="12"/>
        <v>36.920956658725217</v>
      </c>
      <c r="AI57" s="2">
        <f t="shared" si="12"/>
        <v>33.642618345977034</v>
      </c>
      <c r="AJ57" s="2">
        <f t="shared" si="12"/>
        <v>38.223761553587607</v>
      </c>
      <c r="AK57" s="2">
        <f t="shared" si="12"/>
        <v>123.20637869984466</v>
      </c>
      <c r="AL57" s="2">
        <f t="shared" si="12"/>
        <v>67.417623951866048</v>
      </c>
      <c r="AM57" s="2">
        <f t="shared" si="12"/>
        <v>63.685509797728926</v>
      </c>
      <c r="AN57" s="2">
        <f t="shared" si="12"/>
        <v>94.173289373774296</v>
      </c>
      <c r="AO57" s="2" t="e">
        <f t="shared" si="12"/>
        <v>#NUM!</v>
      </c>
      <c r="AP57" s="2">
        <f t="shared" si="12"/>
        <v>81.09094534023879</v>
      </c>
      <c r="AQ57" s="2">
        <f t="shared" si="12"/>
        <v>88.600614778128744</v>
      </c>
      <c r="AR57" s="2">
        <f t="shared" si="12"/>
        <v>107.66096088070117</v>
      </c>
      <c r="AS57" s="3">
        <f t="shared" si="12"/>
        <v>-28.176732615842504</v>
      </c>
      <c r="AT57" s="3">
        <f t="shared" si="12"/>
        <v>-46.361063036380379</v>
      </c>
      <c r="AU57" s="3">
        <f t="shared" si="12"/>
        <v>15.685873462785278</v>
      </c>
      <c r="AV57" s="2">
        <f t="shared" si="12"/>
        <v>-31.524278285527874</v>
      </c>
      <c r="AW57" s="2" t="e">
        <f t="shared" si="12"/>
        <v>#NUM!</v>
      </c>
      <c r="AX57" s="2">
        <f t="shared" si="12"/>
        <v>-40.171391525798967</v>
      </c>
      <c r="AY57" s="2">
        <f t="shared" si="12"/>
        <v>-42.029707702468883</v>
      </c>
      <c r="AZ57" s="2">
        <f t="shared" si="12"/>
        <v>-31.836904656233582</v>
      </c>
      <c r="BA57" s="3">
        <f t="shared" si="12"/>
        <v>23.33326659765936</v>
      </c>
      <c r="BB57" s="3">
        <f t="shared" si="12"/>
        <v>-36.044840787782121</v>
      </c>
      <c r="BC57" s="3">
        <f t="shared" si="12"/>
        <v>78.012473200155824</v>
      </c>
      <c r="BD57" s="2">
        <f t="shared" si="12"/>
        <v>20.192452863182559</v>
      </c>
      <c r="BE57" s="2" t="e">
        <f t="shared" si="12"/>
        <v>#NUM!</v>
      </c>
      <c r="BF57" s="2">
        <f t="shared" si="12"/>
        <v>-30.297475260460214</v>
      </c>
      <c r="BG57" s="2">
        <f t="shared" si="12"/>
        <v>-33.902077270812725</v>
      </c>
      <c r="BH57" s="2">
        <f t="shared" si="12"/>
        <v>-0.4042508327975039</v>
      </c>
      <c r="BI57" s="3">
        <f t="shared" si="12"/>
        <v>49.075286277629218</v>
      </c>
      <c r="BJ57" s="3">
        <f t="shared" si="12"/>
        <v>-12.580161966162439</v>
      </c>
      <c r="BK57" s="3">
        <f t="shared" si="12"/>
        <v>68.346061759525114</v>
      </c>
      <c r="BL57" s="2">
        <f t="shared" si="12"/>
        <v>-7.2152505859894447</v>
      </c>
      <c r="BM57" s="2" t="e">
        <f t="shared" si="12"/>
        <v>#NUM!</v>
      </c>
      <c r="BN57" s="2">
        <f t="shared" si="12"/>
        <v>44.824206324514194</v>
      </c>
      <c r="BO57" s="2">
        <f t="shared" si="12"/>
        <v>49.388094352348496</v>
      </c>
      <c r="BP57" s="2">
        <f t="shared" si="12"/>
        <v>13.66284953074277</v>
      </c>
    </row>
    <row r="58" spans="1:68">
      <c r="A58" s="57"/>
      <c r="B58" s="58"/>
      <c r="C58" s="57" t="s">
        <v>661</v>
      </c>
      <c r="D58" s="2">
        <f>QUARTILE(D21:D25,3)-QUARTILE(D21:D25,1)</f>
        <v>0.16193344023718573</v>
      </c>
      <c r="E58" s="2">
        <f t="shared" ref="E58:BP58" si="13">QUARTILE(E21:E25,3)-QUARTILE(E21:E25,1)</f>
        <v>0.16943437360608601</v>
      </c>
      <c r="F58" s="2">
        <f t="shared" si="13"/>
        <v>0.16969625453069268</v>
      </c>
      <c r="G58" s="2">
        <f t="shared" si="13"/>
        <v>7.1524685518116193E-2</v>
      </c>
      <c r="H58" s="2">
        <f t="shared" si="13"/>
        <v>3.8703638707793475E-2</v>
      </c>
      <c r="I58" s="2">
        <f t="shared" si="13"/>
        <v>2.8153874022346592E-2</v>
      </c>
      <c r="J58" s="2">
        <f t="shared" si="13"/>
        <v>0.30828459333335562</v>
      </c>
      <c r="K58" s="2">
        <f t="shared" si="13"/>
        <v>0.31317706910090948</v>
      </c>
      <c r="L58" s="2">
        <f t="shared" si="13"/>
        <v>0.15439350977594685</v>
      </c>
      <c r="M58" s="2">
        <f t="shared" si="13"/>
        <v>6.7695748119433823</v>
      </c>
      <c r="N58" s="2">
        <f t="shared" si="13"/>
        <v>2.7115988455741622</v>
      </c>
      <c r="O58" s="2">
        <f t="shared" si="13"/>
        <v>5.4290139194634595</v>
      </c>
      <c r="P58" s="2">
        <f t="shared" si="13"/>
        <v>11.332471874087032</v>
      </c>
      <c r="Q58" s="2" t="e">
        <f t="shared" si="13"/>
        <v>#NUM!</v>
      </c>
      <c r="R58" s="2">
        <f t="shared" si="13"/>
        <v>9.7043569000712573</v>
      </c>
      <c r="S58" s="2">
        <f t="shared" si="13"/>
        <v>16.270049947609579</v>
      </c>
      <c r="T58" s="2">
        <f t="shared" si="13"/>
        <v>9.2053177154322192</v>
      </c>
      <c r="U58" s="2">
        <f t="shared" si="13"/>
        <v>5.7854938524887594</v>
      </c>
      <c r="V58" s="2">
        <f t="shared" si="13"/>
        <v>10.44385858623817</v>
      </c>
      <c r="W58" s="2">
        <f t="shared" si="13"/>
        <v>30.185211961339732</v>
      </c>
      <c r="X58" s="2">
        <f t="shared" si="13"/>
        <v>15.360502331601321</v>
      </c>
      <c r="Y58" s="2" t="e">
        <f t="shared" si="13"/>
        <v>#NUM!</v>
      </c>
      <c r="Z58" s="2">
        <f t="shared" si="13"/>
        <v>7.82341367262954</v>
      </c>
      <c r="AA58" s="2">
        <f t="shared" si="13"/>
        <v>10.708041946162529</v>
      </c>
      <c r="AB58" s="2">
        <f t="shared" si="13"/>
        <v>2.8735519595397658</v>
      </c>
      <c r="AC58" s="2">
        <f t="shared" si="13"/>
        <v>12.045490868916303</v>
      </c>
      <c r="AD58" s="2">
        <f t="shared" si="13"/>
        <v>2.2130649292043678</v>
      </c>
      <c r="AE58" s="2">
        <f t="shared" si="13"/>
        <v>5.2136605512934864</v>
      </c>
      <c r="AF58" s="2">
        <f t="shared" si="13"/>
        <v>7.4434846261808758</v>
      </c>
      <c r="AG58" s="2" t="e">
        <f t="shared" si="13"/>
        <v>#NUM!</v>
      </c>
      <c r="AH58" s="2">
        <f t="shared" si="13"/>
        <v>3.0852522265815736</v>
      </c>
      <c r="AI58" s="2">
        <f t="shared" si="13"/>
        <v>0.72282651546376542</v>
      </c>
      <c r="AJ58" s="2">
        <f t="shared" si="13"/>
        <v>18.463695709411205</v>
      </c>
      <c r="AK58" s="2">
        <f t="shared" si="13"/>
        <v>29.084670765730706</v>
      </c>
      <c r="AL58" s="2">
        <f t="shared" si="13"/>
        <v>19.454699019521058</v>
      </c>
      <c r="AM58" s="2">
        <f t="shared" si="13"/>
        <v>40.760920378329089</v>
      </c>
      <c r="AN58" s="2">
        <f t="shared" si="13"/>
        <v>20.459783056149291</v>
      </c>
      <c r="AO58" s="2" t="e">
        <f t="shared" si="13"/>
        <v>#NUM!</v>
      </c>
      <c r="AP58" s="2">
        <f t="shared" si="13"/>
        <v>18.017921795969613</v>
      </c>
      <c r="AQ58" s="2">
        <f t="shared" si="13"/>
        <v>13.362990518250982</v>
      </c>
      <c r="AR58" s="2">
        <f t="shared" si="13"/>
        <v>5.4540623095097089</v>
      </c>
      <c r="AS58" s="3">
        <f t="shared" si="13"/>
        <v>3.8377077891323523</v>
      </c>
      <c r="AT58" s="3">
        <f t="shared" si="13"/>
        <v>6.8407248620592043</v>
      </c>
      <c r="AU58" s="3">
        <f t="shared" si="13"/>
        <v>14.489369418747927</v>
      </c>
      <c r="AV58" s="2">
        <f t="shared" si="13"/>
        <v>2.4280589918938666</v>
      </c>
      <c r="AW58" s="2" t="e">
        <f t="shared" si="13"/>
        <v>#NUM!</v>
      </c>
      <c r="AX58" s="2">
        <f t="shared" si="13"/>
        <v>11.976821177414706</v>
      </c>
      <c r="AY58" s="2">
        <f t="shared" si="13"/>
        <v>9.8765658853057658</v>
      </c>
      <c r="AZ58" s="2">
        <f t="shared" si="13"/>
        <v>6.7892118519160398</v>
      </c>
      <c r="BA58" s="3">
        <f t="shared" si="13"/>
        <v>24.402323077477334</v>
      </c>
      <c r="BB58" s="3">
        <f t="shared" si="13"/>
        <v>18.163539302240288</v>
      </c>
      <c r="BC58" s="3">
        <f t="shared" si="13"/>
        <v>30.031377300668453</v>
      </c>
      <c r="BD58" s="2">
        <f t="shared" si="13"/>
        <v>29.408102099424205</v>
      </c>
      <c r="BE58" s="2" t="e">
        <f t="shared" si="13"/>
        <v>#NUM!</v>
      </c>
      <c r="BF58" s="2">
        <f t="shared" si="13"/>
        <v>33.90141269944597</v>
      </c>
      <c r="BG58" s="2">
        <f t="shared" si="13"/>
        <v>12.397651344646</v>
      </c>
      <c r="BH58" s="2">
        <f t="shared" si="13"/>
        <v>47.445781733421654</v>
      </c>
      <c r="BI58" s="3">
        <f t="shared" si="13"/>
        <v>21.507070900707213</v>
      </c>
      <c r="BJ58" s="3">
        <f t="shared" si="13"/>
        <v>40.278746724316342</v>
      </c>
      <c r="BK58" s="3">
        <f t="shared" si="13"/>
        <v>25.462289339342576</v>
      </c>
      <c r="BL58" s="2">
        <f t="shared" si="13"/>
        <v>41.969376998740501</v>
      </c>
      <c r="BM58" s="2" t="e">
        <f t="shared" si="13"/>
        <v>#NUM!</v>
      </c>
      <c r="BN58" s="2">
        <f t="shared" si="13"/>
        <v>22.249319096529721</v>
      </c>
      <c r="BO58" s="2">
        <f t="shared" si="13"/>
        <v>19.712661721883109</v>
      </c>
      <c r="BP58" s="2">
        <f t="shared" si="13"/>
        <v>28.277813594166968</v>
      </c>
    </row>
    <row r="59" spans="1:68">
      <c r="A59" s="57"/>
      <c r="B59" s="58"/>
      <c r="C59" s="57" t="s">
        <v>662</v>
      </c>
      <c r="D59" s="2">
        <f>MEDIAN(D26:D30)</f>
        <v>3.5672524188078591E-2</v>
      </c>
      <c r="E59" s="2">
        <f t="shared" ref="E59:BP59" si="14">MEDIAN(E26:E30)</f>
        <v>1.9710230398172175E-2</v>
      </c>
      <c r="F59" s="2">
        <f t="shared" si="14"/>
        <v>0.10951734811086214</v>
      </c>
      <c r="G59" s="2">
        <f t="shared" si="14"/>
        <v>1.7144834727104055</v>
      </c>
      <c r="H59" s="2">
        <f t="shared" si="14"/>
        <v>1.6278754452779456</v>
      </c>
      <c r="I59" s="2">
        <f t="shared" si="14"/>
        <v>7.9519678267222726E-2</v>
      </c>
      <c r="J59" s="2">
        <f t="shared" si="14"/>
        <v>-0.5056519497922668</v>
      </c>
      <c r="K59" s="2">
        <f t="shared" si="14"/>
        <v>-0.59061486284281117</v>
      </c>
      <c r="L59" s="2">
        <f t="shared" si="14"/>
        <v>0.1502480721267111</v>
      </c>
      <c r="M59" s="2">
        <f t="shared" si="14"/>
        <v>24.132752572854628</v>
      </c>
      <c r="N59" s="2">
        <f t="shared" si="14"/>
        <v>23.330937261470829</v>
      </c>
      <c r="O59" s="2">
        <f t="shared" si="14"/>
        <v>11.881849900915029</v>
      </c>
      <c r="P59" s="2">
        <f t="shared" si="14"/>
        <v>-20.798176573389121</v>
      </c>
      <c r="Q59" s="2" t="e">
        <f t="shared" si="14"/>
        <v>#NUM!</v>
      </c>
      <c r="R59" s="2">
        <f t="shared" si="14"/>
        <v>21.228994988910991</v>
      </c>
      <c r="S59" s="2">
        <f t="shared" si="14"/>
        <v>13.434570330175054</v>
      </c>
      <c r="T59" s="2">
        <f t="shared" si="14"/>
        <v>-10.757564636066249</v>
      </c>
      <c r="U59" s="2">
        <f t="shared" si="14"/>
        <v>6.005143191012893</v>
      </c>
      <c r="V59" s="2">
        <f t="shared" si="14"/>
        <v>25.45271147008339</v>
      </c>
      <c r="W59" s="2">
        <f t="shared" si="14"/>
        <v>15.542391227238282</v>
      </c>
      <c r="X59" s="2">
        <f t="shared" si="14"/>
        <v>-19.026248338067568</v>
      </c>
      <c r="Y59" s="2" t="e">
        <f t="shared" si="14"/>
        <v>#NUM!</v>
      </c>
      <c r="Z59" s="2">
        <f t="shared" si="14"/>
        <v>3.3931350744021573</v>
      </c>
      <c r="AA59" s="2">
        <f t="shared" si="14"/>
        <v>-0.61835004569071883</v>
      </c>
      <c r="AB59" s="2">
        <f t="shared" si="14"/>
        <v>-11.451472537616453</v>
      </c>
      <c r="AC59" s="2">
        <f t="shared" si="14"/>
        <v>76.023595483402261</v>
      </c>
      <c r="AD59" s="2">
        <f t="shared" si="14"/>
        <v>24.949277060434579</v>
      </c>
      <c r="AE59" s="2">
        <f t="shared" si="14"/>
        <v>38.804986713492674</v>
      </c>
      <c r="AF59" s="2">
        <f t="shared" si="14"/>
        <v>61.742739428841368</v>
      </c>
      <c r="AG59" s="2" t="e">
        <f t="shared" si="14"/>
        <v>#NUM!</v>
      </c>
      <c r="AH59" s="2">
        <f t="shared" si="14"/>
        <v>41.837369045225138</v>
      </c>
      <c r="AI59" s="2">
        <f t="shared" si="14"/>
        <v>40.005474726383568</v>
      </c>
      <c r="AJ59" s="2">
        <f t="shared" si="14"/>
        <v>61.909500790301102</v>
      </c>
      <c r="AK59" s="2">
        <f t="shared" si="14"/>
        <v>125.02341675811098</v>
      </c>
      <c r="AL59" s="2">
        <f t="shared" si="14"/>
        <v>69.94814667395373</v>
      </c>
      <c r="AM59" s="2">
        <f t="shared" si="14"/>
        <v>53.068359458111289</v>
      </c>
      <c r="AN59" s="2">
        <f t="shared" si="14"/>
        <v>86.890120532269364</v>
      </c>
      <c r="AO59" s="2" t="e">
        <f t="shared" si="14"/>
        <v>#NUM!</v>
      </c>
      <c r="AP59" s="2">
        <f t="shared" si="14"/>
        <v>75.310145169334362</v>
      </c>
      <c r="AQ59" s="2">
        <f t="shared" si="14"/>
        <v>81.498987298687808</v>
      </c>
      <c r="AR59" s="2">
        <f t="shared" si="14"/>
        <v>103.85651973552351</v>
      </c>
      <c r="AS59" s="3">
        <f t="shared" si="14"/>
        <v>-28.686780050993182</v>
      </c>
      <c r="AT59" s="3">
        <f t="shared" si="14"/>
        <v>-40.377621591405052</v>
      </c>
      <c r="AU59" s="3">
        <f t="shared" si="14"/>
        <v>13.656869472616716</v>
      </c>
      <c r="AV59" s="2">
        <f t="shared" si="14"/>
        <v>-30.351782028171932</v>
      </c>
      <c r="AW59" s="2" t="e">
        <f t="shared" si="14"/>
        <v>#NUM!</v>
      </c>
      <c r="AX59" s="2">
        <f t="shared" si="14"/>
        <v>-38.018542077682625</v>
      </c>
      <c r="AY59" s="2">
        <f t="shared" si="14"/>
        <v>-36.74661989706636</v>
      </c>
      <c r="AZ59" s="2">
        <f t="shared" si="14"/>
        <v>-32.081357148563995</v>
      </c>
      <c r="BA59" s="3">
        <f t="shared" si="14"/>
        <v>43.146987151615896</v>
      </c>
      <c r="BB59" s="3">
        <f t="shared" si="14"/>
        <v>-18.819176560559651</v>
      </c>
      <c r="BC59" s="3">
        <f t="shared" si="14"/>
        <v>76.123882618872287</v>
      </c>
      <c r="BD59" s="2">
        <f t="shared" si="14"/>
        <v>42.676427392857661</v>
      </c>
      <c r="BE59" s="2" t="e">
        <f t="shared" si="14"/>
        <v>#NUM!</v>
      </c>
      <c r="BF59" s="2">
        <f t="shared" si="14"/>
        <v>-3.82031155629626</v>
      </c>
      <c r="BG59" s="2">
        <f t="shared" si="14"/>
        <v>-1.4379660277115984</v>
      </c>
      <c r="BH59" s="2">
        <f t="shared" si="14"/>
        <v>30.477155908598764</v>
      </c>
      <c r="BI59" s="3">
        <f t="shared" si="14"/>
        <v>28.796604792485816</v>
      </c>
      <c r="BJ59" s="3">
        <f t="shared" si="14"/>
        <v>-29.082375596922617</v>
      </c>
      <c r="BK59" s="3">
        <f t="shared" si="14"/>
        <v>69.755036565631102</v>
      </c>
      <c r="BL59" s="2">
        <f t="shared" si="14"/>
        <v>-25.782632460182516</v>
      </c>
      <c r="BM59" s="2" t="e">
        <f t="shared" si="14"/>
        <v>#NUM!</v>
      </c>
      <c r="BN59" s="2">
        <f t="shared" si="14"/>
        <v>26.972004721548778</v>
      </c>
      <c r="BO59" s="2">
        <f t="shared" si="14"/>
        <v>16.387494860352984</v>
      </c>
      <c r="BP59" s="2">
        <f t="shared" si="14"/>
        <v>-14.84060512825053</v>
      </c>
    </row>
    <row r="60" spans="1:68">
      <c r="A60" s="57"/>
      <c r="B60" s="58"/>
      <c r="C60" s="57" t="s">
        <v>663</v>
      </c>
      <c r="D60" s="2">
        <f>QUARTILE(D26:D30,3)-QUARTILE(D26:D30,1)</f>
        <v>0.14653821187606431</v>
      </c>
      <c r="E60" s="2">
        <f t="shared" ref="E60:BP60" si="15">QUARTILE(E26:E30,3)-QUARTILE(E26:E30,1)</f>
        <v>8.7399866674242072E-2</v>
      </c>
      <c r="F60" s="2">
        <f t="shared" si="15"/>
        <v>0.11292160975230192</v>
      </c>
      <c r="G60" s="2">
        <f t="shared" si="15"/>
        <v>3.8397730704358812E-2</v>
      </c>
      <c r="H60" s="2">
        <f t="shared" si="15"/>
        <v>9.0918932981333578E-2</v>
      </c>
      <c r="I60" s="2">
        <f t="shared" si="15"/>
        <v>1.5961787469938482E-2</v>
      </c>
      <c r="J60" s="2">
        <f t="shared" si="15"/>
        <v>0.20269957036168895</v>
      </c>
      <c r="K60" s="2">
        <f t="shared" si="15"/>
        <v>0.11693427038788506</v>
      </c>
      <c r="L60" s="2">
        <f t="shared" si="15"/>
        <v>6.5348121385380126E-2</v>
      </c>
      <c r="M60" s="2">
        <f t="shared" si="15"/>
        <v>7.460290771866724</v>
      </c>
      <c r="N60" s="2">
        <f t="shared" si="15"/>
        <v>3.2348791577635474</v>
      </c>
      <c r="O60" s="2">
        <f t="shared" si="15"/>
        <v>15.620028912368689</v>
      </c>
      <c r="P60" s="2">
        <f t="shared" si="15"/>
        <v>23.346506121988575</v>
      </c>
      <c r="Q60" s="2" t="e">
        <f t="shared" si="15"/>
        <v>#NUM!</v>
      </c>
      <c r="R60" s="2">
        <f t="shared" si="15"/>
        <v>11.845922538240831</v>
      </c>
      <c r="S60" s="2">
        <f t="shared" si="15"/>
        <v>13.276282250925979</v>
      </c>
      <c r="T60" s="2">
        <f t="shared" si="15"/>
        <v>15.328672979853584</v>
      </c>
      <c r="U60" s="2">
        <f t="shared" si="15"/>
        <v>4.8165544035423649</v>
      </c>
      <c r="V60" s="2">
        <f t="shared" si="15"/>
        <v>1.3490545236486682</v>
      </c>
      <c r="W60" s="2">
        <f t="shared" si="15"/>
        <v>18.650770712940371</v>
      </c>
      <c r="X60" s="2">
        <f t="shared" si="15"/>
        <v>6.5526871954467083</v>
      </c>
      <c r="Y60" s="2" t="e">
        <f t="shared" si="15"/>
        <v>#NUM!</v>
      </c>
      <c r="Z60" s="2">
        <f t="shared" si="15"/>
        <v>4.3174045165087644</v>
      </c>
      <c r="AA60" s="2">
        <f t="shared" si="15"/>
        <v>3.9045838843657559</v>
      </c>
      <c r="AB60" s="2">
        <f t="shared" si="15"/>
        <v>6.3746266283811828</v>
      </c>
      <c r="AC60" s="2">
        <f t="shared" si="15"/>
        <v>14.177443600280711</v>
      </c>
      <c r="AD60" s="2">
        <f t="shared" si="15"/>
        <v>20.106883178209376</v>
      </c>
      <c r="AE60" s="2">
        <f t="shared" si="15"/>
        <v>26.27948278041422</v>
      </c>
      <c r="AF60" s="2">
        <f t="shared" si="15"/>
        <v>17.182687104220342</v>
      </c>
      <c r="AG60" s="2" t="e">
        <f t="shared" si="15"/>
        <v>#NUM!</v>
      </c>
      <c r="AH60" s="2">
        <f t="shared" si="15"/>
        <v>16.550700648443588</v>
      </c>
      <c r="AI60" s="2">
        <f t="shared" si="15"/>
        <v>19.820619533035174</v>
      </c>
      <c r="AJ60" s="2">
        <f t="shared" si="15"/>
        <v>32.207299772247325</v>
      </c>
      <c r="AK60" s="2">
        <f t="shared" si="15"/>
        <v>55.13573390460094</v>
      </c>
      <c r="AL60" s="2">
        <f t="shared" si="15"/>
        <v>3.7422162625042574</v>
      </c>
      <c r="AM60" s="2">
        <f t="shared" si="15"/>
        <v>53.045657829867295</v>
      </c>
      <c r="AN60" s="2">
        <f t="shared" si="15"/>
        <v>31.538817696547142</v>
      </c>
      <c r="AO60" s="2" t="e">
        <f t="shared" si="15"/>
        <v>#NUM!</v>
      </c>
      <c r="AP60" s="2">
        <f t="shared" si="15"/>
        <v>18.888641636852228</v>
      </c>
      <c r="AQ60" s="2">
        <f t="shared" si="15"/>
        <v>23.550999677963276</v>
      </c>
      <c r="AR60" s="2">
        <f t="shared" si="15"/>
        <v>27.325940266163641</v>
      </c>
      <c r="AS60" s="3">
        <f t="shared" si="15"/>
        <v>2.0399582980767441</v>
      </c>
      <c r="AT60" s="3">
        <f t="shared" si="15"/>
        <v>13.074886495046734</v>
      </c>
      <c r="AU60" s="3">
        <f t="shared" si="15"/>
        <v>15.114844793123478</v>
      </c>
      <c r="AV60" s="2">
        <f t="shared" si="15"/>
        <v>7.6442016758701037</v>
      </c>
      <c r="AW60" s="2" t="e">
        <f t="shared" si="15"/>
        <v>#NUM!</v>
      </c>
      <c r="AX60" s="2">
        <f t="shared" si="15"/>
        <v>6.3506201009970056</v>
      </c>
      <c r="AY60" s="2">
        <f t="shared" si="15"/>
        <v>6.1001232940380099</v>
      </c>
      <c r="AZ60" s="2">
        <f t="shared" si="15"/>
        <v>1.6488082661724768</v>
      </c>
      <c r="BA60" s="3">
        <f t="shared" si="15"/>
        <v>6.8859190863955959</v>
      </c>
      <c r="BB60" s="3">
        <f t="shared" si="15"/>
        <v>31.889491881007345</v>
      </c>
      <c r="BC60" s="3">
        <f t="shared" si="15"/>
        <v>16.822483948032286</v>
      </c>
      <c r="BD60" s="2">
        <f t="shared" si="15"/>
        <v>5.8768801027878865</v>
      </c>
      <c r="BE60" s="2" t="e">
        <f t="shared" si="15"/>
        <v>#NUM!</v>
      </c>
      <c r="BF60" s="2">
        <f t="shared" si="15"/>
        <v>30.67645322839806</v>
      </c>
      <c r="BG60" s="2">
        <f t="shared" si="15"/>
        <v>42.829030379121818</v>
      </c>
      <c r="BH60" s="2">
        <f t="shared" si="15"/>
        <v>19.534239396213302</v>
      </c>
      <c r="BI60" s="3">
        <f t="shared" si="15"/>
        <v>30.292517836394012</v>
      </c>
      <c r="BJ60" s="3">
        <f t="shared" si="15"/>
        <v>25.447399891430869</v>
      </c>
      <c r="BK60" s="3">
        <f t="shared" si="15"/>
        <v>2.4917811286283751</v>
      </c>
      <c r="BL60" s="2">
        <f t="shared" si="15"/>
        <v>26.137226288952299</v>
      </c>
      <c r="BM60" s="2" t="e">
        <f t="shared" si="15"/>
        <v>#NUM!</v>
      </c>
      <c r="BN60" s="2">
        <f t="shared" si="15"/>
        <v>31.69748021340714</v>
      </c>
      <c r="BO60" s="2">
        <f t="shared" si="15"/>
        <v>47.313798321881372</v>
      </c>
      <c r="BP60" s="2">
        <f t="shared" si="15"/>
        <v>17.58600074541426</v>
      </c>
    </row>
  </sheetData>
  <sortState ref="A3:BP11">
    <sortCondition ref="B3:B11"/>
  </sortState>
  <mergeCells count="4">
    <mergeCell ref="B42:B45"/>
    <mergeCell ref="B47:B50"/>
    <mergeCell ref="B52:B55"/>
    <mergeCell ref="B57:B60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ET68"/>
  <sheetViews>
    <sheetView zoomScale="120" zoomScaleNormal="120" workbookViewId="0">
      <pane xSplit="3" topLeftCell="AR1" activePane="topRight" state="frozen"/>
      <selection pane="topRight" activeCell="AR67" sqref="AR67"/>
    </sheetView>
  </sheetViews>
  <sheetFormatPr baseColWidth="10" defaultColWidth="16.140625" defaultRowHeight="12.75"/>
  <cols>
    <col min="1" max="1" width="12.140625" style="35" bestFit="1" customWidth="1"/>
    <col min="2" max="2" width="15.7109375" style="35" bestFit="1" customWidth="1"/>
    <col min="3" max="3" width="18" style="35" customWidth="1"/>
    <col min="4" max="16384" width="16.140625" style="9"/>
  </cols>
  <sheetData>
    <row r="1" spans="1:149" s="4" customFormat="1" ht="63.75" customHeight="1">
      <c r="A1" s="10" t="s">
        <v>0</v>
      </c>
      <c r="B1" s="27" t="s">
        <v>635</v>
      </c>
      <c r="C1" s="27" t="s">
        <v>636</v>
      </c>
      <c r="D1" s="26" t="s">
        <v>203</v>
      </c>
      <c r="E1" s="26" t="s">
        <v>207</v>
      </c>
      <c r="F1" s="20" t="s">
        <v>204</v>
      </c>
      <c r="G1" s="26" t="s">
        <v>205</v>
      </c>
      <c r="H1" s="4" t="s">
        <v>206</v>
      </c>
      <c r="I1" s="31" t="s">
        <v>52</v>
      </c>
      <c r="J1" s="4" t="s">
        <v>53</v>
      </c>
      <c r="K1" s="26" t="s">
        <v>54</v>
      </c>
      <c r="L1" s="31" t="s">
        <v>55</v>
      </c>
      <c r="M1" s="26" t="s">
        <v>58</v>
      </c>
      <c r="N1" s="4" t="s">
        <v>49</v>
      </c>
      <c r="O1" s="26" t="s">
        <v>56</v>
      </c>
      <c r="P1" s="4" t="s">
        <v>57</v>
      </c>
      <c r="Q1" s="31" t="s">
        <v>59</v>
      </c>
      <c r="R1" s="4" t="s">
        <v>60</v>
      </c>
      <c r="S1" s="26" t="s">
        <v>62</v>
      </c>
      <c r="T1" s="4" t="s">
        <v>63</v>
      </c>
      <c r="U1" s="26" t="s">
        <v>50</v>
      </c>
      <c r="V1" s="4" t="s">
        <v>51</v>
      </c>
      <c r="W1" s="26" t="s">
        <v>61</v>
      </c>
      <c r="X1" s="4" t="s">
        <v>7</v>
      </c>
      <c r="Y1" s="26" t="s">
        <v>8</v>
      </c>
      <c r="Z1" s="24" t="s">
        <v>83</v>
      </c>
      <c r="AA1" s="32" t="s">
        <v>84</v>
      </c>
      <c r="AB1" s="24" t="s">
        <v>85</v>
      </c>
      <c r="AC1" s="32" t="s">
        <v>86</v>
      </c>
      <c r="AD1" s="24" t="s">
        <v>87</v>
      </c>
      <c r="AE1" s="26" t="s">
        <v>9</v>
      </c>
      <c r="AF1" s="4" t="s">
        <v>10</v>
      </c>
      <c r="AG1" s="32" t="s">
        <v>88</v>
      </c>
      <c r="AH1" s="24" t="s">
        <v>89</v>
      </c>
      <c r="AI1" s="32" t="s">
        <v>90</v>
      </c>
      <c r="AJ1" s="24" t="s">
        <v>91</v>
      </c>
      <c r="AK1" s="32" t="s">
        <v>92</v>
      </c>
      <c r="AL1" s="4" t="s">
        <v>11</v>
      </c>
      <c r="AM1" s="26" t="s">
        <v>12</v>
      </c>
      <c r="AN1" s="24" t="s">
        <v>93</v>
      </c>
      <c r="AO1" s="32" t="s">
        <v>94</v>
      </c>
      <c r="AP1" s="24" t="s">
        <v>95</v>
      </c>
      <c r="AQ1" s="32" t="s">
        <v>96</v>
      </c>
      <c r="AR1" s="24" t="s">
        <v>97</v>
      </c>
      <c r="AS1" s="26" t="s">
        <v>13</v>
      </c>
      <c r="AT1" s="4" t="s">
        <v>14</v>
      </c>
      <c r="AU1" s="32" t="s">
        <v>98</v>
      </c>
      <c r="AV1" s="24" t="s">
        <v>99</v>
      </c>
      <c r="AW1" s="32" t="s">
        <v>100</v>
      </c>
      <c r="AX1" s="24" t="s">
        <v>101</v>
      </c>
      <c r="AY1" s="32" t="s">
        <v>102</v>
      </c>
      <c r="AZ1" s="4" t="s">
        <v>15</v>
      </c>
      <c r="BA1" s="26" t="s">
        <v>16</v>
      </c>
      <c r="BB1" s="24" t="s">
        <v>103</v>
      </c>
      <c r="BC1" s="32" t="s">
        <v>104</v>
      </c>
      <c r="BD1" s="24" t="s">
        <v>105</v>
      </c>
      <c r="BE1" s="32" t="s">
        <v>106</v>
      </c>
      <c r="BF1" s="24" t="s">
        <v>107</v>
      </c>
      <c r="BG1" s="26" t="s">
        <v>17</v>
      </c>
      <c r="BH1" s="8" t="s">
        <v>18</v>
      </c>
      <c r="BI1" s="32" t="s">
        <v>108</v>
      </c>
      <c r="BJ1" s="24" t="s">
        <v>109</v>
      </c>
      <c r="BK1" s="32" t="s">
        <v>110</v>
      </c>
      <c r="BL1" s="24" t="s">
        <v>111</v>
      </c>
      <c r="BM1" s="32" t="s">
        <v>112</v>
      </c>
      <c r="BN1" s="26" t="s">
        <v>22</v>
      </c>
      <c r="BO1" s="4" t="s">
        <v>23</v>
      </c>
      <c r="BP1" s="32" t="s">
        <v>118</v>
      </c>
      <c r="BQ1" s="24" t="s">
        <v>119</v>
      </c>
      <c r="BR1" s="32" t="s">
        <v>120</v>
      </c>
      <c r="BS1" s="24" t="s">
        <v>121</v>
      </c>
      <c r="BT1" s="32" t="s">
        <v>122</v>
      </c>
      <c r="BU1" s="4" t="s">
        <v>24</v>
      </c>
      <c r="BV1" s="26" t="s">
        <v>25</v>
      </c>
      <c r="BW1" s="24" t="s">
        <v>123</v>
      </c>
      <c r="BX1" s="32" t="s">
        <v>124</v>
      </c>
      <c r="BY1" s="24" t="s">
        <v>125</v>
      </c>
      <c r="BZ1" s="32" t="s">
        <v>126</v>
      </c>
      <c r="CA1" s="24" t="s">
        <v>127</v>
      </c>
      <c r="CB1" s="26" t="s">
        <v>26</v>
      </c>
      <c r="CC1" s="4" t="s">
        <v>27</v>
      </c>
      <c r="CD1" s="32" t="s">
        <v>128</v>
      </c>
      <c r="CE1" s="24" t="s">
        <v>129</v>
      </c>
      <c r="CF1" s="32" t="s">
        <v>130</v>
      </c>
      <c r="CG1" s="24" t="s">
        <v>131</v>
      </c>
      <c r="CH1" s="32" t="s">
        <v>132</v>
      </c>
      <c r="CI1" s="4" t="s">
        <v>28</v>
      </c>
      <c r="CJ1" s="26" t="s">
        <v>29</v>
      </c>
      <c r="CK1" s="24" t="s">
        <v>133</v>
      </c>
      <c r="CL1" s="32" t="s">
        <v>134</v>
      </c>
      <c r="CM1" s="24" t="s">
        <v>135</v>
      </c>
      <c r="CN1" s="32" t="s">
        <v>136</v>
      </c>
      <c r="CO1" s="24" t="s">
        <v>137</v>
      </c>
      <c r="CP1" s="26" t="s">
        <v>30</v>
      </c>
      <c r="CQ1" s="4" t="s">
        <v>31</v>
      </c>
      <c r="CR1" s="32" t="s">
        <v>138</v>
      </c>
      <c r="CS1" s="24" t="s">
        <v>139</v>
      </c>
      <c r="CT1" s="32" t="s">
        <v>140</v>
      </c>
      <c r="CU1" s="24" t="s">
        <v>141</v>
      </c>
      <c r="CV1" s="32" t="s">
        <v>142</v>
      </c>
      <c r="CW1" s="4" t="s">
        <v>32</v>
      </c>
      <c r="CX1" s="26" t="s">
        <v>33</v>
      </c>
      <c r="CY1" s="24" t="s">
        <v>143</v>
      </c>
      <c r="CZ1" s="32" t="s">
        <v>149</v>
      </c>
      <c r="DA1" s="24" t="s">
        <v>144</v>
      </c>
      <c r="DB1" s="32" t="s">
        <v>145</v>
      </c>
      <c r="DC1" s="32" t="s">
        <v>146</v>
      </c>
      <c r="DD1" s="26" t="s">
        <v>37</v>
      </c>
      <c r="DE1" s="4" t="s">
        <v>38</v>
      </c>
      <c r="DF1" s="32" t="s">
        <v>163</v>
      </c>
      <c r="DG1" s="24" t="s">
        <v>164</v>
      </c>
      <c r="DH1" s="32" t="s">
        <v>165</v>
      </c>
      <c r="DI1" s="24" t="s">
        <v>166</v>
      </c>
      <c r="DJ1" s="32" t="s">
        <v>167</v>
      </c>
      <c r="DK1" s="4" t="s">
        <v>39</v>
      </c>
      <c r="DL1" s="26" t="s">
        <v>40</v>
      </c>
      <c r="DM1" s="24" t="s">
        <v>168</v>
      </c>
      <c r="DN1" s="32" t="s">
        <v>169</v>
      </c>
      <c r="DO1" s="24" t="s">
        <v>170</v>
      </c>
      <c r="DP1" s="32" t="s">
        <v>171</v>
      </c>
      <c r="DQ1" s="24" t="s">
        <v>172</v>
      </c>
      <c r="DR1" s="26" t="s">
        <v>41</v>
      </c>
      <c r="DS1" s="4" t="s">
        <v>42</v>
      </c>
      <c r="DT1" s="32" t="s">
        <v>173</v>
      </c>
      <c r="DU1" s="24" t="s">
        <v>174</v>
      </c>
      <c r="DV1" s="32" t="s">
        <v>175</v>
      </c>
      <c r="DW1" s="24" t="s">
        <v>176</v>
      </c>
      <c r="DX1" s="32" t="s">
        <v>177</v>
      </c>
      <c r="DY1" s="4" t="s">
        <v>43</v>
      </c>
      <c r="DZ1" s="26" t="s">
        <v>44</v>
      </c>
      <c r="EA1" s="24" t="s">
        <v>178</v>
      </c>
      <c r="EB1" s="32" t="s">
        <v>179</v>
      </c>
      <c r="EC1" s="24" t="s">
        <v>180</v>
      </c>
      <c r="ED1" s="32" t="s">
        <v>181</v>
      </c>
      <c r="EE1" s="24" t="s">
        <v>182</v>
      </c>
      <c r="EF1" s="26" t="s">
        <v>45</v>
      </c>
      <c r="EG1" s="4" t="s">
        <v>46</v>
      </c>
      <c r="EH1" s="32" t="s">
        <v>183</v>
      </c>
      <c r="EI1" s="24" t="s">
        <v>184</v>
      </c>
      <c r="EJ1" s="32" t="s">
        <v>185</v>
      </c>
      <c r="EK1" s="24" t="s">
        <v>186</v>
      </c>
      <c r="EL1" s="32" t="s">
        <v>187</v>
      </c>
      <c r="EM1" s="4" t="s">
        <v>47</v>
      </c>
      <c r="EN1" s="26" t="s">
        <v>48</v>
      </c>
      <c r="EO1" s="24" t="s">
        <v>188</v>
      </c>
      <c r="EP1" s="32" t="s">
        <v>189</v>
      </c>
      <c r="EQ1" s="24" t="s">
        <v>190</v>
      </c>
      <c r="ER1" s="32" t="s">
        <v>191</v>
      </c>
      <c r="ES1" s="24" t="s">
        <v>192</v>
      </c>
    </row>
    <row r="2" spans="1:149" s="6" customFormat="1" ht="13.5" thickBot="1">
      <c r="A2" s="5" t="s">
        <v>1</v>
      </c>
      <c r="B2" s="5"/>
      <c r="C2" s="5"/>
      <c r="D2" s="12" t="s">
        <v>343</v>
      </c>
      <c r="E2" s="12" t="s">
        <v>344</v>
      </c>
      <c r="F2" s="21" t="s">
        <v>345</v>
      </c>
      <c r="G2" s="12" t="s">
        <v>346</v>
      </c>
      <c r="H2" s="6" t="s">
        <v>347</v>
      </c>
      <c r="I2" s="23" t="s">
        <v>348</v>
      </c>
      <c r="J2" s="6" t="s">
        <v>349</v>
      </c>
      <c r="K2" s="12" t="s">
        <v>350</v>
      </c>
      <c r="L2" s="23" t="s">
        <v>351</v>
      </c>
      <c r="M2" s="12" t="s">
        <v>352</v>
      </c>
      <c r="N2" s="6" t="s">
        <v>353</v>
      </c>
      <c r="O2" s="12" t="s">
        <v>354</v>
      </c>
      <c r="P2" s="6" t="s">
        <v>355</v>
      </c>
      <c r="Q2" s="23" t="s">
        <v>356</v>
      </c>
      <c r="R2" s="6" t="s">
        <v>357</v>
      </c>
      <c r="S2" s="12" t="s">
        <v>358</v>
      </c>
      <c r="T2" s="6" t="s">
        <v>359</v>
      </c>
      <c r="U2" s="12" t="s">
        <v>360</v>
      </c>
      <c r="V2" s="6" t="s">
        <v>361</v>
      </c>
      <c r="W2" s="12" t="s">
        <v>362</v>
      </c>
      <c r="X2" s="6" t="s">
        <v>363</v>
      </c>
      <c r="Y2" s="12" t="s">
        <v>364</v>
      </c>
      <c r="Z2" s="25" t="s">
        <v>365</v>
      </c>
      <c r="AA2" s="33" t="s">
        <v>366</v>
      </c>
      <c r="AB2" s="25" t="s">
        <v>367</v>
      </c>
      <c r="AC2" s="33" t="s">
        <v>368</v>
      </c>
      <c r="AD2" s="25" t="s">
        <v>369</v>
      </c>
      <c r="AE2" s="12" t="s">
        <v>370</v>
      </c>
      <c r="AF2" s="6" t="s">
        <v>371</v>
      </c>
      <c r="AG2" s="25" t="s">
        <v>372</v>
      </c>
      <c r="AH2" s="33" t="s">
        <v>373</v>
      </c>
      <c r="AI2" s="25" t="s">
        <v>374</v>
      </c>
      <c r="AJ2" s="33" t="s">
        <v>375</v>
      </c>
      <c r="AK2" s="25" t="s">
        <v>376</v>
      </c>
      <c r="AL2" s="6" t="s">
        <v>377</v>
      </c>
      <c r="AM2" s="12" t="s">
        <v>378</v>
      </c>
      <c r="AN2" s="25" t="s">
        <v>379</v>
      </c>
      <c r="AO2" s="33" t="s">
        <v>380</v>
      </c>
      <c r="AP2" s="25" t="s">
        <v>381</v>
      </c>
      <c r="AQ2" s="33" t="s">
        <v>382</v>
      </c>
      <c r="AR2" s="25" t="s">
        <v>383</v>
      </c>
      <c r="AS2" s="12" t="s">
        <v>384</v>
      </c>
      <c r="AT2" s="12" t="s">
        <v>385</v>
      </c>
      <c r="AU2" s="25" t="s">
        <v>386</v>
      </c>
      <c r="AV2" s="33" t="s">
        <v>387</v>
      </c>
      <c r="AW2" s="25" t="s">
        <v>388</v>
      </c>
      <c r="AX2" s="33" t="s">
        <v>389</v>
      </c>
      <c r="AY2" s="25" t="s">
        <v>390</v>
      </c>
      <c r="AZ2" s="6" t="s">
        <v>391</v>
      </c>
      <c r="BA2" s="12" t="s">
        <v>392</v>
      </c>
      <c r="BB2" s="25" t="s">
        <v>393</v>
      </c>
      <c r="BC2" s="33" t="s">
        <v>394</v>
      </c>
      <c r="BD2" s="25" t="s">
        <v>395</v>
      </c>
      <c r="BE2" s="33" t="s">
        <v>396</v>
      </c>
      <c r="BF2" s="25" t="s">
        <v>397</v>
      </c>
      <c r="BG2" s="12" t="s">
        <v>398</v>
      </c>
      <c r="BH2" s="7" t="s">
        <v>399</v>
      </c>
      <c r="BI2" s="25" t="s">
        <v>400</v>
      </c>
      <c r="BJ2" s="33" t="s">
        <v>401</v>
      </c>
      <c r="BK2" s="25" t="s">
        <v>402</v>
      </c>
      <c r="BL2" s="33" t="s">
        <v>403</v>
      </c>
      <c r="BM2" s="25" t="s">
        <v>404</v>
      </c>
      <c r="BN2" s="12" t="s">
        <v>405</v>
      </c>
      <c r="BO2" s="6" t="s">
        <v>406</v>
      </c>
      <c r="BP2" s="25" t="s">
        <v>407</v>
      </c>
      <c r="BQ2" s="33" t="s">
        <v>408</v>
      </c>
      <c r="BR2" s="25" t="s">
        <v>409</v>
      </c>
      <c r="BS2" s="33" t="s">
        <v>410</v>
      </c>
      <c r="BT2" s="25" t="s">
        <v>411</v>
      </c>
      <c r="BU2" s="6" t="s">
        <v>412</v>
      </c>
      <c r="BV2" s="12" t="s">
        <v>413</v>
      </c>
      <c r="BW2" s="25" t="s">
        <v>414</v>
      </c>
      <c r="BX2" s="33" t="s">
        <v>415</v>
      </c>
      <c r="BY2" s="25" t="s">
        <v>416</v>
      </c>
      <c r="BZ2" s="33" t="s">
        <v>417</v>
      </c>
      <c r="CA2" s="25" t="s">
        <v>418</v>
      </c>
      <c r="CB2" s="12" t="s">
        <v>419</v>
      </c>
      <c r="CC2" s="6" t="s">
        <v>420</v>
      </c>
      <c r="CD2" s="25" t="s">
        <v>421</v>
      </c>
      <c r="CE2" s="33" t="s">
        <v>422</v>
      </c>
      <c r="CF2" s="25" t="s">
        <v>423</v>
      </c>
      <c r="CG2" s="33" t="s">
        <v>424</v>
      </c>
      <c r="CH2" s="25" t="s">
        <v>425</v>
      </c>
      <c r="CI2" s="6" t="s">
        <v>426</v>
      </c>
      <c r="CJ2" s="12" t="s">
        <v>427</v>
      </c>
      <c r="CK2" s="25" t="s">
        <v>428</v>
      </c>
      <c r="CL2" s="33" t="s">
        <v>429</v>
      </c>
      <c r="CM2" s="25" t="s">
        <v>430</v>
      </c>
      <c r="CN2" s="33" t="s">
        <v>431</v>
      </c>
      <c r="CO2" s="25" t="s">
        <v>432</v>
      </c>
      <c r="CP2" s="12" t="s">
        <v>433</v>
      </c>
      <c r="CQ2" s="6" t="s">
        <v>434</v>
      </c>
      <c r="CR2" s="25" t="s">
        <v>435</v>
      </c>
      <c r="CS2" s="33" t="s">
        <v>436</v>
      </c>
      <c r="CT2" s="25" t="s">
        <v>437</v>
      </c>
      <c r="CU2" s="33" t="s">
        <v>438</v>
      </c>
      <c r="CV2" s="25" t="s">
        <v>439</v>
      </c>
      <c r="CW2" s="6" t="s">
        <v>440</v>
      </c>
      <c r="CX2" s="12" t="s">
        <v>441</v>
      </c>
      <c r="CY2" s="25" t="s">
        <v>442</v>
      </c>
      <c r="CZ2" s="33" t="s">
        <v>443</v>
      </c>
      <c r="DA2" s="25" t="s">
        <v>444</v>
      </c>
      <c r="DB2" s="33" t="s">
        <v>445</v>
      </c>
      <c r="DC2" s="25" t="s">
        <v>446</v>
      </c>
      <c r="DD2" s="12" t="s">
        <v>447</v>
      </c>
      <c r="DE2" s="6" t="s">
        <v>448</v>
      </c>
      <c r="DF2" s="25" t="s">
        <v>449</v>
      </c>
      <c r="DG2" s="33" t="s">
        <v>450</v>
      </c>
      <c r="DH2" s="25" t="s">
        <v>451</v>
      </c>
      <c r="DI2" s="33" t="s">
        <v>452</v>
      </c>
      <c r="DJ2" s="25" t="s">
        <v>453</v>
      </c>
      <c r="DK2" s="6" t="s">
        <v>454</v>
      </c>
      <c r="DL2" s="12" t="s">
        <v>455</v>
      </c>
      <c r="DM2" s="25" t="s">
        <v>456</v>
      </c>
      <c r="DN2" s="33" t="s">
        <v>457</v>
      </c>
      <c r="DO2" s="25" t="s">
        <v>458</v>
      </c>
      <c r="DP2" s="33" t="s">
        <v>459</v>
      </c>
      <c r="DQ2" s="25" t="s">
        <v>460</v>
      </c>
      <c r="DR2" s="12" t="s">
        <v>461</v>
      </c>
      <c r="DS2" s="6" t="s">
        <v>462</v>
      </c>
      <c r="DT2" s="25" t="s">
        <v>463</v>
      </c>
      <c r="DU2" s="33" t="s">
        <v>464</v>
      </c>
      <c r="DV2" s="25" t="s">
        <v>465</v>
      </c>
      <c r="DW2" s="33" t="s">
        <v>466</v>
      </c>
      <c r="DX2" s="25" t="s">
        <v>467</v>
      </c>
      <c r="DY2" s="6" t="s">
        <v>468</v>
      </c>
      <c r="DZ2" s="12" t="s">
        <v>469</v>
      </c>
      <c r="EA2" s="25" t="s">
        <v>470</v>
      </c>
      <c r="EB2" s="33" t="s">
        <v>471</v>
      </c>
      <c r="EC2" s="25" t="s">
        <v>472</v>
      </c>
      <c r="ED2" s="33" t="s">
        <v>473</v>
      </c>
      <c r="EE2" s="25" t="s">
        <v>474</v>
      </c>
      <c r="EF2" s="12" t="s">
        <v>475</v>
      </c>
      <c r="EG2" s="6" t="s">
        <v>476</v>
      </c>
      <c r="EH2" s="25" t="s">
        <v>477</v>
      </c>
      <c r="EI2" s="33" t="s">
        <v>478</v>
      </c>
      <c r="EJ2" s="25" t="s">
        <v>479</v>
      </c>
      <c r="EK2" s="33" t="s">
        <v>480</v>
      </c>
      <c r="EL2" s="25" t="s">
        <v>481</v>
      </c>
      <c r="EM2" s="6" t="s">
        <v>482</v>
      </c>
      <c r="EN2" s="12" t="s">
        <v>483</v>
      </c>
      <c r="EO2" s="25" t="s">
        <v>484</v>
      </c>
      <c r="EP2" s="33" t="s">
        <v>485</v>
      </c>
      <c r="EQ2" s="25" t="s">
        <v>486</v>
      </c>
      <c r="ER2" s="33" t="s">
        <v>487</v>
      </c>
      <c r="ES2" s="25" t="s">
        <v>488</v>
      </c>
    </row>
    <row r="3" spans="1:149" s="37" customFormat="1">
      <c r="A3" s="36" t="s">
        <v>641</v>
      </c>
      <c r="B3" s="36" t="s">
        <v>637</v>
      </c>
      <c r="C3" s="36" t="s">
        <v>639</v>
      </c>
      <c r="D3">
        <v>1.806020066889632</v>
      </c>
      <c r="E3">
        <v>0.82445615590762344</v>
      </c>
      <c r="F3">
        <v>0.45650442706736932</v>
      </c>
      <c r="G3">
        <v>0.22011904761904763</v>
      </c>
      <c r="H3">
        <v>0.33297619047619048</v>
      </c>
      <c r="I3">
        <v>0.66106542724347517</v>
      </c>
      <c r="J3">
        <v>115.51560688463189</v>
      </c>
      <c r="K3">
        <v>113.2982657707208</v>
      </c>
      <c r="L3">
        <v>2.2173411139110897</v>
      </c>
      <c r="M3">
        <v>36.962686259839764</v>
      </c>
      <c r="N3">
        <v>-8.6870314756999196</v>
      </c>
      <c r="O3">
        <v>49.994466767954172</v>
      </c>
      <c r="P3">
        <v>1.2390601141815383</v>
      </c>
      <c r="Q3">
        <v>0.73933554349923347</v>
      </c>
      <c r="R3">
        <v>1319.7892973472776</v>
      </c>
      <c r="S3">
        <v>3.440277242544362</v>
      </c>
      <c r="T3">
        <v>1.3985931953446351</v>
      </c>
      <c r="U3">
        <v>9.4994103687788201</v>
      </c>
      <c r="V3">
        <v>-10.717994614314808</v>
      </c>
      <c r="W3">
        <v>311.33075585730541</v>
      </c>
      <c r="X3">
        <v>2.8102065541049241</v>
      </c>
      <c r="Y3">
        <v>-6.0642486522219041</v>
      </c>
      <c r="Z3">
        <v>-3.2082864235450694</v>
      </c>
      <c r="AA3"/>
      <c r="AB3">
        <v>-1.1957516630220588</v>
      </c>
      <c r="AC3">
        <v>-1.0005909977948186</v>
      </c>
      <c r="AD3">
        <v>-1.3185028902632954</v>
      </c>
      <c r="AE3">
        <v>37.044333691592946</v>
      </c>
      <c r="AF3">
        <v>-5.3745919051533226</v>
      </c>
      <c r="AG3">
        <v>3.2623564165447321</v>
      </c>
      <c r="AH3"/>
      <c r="AI3">
        <v>0.34825090838106759</v>
      </c>
      <c r="AJ3">
        <v>-1.3572420018439479</v>
      </c>
      <c r="AK3">
        <v>0.88418412398900581</v>
      </c>
      <c r="AL3">
        <v>21.815784903331146</v>
      </c>
      <c r="AM3">
        <v>-4.9028266467288839</v>
      </c>
      <c r="AN3">
        <v>-2.4759035741964248</v>
      </c>
      <c r="AO3"/>
      <c r="AP3">
        <v>5.8470918758731054</v>
      </c>
      <c r="AQ3">
        <v>4.5673819558618174</v>
      </c>
      <c r="AR3">
        <v>-0.38709683942880363</v>
      </c>
      <c r="AS3">
        <v>2.4177770421846687</v>
      </c>
      <c r="AT3">
        <v>-0.23520422533406382</v>
      </c>
      <c r="AU3">
        <v>-2.4361399094542179E-2</v>
      </c>
      <c r="AV3"/>
      <c r="AW3">
        <v>0.44162312417393557</v>
      </c>
      <c r="AX3">
        <v>0.35779585355865695</v>
      </c>
      <c r="AY3">
        <v>5.0936646167596814E-2</v>
      </c>
      <c r="AZ3">
        <v>0.24900080766460708</v>
      </c>
      <c r="BA3">
        <v>-0.4214142202905532</v>
      </c>
      <c r="BB3">
        <v>0.13763862644609245</v>
      </c>
      <c r="BC3"/>
      <c r="BD3">
        <v>-3.3950963136780914E-2</v>
      </c>
      <c r="BE3">
        <v>-2.6875183794827014E-2</v>
      </c>
      <c r="BF3">
        <v>-5.0582938583743362E-3</v>
      </c>
      <c r="BG3">
        <v>0.91521655798301182</v>
      </c>
      <c r="BH3">
        <v>-0.10867424868702948</v>
      </c>
      <c r="BI3">
        <v>0.42529517583566612</v>
      </c>
      <c r="BJ3"/>
      <c r="BK3">
        <v>0.1794064327693618</v>
      </c>
      <c r="BL3">
        <v>0.15695455229589286</v>
      </c>
      <c r="BM3">
        <v>3.0082081716229309E-2</v>
      </c>
      <c r="BN3">
        <v>16.799123823802955</v>
      </c>
      <c r="BO3">
        <v>-22.479369427886184</v>
      </c>
      <c r="BP3">
        <v>-4.7880393856691832</v>
      </c>
      <c r="BQ3"/>
      <c r="BR3">
        <v>12.503647509193407</v>
      </c>
      <c r="BS3">
        <v>13.597549720050647</v>
      </c>
      <c r="BT3">
        <v>-3.7668694090848178</v>
      </c>
      <c r="BU3">
        <v>28.733149998792662</v>
      </c>
      <c r="BV3">
        <v>-10.905645114531476</v>
      </c>
      <c r="BW3">
        <v>-6.3549484435430976</v>
      </c>
      <c r="BX3"/>
      <c r="BY3">
        <v>-2.0355976300414946</v>
      </c>
      <c r="BZ3">
        <v>-4.2445344700582046</v>
      </c>
      <c r="CA3">
        <v>-6.8891817273658971</v>
      </c>
      <c r="CB3">
        <v>2.5772898130358199</v>
      </c>
      <c r="CC3">
        <v>-12.970714055574302</v>
      </c>
      <c r="CD3">
        <v>-0.1784780113671835</v>
      </c>
      <c r="CE3"/>
      <c r="CF3">
        <v>-3.5610398627012669</v>
      </c>
      <c r="CG3">
        <v>-3.4671580836653817</v>
      </c>
      <c r="CH3">
        <v>-2.3477372509149608</v>
      </c>
      <c r="CI3">
        <v>0.38487126691522139</v>
      </c>
      <c r="CJ3">
        <v>-1.2432596365127773</v>
      </c>
      <c r="CK3">
        <v>0.13300502292787755</v>
      </c>
      <c r="CL3"/>
      <c r="CM3">
        <v>-0.23131560307677956</v>
      </c>
      <c r="CN3">
        <v>-0.21162419652431347</v>
      </c>
      <c r="CO3">
        <v>-0.11168338828843541</v>
      </c>
      <c r="CP3">
        <v>0.19819917654193858</v>
      </c>
      <c r="CQ3">
        <v>-1.4414054019422167</v>
      </c>
      <c r="CR3">
        <v>-4.1655326972349263E-2</v>
      </c>
      <c r="CS3"/>
      <c r="CT3">
        <v>-0.27212999650373476</v>
      </c>
      <c r="CU3">
        <v>-0.25448931956776477</v>
      </c>
      <c r="CV3">
        <v>-0.22448175962501543</v>
      </c>
      <c r="CW3">
        <v>1.1607598656091465</v>
      </c>
      <c r="CX3">
        <v>-2.0068946187134036</v>
      </c>
      <c r="CY3">
        <v>0.90978811509602286</v>
      </c>
      <c r="CZ3"/>
      <c r="DA3">
        <v>-0.65571520456945342</v>
      </c>
      <c r="DB3">
        <v>-0.51053590400726812</v>
      </c>
      <c r="DC3">
        <v>0.77112870194094874</v>
      </c>
      <c r="DD3">
        <v>42.199990621903808</v>
      </c>
      <c r="DE3">
        <v>-7.6152035080127733</v>
      </c>
      <c r="DF3">
        <v>3.1091311871023053</v>
      </c>
      <c r="DG3"/>
      <c r="DH3">
        <v>32.598978493631911</v>
      </c>
      <c r="DI3">
        <v>34.673887521535377</v>
      </c>
      <c r="DJ3">
        <v>1.3814190175322283</v>
      </c>
      <c r="DK3">
        <v>5.2654395180677014</v>
      </c>
      <c r="DL3">
        <v>-25.664298583659541</v>
      </c>
      <c r="DM3">
        <v>-21.117267592695519</v>
      </c>
      <c r="DN3"/>
      <c r="DO3">
        <v>-15.005407722850041</v>
      </c>
      <c r="DP3">
        <v>-16.331033488038955</v>
      </c>
      <c r="DQ3">
        <v>-23.185544410850149</v>
      </c>
      <c r="DR3">
        <v>3.7673142615882358</v>
      </c>
      <c r="DS3">
        <v>-28.634789727024184</v>
      </c>
      <c r="DT3">
        <v>-0.88709344329949447</v>
      </c>
      <c r="DU3"/>
      <c r="DV3">
        <v>-1.1325885348969775</v>
      </c>
      <c r="DW3">
        <v>-0.18889469197142539</v>
      </c>
      <c r="DX3">
        <v>0.91523995856680762</v>
      </c>
      <c r="DY3">
        <v>-0.44294346269081514</v>
      </c>
      <c r="DZ3">
        <v>-5.3623598226473925</v>
      </c>
      <c r="EA3">
        <v>-1.3420722951151203</v>
      </c>
      <c r="EB3"/>
      <c r="EC3">
        <v>-1.1327400194230033</v>
      </c>
      <c r="ED3">
        <v>-1.033205512926993</v>
      </c>
      <c r="EE3">
        <v>-1.49092304780801</v>
      </c>
      <c r="EF3">
        <v>1.4413649153670762</v>
      </c>
      <c r="EG3">
        <v>-0.19818329002706908</v>
      </c>
      <c r="EH3">
        <v>4.1636591808262555E-2</v>
      </c>
      <c r="EI3"/>
      <c r="EJ3">
        <v>0.27212891880618867</v>
      </c>
      <c r="EK3">
        <v>0.25449660158018517</v>
      </c>
      <c r="EL3">
        <v>0.22446889699314329</v>
      </c>
      <c r="EM3">
        <v>4.8413178246810151</v>
      </c>
      <c r="EN3">
        <v>-6.9192284884405426</v>
      </c>
      <c r="EO3">
        <v>-0.65242454408872641</v>
      </c>
      <c r="EP3"/>
      <c r="EQ3">
        <v>-4.9804424774386025</v>
      </c>
      <c r="ER3">
        <v>-5.4581232001720981</v>
      </c>
      <c r="ES3">
        <v>-0.51087915351927238</v>
      </c>
    </row>
    <row r="4" spans="1:149" s="37" customFormat="1">
      <c r="A4" s="36" t="s">
        <v>642</v>
      </c>
      <c r="B4" s="36" t="s">
        <v>637</v>
      </c>
      <c r="C4" s="36" t="s">
        <v>639</v>
      </c>
      <c r="D4">
        <v>1.2531328320802007</v>
      </c>
      <c r="E4">
        <v>0.8247406772641398</v>
      </c>
      <c r="F4">
        <v>0.6581430604567835</v>
      </c>
      <c r="G4">
        <v>0.35190972222222222</v>
      </c>
      <c r="H4">
        <v>0.46076388888888886</v>
      </c>
      <c r="I4">
        <v>0.76375282592313498</v>
      </c>
      <c r="J4">
        <v>112.79980665463297</v>
      </c>
      <c r="K4">
        <v>111.87736119100416</v>
      </c>
      <c r="L4">
        <v>0.92244546362881863</v>
      </c>
      <c r="M4">
        <v>30.262881680666371</v>
      </c>
      <c r="N4">
        <v>-22.007823236380009</v>
      </c>
      <c r="O4">
        <v>42.538219260540764</v>
      </c>
      <c r="P4">
        <v>0.12980144428448104</v>
      </c>
      <c r="Q4">
        <v>0.71142803358340811</v>
      </c>
      <c r="R4">
        <v>726.01724573088563</v>
      </c>
      <c r="S4">
        <v>1.2804746426218712</v>
      </c>
      <c r="T4">
        <v>0.86412872979553346</v>
      </c>
      <c r="U4">
        <v>7.777560591931258</v>
      </c>
      <c r="V4">
        <v>-16.629952236177292</v>
      </c>
      <c r="W4">
        <v>188.5709527748202</v>
      </c>
      <c r="X4">
        <v>8.8582251971704089</v>
      </c>
      <c r="Y4">
        <v>-4.5875206582253876</v>
      </c>
      <c r="Z4">
        <v>2.3436246991294527</v>
      </c>
      <c r="AA4"/>
      <c r="AB4">
        <v>-2.7867736445061508</v>
      </c>
      <c r="AC4">
        <v>1.7947769715046771</v>
      </c>
      <c r="AD4">
        <v>4.3192769450202251</v>
      </c>
      <c r="AE4">
        <v>27.058792715994432</v>
      </c>
      <c r="AF4">
        <v>-3.8578919525629698</v>
      </c>
      <c r="AG4">
        <v>8.8690915674687272</v>
      </c>
      <c r="AH4"/>
      <c r="AI4">
        <v>2.4049952537738175</v>
      </c>
      <c r="AJ4">
        <v>-3.2094197713556398</v>
      </c>
      <c r="AK4">
        <v>7.8775592384754605</v>
      </c>
      <c r="AL4">
        <v>14.681309903310611</v>
      </c>
      <c r="AM4">
        <v>-3.5062194970350591</v>
      </c>
      <c r="AN4">
        <v>1.1013017166547823</v>
      </c>
      <c r="AO4"/>
      <c r="AP4">
        <v>2.7093746756868935</v>
      </c>
      <c r="AQ4">
        <v>-1.1076426461140998</v>
      </c>
      <c r="AR4">
        <v>5.61036740004627</v>
      </c>
      <c r="AS4">
        <v>1.1345860249122783</v>
      </c>
      <c r="AT4">
        <v>-0.26678243329084067</v>
      </c>
      <c r="AU4">
        <v>0.17411937710346981</v>
      </c>
      <c r="AV4"/>
      <c r="AW4">
        <v>8.6545519664397053E-2</v>
      </c>
      <c r="AX4">
        <v>-5.6281088733675898E-2</v>
      </c>
      <c r="AY4">
        <v>0.35489450784263682</v>
      </c>
      <c r="AZ4">
        <v>0.20036643007531887</v>
      </c>
      <c r="BA4">
        <v>-0.28154834527783679</v>
      </c>
      <c r="BB4">
        <v>-5.6182495207286097E-2</v>
      </c>
      <c r="BC4"/>
      <c r="BD4">
        <v>2.4142127296139782E-2</v>
      </c>
      <c r="BE4">
        <v>-2.3357073303879637E-3</v>
      </c>
      <c r="BF4">
        <v>3.6228510222004809E-2</v>
      </c>
      <c r="BG4">
        <v>0.33217821697133376</v>
      </c>
      <c r="BH4">
        <v>-0.36443191218647042</v>
      </c>
      <c r="BI4">
        <v>4.1255023398657095E-2</v>
      </c>
      <c r="BJ4"/>
      <c r="BK4">
        <v>4.4019374983168937E-3</v>
      </c>
      <c r="BL4">
        <v>-6.8382112367628672E-2</v>
      </c>
      <c r="BM4">
        <v>-0.1453111151326105</v>
      </c>
      <c r="BN4">
        <v>9.8794896100254856</v>
      </c>
      <c r="BO4">
        <v>-12.102444883173685</v>
      </c>
      <c r="BP4">
        <v>-6.0709473004623593</v>
      </c>
      <c r="BQ4"/>
      <c r="BR4">
        <v>5.7287454190955769</v>
      </c>
      <c r="BS4">
        <v>8.1931676568255298</v>
      </c>
      <c r="BT4">
        <v>-3.9722263733015168</v>
      </c>
      <c r="BU4">
        <v>17.121114509496302</v>
      </c>
      <c r="BV4">
        <v>-12.44423956612275</v>
      </c>
      <c r="BW4">
        <v>-3.540698631334982</v>
      </c>
      <c r="BX4"/>
      <c r="BY4">
        <v>-3.821109794806111</v>
      </c>
      <c r="BZ4">
        <v>-11.560190107072822</v>
      </c>
      <c r="CA4">
        <v>1.7711801026390899</v>
      </c>
      <c r="CB4">
        <v>-0.64162971023254134</v>
      </c>
      <c r="CC4">
        <v>-17.484086185889243</v>
      </c>
      <c r="CD4">
        <v>-8.6613715272149054</v>
      </c>
      <c r="CE4"/>
      <c r="CF4">
        <v>-4.7393178121323754</v>
      </c>
      <c r="CG4">
        <v>-7.0060460477401296</v>
      </c>
      <c r="CH4">
        <v>-6.4904412565916747</v>
      </c>
      <c r="CI4">
        <v>5.0587043395845306E-2</v>
      </c>
      <c r="CJ4">
        <v>-2.0574052054761336</v>
      </c>
      <c r="CK4">
        <v>-0.85386844123084382</v>
      </c>
      <c r="CL4"/>
      <c r="CM4">
        <v>-0.30438340244976336</v>
      </c>
      <c r="CN4">
        <v>-0.571313282031231</v>
      </c>
      <c r="CO4">
        <v>-0.45951343121807964</v>
      </c>
      <c r="CP4">
        <v>2.2562612334324455E-3</v>
      </c>
      <c r="CQ4">
        <v>-1.8394278001102489</v>
      </c>
      <c r="CR4">
        <v>-0.84035316486257439</v>
      </c>
      <c r="CS4"/>
      <c r="CT4">
        <v>-0.3857107312429221</v>
      </c>
      <c r="CU4">
        <v>-0.56586328073626446</v>
      </c>
      <c r="CV4">
        <v>-0.80308283617319742</v>
      </c>
      <c r="CW4">
        <v>1.358746668381779</v>
      </c>
      <c r="CX4">
        <v>-2.346075983059611</v>
      </c>
      <c r="CY4">
        <v>1.1165296723475235</v>
      </c>
      <c r="CZ4"/>
      <c r="DA4">
        <v>-0.40807367352589219</v>
      </c>
      <c r="DB4">
        <v>0.39782130786078962</v>
      </c>
      <c r="DC4">
        <v>-0.20701748534487957</v>
      </c>
      <c r="DD4">
        <v>24.56102053029846</v>
      </c>
      <c r="DE4">
        <v>-5.9903818237607922</v>
      </c>
      <c r="DF4">
        <v>-1.4640115012439503</v>
      </c>
      <c r="DG4"/>
      <c r="DH4">
        <v>15.784087792471723</v>
      </c>
      <c r="DI4">
        <v>23.608328472486185</v>
      </c>
      <c r="DJ4">
        <v>-1.7608339797320287</v>
      </c>
      <c r="DK4">
        <v>-5.293178392503469</v>
      </c>
      <c r="DL4">
        <v>-34.739130352283595</v>
      </c>
      <c r="DM4">
        <v>-25.285933577484606</v>
      </c>
      <c r="DN4"/>
      <c r="DO4">
        <v>-26.496315264850402</v>
      </c>
      <c r="DP4">
        <v>-34.003673144945438</v>
      </c>
      <c r="DQ4">
        <v>-17.290980632915989</v>
      </c>
      <c r="DR4">
        <v>4.7962222048152165</v>
      </c>
      <c r="DS4">
        <v>-22.749480865557754</v>
      </c>
      <c r="DT4">
        <v>-9.8219441099390572</v>
      </c>
      <c r="DU4"/>
      <c r="DV4">
        <v>-3.4512170119714662</v>
      </c>
      <c r="DW4">
        <v>-4.6672090991960307</v>
      </c>
      <c r="DX4">
        <v>-6.0181052263699879</v>
      </c>
      <c r="DY4">
        <v>-1.254370704033946</v>
      </c>
      <c r="DZ4">
        <v>-3.9684158035240182</v>
      </c>
      <c r="EA4">
        <v>-2.8569928581253725</v>
      </c>
      <c r="EB4"/>
      <c r="EC4">
        <v>-2.418356697915351</v>
      </c>
      <c r="ED4">
        <v>-2.8371109942616193</v>
      </c>
      <c r="EE4">
        <v>-2.0944756686956683</v>
      </c>
      <c r="EF4">
        <v>1.8394247213929231</v>
      </c>
      <c r="EG4">
        <v>-2.2264613095687009E-3</v>
      </c>
      <c r="EH4">
        <v>0.84034796421399738</v>
      </c>
      <c r="EI4"/>
      <c r="EJ4">
        <v>0.3857736262905796</v>
      </c>
      <c r="EK4">
        <v>0.56586424210791042</v>
      </c>
      <c r="EL4">
        <v>0.80309551072858576</v>
      </c>
      <c r="EM4">
        <v>2.7670154555199358</v>
      </c>
      <c r="EN4">
        <v>-4.8097834523276406</v>
      </c>
      <c r="EO4">
        <v>-1.4413719517097578</v>
      </c>
      <c r="EP4"/>
      <c r="EQ4">
        <v>-2.4915740778106752</v>
      </c>
      <c r="ER4">
        <v>-4.4099055609331481</v>
      </c>
      <c r="ES4">
        <v>-0.16837073840580699</v>
      </c>
    </row>
    <row r="5" spans="1:149" s="37" customFormat="1">
      <c r="A5" s="36" t="s">
        <v>643</v>
      </c>
      <c r="B5" s="36" t="s">
        <v>637</v>
      </c>
      <c r="C5" s="36" t="s">
        <v>639</v>
      </c>
      <c r="D5">
        <v>0.75203676624190519</v>
      </c>
      <c r="E5">
        <v>0.81641423416308401</v>
      </c>
      <c r="F5">
        <v>1.0856041497051898</v>
      </c>
      <c r="G5">
        <v>0.4776785714285714</v>
      </c>
      <c r="H5">
        <v>0.86755952380952384</v>
      </c>
      <c r="I5">
        <v>0.55060034305317318</v>
      </c>
      <c r="J5">
        <v>110.9835539866676</v>
      </c>
      <c r="K5">
        <v>110.20125729897845</v>
      </c>
      <c r="L5">
        <v>0.78229668768915417</v>
      </c>
      <c r="M5">
        <v>45.522353716925053</v>
      </c>
      <c r="N5">
        <v>-8.4132254017606893</v>
      </c>
      <c r="O5">
        <v>53.685674689811378</v>
      </c>
      <c r="P5">
        <v>0.11893493002021756</v>
      </c>
      <c r="Q5">
        <v>0.84794228590675447</v>
      </c>
      <c r="R5">
        <v>971.9590461949507</v>
      </c>
      <c r="S5">
        <v>1.9240841378799871</v>
      </c>
      <c r="T5">
        <v>1.8668875351267955</v>
      </c>
      <c r="U5">
        <v>11.699244905249738</v>
      </c>
      <c r="V5">
        <v>-5.5411027633670304</v>
      </c>
      <c r="W5">
        <v>196.77331283966413</v>
      </c>
      <c r="X5">
        <v>25.211490987800165</v>
      </c>
      <c r="Y5">
        <v>-3.0584784104647946</v>
      </c>
      <c r="Z5">
        <v>-0.34811095741484599</v>
      </c>
      <c r="AA5"/>
      <c r="AB5">
        <v>-3.565571214757429</v>
      </c>
      <c r="AC5">
        <v>-2.8055156139770676</v>
      </c>
      <c r="AD5">
        <v>1.2757474060684646</v>
      </c>
      <c r="AE5">
        <v>29.564835220398738</v>
      </c>
      <c r="AF5">
        <v>-3.6431025084190405</v>
      </c>
      <c r="AG5">
        <v>9.295148573194453</v>
      </c>
      <c r="AH5"/>
      <c r="AI5">
        <v>2.9766904790689575</v>
      </c>
      <c r="AJ5">
        <v>0.73490175292874071</v>
      </c>
      <c r="AK5">
        <v>-1.3950890048944238</v>
      </c>
      <c r="AL5">
        <v>23.701228148138107</v>
      </c>
      <c r="AM5">
        <v>-3.675857048079719</v>
      </c>
      <c r="AN5">
        <v>-0.87246435859990368</v>
      </c>
      <c r="AO5"/>
      <c r="AP5">
        <v>5.2402650663256729</v>
      </c>
      <c r="AQ5">
        <v>2.0976476139271405</v>
      </c>
      <c r="AR5">
        <v>0.16480536297974241</v>
      </c>
      <c r="AS5">
        <v>1.84697319330938</v>
      </c>
      <c r="AT5">
        <v>-0.16493654010619022</v>
      </c>
      <c r="AU5">
        <v>0.4038915900171906</v>
      </c>
      <c r="AV5"/>
      <c r="AW5">
        <v>0.23207466647458208</v>
      </c>
      <c r="AX5">
        <v>9.6622762600211368E-2</v>
      </c>
      <c r="AY5">
        <v>2.1687422123748027E-2</v>
      </c>
      <c r="AZ5">
        <v>0.26878232156643062</v>
      </c>
      <c r="BA5">
        <v>-0.96898420683203135</v>
      </c>
      <c r="BB5">
        <v>-6.1356340492164464E-2</v>
      </c>
      <c r="BC5"/>
      <c r="BD5">
        <v>-7.4962268945676119E-2</v>
      </c>
      <c r="BE5">
        <v>-3.6782368656658321E-2</v>
      </c>
      <c r="BF5">
        <v>-1.0020047259198228E-2</v>
      </c>
      <c r="BG5">
        <v>0.33967081642784347</v>
      </c>
      <c r="BH5">
        <v>-1.4685035091111087</v>
      </c>
      <c r="BI5">
        <v>0.18924876553035072</v>
      </c>
      <c r="BJ5"/>
      <c r="BK5">
        <v>0.14436334820623187</v>
      </c>
      <c r="BL5">
        <v>6.9326091550261815E-2</v>
      </c>
      <c r="BM5">
        <v>-4.1636629661871011E-2</v>
      </c>
      <c r="BN5">
        <v>6.9650585329860508</v>
      </c>
      <c r="BO5">
        <v>-15.419310703993579</v>
      </c>
      <c r="BP5">
        <v>-4.4835393289470504</v>
      </c>
      <c r="BQ5"/>
      <c r="BR5">
        <v>4.609450990272407</v>
      </c>
      <c r="BS5">
        <v>3.6174761427850974</v>
      </c>
      <c r="BT5">
        <v>5.0076268138210818</v>
      </c>
      <c r="BU5">
        <v>30.014096613088178</v>
      </c>
      <c r="BV5">
        <v>-11.649748183885281</v>
      </c>
      <c r="BW5">
        <v>-2.5466658368619219</v>
      </c>
      <c r="BX5"/>
      <c r="BY5">
        <v>-2.3299556346111339</v>
      </c>
      <c r="BZ5">
        <v>-6.0995863265887689</v>
      </c>
      <c r="CA5">
        <v>-5.7977527409142864</v>
      </c>
      <c r="CB5">
        <v>0.66941612030787001</v>
      </c>
      <c r="CC5">
        <v>-26.44494459250518</v>
      </c>
      <c r="CD5">
        <v>-6.058792269484103</v>
      </c>
      <c r="CE5"/>
      <c r="CF5">
        <v>0.189808012934262</v>
      </c>
      <c r="CG5">
        <v>-1.8969807515856314</v>
      </c>
      <c r="CH5">
        <v>-2.7974878169654418</v>
      </c>
      <c r="CI5">
        <v>0.2818739144417558</v>
      </c>
      <c r="CJ5">
        <v>-3.4977668950267433</v>
      </c>
      <c r="CK5">
        <v>-0.73908296068603729</v>
      </c>
      <c r="CL5"/>
      <c r="CM5">
        <v>0.14504360300488156</v>
      </c>
      <c r="CN5">
        <v>-0.12310805277162425</v>
      </c>
      <c r="CO5">
        <v>-0.20522716093292467</v>
      </c>
      <c r="CP5">
        <v>0.32168265707974086</v>
      </c>
      <c r="CQ5">
        <v>-4.8542852194377248</v>
      </c>
      <c r="CR5">
        <v>-0.9154330589313997</v>
      </c>
      <c r="CS5"/>
      <c r="CT5">
        <v>0.25819769591836161</v>
      </c>
      <c r="CU5">
        <v>6.7178741199112879E-3</v>
      </c>
      <c r="CV5">
        <v>-0.34297394323925307</v>
      </c>
      <c r="CW5">
        <v>1.5844223904682093</v>
      </c>
      <c r="CX5">
        <v>-5.3666124735555671</v>
      </c>
      <c r="CY5">
        <v>1.2011392330957236</v>
      </c>
      <c r="CZ5"/>
      <c r="DA5">
        <v>-0.76177188654870542</v>
      </c>
      <c r="DB5">
        <v>-0.20043404267850229</v>
      </c>
      <c r="DC5">
        <v>0.27588815233669278</v>
      </c>
      <c r="DD5">
        <v>26.307136884158759</v>
      </c>
      <c r="DE5">
        <v>-10.106874263137859</v>
      </c>
      <c r="DF5">
        <v>2.743448082474361</v>
      </c>
      <c r="DG5"/>
      <c r="DH5">
        <v>16.50496793459579</v>
      </c>
      <c r="DI5">
        <v>19.373208897742295</v>
      </c>
      <c r="DJ5">
        <v>11.075859787592595</v>
      </c>
      <c r="DK5">
        <v>0.73946102827911042</v>
      </c>
      <c r="DL5">
        <v>-28.371338936781886</v>
      </c>
      <c r="DM5">
        <v>-21.568544011765152</v>
      </c>
      <c r="DN5"/>
      <c r="DO5">
        <v>-20.272654153329626</v>
      </c>
      <c r="DP5">
        <v>-22.311076454551021</v>
      </c>
      <c r="DQ5">
        <v>-25.668104824560352</v>
      </c>
      <c r="DR5">
        <v>3.0765000475446702</v>
      </c>
      <c r="DS5">
        <v>-32.307395483267364</v>
      </c>
      <c r="DT5">
        <v>-5.4171150131786874</v>
      </c>
      <c r="DU5"/>
      <c r="DV5">
        <v>0.46663328010250088</v>
      </c>
      <c r="DW5">
        <v>-1.0469844852299097</v>
      </c>
      <c r="DX5">
        <v>0.4457009503789105</v>
      </c>
      <c r="DY5">
        <v>-1.2428168618595947</v>
      </c>
      <c r="DZ5">
        <v>-5.3851460862349532</v>
      </c>
      <c r="EA5">
        <v>-2.5465772927663628</v>
      </c>
      <c r="EB5"/>
      <c r="EC5">
        <v>-1.4020861949552603</v>
      </c>
      <c r="ED5">
        <v>-1.80816210192197</v>
      </c>
      <c r="EE5">
        <v>-2.4919408847597926</v>
      </c>
      <c r="EF5">
        <v>4.8542897804283225</v>
      </c>
      <c r="EG5">
        <v>-0.32168265707974086</v>
      </c>
      <c r="EH5">
        <v>0.91542195319364605</v>
      </c>
      <c r="EI5"/>
      <c r="EJ5">
        <v>-0.25819769591836161</v>
      </c>
      <c r="EK5">
        <v>-6.7178741199112879E-3</v>
      </c>
      <c r="EL5">
        <v>0.34297394323925307</v>
      </c>
      <c r="EM5">
        <v>6.4946098602604412</v>
      </c>
      <c r="EN5">
        <v>-3.9106398282735313</v>
      </c>
      <c r="EO5">
        <v>-1.9158065835308995</v>
      </c>
      <c r="EP5"/>
      <c r="EQ5">
        <v>-0.90735957618336582</v>
      </c>
      <c r="ER5">
        <v>-1.1562252081406765</v>
      </c>
      <c r="ES5">
        <v>-3.3049482033160977</v>
      </c>
    </row>
    <row r="6" spans="1:149" s="37" customFormat="1">
      <c r="A6" s="36" t="s">
        <v>644</v>
      </c>
      <c r="B6" s="36" t="s">
        <v>637</v>
      </c>
      <c r="C6" s="36" t="s">
        <v>639</v>
      </c>
      <c r="D6">
        <v>1.2020033388981637</v>
      </c>
      <c r="E6">
        <v>0.82701497239771316</v>
      </c>
      <c r="F6">
        <v>0.68803051175865293</v>
      </c>
      <c r="G6">
        <v>0.31576086956521737</v>
      </c>
      <c r="H6">
        <v>0.5193840579710145</v>
      </c>
      <c r="I6">
        <v>0.60795256365538886</v>
      </c>
      <c r="J6">
        <v>116.14128234857216</v>
      </c>
      <c r="K6">
        <v>115.31863075177122</v>
      </c>
      <c r="L6">
        <v>0.82265159680093802</v>
      </c>
      <c r="M6">
        <v>31.749565176882204</v>
      </c>
      <c r="N6">
        <v>-8.0473000288306089</v>
      </c>
      <c r="O6">
        <v>41.777635985974577</v>
      </c>
      <c r="P6">
        <v>1.1679308287122983</v>
      </c>
      <c r="Q6">
        <v>0.75996557554240363</v>
      </c>
      <c r="R6">
        <v>617.71510865477501</v>
      </c>
      <c r="S6">
        <v>1.8694623768759091</v>
      </c>
      <c r="T6">
        <v>1.3372729981939731</v>
      </c>
      <c r="U6">
        <v>8.1596382504587268</v>
      </c>
      <c r="V6">
        <v>-9.2159042295237992</v>
      </c>
      <c r="W6">
        <v>153.2382875628127</v>
      </c>
      <c r="X6">
        <v>8.2912406349129526</v>
      </c>
      <c r="Y6">
        <v>-5.9072111059498837</v>
      </c>
      <c r="Z6">
        <v>0.46732547209372943</v>
      </c>
      <c r="AA6"/>
      <c r="AB6">
        <v>-8.5191468483422348</v>
      </c>
      <c r="AC6">
        <v>-2.0383507367282561</v>
      </c>
      <c r="AD6">
        <v>-0.17430056447812831</v>
      </c>
      <c r="AE6">
        <v>21.466353955212366</v>
      </c>
      <c r="AF6">
        <v>-7.7869110237770647</v>
      </c>
      <c r="AG6">
        <v>13.166523036978294</v>
      </c>
      <c r="AH6"/>
      <c r="AI6">
        <v>-4.2347335955077246E-2</v>
      </c>
      <c r="AJ6">
        <v>-7.2238410890856866</v>
      </c>
      <c r="AK6">
        <v>-2.5001331597404937</v>
      </c>
      <c r="AL6">
        <v>14.767931973706874</v>
      </c>
      <c r="AM6">
        <v>-4.7410655855598263</v>
      </c>
      <c r="AN6">
        <v>4.1368788005958148</v>
      </c>
      <c r="AO6"/>
      <c r="AP6">
        <v>5.0399024731882403</v>
      </c>
      <c r="AQ6">
        <v>-0.2364814392754738</v>
      </c>
      <c r="AR6">
        <v>0.48601365629541321</v>
      </c>
      <c r="AS6">
        <v>1.2939455639011537</v>
      </c>
      <c r="AT6">
        <v>-0.3378959000612195</v>
      </c>
      <c r="AU6">
        <v>0.57405941871274213</v>
      </c>
      <c r="AV6"/>
      <c r="AW6">
        <v>0.38201075778606819</v>
      </c>
      <c r="AX6">
        <v>6.9480989111535552E-2</v>
      </c>
      <c r="AY6">
        <v>1.9031373136592665E-2</v>
      </c>
      <c r="AZ6">
        <v>0.23025284852691921</v>
      </c>
      <c r="BA6">
        <v>-0.45207594119700817</v>
      </c>
      <c r="BB6">
        <v>-0.20110505892910258</v>
      </c>
      <c r="BC6"/>
      <c r="BD6">
        <v>8.2583581282255139E-2</v>
      </c>
      <c r="BE6">
        <v>5.5630124981154584E-2</v>
      </c>
      <c r="BF6">
        <v>-9.083404184080518E-3</v>
      </c>
      <c r="BG6">
        <v>0.62057747078347347</v>
      </c>
      <c r="BH6">
        <v>-0.44116976847314465</v>
      </c>
      <c r="BI6">
        <v>0.34114825645468255</v>
      </c>
      <c r="BJ6"/>
      <c r="BK6">
        <v>0.18210054177834828</v>
      </c>
      <c r="BL6">
        <v>-0.11346905602208561</v>
      </c>
      <c r="BM6">
        <v>-6.6011920665963578E-2</v>
      </c>
      <c r="BN6">
        <v>13.208855145861715</v>
      </c>
      <c r="BO6">
        <v>-9.9101616378395327</v>
      </c>
      <c r="BP6">
        <v>-4.9008536859606577</v>
      </c>
      <c r="BQ6"/>
      <c r="BR6">
        <v>9.3744406799531781</v>
      </c>
      <c r="BS6">
        <v>13.015711424387348</v>
      </c>
      <c r="BT6">
        <v>3.2889876051555036</v>
      </c>
      <c r="BU6">
        <v>17.406156051187974</v>
      </c>
      <c r="BV6">
        <v>-15.024237719353676</v>
      </c>
      <c r="BW6">
        <v>3.6209718935772353</v>
      </c>
      <c r="BX6"/>
      <c r="BY6">
        <v>-2.0367044166555237</v>
      </c>
      <c r="BZ6">
        <v>-13.465789882048417</v>
      </c>
      <c r="CA6">
        <v>-6.6667380726562344</v>
      </c>
      <c r="CB6">
        <v>8.4291109932740652E-2</v>
      </c>
      <c r="CC6">
        <v>-16.609644263783924</v>
      </c>
      <c r="CD6">
        <v>-10.262803855876887</v>
      </c>
      <c r="CE6"/>
      <c r="CF6">
        <v>-3.8624315474863495</v>
      </c>
      <c r="CG6">
        <v>-8.3938364612013388</v>
      </c>
      <c r="CH6">
        <v>-3.868569193968463</v>
      </c>
      <c r="CI6">
        <v>0.19932700244899687</v>
      </c>
      <c r="CJ6">
        <v>-1.9454469282517706</v>
      </c>
      <c r="CK6">
        <v>-1.2199325449635645</v>
      </c>
      <c r="CL6"/>
      <c r="CM6">
        <v>-0.15658697301452698</v>
      </c>
      <c r="CN6">
        <v>-0.69960581801094224</v>
      </c>
      <c r="CO6">
        <v>-0.24471431490967763</v>
      </c>
      <c r="CP6">
        <v>0.16039036382352148</v>
      </c>
      <c r="CQ6">
        <v>-1.6332345125328249</v>
      </c>
      <c r="CR6">
        <v>-1.0699834865219051</v>
      </c>
      <c r="CS6"/>
      <c r="CT6">
        <v>-0.34858150817413602</v>
      </c>
      <c r="CU6">
        <v>-0.86038149545859144</v>
      </c>
      <c r="CV6">
        <v>-0.34214372414166266</v>
      </c>
      <c r="CW6">
        <v>1.0600727274975388</v>
      </c>
      <c r="CX6">
        <v>-1.8781763178401303</v>
      </c>
      <c r="CY6">
        <v>0.55154494966644374</v>
      </c>
      <c r="CZ6"/>
      <c r="DA6">
        <v>-0.66174885479204093</v>
      </c>
      <c r="DB6">
        <v>0.32073250498782035</v>
      </c>
      <c r="DC6">
        <v>0.29848704584179858</v>
      </c>
      <c r="DD6">
        <v>20.554651777936961</v>
      </c>
      <c r="DE6">
        <v>-5.8423923644253577</v>
      </c>
      <c r="DF6">
        <v>-3.1991563364376256</v>
      </c>
      <c r="DG6"/>
      <c r="DH6">
        <v>14.906295030697262</v>
      </c>
      <c r="DI6">
        <v>20.978879838652837</v>
      </c>
      <c r="DJ6">
        <v>-1.1211165240253671</v>
      </c>
      <c r="DK6">
        <v>-5.0811340803862128</v>
      </c>
      <c r="DL6">
        <v>-42.594998806813763</v>
      </c>
      <c r="DM6">
        <v>-19.452200005919924</v>
      </c>
      <c r="DN6"/>
      <c r="DO6">
        <v>-27.33874522977219</v>
      </c>
      <c r="DP6">
        <v>-41.181686174188954</v>
      </c>
      <c r="DQ6">
        <v>-24.801414073989296</v>
      </c>
      <c r="DR6">
        <v>4.5701989622840058</v>
      </c>
      <c r="DS6">
        <v>-19.004735590286941</v>
      </c>
      <c r="DT6">
        <v>-10.786474608406117</v>
      </c>
      <c r="DU6"/>
      <c r="DV6">
        <v>-2.9562041972638644</v>
      </c>
      <c r="DW6">
        <v>-3.2338242649499227</v>
      </c>
      <c r="DX6">
        <v>1.929362580151708</v>
      </c>
      <c r="DY6">
        <v>-1.2428179746921535</v>
      </c>
      <c r="DZ6">
        <v>-5.2540628257805979</v>
      </c>
      <c r="EA6">
        <v>-2.5708482232247105</v>
      </c>
      <c r="EB6"/>
      <c r="EC6">
        <v>-3.3371094660446494</v>
      </c>
      <c r="ED6">
        <v>-5.0921602785240214</v>
      </c>
      <c r="EE6">
        <v>-2.7508538608610431</v>
      </c>
      <c r="EF6">
        <v>1.6332663964554919</v>
      </c>
      <c r="EG6">
        <v>-0.16040483134566835</v>
      </c>
      <c r="EH6">
        <v>1.0700004104663585</v>
      </c>
      <c r="EI6"/>
      <c r="EJ6">
        <v>0.34858150817413602</v>
      </c>
      <c r="EK6">
        <v>0.86038149545859144</v>
      </c>
      <c r="EL6">
        <v>0.34214372414166266</v>
      </c>
      <c r="EM6">
        <v>2.5118096838529573</v>
      </c>
      <c r="EN6">
        <v>-4.7759972821781984</v>
      </c>
      <c r="EO6">
        <v>-1.0084659120184878</v>
      </c>
      <c r="EP6"/>
      <c r="EQ6">
        <v>-2.7828403269699242</v>
      </c>
      <c r="ER6">
        <v>-4.7264182189610162</v>
      </c>
      <c r="ES6">
        <v>-1.9800435040148088</v>
      </c>
    </row>
    <row r="7" spans="1:149" s="37" customFormat="1">
      <c r="A7" s="36" t="s">
        <v>641</v>
      </c>
      <c r="B7" s="36" t="s">
        <v>638</v>
      </c>
      <c r="C7" s="36" t="s">
        <v>639</v>
      </c>
      <c r="D7">
        <v>1.2531328320802007</v>
      </c>
      <c r="E7">
        <v>0.82402604235983234</v>
      </c>
      <c r="F7">
        <v>0.65757278180314616</v>
      </c>
      <c r="G7">
        <v>0.3449652777777778</v>
      </c>
      <c r="H7">
        <v>0.43038194444444444</v>
      </c>
      <c r="I7">
        <v>0.80153287615974189</v>
      </c>
      <c r="J7">
        <v>111.54041058596725</v>
      </c>
      <c r="K7">
        <v>109.28623151181107</v>
      </c>
      <c r="L7">
        <v>2.254179074156184</v>
      </c>
      <c r="M7">
        <v>37.331654395261381</v>
      </c>
      <c r="N7">
        <v>-6.5748609406018295</v>
      </c>
      <c r="O7">
        <v>46.456483092273636</v>
      </c>
      <c r="P7">
        <v>9.5625114605126682E-2</v>
      </c>
      <c r="Q7">
        <v>0.80358330873027617</v>
      </c>
      <c r="R7">
        <v>808.12844502483586</v>
      </c>
      <c r="S7">
        <v>2.8854590823888202</v>
      </c>
      <c r="T7">
        <v>1.0135929835051922</v>
      </c>
      <c r="U7">
        <v>9.5942351795821761</v>
      </c>
      <c r="V7">
        <v>-4.7556580602608722</v>
      </c>
      <c r="W7">
        <v>216.09295224982287</v>
      </c>
      <c r="X7">
        <v>2.5401548005876511</v>
      </c>
      <c r="Y7">
        <v>-12.305095673800196</v>
      </c>
      <c r="Z7">
        <v>-3.1768965159848461</v>
      </c>
      <c r="AA7"/>
      <c r="AB7">
        <v>-3.2902520220117393</v>
      </c>
      <c r="AC7">
        <v>-2.3892660299276924</v>
      </c>
      <c r="AD7">
        <v>0.58893850896101163</v>
      </c>
      <c r="AE7">
        <v>28.615811673674653</v>
      </c>
      <c r="AF7">
        <v>-4.6762126625061402</v>
      </c>
      <c r="AG7">
        <v>8.7948059245856136</v>
      </c>
      <c r="AH7"/>
      <c r="AI7">
        <v>2.0177137613342659</v>
      </c>
      <c r="AJ7">
        <v>3.0002581448140937</v>
      </c>
      <c r="AK7">
        <v>0.89808971340614308</v>
      </c>
      <c r="AL7">
        <v>20.695555819438308</v>
      </c>
      <c r="AM7">
        <v>-4.0953277765197891</v>
      </c>
      <c r="AN7">
        <v>-2.1430385221642125</v>
      </c>
      <c r="AO7"/>
      <c r="AP7">
        <v>3.0811707392116361</v>
      </c>
      <c r="AQ7">
        <v>3.8681742132496795</v>
      </c>
      <c r="AR7">
        <v>-1.3321874016885826</v>
      </c>
      <c r="AS7">
        <v>2.1367867955687698</v>
      </c>
      <c r="AT7">
        <v>-0.1161290088469656</v>
      </c>
      <c r="AU7">
        <v>0.27736285264191668</v>
      </c>
      <c r="AV7"/>
      <c r="AW7">
        <v>0.18343987428300329</v>
      </c>
      <c r="AX7">
        <v>0.22775148354001257</v>
      </c>
      <c r="AY7">
        <v>-1.105603889873932E-2</v>
      </c>
      <c r="AZ7">
        <v>0.30640628515471768</v>
      </c>
      <c r="BA7">
        <v>-0.16546774301900546</v>
      </c>
      <c r="BB7">
        <v>0.16171724174514082</v>
      </c>
      <c r="BC7"/>
      <c r="BD7">
        <v>-5.3652463073106817E-2</v>
      </c>
      <c r="BE7">
        <v>-3.8680093772525466E-2</v>
      </c>
      <c r="BF7">
        <v>2.9226080500900586E-2</v>
      </c>
      <c r="BG7">
        <v>0.762651261724965</v>
      </c>
      <c r="BH7">
        <v>-0.16338667701273016</v>
      </c>
      <c r="BI7">
        <v>0.49590255985941767</v>
      </c>
      <c r="BJ7"/>
      <c r="BK7">
        <v>0.37720755105901255</v>
      </c>
      <c r="BL7">
        <v>0.37953574099245796</v>
      </c>
      <c r="BM7">
        <v>5.6395187170378593E-2</v>
      </c>
      <c r="BN7">
        <v>13.787849038031899</v>
      </c>
      <c r="BO7">
        <v>-16.575072463917802</v>
      </c>
      <c r="BP7">
        <v>-6.3218201531811777</v>
      </c>
      <c r="BQ7"/>
      <c r="BR7">
        <v>7.8805781193188098</v>
      </c>
      <c r="BS7">
        <v>7.2314391419983384</v>
      </c>
      <c r="BT7">
        <v>-1.3407060058790059</v>
      </c>
      <c r="BU7">
        <v>25.42591876546464</v>
      </c>
      <c r="BV7">
        <v>-13.041915428394516</v>
      </c>
      <c r="BW7">
        <v>-3.1964129294007533</v>
      </c>
      <c r="BX7"/>
      <c r="BY7">
        <v>-3.3600579491662446</v>
      </c>
      <c r="BZ7">
        <v>-2.1549059236209063</v>
      </c>
      <c r="CA7">
        <v>-7.2386207476166167</v>
      </c>
      <c r="CB7">
        <v>1.2901411989260629</v>
      </c>
      <c r="CC7">
        <v>-11.88044801668274</v>
      </c>
      <c r="CD7">
        <v>-1.0915270894290832</v>
      </c>
      <c r="CE7"/>
      <c r="CF7">
        <v>-2.5661630262674797</v>
      </c>
      <c r="CG7">
        <v>-2.559204964255732</v>
      </c>
      <c r="CH7">
        <v>-1.3775188700953913</v>
      </c>
      <c r="CI7">
        <v>0.4322935195336674</v>
      </c>
      <c r="CJ7">
        <v>-0.66160707610461322</v>
      </c>
      <c r="CK7">
        <v>0.16844750677880413</v>
      </c>
      <c r="CL7"/>
      <c r="CM7">
        <v>-0.14908429528809461</v>
      </c>
      <c r="CN7">
        <v>-0.13451504979444412</v>
      </c>
      <c r="CO7">
        <v>-1.7247385202096621E-2</v>
      </c>
      <c r="CP7">
        <v>0.16257453841480851</v>
      </c>
      <c r="CQ7">
        <v>-0.89295262261082442</v>
      </c>
      <c r="CR7">
        <v>-3.8384357879323858E-2</v>
      </c>
      <c r="CS7"/>
      <c r="CT7">
        <v>-0.12414604418776846</v>
      </c>
      <c r="CU7">
        <v>-0.11606431502394252</v>
      </c>
      <c r="CV7">
        <v>-0.11632424913617974</v>
      </c>
      <c r="CW7">
        <v>1.2473819931843366</v>
      </c>
      <c r="CX7">
        <v>-2.8445448825520083</v>
      </c>
      <c r="CY7">
        <v>1.0980297262867302</v>
      </c>
      <c r="CZ7"/>
      <c r="DA7">
        <v>-0.39276057917460921</v>
      </c>
      <c r="DB7">
        <v>-0.56074432834352927</v>
      </c>
      <c r="DC7">
        <v>0.79231443243860455</v>
      </c>
      <c r="DD7">
        <v>38.638355603035315</v>
      </c>
      <c r="DE7">
        <v>-4.1876546799842078</v>
      </c>
      <c r="DF7">
        <v>4.8623241476835002</v>
      </c>
      <c r="DG7"/>
      <c r="DH7">
        <v>25.26837545462103</v>
      </c>
      <c r="DI7">
        <v>24.7002099744548</v>
      </c>
      <c r="DJ7">
        <v>4.5936332574293335</v>
      </c>
      <c r="DK7">
        <v>6.6626704173078908</v>
      </c>
      <c r="DL7">
        <v>-25.974003188186426</v>
      </c>
      <c r="DM7">
        <v>-19.697212331539678</v>
      </c>
      <c r="DN7"/>
      <c r="DO7">
        <v>-20.743289204691699</v>
      </c>
      <c r="DP7">
        <v>-19.321446103922042</v>
      </c>
      <c r="DQ7">
        <v>-24.072086550765611</v>
      </c>
      <c r="DR7">
        <v>3.0928136862161466</v>
      </c>
      <c r="DS7">
        <v>-22.422410436223398</v>
      </c>
      <c r="DT7">
        <v>-5.1673368445175045</v>
      </c>
      <c r="DU7"/>
      <c r="DV7">
        <v>-1.8338546402305311</v>
      </c>
      <c r="DW7">
        <v>-2.2478325726295458</v>
      </c>
      <c r="DX7">
        <v>5.1079190293611278E-2</v>
      </c>
      <c r="DY7">
        <v>-0.65904262216842791</v>
      </c>
      <c r="DZ7">
        <v>-5.2404676072908085</v>
      </c>
      <c r="EA7">
        <v>-1.6291931951131589</v>
      </c>
      <c r="EB7"/>
      <c r="EC7">
        <v>-1.0989163198535448</v>
      </c>
      <c r="ED7">
        <v>-1.2151092396607872</v>
      </c>
      <c r="EE7">
        <v>-1.066259646079653</v>
      </c>
      <c r="EF7">
        <v>0.89294925993560326</v>
      </c>
      <c r="EG7">
        <v>-0.1625657162411612</v>
      </c>
      <c r="EH7">
        <v>3.8388088306794674E-2</v>
      </c>
      <c r="EI7"/>
      <c r="EJ7">
        <v>0.12414604418776846</v>
      </c>
      <c r="EK7">
        <v>0.11606431502394252</v>
      </c>
      <c r="EL7">
        <v>0.11632424913617974</v>
      </c>
      <c r="EM7">
        <v>5.3122979549122906</v>
      </c>
      <c r="EN7">
        <v>-6.1509113619239733</v>
      </c>
      <c r="EO7">
        <v>-1.0892189317782541</v>
      </c>
      <c r="EP7"/>
      <c r="EQ7">
        <v>-3.3964631616350713</v>
      </c>
      <c r="ER7">
        <v>-3.0857060110285355</v>
      </c>
      <c r="ES7">
        <v>-1.6262370718173174</v>
      </c>
    </row>
    <row r="8" spans="1:149" s="37" customFormat="1">
      <c r="A8" s="36" t="s">
        <v>642</v>
      </c>
      <c r="B8" s="36" t="s">
        <v>638</v>
      </c>
      <c r="C8" s="36" t="s">
        <v>639</v>
      </c>
      <c r="D8">
        <v>1.2025052192066807</v>
      </c>
      <c r="E8">
        <v>0.82248653388784687</v>
      </c>
      <c r="F8">
        <v>0.68397751689631703</v>
      </c>
      <c r="G8">
        <v>0.36503623188405793</v>
      </c>
      <c r="H8">
        <v>0.45724637681159419</v>
      </c>
      <c r="I8">
        <v>0.7983359746434231</v>
      </c>
      <c r="J8">
        <v>112.45613174678643</v>
      </c>
      <c r="K8">
        <v>111.0425683990791</v>
      </c>
      <c r="L8">
        <v>1.4135633477073242</v>
      </c>
      <c r="M8">
        <v>34.973046327719359</v>
      </c>
      <c r="N8">
        <v>-9.8259714637602986</v>
      </c>
      <c r="O8">
        <v>42.700664916443031</v>
      </c>
      <c r="P8">
        <v>0.29562845881195177</v>
      </c>
      <c r="Q8">
        <v>0.81902814385103528</v>
      </c>
      <c r="R8">
        <v>801.62313902489689</v>
      </c>
      <c r="S8">
        <v>0.89590329050980566</v>
      </c>
      <c r="T8">
        <v>1.1961493444853459</v>
      </c>
      <c r="U8">
        <v>8.9880729062238753</v>
      </c>
      <c r="V8">
        <v>-10.128974738066212</v>
      </c>
      <c r="W8">
        <v>222.61657921834515</v>
      </c>
      <c r="X8">
        <v>13.544068861849833</v>
      </c>
      <c r="Y8">
        <v>-2.308734716153944</v>
      </c>
      <c r="Z8">
        <v>7.7536612078557914</v>
      </c>
      <c r="AA8"/>
      <c r="AB8">
        <v>0.64155577479447701</v>
      </c>
      <c r="AC8">
        <v>-0.68319675049051554</v>
      </c>
      <c r="AD8">
        <v>1.9859098477048402</v>
      </c>
      <c r="AE8">
        <v>25.095641396931594</v>
      </c>
      <c r="AF8">
        <v>-2.1219160486671882</v>
      </c>
      <c r="AG8">
        <v>7.7321488142318717</v>
      </c>
      <c r="AH8"/>
      <c r="AI8">
        <v>7.1047387529757913</v>
      </c>
      <c r="AJ8">
        <v>5.1587273036540449</v>
      </c>
      <c r="AK8">
        <v>4.3097210554898844</v>
      </c>
      <c r="AL8">
        <v>14.664774166135926</v>
      </c>
      <c r="AM8">
        <v>-7.0720957873706416</v>
      </c>
      <c r="AN8">
        <v>-1.1095069799071062</v>
      </c>
      <c r="AO8"/>
      <c r="AP8">
        <v>2.019870925568624</v>
      </c>
      <c r="AQ8">
        <v>-1.9925000902142216</v>
      </c>
      <c r="AR8">
        <v>2.0808012230301247</v>
      </c>
      <c r="AS8">
        <v>1.4658058958671121</v>
      </c>
      <c r="AT8">
        <v>-0.56400273704366366</v>
      </c>
      <c r="AU8">
        <v>8.9572646068004774E-2</v>
      </c>
      <c r="AV8"/>
      <c r="AW8">
        <v>-0.12388680792047435</v>
      </c>
      <c r="AX8">
        <v>-7.1935798503050763E-2</v>
      </c>
      <c r="AY8">
        <v>0.14945121493697505</v>
      </c>
      <c r="AZ8">
        <v>0.41395429355381258</v>
      </c>
      <c r="BA8">
        <v>-0.35905631038877972</v>
      </c>
      <c r="BB8">
        <v>-3.3480344335886883E-2</v>
      </c>
      <c r="BC8"/>
      <c r="BD8">
        <v>2.0010868042702308E-2</v>
      </c>
      <c r="BE8">
        <v>-0.19427208976176452</v>
      </c>
      <c r="BF8">
        <v>0.10125702455796479</v>
      </c>
      <c r="BG8">
        <v>0.23175741434586586</v>
      </c>
      <c r="BH8">
        <v>-1.0395956824521628</v>
      </c>
      <c r="BI8">
        <v>-2.275613601113053E-2</v>
      </c>
      <c r="BJ8"/>
      <c r="BK8">
        <v>-0.15268638810431101</v>
      </c>
      <c r="BL8">
        <v>4.4967782612822103E-2</v>
      </c>
      <c r="BM8">
        <v>-0.30822311027983534</v>
      </c>
      <c r="BN8">
        <v>7.9320586770627157</v>
      </c>
      <c r="BO8">
        <v>-11.711134323389327</v>
      </c>
      <c r="BP8">
        <v>-7.2316367152656138</v>
      </c>
      <c r="BQ8"/>
      <c r="BR8">
        <v>0.69767383177174591</v>
      </c>
      <c r="BS8">
        <v>0.38355124130546797</v>
      </c>
      <c r="BT8">
        <v>-3.4955336554729852</v>
      </c>
      <c r="BU8">
        <v>14.548893719771725</v>
      </c>
      <c r="BV8">
        <v>-13.951738111424882</v>
      </c>
      <c r="BW8">
        <v>-5.7012647660188209</v>
      </c>
      <c r="BX8"/>
      <c r="BY8">
        <v>-0.95626032692470919</v>
      </c>
      <c r="BZ8">
        <v>-6.5090314850897979</v>
      </c>
      <c r="CA8">
        <v>-3.6059330630152102</v>
      </c>
      <c r="CB8">
        <v>0.22281363831090176</v>
      </c>
      <c r="CC8">
        <v>-22.286667346947961</v>
      </c>
      <c r="CD8">
        <v>-8.6840723265806297</v>
      </c>
      <c r="CE8"/>
      <c r="CF8">
        <v>-2.7015343905621103</v>
      </c>
      <c r="CG8">
        <v>-6.5334405125654174</v>
      </c>
      <c r="CH8">
        <v>-7.4067319668835125</v>
      </c>
      <c r="CI8">
        <v>8.7248727024071285E-2</v>
      </c>
      <c r="CJ8">
        <v>-2.3856078047936142</v>
      </c>
      <c r="CK8">
        <v>-0.77156375176163217</v>
      </c>
      <c r="CL8"/>
      <c r="CM8">
        <v>-2.7005034261161253E-2</v>
      </c>
      <c r="CN8">
        <v>-0.68055145970548436</v>
      </c>
      <c r="CO8">
        <v>-0.4520409348964371</v>
      </c>
      <c r="CP8">
        <v>0.16602802700092126</v>
      </c>
      <c r="CQ8">
        <v>-2.484745415026052</v>
      </c>
      <c r="CR8">
        <v>-0.83291667714123785</v>
      </c>
      <c r="CS8"/>
      <c r="CT8">
        <v>-7.277450964996135E-2</v>
      </c>
      <c r="CU8">
        <v>-0.41297158562113279</v>
      </c>
      <c r="CV8">
        <v>-0.88862499394094208</v>
      </c>
      <c r="CW8">
        <v>1.5772804368132207</v>
      </c>
      <c r="CX8">
        <v>-1.5531425887215331</v>
      </c>
      <c r="CY8">
        <v>1.4189874040213817</v>
      </c>
      <c r="CZ8"/>
      <c r="DA8">
        <v>-0.42147062269419244</v>
      </c>
      <c r="DB8">
        <v>0.59090662817544348</v>
      </c>
      <c r="DC8">
        <v>0.48457201334732447</v>
      </c>
      <c r="DD8">
        <v>24.622611886394772</v>
      </c>
      <c r="DE8">
        <v>-4.715837195285614</v>
      </c>
      <c r="DF8">
        <v>-1.57517941927657</v>
      </c>
      <c r="DG8"/>
      <c r="DH8">
        <v>11.637306744489754</v>
      </c>
      <c r="DI8">
        <v>18.919563184926357</v>
      </c>
      <c r="DJ8">
        <v>0.12715253907636201</v>
      </c>
      <c r="DK8">
        <v>-12.787214935275943</v>
      </c>
      <c r="DL8">
        <v>-33.781156772803811</v>
      </c>
      <c r="DM8">
        <v>-27.187069401040816</v>
      </c>
      <c r="DN8"/>
      <c r="DO8">
        <v>-22.11074182906296</v>
      </c>
      <c r="DP8">
        <v>-27.292429973783737</v>
      </c>
      <c r="DQ8">
        <v>-23.364092928847903</v>
      </c>
      <c r="DR8">
        <v>7.3857401401281075</v>
      </c>
      <c r="DS8">
        <v>-26.43337528042235</v>
      </c>
      <c r="DT8">
        <v>-7.9244283226330481</v>
      </c>
      <c r="DU8"/>
      <c r="DV8">
        <v>-1.0852062408487113</v>
      </c>
      <c r="DW8">
        <v>-5.2860464504927007</v>
      </c>
      <c r="DX8">
        <v>-3.7695654357117703</v>
      </c>
      <c r="DY8">
        <v>-0.93550616237105022</v>
      </c>
      <c r="DZ8">
        <v>-5.4279869114740729</v>
      </c>
      <c r="EA8">
        <v>-3.1628838683300526</v>
      </c>
      <c r="EB8"/>
      <c r="EC8">
        <v>-2.0898916986137652</v>
      </c>
      <c r="ED8">
        <v>-2.3726917584314768</v>
      </c>
      <c r="EE8">
        <v>-2.7921806916948371</v>
      </c>
      <c r="EF8">
        <v>2.484745415026052</v>
      </c>
      <c r="EG8">
        <v>-0.16602802700092126</v>
      </c>
      <c r="EH8">
        <v>0.83291667714123785</v>
      </c>
      <c r="EI8"/>
      <c r="EJ8">
        <v>7.277450964996135E-2</v>
      </c>
      <c r="EK8">
        <v>0.41297158562113279</v>
      </c>
      <c r="EL8">
        <v>0.88862499394094208</v>
      </c>
      <c r="EM8">
        <v>2.0704883754776353</v>
      </c>
      <c r="EN8">
        <v>-3.6553783934112394</v>
      </c>
      <c r="EO8">
        <v>-1.1575866117108111</v>
      </c>
      <c r="EP8"/>
      <c r="EQ8">
        <v>-0.5599322946274613</v>
      </c>
      <c r="ER8">
        <v>-2.0812230747377294</v>
      </c>
      <c r="ES8">
        <v>-0.86503429793177022</v>
      </c>
    </row>
    <row r="9" spans="1:149" s="37" customFormat="1">
      <c r="A9" s="36" t="s">
        <v>643</v>
      </c>
      <c r="B9" s="36" t="s">
        <v>638</v>
      </c>
      <c r="C9" s="36" t="s">
        <v>639</v>
      </c>
      <c r="D9">
        <v>0.75109534738159822</v>
      </c>
      <c r="E9">
        <v>0.823552674428913</v>
      </c>
      <c r="F9">
        <v>1.0964688801493832</v>
      </c>
      <c r="G9">
        <v>0.51577380952380958</v>
      </c>
      <c r="H9">
        <v>0.84434523809523809</v>
      </c>
      <c r="I9">
        <v>0.61085653859710964</v>
      </c>
      <c r="J9">
        <v>109.8373555375431</v>
      </c>
      <c r="K9">
        <v>109.23661959484657</v>
      </c>
      <c r="L9">
        <v>0.60073594269653086</v>
      </c>
      <c r="M9">
        <v>44.067704828821626</v>
      </c>
      <c r="N9">
        <v>-2.5578272808291103</v>
      </c>
      <c r="O9">
        <v>59.296278124353258</v>
      </c>
      <c r="P9">
        <v>0.11330100066094675</v>
      </c>
      <c r="Q9">
        <v>0.74317826047032809</v>
      </c>
      <c r="R9">
        <v>1023.7015786095425</v>
      </c>
      <c r="S9">
        <v>1.8100347235310437</v>
      </c>
      <c r="T9">
        <v>1.6192377915880842</v>
      </c>
      <c r="U9">
        <v>11.325400141007158</v>
      </c>
      <c r="V9">
        <v>-2.0362428331286218</v>
      </c>
      <c r="W9">
        <v>171.76760687819112</v>
      </c>
      <c r="X9">
        <v>20.004039289119969</v>
      </c>
      <c r="Y9">
        <v>-0.55832241608317634</v>
      </c>
      <c r="Z9">
        <v>2.3074077227087626</v>
      </c>
      <c r="AA9"/>
      <c r="AB9">
        <v>0.76997244459236247</v>
      </c>
      <c r="AC9">
        <v>1.1351785968073957</v>
      </c>
      <c r="AD9">
        <v>0.36250628542972169</v>
      </c>
      <c r="AE9">
        <v>35.924767731156322</v>
      </c>
      <c r="AF9">
        <v>-3.5608843898811147</v>
      </c>
      <c r="AG9">
        <v>4.2891072896430646</v>
      </c>
      <c r="AH9"/>
      <c r="AI9">
        <v>0.91613684086368108</v>
      </c>
      <c r="AJ9">
        <v>6.2582111195050514</v>
      </c>
      <c r="AK9">
        <v>-1.8582384684333841</v>
      </c>
      <c r="AL9">
        <v>31.926409700302411</v>
      </c>
      <c r="AM9">
        <v>-1.4435677072960156</v>
      </c>
      <c r="AN9">
        <v>3.363730496547189</v>
      </c>
      <c r="AO9"/>
      <c r="AP9">
        <v>4.2581112208309344</v>
      </c>
      <c r="AQ9">
        <v>8.3210005376165572</v>
      </c>
      <c r="AR9">
        <v>0.14222682671357068</v>
      </c>
      <c r="AS9">
        <v>2.9343240741958647</v>
      </c>
      <c r="AT9">
        <v>-6.5037819288354379E-2</v>
      </c>
      <c r="AU9">
        <v>0.41251026123207551</v>
      </c>
      <c r="AV9"/>
      <c r="AW9">
        <v>0.25579097269814255</v>
      </c>
      <c r="AX9">
        <v>0.43609984365074184</v>
      </c>
      <c r="AY9">
        <v>9.1190860800063299E-3</v>
      </c>
      <c r="AZ9">
        <v>0.28465571671271472</v>
      </c>
      <c r="BA9">
        <v>-1.111005955236384</v>
      </c>
      <c r="BB9">
        <v>-0.20098557231259373</v>
      </c>
      <c r="BC9"/>
      <c r="BD9">
        <v>1.9592643782809911E-2</v>
      </c>
      <c r="BE9">
        <v>2.8876335970648166E-2</v>
      </c>
      <c r="BF9">
        <v>-1.3041309031106304E-2</v>
      </c>
      <c r="BG9">
        <v>0.17814803775243479</v>
      </c>
      <c r="BH9">
        <v>-0.98220444181740674</v>
      </c>
      <c r="BI9">
        <v>2.1839664659277468E-2</v>
      </c>
      <c r="BJ9"/>
      <c r="BK9">
        <v>2.3374775032065961E-2</v>
      </c>
      <c r="BL9">
        <v>-3.5839853286529895E-2</v>
      </c>
      <c r="BM9">
        <v>-3.1158888983514276E-2</v>
      </c>
      <c r="BN9">
        <v>5.7265318375185945</v>
      </c>
      <c r="BO9">
        <v>-18.341885697325097</v>
      </c>
      <c r="BP9">
        <v>1.0691741321624104</v>
      </c>
      <c r="BQ9"/>
      <c r="BR9">
        <v>4.6225186495857846</v>
      </c>
      <c r="BS9">
        <v>2.4505981683880176</v>
      </c>
      <c r="BT9">
        <v>4.1038630919526238</v>
      </c>
      <c r="BU9">
        <v>35.748375200444904</v>
      </c>
      <c r="BV9">
        <v>-12.274873610940331</v>
      </c>
      <c r="BW9">
        <v>-3.3664708105343615</v>
      </c>
      <c r="BX9"/>
      <c r="BY9">
        <v>-5.3934666353204239</v>
      </c>
      <c r="BZ9">
        <v>1.7874896409515657</v>
      </c>
      <c r="CA9">
        <v>-7.4111332486097776</v>
      </c>
      <c r="CB9">
        <v>-2.1508870456708546</v>
      </c>
      <c r="CC9">
        <v>-27.866999528181967</v>
      </c>
      <c r="CD9">
        <v>-8.865200758122187</v>
      </c>
      <c r="CE9"/>
      <c r="CF9">
        <v>-4.3904308896544011</v>
      </c>
      <c r="CG9">
        <v>-5.4692105938865332</v>
      </c>
      <c r="CH9">
        <v>-2.7890625893537906</v>
      </c>
      <c r="CI9">
        <v>-0.11540370077479133</v>
      </c>
      <c r="CJ9">
        <v>-4.0563147541961619</v>
      </c>
      <c r="CK9">
        <v>-1.2440271945732164</v>
      </c>
      <c r="CL9"/>
      <c r="CM9">
        <v>-0.46423455935280999</v>
      </c>
      <c r="CN9">
        <v>-0.56360795857153823</v>
      </c>
      <c r="CO9">
        <v>-0.20215257149668017</v>
      </c>
      <c r="CP9">
        <v>-0.19482367987217142</v>
      </c>
      <c r="CQ9">
        <v>-4.9424780069198624</v>
      </c>
      <c r="CR9">
        <v>-1.0363646066499812</v>
      </c>
      <c r="CS9"/>
      <c r="CT9">
        <v>-0.48053905986562284</v>
      </c>
      <c r="CU9">
        <v>-0.69798367616101586</v>
      </c>
      <c r="CV9">
        <v>-0.3272821696415722</v>
      </c>
      <c r="CW9">
        <v>1.1443776770296634</v>
      </c>
      <c r="CX9">
        <v>-5.5657065285931084</v>
      </c>
      <c r="CY9">
        <v>0.38016858358377104</v>
      </c>
      <c r="CZ9"/>
      <c r="DA9">
        <v>-0.3505195964325869</v>
      </c>
      <c r="DB9">
        <v>-1.1875347209025804</v>
      </c>
      <c r="DC9">
        <v>0.51336278768033361</v>
      </c>
      <c r="DD9">
        <v>24.8945748828713</v>
      </c>
      <c r="DE9">
        <v>-11.970729094458724</v>
      </c>
      <c r="DF9">
        <v>9.4837634836073654</v>
      </c>
      <c r="DG9"/>
      <c r="DH9">
        <v>19.284259155159479</v>
      </c>
      <c r="DI9">
        <v>11.867723024801913</v>
      </c>
      <c r="DJ9">
        <v>9.5863391083026794</v>
      </c>
      <c r="DK9">
        <v>5.9984297063677809</v>
      </c>
      <c r="DL9">
        <v>-30.163185879489891</v>
      </c>
      <c r="DM9">
        <v>-25.583005150152712</v>
      </c>
      <c r="DN9"/>
      <c r="DO9">
        <v>-24.437997173997196</v>
      </c>
      <c r="DP9">
        <v>-20.333185943833907</v>
      </c>
      <c r="DQ9">
        <v>-27.647419606171105</v>
      </c>
      <c r="DR9">
        <v>1.8448654317102486</v>
      </c>
      <c r="DS9">
        <v>-36.989597050587022</v>
      </c>
      <c r="DT9">
        <v>-9.9921486326559368</v>
      </c>
      <c r="DU9"/>
      <c r="DV9">
        <v>-3.5029403527739182</v>
      </c>
      <c r="DW9">
        <v>-6.4707366379385878</v>
      </c>
      <c r="DX9">
        <v>0.4567488114438441</v>
      </c>
      <c r="DY9">
        <v>-1.5880082716001396</v>
      </c>
      <c r="DZ9">
        <v>-6.1730437442167005</v>
      </c>
      <c r="EA9">
        <v>-3.1853676280543501</v>
      </c>
      <c r="EB9"/>
      <c r="EC9">
        <v>-2.4377418957686841</v>
      </c>
      <c r="ED9">
        <v>-2.7067913912668748</v>
      </c>
      <c r="EE9">
        <v>-1.9816451163266708</v>
      </c>
      <c r="EF9">
        <v>4.9425063035428947</v>
      </c>
      <c r="EG9">
        <v>0.19482367987217142</v>
      </c>
      <c r="EH9">
        <v>1.0363630786065561</v>
      </c>
      <c r="EI9"/>
      <c r="EJ9">
        <v>0.48059728663414109</v>
      </c>
      <c r="EK9">
        <v>0.69791735608010319</v>
      </c>
      <c r="EL9">
        <v>0.3272821696415722</v>
      </c>
      <c r="EM9">
        <v>8.076508957518941</v>
      </c>
      <c r="EN9">
        <v>-3.9960626456495838</v>
      </c>
      <c r="EO9">
        <v>-3.2224896602023834</v>
      </c>
      <c r="EP9"/>
      <c r="EQ9">
        <v>-1.1139602028212465</v>
      </c>
      <c r="ER9">
        <v>-0.27584410670213855</v>
      </c>
      <c r="ES9">
        <v>-3.1904883329853293</v>
      </c>
    </row>
    <row r="10" spans="1:149" s="37" customFormat="1">
      <c r="A10" s="36" t="s">
        <v>644</v>
      </c>
      <c r="B10" s="36" t="s">
        <v>638</v>
      </c>
      <c r="C10" s="36" t="s">
        <v>639</v>
      </c>
      <c r="D10">
        <v>1.0022969304656506</v>
      </c>
      <c r="E10">
        <v>0.82508433095385958</v>
      </c>
      <c r="F10">
        <v>0.82319351269542351</v>
      </c>
      <c r="G10">
        <v>0.4</v>
      </c>
      <c r="H10">
        <v>0.62653508771929833</v>
      </c>
      <c r="I10">
        <v>0.63843192159607975</v>
      </c>
      <c r="J10">
        <v>113.54088287612181</v>
      </c>
      <c r="K10">
        <v>112.89704560395242</v>
      </c>
      <c r="L10">
        <v>0.64383727216939235</v>
      </c>
      <c r="M10">
        <v>34.166568903597273</v>
      </c>
      <c r="N10">
        <v>-5.392868429864464</v>
      </c>
      <c r="O10">
        <v>40.110302733395336</v>
      </c>
      <c r="P10">
        <v>7.4883097697863027E-2</v>
      </c>
      <c r="Q10">
        <v>0.85181528373633075</v>
      </c>
      <c r="R10">
        <v>584.58378593687894</v>
      </c>
      <c r="S10">
        <v>1.7467533901509043</v>
      </c>
      <c r="T10">
        <v>0.93675033057830015</v>
      </c>
      <c r="U10">
        <v>8.7808082082244994</v>
      </c>
      <c r="V10">
        <v>-2.1888843174505834</v>
      </c>
      <c r="W10">
        <v>152.7681438973747</v>
      </c>
      <c r="X10">
        <v>6.3302048047166268</v>
      </c>
      <c r="Y10">
        <v>-4.5572103072651986</v>
      </c>
      <c r="Z10">
        <v>1.9085156236421199</v>
      </c>
      <c r="AA10"/>
      <c r="AB10">
        <v>-1.8019915135634197</v>
      </c>
      <c r="AC10">
        <v>-1.7403978792342543</v>
      </c>
      <c r="AD10">
        <v>1.5759956804217259</v>
      </c>
      <c r="AE10">
        <v>24.357200554906967</v>
      </c>
      <c r="AF10">
        <v>-3.803533037383191</v>
      </c>
      <c r="AG10">
        <v>10.915079816058071</v>
      </c>
      <c r="AH10"/>
      <c r="AI10">
        <v>0.72610538504060962</v>
      </c>
      <c r="AJ10">
        <v>5.1704793936632658</v>
      </c>
      <c r="AK10">
        <v>-2.3743020003319986</v>
      </c>
      <c r="AL10">
        <v>18.104085063891109</v>
      </c>
      <c r="AM10">
        <v>-2.2889846555496787</v>
      </c>
      <c r="AN10">
        <v>2.3619291687567019</v>
      </c>
      <c r="AO10"/>
      <c r="AP10">
        <v>3.1131568559199869</v>
      </c>
      <c r="AQ10">
        <v>3.7329203572499834</v>
      </c>
      <c r="AR10">
        <v>0.3176895405344683</v>
      </c>
      <c r="AS10">
        <v>1.753479091906526</v>
      </c>
      <c r="AT10">
        <v>-0.10633511876974232</v>
      </c>
      <c r="AU10">
        <v>0.50285977623726319</v>
      </c>
      <c r="AV10"/>
      <c r="AW10">
        <v>0.2327240416671556</v>
      </c>
      <c r="AX10">
        <v>0.32885766947944228</v>
      </c>
      <c r="AY10">
        <v>1.9791852244238062E-2</v>
      </c>
      <c r="AZ10">
        <v>0.29642928807790153</v>
      </c>
      <c r="BA10">
        <v>-0.43493922298888787</v>
      </c>
      <c r="BB10">
        <v>-0.14024250833548768</v>
      </c>
      <c r="BC10"/>
      <c r="BD10">
        <v>2.0208786910525529E-2</v>
      </c>
      <c r="BE10">
        <v>-3.6027494015420298E-3</v>
      </c>
      <c r="BF10">
        <v>-3.0611569484899235E-3</v>
      </c>
      <c r="BG10">
        <v>0.52456976136333455</v>
      </c>
      <c r="BH10">
        <v>-0.19310964256924842</v>
      </c>
      <c r="BI10">
        <v>0.28302980030022051</v>
      </c>
      <c r="BJ10"/>
      <c r="BK10">
        <v>0.19036228733262489</v>
      </c>
      <c r="BL10">
        <v>0.20996678203332425</v>
      </c>
      <c r="BM10">
        <v>-7.2096863997941516E-3</v>
      </c>
      <c r="BN10">
        <v>8.5114514221910884</v>
      </c>
      <c r="BO10">
        <v>-14.982507489189803</v>
      </c>
      <c r="BP10">
        <v>-6.0748344558642824</v>
      </c>
      <c r="BQ10"/>
      <c r="BR10">
        <v>5.815664998043454</v>
      </c>
      <c r="BS10">
        <v>1.4371472519342592</v>
      </c>
      <c r="BT10">
        <v>6.7419243698389932</v>
      </c>
      <c r="BU10">
        <v>18.422751398497486</v>
      </c>
      <c r="BV10">
        <v>-11.419160427578223</v>
      </c>
      <c r="BW10">
        <v>-0.58135594521721501</v>
      </c>
      <c r="BX10"/>
      <c r="BY10">
        <v>-4.3545779943625309</v>
      </c>
      <c r="BZ10">
        <v>-1.5802929711093288</v>
      </c>
      <c r="CA10">
        <v>-7.6109106599652749</v>
      </c>
      <c r="CB10">
        <v>-2.1793174302146352</v>
      </c>
      <c r="CC10">
        <v>-15.505811956044271</v>
      </c>
      <c r="CD10">
        <v>-8.5863492516841653</v>
      </c>
      <c r="CE10"/>
      <c r="CF10">
        <v>-4.6325866533775866</v>
      </c>
      <c r="CG10">
        <v>-5.3318273510017793</v>
      </c>
      <c r="CH10">
        <v>-3.4410849379287392</v>
      </c>
      <c r="CI10">
        <v>8.3749670969441151E-2</v>
      </c>
      <c r="CJ10">
        <v>-1.6542050488118158</v>
      </c>
      <c r="CK10">
        <v>-0.81865458146057279</v>
      </c>
      <c r="CL10"/>
      <c r="CM10">
        <v>-0.22933497876455894</v>
      </c>
      <c r="CN10">
        <v>-0.33495691260972987</v>
      </c>
      <c r="CO10">
        <v>-0.16095522599533563</v>
      </c>
      <c r="CP10">
        <v>-0.19878450592065108</v>
      </c>
      <c r="CQ10">
        <v>-1.6045653871466314</v>
      </c>
      <c r="CR10">
        <v>-0.7655593020453082</v>
      </c>
      <c r="CS10"/>
      <c r="CT10">
        <v>-0.46293763847185271</v>
      </c>
      <c r="CU10">
        <v>-0.52506023812161251</v>
      </c>
      <c r="CV10">
        <v>-0.35190399058063393</v>
      </c>
      <c r="CW10">
        <v>1.3328232663736579</v>
      </c>
      <c r="CX10">
        <v>-2.2397401742869807</v>
      </c>
      <c r="CY10">
        <v>1.0939751518441008</v>
      </c>
      <c r="CZ10"/>
      <c r="DA10">
        <v>-6.630514439125848E-2</v>
      </c>
      <c r="DB10">
        <v>3.7869809255343424E-2</v>
      </c>
      <c r="DC10">
        <v>0.41925690663032256</v>
      </c>
      <c r="DD10">
        <v>23.879193526589511</v>
      </c>
      <c r="DE10">
        <v>-2.366960190069233</v>
      </c>
      <c r="DF10">
        <v>3.6678210376225593</v>
      </c>
      <c r="DG10"/>
      <c r="DH10">
        <v>18.087773661330985</v>
      </c>
      <c r="DI10">
        <v>12.68412718920062</v>
      </c>
      <c r="DJ10">
        <v>14.780909916238418</v>
      </c>
      <c r="DK10">
        <v>-3.5977450727206661</v>
      </c>
      <c r="DL10">
        <v>-31.276813858980244</v>
      </c>
      <c r="DM10">
        <v>-21.841458299025408</v>
      </c>
      <c r="DN10"/>
      <c r="DO10">
        <v>-25.484462449212309</v>
      </c>
      <c r="DP10">
        <v>-22.90093747470587</v>
      </c>
      <c r="DQ10">
        <v>-28.986657494576555</v>
      </c>
      <c r="DR10">
        <v>4.9486705200744643</v>
      </c>
      <c r="DS10">
        <v>-21.111599265370419</v>
      </c>
      <c r="DT10">
        <v>-10.3353393296976</v>
      </c>
      <c r="DU10"/>
      <c r="DV10">
        <v>-0.34387251826979981</v>
      </c>
      <c r="DW10">
        <v>-3.2656784922003679</v>
      </c>
      <c r="DX10">
        <v>3.8935422375511353</v>
      </c>
      <c r="DY10">
        <v>-1.360690696175477</v>
      </c>
      <c r="DZ10">
        <v>-4.435502727906715</v>
      </c>
      <c r="EA10">
        <v>-2.7298174759361822</v>
      </c>
      <c r="EB10"/>
      <c r="EC10">
        <v>-2.154692633470205</v>
      </c>
      <c r="ED10">
        <v>-2.3262723868573816</v>
      </c>
      <c r="EE10">
        <v>-1.6387462595148168</v>
      </c>
      <c r="EF10">
        <v>1.6045725525343675</v>
      </c>
      <c r="EG10">
        <v>0.19876777264695425</v>
      </c>
      <c r="EH10">
        <v>0.76556319187381106</v>
      </c>
      <c r="EI10"/>
      <c r="EJ10">
        <v>0.46296163622764064</v>
      </c>
      <c r="EK10">
        <v>0.52505657677547746</v>
      </c>
      <c r="EL10">
        <v>0.35190399058063393</v>
      </c>
      <c r="EM10">
        <v>3.4240540205696637</v>
      </c>
      <c r="EN10">
        <v>-4.5019366295693013</v>
      </c>
      <c r="EO10">
        <v>-2.0103635861826583</v>
      </c>
      <c r="EP10"/>
      <c r="EQ10">
        <v>-2.9990880254302446</v>
      </c>
      <c r="ER10">
        <v>-2.0937507934598232</v>
      </c>
      <c r="ES10">
        <v>-3.9497858921281535</v>
      </c>
    </row>
    <row r="11" spans="1:149" s="37" customFormat="1">
      <c r="A11" s="36" t="s">
        <v>645</v>
      </c>
      <c r="B11" s="36" t="s">
        <v>638</v>
      </c>
      <c r="C11" s="36" t="s">
        <v>639</v>
      </c>
      <c r="D11">
        <v>1.0018785222291797</v>
      </c>
      <c r="E11">
        <v>0.82307701586943427</v>
      </c>
      <c r="F11">
        <v>0.82153374646467903</v>
      </c>
      <c r="G11">
        <v>0.40350877192982454</v>
      </c>
      <c r="H11">
        <v>0.5953947368421052</v>
      </c>
      <c r="I11">
        <v>0.67771639042357279</v>
      </c>
      <c r="J11">
        <v>108.97376425854746</v>
      </c>
      <c r="K11">
        <v>107.97090639503665</v>
      </c>
      <c r="L11">
        <v>1.0028578635108119</v>
      </c>
      <c r="M11">
        <v>44.364756367826523</v>
      </c>
      <c r="N11">
        <v>-5.4301368044879545</v>
      </c>
      <c r="O11">
        <v>52.438400970210296</v>
      </c>
      <c r="P11">
        <v>8.8574267950992325E-2</v>
      </c>
      <c r="Q11">
        <v>0.84603564462291048</v>
      </c>
      <c r="R11">
        <v>866.68874977659584</v>
      </c>
      <c r="S11">
        <v>1.7535177567739844</v>
      </c>
      <c r="T11">
        <v>2.0429316877910888</v>
      </c>
      <c r="U11">
        <v>11.401742386531417</v>
      </c>
      <c r="V11">
        <v>-4.2928671540074781</v>
      </c>
      <c r="W11">
        <v>140.91090622638671</v>
      </c>
      <c r="X11">
        <v>15.429293632594632</v>
      </c>
      <c r="Y11">
        <v>-1.9648047201558134</v>
      </c>
      <c r="Z11">
        <v>3.1077457953357608</v>
      </c>
      <c r="AA11"/>
      <c r="AB11">
        <v>-3.22509506089269</v>
      </c>
      <c r="AC11">
        <v>-3.3697271806801816</v>
      </c>
      <c r="AD11">
        <v>2.2457684749804634</v>
      </c>
      <c r="AE11">
        <v>36.377399773436387</v>
      </c>
      <c r="AF11">
        <v>-3.5275510811797988</v>
      </c>
      <c r="AG11">
        <v>12.177855585314861</v>
      </c>
      <c r="AH11"/>
      <c r="AI11">
        <v>4.9253056641261894</v>
      </c>
      <c r="AJ11">
        <v>16.639034442450829</v>
      </c>
      <c r="AK11">
        <v>-0.47555493128996024</v>
      </c>
      <c r="AL11">
        <v>17.69371181114494</v>
      </c>
      <c r="AM11">
        <v>-3.388369008492083</v>
      </c>
      <c r="AN11">
        <v>-1.2269194133464456</v>
      </c>
      <c r="AO11"/>
      <c r="AP11">
        <v>1.8545490282452537</v>
      </c>
      <c r="AQ11">
        <v>5.1515488709669173</v>
      </c>
      <c r="AR11">
        <v>-1.2106037147178876</v>
      </c>
      <c r="AS11">
        <v>2.1522045692539082</v>
      </c>
      <c r="AT11">
        <v>-0.20603801742911201</v>
      </c>
      <c r="AU11">
        <v>0.46144951445021504</v>
      </c>
      <c r="AV11"/>
      <c r="AW11">
        <v>2.5582476746988679E-2</v>
      </c>
      <c r="AX11">
        <v>0.52216565291451822</v>
      </c>
      <c r="AY11">
        <v>-5.8781868141983808E-2</v>
      </c>
      <c r="AZ11">
        <v>0.43469852745029203</v>
      </c>
      <c r="BA11">
        <v>-0.64196276616694792</v>
      </c>
      <c r="BB11">
        <v>-0.18212764557890196</v>
      </c>
      <c r="BC11"/>
      <c r="BD11">
        <v>4.1561607781683316E-2</v>
      </c>
      <c r="BE11">
        <v>2.2542329018162076E-2</v>
      </c>
      <c r="BF11">
        <v>6.5345177205126741E-4</v>
      </c>
      <c r="BG11">
        <v>0.21748321760131856</v>
      </c>
      <c r="BH11">
        <v>-1.3938089053413072</v>
      </c>
      <c r="BI11">
        <v>-0.12806271135843877</v>
      </c>
      <c r="BJ11"/>
      <c r="BK11">
        <v>-0.17133413677419346</v>
      </c>
      <c r="BL11">
        <v>-0.23519795876408328</v>
      </c>
      <c r="BM11">
        <v>-8.2316231729817162E-3</v>
      </c>
      <c r="BN11">
        <v>8.5202553862235479</v>
      </c>
      <c r="BO11">
        <v>-22.048014435975286</v>
      </c>
      <c r="BP11">
        <v>-8.4123045601965654</v>
      </c>
      <c r="BQ11"/>
      <c r="BR11">
        <v>2.1308896189595679</v>
      </c>
      <c r="BS11">
        <v>-7.3565537812602688</v>
      </c>
      <c r="BT11">
        <v>0.93902943376350856</v>
      </c>
      <c r="BU11">
        <v>24.448850779721607</v>
      </c>
      <c r="BV11">
        <v>-12.562686140520201</v>
      </c>
      <c r="BW11">
        <v>-1.5200715453016085</v>
      </c>
      <c r="BX11"/>
      <c r="BY11">
        <v>-3.5879648337574515</v>
      </c>
      <c r="BZ11">
        <v>5.9271882102317051</v>
      </c>
      <c r="CA11">
        <v>-7.1747986230287948</v>
      </c>
      <c r="CB11">
        <v>-0.37115046013000447</v>
      </c>
      <c r="CC11">
        <v>-21.478750259406187</v>
      </c>
      <c r="CD11">
        <v>-7.8945186080753134</v>
      </c>
      <c r="CE11"/>
      <c r="CF11">
        <v>-3.9598560765413859</v>
      </c>
      <c r="CG11">
        <v>-6.5136116222832001</v>
      </c>
      <c r="CH11">
        <v>-2.2732417931298436</v>
      </c>
      <c r="CI11">
        <v>0.11689938097842968</v>
      </c>
      <c r="CJ11">
        <v>-2.5611344821051238</v>
      </c>
      <c r="CK11">
        <v>-0.87264258668218986</v>
      </c>
      <c r="CL11"/>
      <c r="CM11">
        <v>-0.19111724442511005</v>
      </c>
      <c r="CN11">
        <v>-0.42516027343585377</v>
      </c>
      <c r="CO11">
        <v>-0.14555940731518974</v>
      </c>
      <c r="CP11">
        <v>4.8722800413395752E-2</v>
      </c>
      <c r="CQ11">
        <v>-2.3037313549866245</v>
      </c>
      <c r="CR11">
        <v>-0.57820644194538162</v>
      </c>
      <c r="CS11"/>
      <c r="CT11">
        <v>-0.32239542695121137</v>
      </c>
      <c r="CU11">
        <v>-0.49122209169114084</v>
      </c>
      <c r="CV11">
        <v>-0.20615883698981996</v>
      </c>
      <c r="CW11">
        <v>2.1034849555454618</v>
      </c>
      <c r="CX11">
        <v>-2.5730077409854988</v>
      </c>
      <c r="CY11">
        <v>1.7150976872127426</v>
      </c>
      <c r="CZ11"/>
      <c r="DA11">
        <v>-8.7219365212249281E-2</v>
      </c>
      <c r="DB11">
        <v>-6.8739860363603272E-2</v>
      </c>
      <c r="DC11">
        <v>0.69644132138025616</v>
      </c>
      <c r="DD11">
        <v>35.716238274160446</v>
      </c>
      <c r="DE11">
        <v>-9.6468091629577515</v>
      </c>
      <c r="DF11">
        <v>12.418144503782036</v>
      </c>
      <c r="DG11"/>
      <c r="DH11">
        <v>22.514497834032959</v>
      </c>
      <c r="DI11">
        <v>10.436136921014688</v>
      </c>
      <c r="DJ11">
        <v>15.851040360800408</v>
      </c>
      <c r="DK11">
        <v>-2.7180842441763109</v>
      </c>
      <c r="DL11">
        <v>-22.822217649995341</v>
      </c>
      <c r="DM11">
        <v>-17.38504581306271</v>
      </c>
      <c r="DN11"/>
      <c r="DO11">
        <v>-18.229248542157485</v>
      </c>
      <c r="DP11">
        <v>-13.362641076023214</v>
      </c>
      <c r="DQ11">
        <v>-20.225919570740412</v>
      </c>
      <c r="DR11">
        <v>4.835776449631517</v>
      </c>
      <c r="DS11">
        <v>-27.678688852215849</v>
      </c>
      <c r="DT11">
        <v>-9.6878073710967492</v>
      </c>
      <c r="DU11"/>
      <c r="DV11">
        <v>-2.6359183669188146</v>
      </c>
      <c r="DW11">
        <v>-8.7692204970620313</v>
      </c>
      <c r="DX11">
        <v>-2.9176485628342797E-3</v>
      </c>
      <c r="DY11">
        <v>-0.32798698816894528</v>
      </c>
      <c r="DZ11">
        <v>-6.8220763015520669</v>
      </c>
      <c r="EA11">
        <v>-2.5588655443904438</v>
      </c>
      <c r="EB11"/>
      <c r="EC11">
        <v>-1.7369632029268669</v>
      </c>
      <c r="ED11">
        <v>-2.8598689940458231</v>
      </c>
      <c r="EE11">
        <v>-1.0784737141687271</v>
      </c>
      <c r="EF11">
        <v>2.3037611145094377</v>
      </c>
      <c r="EG11">
        <v>-4.870471066332837E-2</v>
      </c>
      <c r="EH11">
        <v>0.57819736612703776</v>
      </c>
      <c r="EI11"/>
      <c r="EJ11">
        <v>0.32240119817219737</v>
      </c>
      <c r="EK11">
        <v>0.49124880397617748</v>
      </c>
      <c r="EL11">
        <v>0.20615883698981996</v>
      </c>
      <c r="EM11">
        <v>5.9311376670847489</v>
      </c>
      <c r="EN11">
        <v>-4.2453593175593198</v>
      </c>
      <c r="EO11">
        <v>-1.3864305814811657</v>
      </c>
      <c r="EP11"/>
      <c r="EQ11">
        <v>-1.4447962352686095</v>
      </c>
      <c r="ER11">
        <v>0.70616843175329236</v>
      </c>
      <c r="ES11">
        <v>-2.2815348920694114</v>
      </c>
    </row>
    <row r="12" spans="1:149" s="39" customFormat="1">
      <c r="A12" s="36" t="s">
        <v>641</v>
      </c>
      <c r="B12" s="40" t="s">
        <v>637</v>
      </c>
      <c r="C12" s="40" t="s">
        <v>640</v>
      </c>
      <c r="D12">
        <v>1.7532874139010646</v>
      </c>
      <c r="E12">
        <v>1.1069705120251061</v>
      </c>
      <c r="F12">
        <v>0.63136853846574803</v>
      </c>
      <c r="G12">
        <v>0.21948529411764708</v>
      </c>
      <c r="H12">
        <v>0.33786764705882355</v>
      </c>
      <c r="I12">
        <v>0.64961915125136016</v>
      </c>
      <c r="J12">
        <v>114.07412085741124</v>
      </c>
      <c r="K12">
        <v>111.18580339943506</v>
      </c>
      <c r="L12">
        <v>2.8883174579761857</v>
      </c>
      <c r="M12">
        <v>36.554707941608804</v>
      </c>
      <c r="N12">
        <v>-15.444324610969465</v>
      </c>
      <c r="O12">
        <v>49.298812696259432</v>
      </c>
      <c r="P12">
        <v>0.10938434367566685</v>
      </c>
      <c r="Q12">
        <v>0.74149266366373179</v>
      </c>
      <c r="R12">
        <v>1274.0605091725936</v>
      </c>
      <c r="S12">
        <v>3.6434197826054331</v>
      </c>
      <c r="T12">
        <v>1.9945615513615509</v>
      </c>
      <c r="U12">
        <v>9.3945599409934619</v>
      </c>
      <c r="V12">
        <v>-15.183326574289524</v>
      </c>
      <c r="W12">
        <v>352.98649546606481</v>
      </c>
      <c r="X12">
        <v>2.4711987020935884</v>
      </c>
      <c r="Y12">
        <v>-9.6599643188771296</v>
      </c>
      <c r="Z12">
        <v>-7.1993870585601805</v>
      </c>
      <c r="AA12"/>
      <c r="AB12">
        <v>-2.1278666123142362</v>
      </c>
      <c r="AC12">
        <v>-3.5936012124354979E-4</v>
      </c>
      <c r="AD12">
        <v>0.95928451067923048</v>
      </c>
      <c r="AE12">
        <v>33.963911666573729</v>
      </c>
      <c r="AF12">
        <v>-6.5203233446378501</v>
      </c>
      <c r="AG12">
        <v>7.0251082687426587</v>
      </c>
      <c r="AH12"/>
      <c r="AI12">
        <v>3.2723303360837077</v>
      </c>
      <c r="AJ12">
        <v>-5.0713067939298275</v>
      </c>
      <c r="AK12">
        <v>3.9738380588953648</v>
      </c>
      <c r="AL12">
        <v>20.51966369826285</v>
      </c>
      <c r="AM12">
        <v>-9.7910409281577682</v>
      </c>
      <c r="AN12">
        <v>-3.7021185604486062</v>
      </c>
      <c r="AO12"/>
      <c r="AP12">
        <v>0.64979960316117147</v>
      </c>
      <c r="AQ12">
        <v>-0.70228400973722982</v>
      </c>
      <c r="AR12">
        <v>-2.900575185861908</v>
      </c>
      <c r="AS12">
        <v>1.8892635197165824</v>
      </c>
      <c r="AT12">
        <v>-0.60466039571829433</v>
      </c>
      <c r="AU12">
        <v>-6.629648535491918E-2</v>
      </c>
      <c r="AV12"/>
      <c r="AW12">
        <v>-0.10260153373260424</v>
      </c>
      <c r="AX12">
        <v>-2.0418397028555128E-2</v>
      </c>
      <c r="AY12">
        <v>-7.0529628830761179E-2</v>
      </c>
      <c r="AZ12">
        <v>0.33151419724109499</v>
      </c>
      <c r="BA12">
        <v>-0.14586684927480809</v>
      </c>
      <c r="BB12">
        <v>0.18946535707524079</v>
      </c>
      <c r="BC12"/>
      <c r="BD12">
        <v>-5.7089127174899154E-2</v>
      </c>
      <c r="BE12">
        <v>-2.0128213983323782E-2</v>
      </c>
      <c r="BF12">
        <v>5.6628662042809252E-2</v>
      </c>
      <c r="BG12">
        <v>0.96455651296800116</v>
      </c>
      <c r="BH12">
        <v>-0.11392089316388525</v>
      </c>
      <c r="BI12">
        <v>0.83477958530324126</v>
      </c>
      <c r="BJ12"/>
      <c r="BK12">
        <v>0.11991267512233353</v>
      </c>
      <c r="BL12">
        <v>5.5965159252697003E-2</v>
      </c>
      <c r="BM12">
        <v>0.17067568290283747</v>
      </c>
      <c r="BN12">
        <v>17.062159023114631</v>
      </c>
      <c r="BO12">
        <v>-25.75388290491718</v>
      </c>
      <c r="BP12">
        <v>-11.876426994304756</v>
      </c>
      <c r="BQ12"/>
      <c r="BR12">
        <v>8.8911070100056175</v>
      </c>
      <c r="BS12">
        <v>15.250506978700969</v>
      </c>
      <c r="BT12">
        <v>-10.512911311672914</v>
      </c>
      <c r="BU12">
        <v>27.345523330336295</v>
      </c>
      <c r="BV12">
        <v>-16.495701665519455</v>
      </c>
      <c r="BW12">
        <v>-5.2078869219787087</v>
      </c>
      <c r="BX12"/>
      <c r="BY12">
        <v>-6.3237504320447782</v>
      </c>
      <c r="BZ12">
        <v>-14.755633947802892</v>
      </c>
      <c r="CA12">
        <v>-9.1423661161791738</v>
      </c>
      <c r="CB12">
        <v>8.673738021217579</v>
      </c>
      <c r="CC12">
        <v>-10.294960425220026</v>
      </c>
      <c r="CD12">
        <v>4.3970835638929371</v>
      </c>
      <c r="CE12"/>
      <c r="CF12">
        <v>-3.0936308261861867</v>
      </c>
      <c r="CG12">
        <v>-5.0884368311548327</v>
      </c>
      <c r="CH12">
        <v>-1.2691188201115309</v>
      </c>
      <c r="CI12">
        <v>0.74401014330975757</v>
      </c>
      <c r="CJ12">
        <v>-0.61838417202805007</v>
      </c>
      <c r="CK12">
        <v>0.41288803933162715</v>
      </c>
      <c r="CL12"/>
      <c r="CM12">
        <v>-0.21516028419895711</v>
      </c>
      <c r="CN12">
        <v>-0.40895065614071208</v>
      </c>
      <c r="CO12">
        <v>9.0751443297212575E-3</v>
      </c>
      <c r="CP12">
        <v>0.97822260357850299</v>
      </c>
      <c r="CQ12">
        <v>-1.1522357293916046</v>
      </c>
      <c r="CR12">
        <v>0.51143264634186247</v>
      </c>
      <c r="CS12"/>
      <c r="CT12">
        <v>-0.13769693992395615</v>
      </c>
      <c r="CU12">
        <v>-0.34668482048724247</v>
      </c>
      <c r="CV12">
        <v>-0.13244977964992266</v>
      </c>
      <c r="CW12">
        <v>1.8830165358555646</v>
      </c>
      <c r="CX12">
        <v>-2.8820716153310286</v>
      </c>
      <c r="CY12">
        <v>1.1310534300539472</v>
      </c>
      <c r="CZ12"/>
      <c r="DA12">
        <v>-0.34948505643605571</v>
      </c>
      <c r="DB12">
        <v>-7.8685540824195606E-3</v>
      </c>
      <c r="DC12">
        <v>1.4336561570510973</v>
      </c>
      <c r="DD12">
        <v>49.617045071870642</v>
      </c>
      <c r="DE12">
        <v>-15.972928581250509</v>
      </c>
      <c r="DF12">
        <v>-9.2775783376411809</v>
      </c>
      <c r="DG12"/>
      <c r="DH12">
        <v>33.579939311590977</v>
      </c>
      <c r="DI12">
        <v>46.119917620443132</v>
      </c>
      <c r="DJ12">
        <v>-8.8089829452550958</v>
      </c>
      <c r="DK12">
        <v>3.3417099354812652</v>
      </c>
      <c r="DL12">
        <v>-27.78628267607337</v>
      </c>
      <c r="DM12">
        <v>-18.447212750676957</v>
      </c>
      <c r="DN12"/>
      <c r="DO12">
        <v>-18.598468626227945</v>
      </c>
      <c r="DP12">
        <v>-21.619193456285672</v>
      </c>
      <c r="DQ12">
        <v>-25.334868711369904</v>
      </c>
      <c r="DR12">
        <v>7.5909637023887067</v>
      </c>
      <c r="DS12">
        <v>-25.246765709488113</v>
      </c>
      <c r="DT12">
        <v>0.59753681341242526</v>
      </c>
      <c r="DU12"/>
      <c r="DV12">
        <v>-0.19241012507993821</v>
      </c>
      <c r="DW12">
        <v>0.66694770618525334</v>
      </c>
      <c r="DX12">
        <v>-4.5980375646945147E-2</v>
      </c>
      <c r="DY12">
        <v>0.56782314467500494</v>
      </c>
      <c r="DZ12">
        <v>-5.8333116651532135</v>
      </c>
      <c r="EA12">
        <v>-0.66315330736731593</v>
      </c>
      <c r="EB12"/>
      <c r="EC12">
        <v>-1.0607035553172588</v>
      </c>
      <c r="ED12">
        <v>-1.0773736608344378</v>
      </c>
      <c r="EE12">
        <v>-1.65980226833857</v>
      </c>
      <c r="EF12">
        <v>1.1522804675735756</v>
      </c>
      <c r="EG12">
        <v>-0.97822260357850299</v>
      </c>
      <c r="EH12">
        <v>-0.51144116005126539</v>
      </c>
      <c r="EI12"/>
      <c r="EJ12">
        <v>0.13770093494523497</v>
      </c>
      <c r="EK12">
        <v>0.34670213403994188</v>
      </c>
      <c r="EL12">
        <v>0.13244977964992266</v>
      </c>
      <c r="EM12">
        <v>7.2944515872274591</v>
      </c>
      <c r="EN12">
        <v>-7.1788333242302134</v>
      </c>
      <c r="EO12">
        <v>2.1770974939572469</v>
      </c>
      <c r="EP12"/>
      <c r="EQ12">
        <v>-4.1364886311129752</v>
      </c>
      <c r="ER12">
        <v>-6.6758297333082171</v>
      </c>
      <c r="ES12">
        <v>1.2167183956938181</v>
      </c>
    </row>
    <row r="13" spans="1:149" s="39" customFormat="1">
      <c r="A13" s="36" t="s">
        <v>642</v>
      </c>
      <c r="B13" s="40" t="s">
        <v>637</v>
      </c>
      <c r="C13" s="40" t="s">
        <v>640</v>
      </c>
      <c r="D13">
        <v>1.4542415378186377</v>
      </c>
      <c r="E13">
        <v>1.108211010705701</v>
      </c>
      <c r="F13">
        <v>0.76205429558009841</v>
      </c>
      <c r="G13">
        <v>0.19583333333333333</v>
      </c>
      <c r="H13">
        <v>0.50773809523809521</v>
      </c>
      <c r="I13">
        <v>0.38569753810082064</v>
      </c>
      <c r="J13">
        <v>114.29623895055053</v>
      </c>
      <c r="K13">
        <v>113.46692988275552</v>
      </c>
      <c r="L13">
        <v>0.82930906779500901</v>
      </c>
      <c r="M13">
        <v>31.158416099869118</v>
      </c>
      <c r="N13">
        <v>-28.372952203467776</v>
      </c>
      <c r="O13">
        <v>50.974308359660142</v>
      </c>
      <c r="P13">
        <v>0.49398661126620752</v>
      </c>
      <c r="Q13">
        <v>0.61125726081508047</v>
      </c>
      <c r="R13">
        <v>1262.0508962329288</v>
      </c>
      <c r="S13">
        <v>2.5615058093965759</v>
      </c>
      <c r="T13">
        <v>1.4495580928932783</v>
      </c>
      <c r="U13">
        <v>8.0077129376663638</v>
      </c>
      <c r="V13">
        <v>-25.400506961382035</v>
      </c>
      <c r="W13">
        <v>213.44108451758336</v>
      </c>
      <c r="X13">
        <v>8.6480463588661305</v>
      </c>
      <c r="Y13">
        <v>-8.9031931080938467</v>
      </c>
      <c r="Z13">
        <v>5.2126143533312659</v>
      </c>
      <c r="AA13"/>
      <c r="AB13">
        <v>-7.6075479899691762</v>
      </c>
      <c r="AC13">
        <v>-6.7096822179253381</v>
      </c>
      <c r="AD13">
        <v>0.77667073019250166</v>
      </c>
      <c r="AE13">
        <v>32.532460601454602</v>
      </c>
      <c r="AF13">
        <v>-2.3232100867677623</v>
      </c>
      <c r="AG13">
        <v>24.937552729872142</v>
      </c>
      <c r="AH13"/>
      <c r="AI13">
        <v>19.131535824551712</v>
      </c>
      <c r="AJ13">
        <v>2.5057771544178902</v>
      </c>
      <c r="AK13">
        <v>0.82505789583998601</v>
      </c>
      <c r="AL13">
        <v>9.0161115374701541</v>
      </c>
      <c r="AM13">
        <v>-10.559734962243501</v>
      </c>
      <c r="AN13">
        <v>2.6790797258173602</v>
      </c>
      <c r="AO13"/>
      <c r="AP13">
        <v>5.2916928727852888</v>
      </c>
      <c r="AQ13">
        <v>-2.2207003861618269</v>
      </c>
      <c r="AR13">
        <v>-3.410754194735746</v>
      </c>
      <c r="AS13">
        <v>0.70726271444602229</v>
      </c>
      <c r="AT13">
        <v>-0.89190497171032157</v>
      </c>
      <c r="AU13">
        <v>0.41676089981137998</v>
      </c>
      <c r="AV13"/>
      <c r="AW13">
        <v>0.16884162921238027</v>
      </c>
      <c r="AX13">
        <v>-0.27652036449896084</v>
      </c>
      <c r="AY13">
        <v>-0.24806076736658436</v>
      </c>
      <c r="AZ13">
        <v>0.1267961677626028</v>
      </c>
      <c r="BA13">
        <v>-0.21280860789718678</v>
      </c>
      <c r="BB13">
        <v>-8.1685095623388243E-2</v>
      </c>
      <c r="BC13"/>
      <c r="BD13">
        <v>-7.6130579066923026E-2</v>
      </c>
      <c r="BE13">
        <v>-0.111670422541932</v>
      </c>
      <c r="BF13">
        <v>3.8559645323002566E-2</v>
      </c>
      <c r="BG13">
        <v>0.55353828947818839</v>
      </c>
      <c r="BH13">
        <v>-0.2623856520595963</v>
      </c>
      <c r="BI13">
        <v>3.7649239847066099E-2</v>
      </c>
      <c r="BJ13"/>
      <c r="BK13">
        <v>0.4715829052833036</v>
      </c>
      <c r="BL13">
        <v>0.35424283476969454</v>
      </c>
      <c r="BM13">
        <v>-2.6128535461792762E-2</v>
      </c>
      <c r="BN13">
        <v>7.3405096763527036</v>
      </c>
      <c r="BO13">
        <v>-19.517573893445551</v>
      </c>
      <c r="BP13">
        <v>-15.475106583812817</v>
      </c>
      <c r="BQ13"/>
      <c r="BR13">
        <v>-7.587504600449039</v>
      </c>
      <c r="BS13">
        <v>4.7401012863683594</v>
      </c>
      <c r="BT13">
        <v>-2.4145915557494</v>
      </c>
      <c r="BU13">
        <v>18.833756259321014</v>
      </c>
      <c r="BV13">
        <v>-14.225332355300452</v>
      </c>
      <c r="BW13">
        <v>8.4203620864066924</v>
      </c>
      <c r="BX13"/>
      <c r="BY13">
        <v>10.454631942838301</v>
      </c>
      <c r="BZ13">
        <v>-5.9377693390004591</v>
      </c>
      <c r="CA13">
        <v>-8.5535627023705789</v>
      </c>
      <c r="CB13">
        <v>5.920103407774417</v>
      </c>
      <c r="CC13">
        <v>-14.112237945326552</v>
      </c>
      <c r="CD13">
        <v>-11.312924454139335</v>
      </c>
      <c r="CE13"/>
      <c r="CF13">
        <v>5.0047538044992859</v>
      </c>
      <c r="CG13">
        <v>1.8673439896061872</v>
      </c>
      <c r="CH13">
        <v>-2.5608330988731174</v>
      </c>
      <c r="CI13">
        <v>0.54930740948123657</v>
      </c>
      <c r="CJ13">
        <v>-1.4073057557956126</v>
      </c>
      <c r="CK13">
        <v>-1.1955124508842554</v>
      </c>
      <c r="CL13"/>
      <c r="CM13">
        <v>0.46012561329819607</v>
      </c>
      <c r="CN13">
        <v>0.21961601054550339</v>
      </c>
      <c r="CO13">
        <v>-0.11832586611716137</v>
      </c>
      <c r="CP13">
        <v>0.90087390916514931</v>
      </c>
      <c r="CQ13">
        <v>-1.6008179710137056</v>
      </c>
      <c r="CR13">
        <v>-1.2967825006868534</v>
      </c>
      <c r="CS13"/>
      <c r="CT13">
        <v>0.75714574644538324</v>
      </c>
      <c r="CU13">
        <v>0.43813864172038164</v>
      </c>
      <c r="CV13">
        <v>-0.24981582738950844</v>
      </c>
      <c r="CW13">
        <v>1.7896519816817567</v>
      </c>
      <c r="CX13">
        <v>-1.4265155613436955</v>
      </c>
      <c r="CY13">
        <v>0.81531989689500306</v>
      </c>
      <c r="CZ13"/>
      <c r="DA13">
        <v>-0.98730186193758951</v>
      </c>
      <c r="DB13">
        <v>9.6707444069864493E-2</v>
      </c>
      <c r="DC13">
        <v>1.0841071694043136</v>
      </c>
      <c r="DD13">
        <v>19.744869747576779</v>
      </c>
      <c r="DE13">
        <v>-10.036939617403046</v>
      </c>
      <c r="DF13">
        <v>-5.7936511725566477</v>
      </c>
      <c r="DG13"/>
      <c r="DH13">
        <v>1.3839014617056473</v>
      </c>
      <c r="DI13">
        <v>14.013820204805521</v>
      </c>
      <c r="DJ13">
        <v>-4.1329381724152681</v>
      </c>
      <c r="DK13">
        <v>2.5615561801466535</v>
      </c>
      <c r="DL13">
        <v>-35.673000135471625</v>
      </c>
      <c r="DM13">
        <v>-13.021470944542619</v>
      </c>
      <c r="DN13"/>
      <c r="DO13">
        <v>-5.6745735603642746</v>
      </c>
      <c r="DP13">
        <v>-26.341587585177514</v>
      </c>
      <c r="DQ13">
        <v>-24.277985992003323</v>
      </c>
      <c r="DR13">
        <v>9.2713485026023363</v>
      </c>
      <c r="DS13">
        <v>-18.033421162084611</v>
      </c>
      <c r="DT13">
        <v>-15.48050692275017</v>
      </c>
      <c r="DU13"/>
      <c r="DV13">
        <v>1.8369141967900049</v>
      </c>
      <c r="DW13">
        <v>3.2875041695908371</v>
      </c>
      <c r="DX13">
        <v>1.4739825219799123</v>
      </c>
      <c r="DY13">
        <v>0.97735153636135652</v>
      </c>
      <c r="DZ13">
        <v>-3.384965909015385</v>
      </c>
      <c r="EA13">
        <v>-2.7214826232307621</v>
      </c>
      <c r="EB13"/>
      <c r="EC13">
        <v>0.53416846464527412</v>
      </c>
      <c r="ED13">
        <v>-1.3048164595608536</v>
      </c>
      <c r="EE13">
        <v>-1.8203044469809133</v>
      </c>
      <c r="EF13">
        <v>1.6008368691638772</v>
      </c>
      <c r="EG13">
        <v>-0.9008983868735182</v>
      </c>
      <c r="EH13">
        <v>1.2967935789070091</v>
      </c>
      <c r="EI13"/>
      <c r="EJ13">
        <v>-0.75723322400913085</v>
      </c>
      <c r="EK13">
        <v>-0.4382072165247527</v>
      </c>
      <c r="EL13">
        <v>0.24979746404333528</v>
      </c>
      <c r="EM13">
        <v>4.4701297082407505</v>
      </c>
      <c r="EN13">
        <v>-4.3224955949004373</v>
      </c>
      <c r="EO13">
        <v>1.3915081905411451</v>
      </c>
      <c r="EP13"/>
      <c r="EQ13">
        <v>2.2340828098402428</v>
      </c>
      <c r="ER13">
        <v>-2.7500816026132768</v>
      </c>
      <c r="ES13">
        <v>-1.6274267003429315</v>
      </c>
    </row>
    <row r="14" spans="1:149" s="39" customFormat="1">
      <c r="A14" s="36" t="s">
        <v>643</v>
      </c>
      <c r="B14" s="40" t="s">
        <v>637</v>
      </c>
      <c r="C14" s="40" t="s">
        <v>640</v>
      </c>
      <c r="D14">
        <v>0.80200501253132839</v>
      </c>
      <c r="E14">
        <v>1.1125158869311691</v>
      </c>
      <c r="F14">
        <v>1.3871682465173014</v>
      </c>
      <c r="G14">
        <v>0.38638888888888889</v>
      </c>
      <c r="H14">
        <v>0.88027777777777783</v>
      </c>
      <c r="I14">
        <v>0.4389397286210161</v>
      </c>
      <c r="J14">
        <v>110.91272256616014</v>
      </c>
      <c r="K14">
        <v>110.51146209157132</v>
      </c>
      <c r="L14">
        <v>0.40126047458882397</v>
      </c>
      <c r="M14">
        <v>59.174316435867098</v>
      </c>
      <c r="N14">
        <v>-6.1986495075295771</v>
      </c>
      <c r="O14">
        <v>61.879286352146643</v>
      </c>
      <c r="P14">
        <v>8.1344518990919615E-2</v>
      </c>
      <c r="Q14">
        <v>0.95628634272079471</v>
      </c>
      <c r="R14">
        <v>941.78703536093394</v>
      </c>
      <c r="S14">
        <v>3.9981571177559703</v>
      </c>
      <c r="T14">
        <v>2.1516848701713247</v>
      </c>
      <c r="U14">
        <v>15.207799324017845</v>
      </c>
      <c r="V14">
        <v>-3.120919137053082</v>
      </c>
      <c r="W14">
        <v>179.39278470181711</v>
      </c>
      <c r="X14">
        <v>28.369587308591186</v>
      </c>
      <c r="Y14">
        <v>-0.99883860732520524</v>
      </c>
      <c r="Z14">
        <v>5.799384829459596</v>
      </c>
      <c r="AA14"/>
      <c r="AB14">
        <v>1.4691455351796805</v>
      </c>
      <c r="AC14">
        <v>5.793596386871064</v>
      </c>
      <c r="AD14">
        <v>0.82383121775686796</v>
      </c>
      <c r="AE14">
        <v>34.165292837780882</v>
      </c>
      <c r="AF14">
        <v>-4.4112170787881961</v>
      </c>
      <c r="AG14">
        <v>10.229487987841726</v>
      </c>
      <c r="AH14"/>
      <c r="AI14">
        <v>-1.545733538675218</v>
      </c>
      <c r="AJ14">
        <v>8.7048302923974585</v>
      </c>
      <c r="AK14">
        <v>-1.7313992245913137</v>
      </c>
      <c r="AL14">
        <v>30.645803146454632</v>
      </c>
      <c r="AM14">
        <v>-2.5032095017838789</v>
      </c>
      <c r="AN14">
        <v>9.1528651435624914E-2</v>
      </c>
      <c r="AO14"/>
      <c r="AP14">
        <v>4.235820138716436</v>
      </c>
      <c r="AQ14">
        <v>12.536059058627407</v>
      </c>
      <c r="AR14">
        <v>4.9012977988641272E-2</v>
      </c>
      <c r="AS14">
        <v>2.1375517038430947</v>
      </c>
      <c r="AT14">
        <v>-0.12099946120307151</v>
      </c>
      <c r="AU14">
        <v>0.45959800177512644</v>
      </c>
      <c r="AV14"/>
      <c r="AW14">
        <v>0.31829069502625579</v>
      </c>
      <c r="AX14">
        <v>0.60067707661619529</v>
      </c>
      <c r="AY14">
        <v>6.8883453267039405E-3</v>
      </c>
      <c r="AZ14">
        <v>0.16175101720695215</v>
      </c>
      <c r="BA14">
        <v>-0.99881893420129442</v>
      </c>
      <c r="BB14">
        <v>-0.16102440378794647</v>
      </c>
      <c r="BC14"/>
      <c r="BD14">
        <v>-2.9821083314838136E-2</v>
      </c>
      <c r="BE14">
        <v>4.6137193329538534E-3</v>
      </c>
      <c r="BF14">
        <v>-7.9272529458706154E-3</v>
      </c>
      <c r="BG14">
        <v>0.16500914521387458</v>
      </c>
      <c r="BH14">
        <v>-1.6009297283131556</v>
      </c>
      <c r="BI14">
        <v>9.2496940462248864E-2</v>
      </c>
      <c r="BJ14"/>
      <c r="BK14">
        <v>1.3394791355291485E-2</v>
      </c>
      <c r="BL14">
        <v>-9.7298494762472987E-2</v>
      </c>
      <c r="BM14">
        <v>-1.9550690847195899E-2</v>
      </c>
      <c r="BN14">
        <v>9.6805177556244164</v>
      </c>
      <c r="BO14">
        <v>-18.994437007758393</v>
      </c>
      <c r="BP14">
        <v>-4.5595442794512042</v>
      </c>
      <c r="BQ14"/>
      <c r="BR14">
        <v>9.3915796116548886</v>
      </c>
      <c r="BS14">
        <v>5.5826219245251112</v>
      </c>
      <c r="BT14">
        <v>5.1902145695409896</v>
      </c>
      <c r="BU14">
        <v>37.476231659221448</v>
      </c>
      <c r="BV14">
        <v>-12.357069087544387</v>
      </c>
      <c r="BW14">
        <v>-1.5264559981721646</v>
      </c>
      <c r="BX14"/>
      <c r="BY14">
        <v>-6.3518845229880823</v>
      </c>
      <c r="BZ14">
        <v>7.5187321529990125</v>
      </c>
      <c r="CA14">
        <v>-6.333830337113584</v>
      </c>
      <c r="CB14">
        <v>-1.4234528624823091</v>
      </c>
      <c r="CC14">
        <v>-31.078818319676127</v>
      </c>
      <c r="CD14">
        <v>-8.6329660635158767</v>
      </c>
      <c r="CE14"/>
      <c r="CF14">
        <v>-2.6972100363857878</v>
      </c>
      <c r="CG14">
        <v>-3.5717366512916335</v>
      </c>
      <c r="CH14">
        <v>-2.127710065076589</v>
      </c>
      <c r="CI14">
        <v>-6.7475982541034901E-2</v>
      </c>
      <c r="CJ14">
        <v>-3.9873652393915173</v>
      </c>
      <c r="CK14">
        <v>-1.2679624055846457</v>
      </c>
      <c r="CL14"/>
      <c r="CM14">
        <v>-0.25813979392087533</v>
      </c>
      <c r="CN14">
        <v>-0.35334969645131997</v>
      </c>
      <c r="CO14">
        <v>-0.14641033936111544</v>
      </c>
      <c r="CP14">
        <v>-7.7533796827265661E-2</v>
      </c>
      <c r="CQ14">
        <v>-5.968555407267039</v>
      </c>
      <c r="CR14">
        <v>-1.1760800307196231</v>
      </c>
      <c r="CS14"/>
      <c r="CT14">
        <v>-0.22319045051059655</v>
      </c>
      <c r="CU14">
        <v>-0.45800100339306027</v>
      </c>
      <c r="CV14">
        <v>-0.24356537846234178</v>
      </c>
      <c r="CW14">
        <v>1.5851566165852335</v>
      </c>
      <c r="CX14">
        <v>-6.7793333736940138</v>
      </c>
      <c r="CY14">
        <v>1.2074169934965311</v>
      </c>
      <c r="CZ14"/>
      <c r="DA14">
        <v>-0.61214475366465215</v>
      </c>
      <c r="DB14">
        <v>-2.5967474398532078</v>
      </c>
      <c r="DC14">
        <v>0.33582489756489686</v>
      </c>
      <c r="DD14">
        <v>29.815187842883802</v>
      </c>
      <c r="DE14">
        <v>-15.110584647691695</v>
      </c>
      <c r="DF14">
        <v>2.1996923515570259</v>
      </c>
      <c r="DG14"/>
      <c r="DH14">
        <v>24.28621413530243</v>
      </c>
      <c r="DI14">
        <v>14.384959907909201</v>
      </c>
      <c r="DJ14">
        <v>10.553477099501638</v>
      </c>
      <c r="DK14">
        <v>4.6175654057840401</v>
      </c>
      <c r="DL14">
        <v>-30.75000921398081</v>
      </c>
      <c r="DM14">
        <v>-22.748398090029838</v>
      </c>
      <c r="DN14"/>
      <c r="DO14">
        <v>-23.411812812359564</v>
      </c>
      <c r="DP14">
        <v>-14.137528660631713</v>
      </c>
      <c r="DQ14">
        <v>-26.190364702185015</v>
      </c>
      <c r="DR14">
        <v>2.4867377785883287</v>
      </c>
      <c r="DS14">
        <v>-37.721452780281858</v>
      </c>
      <c r="DT14">
        <v>-8.8284396218191432</v>
      </c>
      <c r="DU14"/>
      <c r="DV14">
        <v>-2.1321157798654946</v>
      </c>
      <c r="DW14">
        <v>-7.0584521807530765</v>
      </c>
      <c r="DX14">
        <v>1.7831962375821555</v>
      </c>
      <c r="DY14">
        <v>-1.9460932024516513</v>
      </c>
      <c r="DZ14">
        <v>-5.9052994717035281</v>
      </c>
      <c r="EA14">
        <v>-2.8641702386891668</v>
      </c>
      <c r="EB14"/>
      <c r="EC14">
        <v>-2.4337427601622621</v>
      </c>
      <c r="ED14">
        <v>-2.2420335089191132</v>
      </c>
      <c r="EE14">
        <v>-2.3175677633533347</v>
      </c>
      <c r="EF14">
        <v>5.9685584255980286</v>
      </c>
      <c r="EG14">
        <v>7.7533797565158089E-2</v>
      </c>
      <c r="EH14">
        <v>1.1760881190548831</v>
      </c>
      <c r="EI14"/>
      <c r="EJ14">
        <v>0.22319052603380216</v>
      </c>
      <c r="EK14">
        <v>0.45802362153788501</v>
      </c>
      <c r="EL14">
        <v>0.24356537846234178</v>
      </c>
      <c r="EM14">
        <v>8.2769053472408451</v>
      </c>
      <c r="EN14">
        <v>-4.0875827065971606</v>
      </c>
      <c r="EO14">
        <v>-2.076608797291347</v>
      </c>
      <c r="EP14"/>
      <c r="EQ14">
        <v>-2.8121620059882786</v>
      </c>
      <c r="ER14">
        <v>-4.8295324062658865E-2</v>
      </c>
      <c r="ES14">
        <v>-3.3088876905340578</v>
      </c>
    </row>
    <row r="15" spans="1:149" s="39" customFormat="1">
      <c r="A15" s="36" t="s">
        <v>644</v>
      </c>
      <c r="B15" s="40" t="s">
        <v>637</v>
      </c>
      <c r="C15" s="40" t="s">
        <v>640</v>
      </c>
      <c r="D15">
        <v>1.3528183716075157</v>
      </c>
      <c r="E15">
        <v>1.1119700751427688</v>
      </c>
      <c r="F15">
        <v>0.82196553394041083</v>
      </c>
      <c r="G15">
        <v>0.25753205128205126</v>
      </c>
      <c r="H15">
        <v>0.48365384615384616</v>
      </c>
      <c r="I15">
        <v>0.53247183565275014</v>
      </c>
      <c r="J15">
        <v>115.56449747937202</v>
      </c>
      <c r="K15">
        <v>114.71249117417779</v>
      </c>
      <c r="L15">
        <v>0.85200630519423726</v>
      </c>
      <c r="M15">
        <v>32.877553339619553</v>
      </c>
      <c r="N15">
        <v>-19.269740302335922</v>
      </c>
      <c r="O15">
        <v>50.732544287698964</v>
      </c>
      <c r="P15">
        <v>0.66613887889428325</v>
      </c>
      <c r="Q15">
        <v>0.64805646555343999</v>
      </c>
      <c r="R15">
        <v>940.8690131821179</v>
      </c>
      <c r="S15">
        <v>2.8635098884805039</v>
      </c>
      <c r="T15">
        <v>1.3859962760086426</v>
      </c>
      <c r="U15">
        <v>8.4495312082822256</v>
      </c>
      <c r="V15">
        <v>-12.563502251300568</v>
      </c>
      <c r="W15">
        <v>206.42492883206992</v>
      </c>
      <c r="X15">
        <v>10.23451434970063</v>
      </c>
      <c r="Y15">
        <v>-5.5750134605518289</v>
      </c>
      <c r="Z15">
        <v>0.46386887414789402</v>
      </c>
      <c r="AA15"/>
      <c r="AB15">
        <v>-5.1865744207335984</v>
      </c>
      <c r="AC15">
        <v>0.48706204715997037</v>
      </c>
      <c r="AD15">
        <v>0.97753508600330452</v>
      </c>
      <c r="AE15">
        <v>26.716868185097574</v>
      </c>
      <c r="AF15">
        <v>-9.0333519625009053</v>
      </c>
      <c r="AG15">
        <v>14.93501086443915</v>
      </c>
      <c r="AH15"/>
      <c r="AI15">
        <v>1.1991567921395729</v>
      </c>
      <c r="AJ15">
        <v>-7.0859713135161488</v>
      </c>
      <c r="AK15">
        <v>-1.1023196427153803</v>
      </c>
      <c r="AL15">
        <v>20.731167156764673</v>
      </c>
      <c r="AM15">
        <v>-7.4952988180029809</v>
      </c>
      <c r="AN15">
        <v>6.2164593068110712</v>
      </c>
      <c r="AO15"/>
      <c r="AP15">
        <v>5.6526800471625833</v>
      </c>
      <c r="AQ15">
        <v>-1.9745810004174043</v>
      </c>
      <c r="AR15">
        <v>-1.3336009738142973</v>
      </c>
      <c r="AS15">
        <v>1.7614074884893205</v>
      </c>
      <c r="AT15">
        <v>-0.45427132342028048</v>
      </c>
      <c r="AU15">
        <v>0.78525102955516279</v>
      </c>
      <c r="AV15"/>
      <c r="AW15">
        <v>0.37257819076753423</v>
      </c>
      <c r="AX15">
        <v>-1.6533246495208417E-2</v>
      </c>
      <c r="AY15">
        <v>-9.4192462866250201E-2</v>
      </c>
      <c r="AZ15">
        <v>0.30403218123584624</v>
      </c>
      <c r="BA15">
        <v>-0.52488465943144602</v>
      </c>
      <c r="BB15">
        <v>-0.2898563347254618</v>
      </c>
      <c r="BC15"/>
      <c r="BD15">
        <v>8.6661633524824491E-2</v>
      </c>
      <c r="BE15">
        <v>-6.3608076832891436E-3</v>
      </c>
      <c r="BF15">
        <v>3.5215488644577728E-2</v>
      </c>
      <c r="BG15">
        <v>0.64708024130252284</v>
      </c>
      <c r="BH15">
        <v>-0.49898063787552083</v>
      </c>
      <c r="BI15">
        <v>0.15354803920546531</v>
      </c>
      <c r="BJ15"/>
      <c r="BK15">
        <v>0.16128985216659147</v>
      </c>
      <c r="BL15">
        <v>1.6386625086760576E-2</v>
      </c>
      <c r="BM15">
        <v>8.6624174982613378E-2</v>
      </c>
      <c r="BN15">
        <v>15.345180875193071</v>
      </c>
      <c r="BO15">
        <v>-14.309154427117942</v>
      </c>
      <c r="BP15">
        <v>-5.4791935892206833</v>
      </c>
      <c r="BQ15"/>
      <c r="BR15">
        <v>9.0466547080534312</v>
      </c>
      <c r="BS15">
        <v>13.936899525315265</v>
      </c>
      <c r="BT15">
        <v>0.81036441450407004</v>
      </c>
      <c r="BU15">
        <v>23.795562520512384</v>
      </c>
      <c r="BV15">
        <v>-17.983383828330997</v>
      </c>
      <c r="BW15">
        <v>5.6057097446500617</v>
      </c>
      <c r="BX15"/>
      <c r="BY15">
        <v>-1.2716324486032193</v>
      </c>
      <c r="BZ15">
        <v>-14.700611275694982</v>
      </c>
      <c r="CA15">
        <v>-6.6254126754257756</v>
      </c>
      <c r="CB15">
        <v>1.3140770154166936</v>
      </c>
      <c r="CC15">
        <v>-19.4166532325189</v>
      </c>
      <c r="CD15">
        <v>-13.423975039387514</v>
      </c>
      <c r="CE15"/>
      <c r="CF15">
        <v>-2.1589686226936422</v>
      </c>
      <c r="CG15">
        <v>-5.8501204806588429</v>
      </c>
      <c r="CH15">
        <v>-1.8202877590537927</v>
      </c>
      <c r="CI15">
        <v>0.28547509413786398</v>
      </c>
      <c r="CJ15">
        <v>-2.2595752540548286</v>
      </c>
      <c r="CK15">
        <v>-1.5470116789099921</v>
      </c>
      <c r="CL15"/>
      <c r="CM15">
        <v>-3.7217603212435869E-2</v>
      </c>
      <c r="CN15">
        <v>-0.52305726968547517</v>
      </c>
      <c r="CO15">
        <v>-6.6232095130333998E-2</v>
      </c>
      <c r="CP15">
        <v>0.28938210074653797</v>
      </c>
      <c r="CQ15">
        <v>-2.0801539330213172</v>
      </c>
      <c r="CR15">
        <v>-1.4784958651010336</v>
      </c>
      <c r="CS15"/>
      <c r="CT15">
        <v>-0.1609242764091465</v>
      </c>
      <c r="CU15">
        <v>-0.55066038216717306</v>
      </c>
      <c r="CV15">
        <v>-0.15543086338421278</v>
      </c>
      <c r="CW15">
        <v>1.560802887172011</v>
      </c>
      <c r="CX15">
        <v>-2.8186084677121923</v>
      </c>
      <c r="CY15">
        <v>0.28522773370928461</v>
      </c>
      <c r="CZ15"/>
      <c r="DA15">
        <v>-0.77277451374801109</v>
      </c>
      <c r="DB15">
        <v>0.43174410097431509</v>
      </c>
      <c r="DC15">
        <v>0.57694674844963667</v>
      </c>
      <c r="DD15">
        <v>23.917140056888226</v>
      </c>
      <c r="DE15">
        <v>-9.5078829937497424</v>
      </c>
      <c r="DF15">
        <v>-4.6674524469654317</v>
      </c>
      <c r="DG15"/>
      <c r="DH15">
        <v>14.644871975377759</v>
      </c>
      <c r="DI15">
        <v>23.038284205736723</v>
      </c>
      <c r="DJ15">
        <v>-3.2202719418089529</v>
      </c>
      <c r="DK15">
        <v>0.73349440344488237</v>
      </c>
      <c r="DL15">
        <v>-47.173992548387822</v>
      </c>
      <c r="DM15">
        <v>-17.933272777030965</v>
      </c>
      <c r="DN15"/>
      <c r="DO15">
        <v>-26.092241624987217</v>
      </c>
      <c r="DP15">
        <v>-42.140223214543148</v>
      </c>
      <c r="DQ15">
        <v>-20.37299423395817</v>
      </c>
      <c r="DR15">
        <v>5.6660942581072531</v>
      </c>
      <c r="DS15">
        <v>-23.048117217196477</v>
      </c>
      <c r="DT15">
        <v>-14.323882855885202</v>
      </c>
      <c r="DU15"/>
      <c r="DV15">
        <v>-2.2042913883944335</v>
      </c>
      <c r="DW15">
        <v>-1.4345552416826899</v>
      </c>
      <c r="DX15">
        <v>4.7404732702776453</v>
      </c>
      <c r="DY15">
        <v>-0.37889738831274855</v>
      </c>
      <c r="DZ15">
        <v>-6.3803546435635994</v>
      </c>
      <c r="EA15">
        <v>-2.5152683048434619</v>
      </c>
      <c r="EB15"/>
      <c r="EC15">
        <v>-3.1278092185757531</v>
      </c>
      <c r="ED15">
        <v>-5.1567699708059482</v>
      </c>
      <c r="EE15">
        <v>-2.046249352217377</v>
      </c>
      <c r="EF15">
        <v>2.0801214548201115</v>
      </c>
      <c r="EG15">
        <v>-0.28940069799445817</v>
      </c>
      <c r="EH15">
        <v>1.4785246041292726</v>
      </c>
      <c r="EI15"/>
      <c r="EJ15">
        <v>0.16093032756165288</v>
      </c>
      <c r="EK15">
        <v>0.55062614520542608</v>
      </c>
      <c r="EL15">
        <v>0.15538104735057429</v>
      </c>
      <c r="EM15">
        <v>3.4790691861569258</v>
      </c>
      <c r="EN15">
        <v>-5.0576323934272001</v>
      </c>
      <c r="EO15">
        <v>-0.74139380074147354</v>
      </c>
      <c r="EP15"/>
      <c r="EQ15">
        <v>-2.4059171963598089</v>
      </c>
      <c r="ER15">
        <v>-4.6117543424212943</v>
      </c>
      <c r="ES15">
        <v>-1.3697809904026106</v>
      </c>
    </row>
    <row r="16" spans="1:149" s="39" customFormat="1">
      <c r="A16" s="36" t="s">
        <v>641</v>
      </c>
      <c r="B16" s="36" t="s">
        <v>638</v>
      </c>
      <c r="C16" s="36" t="s">
        <v>640</v>
      </c>
      <c r="D16">
        <v>1.8048882389805725</v>
      </c>
      <c r="E16">
        <v>1.1094544155910522</v>
      </c>
      <c r="F16">
        <v>0.61469424623082947</v>
      </c>
      <c r="G16">
        <v>0.22595238095238096</v>
      </c>
      <c r="H16">
        <v>0.33464285714285713</v>
      </c>
      <c r="I16">
        <v>0.67520455353966569</v>
      </c>
      <c r="J16">
        <v>112.2416247741878</v>
      </c>
      <c r="K16">
        <v>109.67450029167415</v>
      </c>
      <c r="L16">
        <v>2.5671244825136483</v>
      </c>
      <c r="M16">
        <v>43.574387483869785</v>
      </c>
      <c r="N16">
        <v>-11.763349514399927</v>
      </c>
      <c r="O16">
        <v>61.729684855737418</v>
      </c>
      <c r="P16">
        <v>0.11689652688143704</v>
      </c>
      <c r="Q16">
        <v>0.70589032789821216</v>
      </c>
      <c r="R16">
        <v>1752.1944162017328</v>
      </c>
      <c r="S16">
        <v>3.984159420619505</v>
      </c>
      <c r="T16">
        <v>1.0703470022510313</v>
      </c>
      <c r="U16">
        <v>11.198617583354535</v>
      </c>
      <c r="V16">
        <v>-12.765655135011549</v>
      </c>
      <c r="W16">
        <v>383.07589443212095</v>
      </c>
      <c r="X16">
        <v>2.3624185538552709</v>
      </c>
      <c r="Y16">
        <v>-20.036933285972232</v>
      </c>
      <c r="Z16">
        <v>-5.4381389782760374</v>
      </c>
      <c r="AA16"/>
      <c r="AB16">
        <v>-4.9682345516230972</v>
      </c>
      <c r="AC16">
        <v>-4.3187645345905592</v>
      </c>
      <c r="AD16">
        <v>2.7467124651073074</v>
      </c>
      <c r="AE16">
        <v>34.736782752412537</v>
      </c>
      <c r="AF16">
        <v>-7.3002640345310379</v>
      </c>
      <c r="AG16">
        <v>4.1784872199584351</v>
      </c>
      <c r="AH16"/>
      <c r="AI16">
        <v>-0.94346653122072299</v>
      </c>
      <c r="AJ16">
        <v>-4.2977190725446004</v>
      </c>
      <c r="AK16">
        <v>0.98793281795217547</v>
      </c>
      <c r="AL16">
        <v>25.67464670492037</v>
      </c>
      <c r="AM16">
        <v>-7.6984214809583822</v>
      </c>
      <c r="AN16">
        <v>-6.517966885141659</v>
      </c>
      <c r="AO16"/>
      <c r="AP16">
        <v>1.9040916739208575</v>
      </c>
      <c r="AQ16">
        <v>0.28676723864773096</v>
      </c>
      <c r="AR16">
        <v>-0.85894725355020296</v>
      </c>
      <c r="AS16">
        <v>2.475136966736855</v>
      </c>
      <c r="AT16">
        <v>-0.53746816581166479</v>
      </c>
      <c r="AU16">
        <v>-0.39332778437438509</v>
      </c>
      <c r="AV16"/>
      <c r="AW16">
        <v>0.11484140391880933</v>
      </c>
      <c r="AX16">
        <v>5.2700587419878528E-2</v>
      </c>
      <c r="AY16">
        <v>7.6216552477671061E-3</v>
      </c>
      <c r="AZ16">
        <v>0.28412983658216406</v>
      </c>
      <c r="BA16">
        <v>-0.24525098890158376</v>
      </c>
      <c r="BB16">
        <v>0.25088446153070276</v>
      </c>
      <c r="BC16"/>
      <c r="BD16">
        <v>-0.1248230171631701</v>
      </c>
      <c r="BE16">
        <v>-0.11750098121293429</v>
      </c>
      <c r="BF16">
        <v>-9.2535103136971684E-3</v>
      </c>
      <c r="BG16">
        <v>1.5776335052974881</v>
      </c>
      <c r="BH16">
        <v>-7.0432115485684302E-2</v>
      </c>
      <c r="BI16">
        <v>0.69190454916498845</v>
      </c>
      <c r="BJ16"/>
      <c r="BK16">
        <v>0.51222547372151372</v>
      </c>
      <c r="BL16">
        <v>0.43616867283341332</v>
      </c>
      <c r="BM16">
        <v>-4.1524989669156437E-2</v>
      </c>
      <c r="BN16">
        <v>19.345814507304162</v>
      </c>
      <c r="BO16">
        <v>-25.519507011238563</v>
      </c>
      <c r="BP16">
        <v>-6.5556860099985119</v>
      </c>
      <c r="BQ16"/>
      <c r="BR16">
        <v>14.19579236581615</v>
      </c>
      <c r="BS16">
        <v>16.341238710054505</v>
      </c>
      <c r="BT16">
        <v>-5.7553195153595338</v>
      </c>
      <c r="BU16">
        <v>33.789995819322307</v>
      </c>
      <c r="BV16">
        <v>-14.852425806635955</v>
      </c>
      <c r="BW16">
        <v>-7.6485992838620209</v>
      </c>
      <c r="BX16"/>
      <c r="BY16">
        <v>-5.4189474043156256</v>
      </c>
      <c r="BZ16">
        <v>-9.8263493549949636</v>
      </c>
      <c r="CA16">
        <v>-9.1016961028589236</v>
      </c>
      <c r="CB16">
        <v>5.4865315882469572</v>
      </c>
      <c r="CC16">
        <v>-12.243150038604835</v>
      </c>
      <c r="CD16">
        <v>4.3772201937115423</v>
      </c>
      <c r="CE16"/>
      <c r="CF16">
        <v>-2.1465905781913941</v>
      </c>
      <c r="CG16">
        <v>-2.6497416271413194</v>
      </c>
      <c r="CH16">
        <v>-2.3840341116955854</v>
      </c>
      <c r="CI16">
        <v>0.50543138506285779</v>
      </c>
      <c r="CJ16">
        <v>-0.74793659111383615</v>
      </c>
      <c r="CK16">
        <v>0.42926584666434237</v>
      </c>
      <c r="CL16"/>
      <c r="CM16">
        <v>-0.18575529169461841</v>
      </c>
      <c r="CN16">
        <v>-0.20759120391823754</v>
      </c>
      <c r="CO16">
        <v>-9.1807637560061689E-2</v>
      </c>
      <c r="CP16">
        <v>0.58032952533630588</v>
      </c>
      <c r="CQ16">
        <v>-1.3402660349187916</v>
      </c>
      <c r="CR16">
        <v>0.45120729455158698</v>
      </c>
      <c r="CS16"/>
      <c r="CT16">
        <v>-4.5472757415866163E-2</v>
      </c>
      <c r="CU16">
        <v>-8.2105655982459183E-2</v>
      </c>
      <c r="CV16">
        <v>-0.24871230250090867</v>
      </c>
      <c r="CW16">
        <v>1.3083084581345878</v>
      </c>
      <c r="CX16">
        <v>-3.8153400343866894</v>
      </c>
      <c r="CY16">
        <v>1.1577197527679037</v>
      </c>
      <c r="CZ16"/>
      <c r="DA16">
        <v>-0.51117056815543038</v>
      </c>
      <c r="DB16">
        <v>-0.18818299940092775</v>
      </c>
      <c r="DC16">
        <v>1.0973034671958457</v>
      </c>
      <c r="DD16">
        <v>51.045659749192687</v>
      </c>
      <c r="DE16">
        <v>-11.895340813972409</v>
      </c>
      <c r="DF16">
        <v>-1.6030847792684693</v>
      </c>
      <c r="DG16"/>
      <c r="DH16">
        <v>37.982838629088995</v>
      </c>
      <c r="DI16">
        <v>43.080001709777385</v>
      </c>
      <c r="DJ16">
        <v>-3.3290077388369417</v>
      </c>
      <c r="DK16">
        <v>11.179441828693488</v>
      </c>
      <c r="DL16">
        <v>-25.59403967399945</v>
      </c>
      <c r="DM16">
        <v>-20.574825682576282</v>
      </c>
      <c r="DN16"/>
      <c r="DO16">
        <v>-15.312174150692732</v>
      </c>
      <c r="DP16">
        <v>-17.657714367919588</v>
      </c>
      <c r="DQ16">
        <v>-25.045189192888202</v>
      </c>
      <c r="DR16">
        <v>5.6729223861191178</v>
      </c>
      <c r="DS16">
        <v>-27.746426765223351</v>
      </c>
      <c r="DT16">
        <v>2.6418174709140785</v>
      </c>
      <c r="DU16"/>
      <c r="DV16">
        <v>-0.14584507268779606</v>
      </c>
      <c r="DW16">
        <v>0.60303387063310565</v>
      </c>
      <c r="DX16">
        <v>0.94490464161700094</v>
      </c>
      <c r="DY16">
        <v>0.14824703379744614</v>
      </c>
      <c r="DZ16">
        <v>-5.9145218918527069</v>
      </c>
      <c r="EA16">
        <v>-0.29250208225926633</v>
      </c>
      <c r="EB16"/>
      <c r="EC16">
        <v>-0.41647721566596196</v>
      </c>
      <c r="ED16">
        <v>-0.34991788119983741</v>
      </c>
      <c r="EE16">
        <v>-1.4735893067820747</v>
      </c>
      <c r="EF16">
        <v>1.3402805931119295</v>
      </c>
      <c r="EG16">
        <v>-0.58033367507321898</v>
      </c>
      <c r="EH16">
        <v>-0.45120123396596501</v>
      </c>
      <c r="EI16"/>
      <c r="EJ16">
        <v>4.5492979924757426E-2</v>
      </c>
      <c r="EK16">
        <v>8.2121057380668189E-2</v>
      </c>
      <c r="EL16">
        <v>0.24871592910949455</v>
      </c>
      <c r="EM16">
        <v>6.8296004906148244</v>
      </c>
      <c r="EN16">
        <v>-8.1874266311129258</v>
      </c>
      <c r="EO16">
        <v>5.8824049650495466E-2</v>
      </c>
      <c r="EP16"/>
      <c r="EQ16">
        <v>-5.7343424139346206</v>
      </c>
      <c r="ER16">
        <v>-6.8288256852756462</v>
      </c>
      <c r="ES16">
        <v>-0.12702639471687352</v>
      </c>
    </row>
    <row r="17" spans="1:149" s="39" customFormat="1">
      <c r="A17" s="36" t="s">
        <v>642</v>
      </c>
      <c r="B17" s="36" t="s">
        <v>638</v>
      </c>
      <c r="C17" s="36" t="s">
        <v>640</v>
      </c>
      <c r="D17">
        <v>1.5040735324838104</v>
      </c>
      <c r="E17">
        <v>1.110709288582912</v>
      </c>
      <c r="F17">
        <v>0.73846741172866659</v>
      </c>
      <c r="G17">
        <v>0.27198275862068966</v>
      </c>
      <c r="H17">
        <v>0.38793103448275862</v>
      </c>
      <c r="I17">
        <v>0.70111111111111113</v>
      </c>
      <c r="J17">
        <v>113.64794765511346</v>
      </c>
      <c r="K17">
        <v>112.21550088049243</v>
      </c>
      <c r="L17">
        <v>1.4324467746210274</v>
      </c>
      <c r="M17">
        <v>40.285014275419897</v>
      </c>
      <c r="N17">
        <v>-13.193767144646541</v>
      </c>
      <c r="O17">
        <v>53.897752902001052</v>
      </c>
      <c r="P17">
        <v>0.26871134687915349</v>
      </c>
      <c r="Q17">
        <v>0.74743402287415661</v>
      </c>
      <c r="R17">
        <v>1185.7486379542693</v>
      </c>
      <c r="S17">
        <v>1.8736381807618014</v>
      </c>
      <c r="T17">
        <v>1.6927713706188474</v>
      </c>
      <c r="U17">
        <v>10.353248668782914</v>
      </c>
      <c r="V17">
        <v>-11.040893679091194</v>
      </c>
      <c r="W17">
        <v>297.67636668303106</v>
      </c>
      <c r="X17">
        <v>12.180062280399861</v>
      </c>
      <c r="Y17">
        <v>-5.0540852639794647</v>
      </c>
      <c r="Z17">
        <v>3.3848585092479904</v>
      </c>
      <c r="AA17"/>
      <c r="AB17">
        <v>-1.4519059307032456</v>
      </c>
      <c r="AC17">
        <v>0.13424596695688082</v>
      </c>
      <c r="AD17">
        <v>0.96133089722694198</v>
      </c>
      <c r="AE17">
        <v>35.424331951909622</v>
      </c>
      <c r="AF17">
        <v>-4.2330587453313431</v>
      </c>
      <c r="AG17">
        <v>10.389952062937867</v>
      </c>
      <c r="AH17"/>
      <c r="AI17">
        <v>5.3434661394018459</v>
      </c>
      <c r="AJ17">
        <v>5.1038869322908322</v>
      </c>
      <c r="AK17">
        <v>1.4730364928040385</v>
      </c>
      <c r="AL17">
        <v>19.899327087625636</v>
      </c>
      <c r="AM17">
        <v>-8.1729844017417097</v>
      </c>
      <c r="AN17">
        <v>-1.0385606911756071</v>
      </c>
      <c r="AO17"/>
      <c r="AP17">
        <v>3.5576781469347685</v>
      </c>
      <c r="AQ17">
        <v>1.9590726603325919</v>
      </c>
      <c r="AR17">
        <v>-2.9164707946587916</v>
      </c>
      <c r="AS17">
        <v>1.70906365080766</v>
      </c>
      <c r="AT17">
        <v>-0.57402447187039607</v>
      </c>
      <c r="AU17">
        <v>0.19524875448490836</v>
      </c>
      <c r="AV17"/>
      <c r="AW17">
        <v>7.8690594380088713E-2</v>
      </c>
      <c r="AX17">
        <v>-4.9911656481595569E-3</v>
      </c>
      <c r="AY17">
        <v>-0.14076239455065287</v>
      </c>
      <c r="AZ17">
        <v>0.34322886198228508</v>
      </c>
      <c r="BA17">
        <v>-0.31582655872408172</v>
      </c>
      <c r="BB17">
        <v>-3.5277949855575155E-2</v>
      </c>
      <c r="BC17"/>
      <c r="BD17">
        <v>-1.3338437304020883E-2</v>
      </c>
      <c r="BE17">
        <v>-6.8191367217841317E-2</v>
      </c>
      <c r="BF17">
        <v>1.7891738704986608E-2</v>
      </c>
      <c r="BG17">
        <v>0.42519967658310814</v>
      </c>
      <c r="BH17">
        <v>-0.70288393482173872</v>
      </c>
      <c r="BI17">
        <v>8.4914850330954292E-3</v>
      </c>
      <c r="BJ17"/>
      <c r="BK17">
        <v>0.10870235823851496</v>
      </c>
      <c r="BL17">
        <v>0.11840071990725445</v>
      </c>
      <c r="BM17">
        <v>-3.4843644404887338E-3</v>
      </c>
      <c r="BN17">
        <v>11.303560276606117</v>
      </c>
      <c r="BO17">
        <v>-22.367934162828686</v>
      </c>
      <c r="BP17">
        <v>-11.137537037008647</v>
      </c>
      <c r="BQ17"/>
      <c r="BR17">
        <v>5.3621547173452839</v>
      </c>
      <c r="BS17">
        <v>4.2532407641101262</v>
      </c>
      <c r="BT17">
        <v>-5.9251232839277552</v>
      </c>
      <c r="BU17">
        <v>24.812281772678155</v>
      </c>
      <c r="BV17">
        <v>-15.477052539449559</v>
      </c>
      <c r="BW17">
        <v>-4.5299092212022254</v>
      </c>
      <c r="BX17"/>
      <c r="BY17">
        <v>-0.97260506551939829</v>
      </c>
      <c r="BZ17">
        <v>-2.7445144778680883</v>
      </c>
      <c r="CA17">
        <v>-9.4260749191974469</v>
      </c>
      <c r="CB17">
        <v>1.2317968619703963</v>
      </c>
      <c r="CC17">
        <v>-21.195998074115199</v>
      </c>
      <c r="CD17">
        <v>-7.4304636923438183</v>
      </c>
      <c r="CE17"/>
      <c r="CF17">
        <v>-1.5037678966225254</v>
      </c>
      <c r="CG17">
        <v>-2.1418629658098292</v>
      </c>
      <c r="CH17">
        <v>-3.5544037094417988</v>
      </c>
      <c r="CI17">
        <v>0.39008986278983088</v>
      </c>
      <c r="CJ17">
        <v>-2.0484742746772402</v>
      </c>
      <c r="CK17">
        <v>-0.61415957322235248</v>
      </c>
      <c r="CL17"/>
      <c r="CM17">
        <v>4.6172882718824984E-2</v>
      </c>
      <c r="CN17">
        <v>-2.3063061226715864E-2</v>
      </c>
      <c r="CO17">
        <v>-0.19657738379375905</v>
      </c>
      <c r="CP17">
        <v>0.35132421035285782</v>
      </c>
      <c r="CQ17">
        <v>-2.3433393990877995</v>
      </c>
      <c r="CR17">
        <v>-0.72782502115025083</v>
      </c>
      <c r="CS17"/>
      <c r="CT17">
        <v>6.4348353943979489E-2</v>
      </c>
      <c r="CU17">
        <v>7.3275890642125877E-2</v>
      </c>
      <c r="CV17">
        <v>-0.33487244522011717</v>
      </c>
      <c r="CW17">
        <v>2.2682733976610883</v>
      </c>
      <c r="CX17">
        <v>-2.9879057241585056</v>
      </c>
      <c r="CY17">
        <v>1.5724198832088416</v>
      </c>
      <c r="CZ17"/>
      <c r="DA17">
        <v>-0.76790310670040474</v>
      </c>
      <c r="DB17">
        <v>-0.55166748997095594</v>
      </c>
      <c r="DC17">
        <v>1.4488842929977799</v>
      </c>
      <c r="DD17">
        <v>34.615081042176527</v>
      </c>
      <c r="DE17">
        <v>-11.761755970069016</v>
      </c>
      <c r="DF17">
        <v>-5.0686641137952675</v>
      </c>
      <c r="DG17"/>
      <c r="DH17">
        <v>18.392683810527338</v>
      </c>
      <c r="DI17">
        <v>20.506892139703517</v>
      </c>
      <c r="DJ17">
        <v>-4.5224438212676406</v>
      </c>
      <c r="DK17">
        <v>-1.078020362645735</v>
      </c>
      <c r="DL17">
        <v>-33.368292118083424</v>
      </c>
      <c r="DM17">
        <v>-24.387913931627157</v>
      </c>
      <c r="DN17"/>
      <c r="DO17">
        <v>-19.655524555676266</v>
      </c>
      <c r="DP17">
        <v>-21.237172149369059</v>
      </c>
      <c r="DQ17">
        <v>-25.400472307691221</v>
      </c>
      <c r="DR17">
        <v>8.0879271151339385</v>
      </c>
      <c r="DS17">
        <v>-29.502303790119274</v>
      </c>
      <c r="DT17">
        <v>-8.9637073726370371</v>
      </c>
      <c r="DU17"/>
      <c r="DV17">
        <v>-9.3059942375815496E-2</v>
      </c>
      <c r="DW17">
        <v>-0.65989039485699119</v>
      </c>
      <c r="DX17">
        <v>-0.36607382411794315</v>
      </c>
      <c r="DY17">
        <v>-0.54397216051162367</v>
      </c>
      <c r="DZ17">
        <v>-5.9581309224492225</v>
      </c>
      <c r="EA17">
        <v>-3.0304758831058898</v>
      </c>
      <c r="EB17"/>
      <c r="EC17">
        <v>-1.5770984567697972</v>
      </c>
      <c r="ED17">
        <v>-1.5346794784671567</v>
      </c>
      <c r="EE17">
        <v>-1.9632222600913327</v>
      </c>
      <c r="EF17">
        <v>2.3433553181828435</v>
      </c>
      <c r="EG17">
        <v>-0.35136862926064222</v>
      </c>
      <c r="EH17">
        <v>0.72781228124769615</v>
      </c>
      <c r="EI17"/>
      <c r="EJ17">
        <v>-6.4338754474700416E-2</v>
      </c>
      <c r="EK17">
        <v>-7.3401853875837836E-2</v>
      </c>
      <c r="EL17">
        <v>0.33487244522011717</v>
      </c>
      <c r="EM17">
        <v>4.5932173570550541</v>
      </c>
      <c r="EN17">
        <v>-5.1363477588128417</v>
      </c>
      <c r="EO17">
        <v>-0.26413628184567284</v>
      </c>
      <c r="EP17"/>
      <c r="EQ17">
        <v>-1.7681410483911915</v>
      </c>
      <c r="ER17">
        <v>-1.8907768252976154</v>
      </c>
      <c r="ES17">
        <v>-0.92299647426598663</v>
      </c>
    </row>
    <row r="18" spans="1:149" s="39" customFormat="1">
      <c r="A18" s="36" t="s">
        <v>643</v>
      </c>
      <c r="B18" s="36" t="s">
        <v>638</v>
      </c>
      <c r="C18" s="36" t="s">
        <v>640</v>
      </c>
      <c r="D18">
        <v>0.80234015879648979</v>
      </c>
      <c r="E18">
        <v>1.1072053019574293</v>
      </c>
      <c r="F18">
        <v>1.3799699414500668</v>
      </c>
      <c r="G18">
        <v>0.39361111111111113</v>
      </c>
      <c r="H18">
        <v>0.84472222222222215</v>
      </c>
      <c r="I18">
        <v>0.46596514304505104</v>
      </c>
      <c r="J18">
        <v>110.70555082475747</v>
      </c>
      <c r="K18">
        <v>110.31319933149189</v>
      </c>
      <c r="L18">
        <v>0.39235149326557917</v>
      </c>
      <c r="M18">
        <v>49.87101082024612</v>
      </c>
      <c r="N18">
        <v>-5.8865339372992018</v>
      </c>
      <c r="O18">
        <v>72.675632441616301</v>
      </c>
      <c r="P18">
        <v>0.14440592141937322</v>
      </c>
      <c r="Q18">
        <v>0.68621364747406655</v>
      </c>
      <c r="R18">
        <v>1114.3551648050448</v>
      </c>
      <c r="S18">
        <v>2.9872614771504269</v>
      </c>
      <c r="T18">
        <v>2.2460408712524842</v>
      </c>
      <c r="U18">
        <v>12.816849780803253</v>
      </c>
      <c r="V18">
        <v>-3.4153539713392491</v>
      </c>
      <c r="W18">
        <v>170.36067571921816</v>
      </c>
      <c r="X18">
        <v>25.639988164765445</v>
      </c>
      <c r="Y18">
        <v>-0.44442707175853274</v>
      </c>
      <c r="Z18">
        <v>5.5280500768814891</v>
      </c>
      <c r="AA18"/>
      <c r="AB18">
        <v>1.2948860669297153</v>
      </c>
      <c r="AC18">
        <v>4.8099414883288363</v>
      </c>
      <c r="AD18">
        <v>0.64235134921412107</v>
      </c>
      <c r="AE18">
        <v>42.374348004610503</v>
      </c>
      <c r="AF18">
        <v>-4.1381542357236709</v>
      </c>
      <c r="AG18">
        <v>6.139754891131683</v>
      </c>
      <c r="AH18"/>
      <c r="AI18">
        <v>-1.5005887155167044</v>
      </c>
      <c r="AJ18">
        <v>4.9716251714490145</v>
      </c>
      <c r="AK18">
        <v>-2.0743264779620065</v>
      </c>
      <c r="AL18">
        <v>39.25506225434232</v>
      </c>
      <c r="AM18">
        <v>-2.9430451878952466</v>
      </c>
      <c r="AN18">
        <v>2.0063821618371298</v>
      </c>
      <c r="AO18"/>
      <c r="AP18">
        <v>2.1350777266778653</v>
      </c>
      <c r="AQ18">
        <v>5.5848231275352793</v>
      </c>
      <c r="AR18">
        <v>-9.2995743785869417E-2</v>
      </c>
      <c r="AS18">
        <v>3.6963739165103839</v>
      </c>
      <c r="AT18">
        <v>-0.13732835934639559</v>
      </c>
      <c r="AU18">
        <v>0.45452807671961243</v>
      </c>
      <c r="AV18"/>
      <c r="AW18">
        <v>0.19539593531656502</v>
      </c>
      <c r="AX18">
        <v>0.51099281135634078</v>
      </c>
      <c r="AY18">
        <v>4.0746679320807664E-3</v>
      </c>
      <c r="AZ18">
        <v>0.19856184194014023</v>
      </c>
      <c r="BA18">
        <v>-1.405772200998024</v>
      </c>
      <c r="BB18">
        <v>-0.19337091777327003</v>
      </c>
      <c r="BC18"/>
      <c r="BD18">
        <v>3.3577599187696816E-2</v>
      </c>
      <c r="BE18">
        <v>-9.945088999519125E-2</v>
      </c>
      <c r="BF18">
        <v>-1.1528953616366786E-2</v>
      </c>
      <c r="BG18">
        <v>0.13896292454364906</v>
      </c>
      <c r="BH18">
        <v>-1.4201923033361796</v>
      </c>
      <c r="BI18">
        <v>3.5892584195148805E-2</v>
      </c>
      <c r="BJ18"/>
      <c r="BK18">
        <v>-7.2697197283367931E-2</v>
      </c>
      <c r="BL18">
        <v>-8.2890806055477412E-2</v>
      </c>
      <c r="BM18">
        <v>-2.273018359408437E-2</v>
      </c>
      <c r="BN18">
        <v>6.9592435851074361</v>
      </c>
      <c r="BO18">
        <v>-21.499491038221407</v>
      </c>
      <c r="BP18">
        <v>-1.8716866890051225</v>
      </c>
      <c r="BQ18"/>
      <c r="BR18">
        <v>5.7675377562973233</v>
      </c>
      <c r="BS18">
        <v>2.1196134795284998</v>
      </c>
      <c r="BT18">
        <v>4.849459322725707</v>
      </c>
      <c r="BU18">
        <v>45.781892000331027</v>
      </c>
      <c r="BV18">
        <v>-13.972835315775928</v>
      </c>
      <c r="BW18">
        <v>-3.6746995520519059</v>
      </c>
      <c r="BX18"/>
      <c r="BY18">
        <v>-9.1781139843110005</v>
      </c>
      <c r="BZ18">
        <v>-2.1521738351023116</v>
      </c>
      <c r="CA18">
        <v>-8.0925814602291641</v>
      </c>
      <c r="CB18">
        <v>-2.0019612810281822</v>
      </c>
      <c r="CC18">
        <v>-31.968072806524585</v>
      </c>
      <c r="CD18">
        <v>-9.1675238709901272</v>
      </c>
      <c r="CE18"/>
      <c r="CF18">
        <v>-4.7866825149628287</v>
      </c>
      <c r="CG18">
        <v>-7.7924208894710603</v>
      </c>
      <c r="CH18">
        <v>-2.7293449681232378</v>
      </c>
      <c r="CI18">
        <v>-9.6062750570796718E-2</v>
      </c>
      <c r="CJ18">
        <v>-4.9412116471092036</v>
      </c>
      <c r="CK18">
        <v>-1.217536435965118</v>
      </c>
      <c r="CL18"/>
      <c r="CM18">
        <v>-0.50645441268669578</v>
      </c>
      <c r="CN18">
        <v>-1.0061053527306356</v>
      </c>
      <c r="CO18">
        <v>-0.15664266093692861</v>
      </c>
      <c r="CP18">
        <v>-0.16841871123989668</v>
      </c>
      <c r="CQ18">
        <v>-5.5802188430375192</v>
      </c>
      <c r="CR18">
        <v>-1.1652497264207675</v>
      </c>
      <c r="CS18"/>
      <c r="CT18">
        <v>-0.5676234468908431</v>
      </c>
      <c r="CU18">
        <v>-1.0274469056264612</v>
      </c>
      <c r="CV18">
        <v>-0.32046555501797613</v>
      </c>
      <c r="CW18">
        <v>1.4592429260638973</v>
      </c>
      <c r="CX18">
        <v>-7.4277391997183537</v>
      </c>
      <c r="CY18">
        <v>0.84284815484627862</v>
      </c>
      <c r="CZ18"/>
      <c r="DA18">
        <v>0.15397791167481883</v>
      </c>
      <c r="DB18">
        <v>-0.20105230510261912</v>
      </c>
      <c r="DC18">
        <v>0.64748142045139656</v>
      </c>
      <c r="DD18">
        <v>26.890233951182871</v>
      </c>
      <c r="DE18">
        <v>-16.938450360799504</v>
      </c>
      <c r="DF18">
        <v>5.455770684576696</v>
      </c>
      <c r="DG18"/>
      <c r="DH18">
        <v>21.795270822504051</v>
      </c>
      <c r="DI18">
        <v>13.072073541927221</v>
      </c>
      <c r="DJ18">
        <v>10.893246522271326</v>
      </c>
      <c r="DK18">
        <v>12.481652617061371</v>
      </c>
      <c r="DL18">
        <v>-31.261507657269242</v>
      </c>
      <c r="DM18">
        <v>-25.077539671418272</v>
      </c>
      <c r="DN18"/>
      <c r="DO18">
        <v>-28.936932169767822</v>
      </c>
      <c r="DP18">
        <v>-23.903937773891101</v>
      </c>
      <c r="DQ18">
        <v>-29.352596874986734</v>
      </c>
      <c r="DR18">
        <v>2.5484963812375589</v>
      </c>
      <c r="DS18">
        <v>-44.620293693180585</v>
      </c>
      <c r="DT18">
        <v>-9.628946936278755</v>
      </c>
      <c r="DU18"/>
      <c r="DV18">
        <v>-0.86394791612168031</v>
      </c>
      <c r="DW18">
        <v>-7.1981422484189412</v>
      </c>
      <c r="DX18">
        <v>1.9168129237636085</v>
      </c>
      <c r="DY18">
        <v>-1.7045790104920628</v>
      </c>
      <c r="DZ18">
        <v>-6.816469744100794</v>
      </c>
      <c r="EA18">
        <v>-3.3593484011220065</v>
      </c>
      <c r="EB18"/>
      <c r="EC18">
        <v>-2.9148955915107466</v>
      </c>
      <c r="ED18">
        <v>-3.1784938866840804</v>
      </c>
      <c r="EE18">
        <v>-2.3029454910943064</v>
      </c>
      <c r="EF18">
        <v>5.5802188430375192</v>
      </c>
      <c r="EG18">
        <v>0.16841871123989668</v>
      </c>
      <c r="EH18">
        <v>1.1652498537460307</v>
      </c>
      <c r="EI18"/>
      <c r="EJ18">
        <v>0.5676234468908431</v>
      </c>
      <c r="EK18">
        <v>1.0274469056264612</v>
      </c>
      <c r="EL18">
        <v>0.32046555501797613</v>
      </c>
      <c r="EM18">
        <v>10.149349439010136</v>
      </c>
      <c r="EN18">
        <v>-3.9169897243823066</v>
      </c>
      <c r="EO18">
        <v>-2.5817321396781305</v>
      </c>
      <c r="EP18"/>
      <c r="EQ18">
        <v>-1.7700219454143393</v>
      </c>
      <c r="ER18">
        <v>-1.5729606286199096</v>
      </c>
      <c r="ES18">
        <v>-3.4616577103279198</v>
      </c>
    </row>
    <row r="19" spans="1:149" s="39" customFormat="1">
      <c r="A19" s="36" t="s">
        <v>644</v>
      </c>
      <c r="B19" s="36" t="s">
        <v>638</v>
      </c>
      <c r="C19" s="36" t="s">
        <v>640</v>
      </c>
      <c r="D19">
        <v>1.1526414700354981</v>
      </c>
      <c r="E19">
        <v>1.1129074223933539</v>
      </c>
      <c r="F19">
        <v>0.96552783439162526</v>
      </c>
      <c r="G19">
        <v>0.32992424242424245</v>
      </c>
      <c r="H19">
        <v>0.52746212121212122</v>
      </c>
      <c r="I19">
        <v>0.62549371633752249</v>
      </c>
      <c r="J19">
        <v>113.70534101092301</v>
      </c>
      <c r="K19">
        <v>112.89195349509757</v>
      </c>
      <c r="L19">
        <v>0.81338751582543978</v>
      </c>
      <c r="M19">
        <v>31.285030396087659</v>
      </c>
      <c r="N19">
        <v>-6.9492884023145045</v>
      </c>
      <c r="O19">
        <v>53.682184830971188</v>
      </c>
      <c r="P19">
        <v>5.2061292524584898E-2</v>
      </c>
      <c r="Q19">
        <v>0.58278236056514221</v>
      </c>
      <c r="R19">
        <v>926.32681171402487</v>
      </c>
      <c r="S19">
        <v>2.1342758128029793</v>
      </c>
      <c r="T19">
        <v>1.0480030818791304</v>
      </c>
      <c r="U19">
        <v>8.0402528117945291</v>
      </c>
      <c r="V19">
        <v>-4.3813912844602232</v>
      </c>
      <c r="W19">
        <v>205.93856670808734</v>
      </c>
      <c r="X19">
        <v>7.6050385573431853</v>
      </c>
      <c r="Y19">
        <v>-6.3584242822828445</v>
      </c>
      <c r="Z19">
        <v>2.3168983410164281</v>
      </c>
      <c r="AA19"/>
      <c r="AB19">
        <v>-3.6454873247085038</v>
      </c>
      <c r="AC19">
        <v>2.8305698801097976</v>
      </c>
      <c r="AD19">
        <v>-0.66833353448170185</v>
      </c>
      <c r="AE19">
        <v>26.959016790753285</v>
      </c>
      <c r="AF19">
        <v>-5.4845224644669761</v>
      </c>
      <c r="AG19">
        <v>10.139163930867252</v>
      </c>
      <c r="AH19"/>
      <c r="AI19">
        <v>2.8838016084247058</v>
      </c>
      <c r="AJ19">
        <v>-4.1658517373102484</v>
      </c>
      <c r="AK19">
        <v>-1.5171667423119868</v>
      </c>
      <c r="AL19">
        <v>19.527659616942689</v>
      </c>
      <c r="AM19">
        <v>-3.5851268736700868</v>
      </c>
      <c r="AN19">
        <v>1.1186909349310361</v>
      </c>
      <c r="AO19"/>
      <c r="AP19">
        <v>3.2248445601008777</v>
      </c>
      <c r="AQ19">
        <v>-0.73740547389303068</v>
      </c>
      <c r="AR19">
        <v>0.16033975967161812</v>
      </c>
      <c r="AS19">
        <v>1.7892206429614901</v>
      </c>
      <c r="AT19">
        <v>-0.17892624514823868</v>
      </c>
      <c r="AU19">
        <v>0.49153444785129341</v>
      </c>
      <c r="AV19"/>
      <c r="AW19">
        <v>0.15210399134831973</v>
      </c>
      <c r="AX19">
        <v>-5.4663505184442411E-4</v>
      </c>
      <c r="AY19">
        <v>8.0919180044911922E-3</v>
      </c>
      <c r="AZ19">
        <v>0.26415213304786744</v>
      </c>
      <c r="BA19">
        <v>-0.40088741727604132</v>
      </c>
      <c r="BB19">
        <v>-7.3764237392144799E-2</v>
      </c>
      <c r="BC19"/>
      <c r="BD19">
        <v>1.932207433110809E-2</v>
      </c>
      <c r="BE19">
        <v>3.951825753112026E-2</v>
      </c>
      <c r="BF19">
        <v>4.2813085880340756E-3</v>
      </c>
      <c r="BG19">
        <v>0.37077701013223452</v>
      </c>
      <c r="BH19">
        <v>-0.27266806208694783</v>
      </c>
      <c r="BI19">
        <v>0.23903402551509764</v>
      </c>
      <c r="BJ19"/>
      <c r="BK19">
        <v>9.4076363919141731E-2</v>
      </c>
      <c r="BL19">
        <v>-0.12138292086663527</v>
      </c>
      <c r="BM19">
        <v>1.9709737609528096E-2</v>
      </c>
      <c r="BN19">
        <v>10.794789417630854</v>
      </c>
      <c r="BO19">
        <v>-17.878438108089245</v>
      </c>
      <c r="BP19">
        <v>-6.5498605007173536</v>
      </c>
      <c r="BQ19"/>
      <c r="BR19">
        <v>5.8231463765937477</v>
      </c>
      <c r="BS19">
        <v>9.4107862066642252</v>
      </c>
      <c r="BT19">
        <v>4.6135203329840975</v>
      </c>
      <c r="BU19">
        <v>22.115603111151295</v>
      </c>
      <c r="BV19">
        <v>-14.557718866646224</v>
      </c>
      <c r="BW19">
        <v>-1.7887319130910952</v>
      </c>
      <c r="BX19"/>
      <c r="BY19">
        <v>-3.5713037426849397</v>
      </c>
      <c r="BZ19">
        <v>-13.212184113955104</v>
      </c>
      <c r="CA19">
        <v>-6.3830648246554773</v>
      </c>
      <c r="CB19">
        <v>-1.3763490743699858</v>
      </c>
      <c r="CC19">
        <v>-16.624804221456909</v>
      </c>
      <c r="CD19">
        <v>-8.3425767005528577</v>
      </c>
      <c r="CE19"/>
      <c r="CF19">
        <v>-4.6943578034370192</v>
      </c>
      <c r="CG19">
        <v>-8.0704267443750872</v>
      </c>
      <c r="CH19">
        <v>-1.6922983628812787</v>
      </c>
      <c r="CI19">
        <v>0.14258413132329764</v>
      </c>
      <c r="CJ19">
        <v>-1.6063867496777409</v>
      </c>
      <c r="CK19">
        <v>-0.66222918039649192</v>
      </c>
      <c r="CL19"/>
      <c r="CM19">
        <v>-0.24965206683127755</v>
      </c>
      <c r="CN19">
        <v>-0.59691067855244739</v>
      </c>
      <c r="CO19">
        <v>-6.0067418526808233E-2</v>
      </c>
      <c r="CP19">
        <v>-8.3061241384979473E-2</v>
      </c>
      <c r="CQ19">
        <v>-1.6917414670774849</v>
      </c>
      <c r="CR19">
        <v>-0.75279206624447803</v>
      </c>
      <c r="CS19"/>
      <c r="CT19">
        <v>-0.42453053996600226</v>
      </c>
      <c r="CU19">
        <v>-0.79372895517852526</v>
      </c>
      <c r="CV19">
        <v>-0.15377577448667734</v>
      </c>
      <c r="CW19">
        <v>1.4568337288361963</v>
      </c>
      <c r="CX19">
        <v>-2.8419990048605137</v>
      </c>
      <c r="CY19">
        <v>1.1606549834429647</v>
      </c>
      <c r="CZ19"/>
      <c r="DA19">
        <v>-0.32475300951124275</v>
      </c>
      <c r="DB19">
        <v>0.6287147684676051</v>
      </c>
      <c r="DC19">
        <v>0.37999063572077618</v>
      </c>
      <c r="DD19">
        <v>32.127547405511294</v>
      </c>
      <c r="DE19">
        <v>-6.2387430782027433</v>
      </c>
      <c r="DF19">
        <v>3.5150913602997478</v>
      </c>
      <c r="DG19"/>
      <c r="DH19">
        <v>20.89435208256473</v>
      </c>
      <c r="DI19">
        <v>30.241137379622575</v>
      </c>
      <c r="DJ19">
        <v>9.5988639287237554</v>
      </c>
      <c r="DK19">
        <v>1.3090808265496423</v>
      </c>
      <c r="DL19">
        <v>-32.620025385045693</v>
      </c>
      <c r="DM19">
        <v>-21.874405231748636</v>
      </c>
      <c r="DN19"/>
      <c r="DO19">
        <v>-24.647516363976088</v>
      </c>
      <c r="DP19">
        <v>-31.6466346435334</v>
      </c>
      <c r="DQ19">
        <v>-26.215924104148236</v>
      </c>
      <c r="DR19">
        <v>5.9377466186723682</v>
      </c>
      <c r="DS19">
        <v>-24.047366571105687</v>
      </c>
      <c r="DT19">
        <v>-11.459494046098616</v>
      </c>
      <c r="DU19"/>
      <c r="DV19">
        <v>-1.3295164971620601</v>
      </c>
      <c r="DW19">
        <v>-2.0741918554908132</v>
      </c>
      <c r="DX19">
        <v>5.1215348948623731</v>
      </c>
      <c r="DY19">
        <v>-1.141146044114308</v>
      </c>
      <c r="DZ19">
        <v>-4.7100201996214466</v>
      </c>
      <c r="EA19">
        <v>-2.9598464664397772</v>
      </c>
      <c r="EB19"/>
      <c r="EC19">
        <v>-2.2864971581397198</v>
      </c>
      <c r="ED19">
        <v>-2.8652169596483263</v>
      </c>
      <c r="EE19">
        <v>-1.2346619019872247</v>
      </c>
      <c r="EF19">
        <v>1.691737743858253</v>
      </c>
      <c r="EG19">
        <v>8.3061241384979473E-2</v>
      </c>
      <c r="EH19">
        <v>0.75277107616086192</v>
      </c>
      <c r="EI19"/>
      <c r="EJ19">
        <v>0.42451862093036186</v>
      </c>
      <c r="EK19">
        <v>0.79372895517852526</v>
      </c>
      <c r="EL19">
        <v>0.15377577448667734</v>
      </c>
      <c r="EM19">
        <v>5.3377303500316371</v>
      </c>
      <c r="EN19">
        <v>-5.1300071849097142</v>
      </c>
      <c r="EO19">
        <v>-1.9945806801052464</v>
      </c>
      <c r="EP19"/>
      <c r="EQ19">
        <v>-2.7292853107081072</v>
      </c>
      <c r="ER19">
        <v>-4.7878033409224603</v>
      </c>
      <c r="ES19">
        <v>-3.0291671032612157</v>
      </c>
    </row>
    <row r="20" spans="1:149" s="39" customFormat="1">
      <c r="A20" s="36" t="s">
        <v>645</v>
      </c>
      <c r="B20" s="36" t="s">
        <v>638</v>
      </c>
      <c r="C20" s="36" t="s">
        <v>640</v>
      </c>
      <c r="D20">
        <v>1.2526096033402923</v>
      </c>
      <c r="E20">
        <v>1.1123085853584447</v>
      </c>
      <c r="F20">
        <v>0.8879930206444917</v>
      </c>
      <c r="G20">
        <v>0.3064236111111111</v>
      </c>
      <c r="H20">
        <v>0.49722222222222218</v>
      </c>
      <c r="I20">
        <v>0.61627094972067042</v>
      </c>
      <c r="J20">
        <v>108.73465765596559</v>
      </c>
      <c r="K20">
        <v>107.66187643052014</v>
      </c>
      <c r="L20">
        <v>1.0727812254454534</v>
      </c>
      <c r="M20">
        <v>51.603695451446981</v>
      </c>
      <c r="N20">
        <v>-6.2175597298577943</v>
      </c>
      <c r="O20">
        <v>59.005436374665706</v>
      </c>
      <c r="P20">
        <v>0.12486753340759126</v>
      </c>
      <c r="Q20">
        <v>0.87455832245320531</v>
      </c>
      <c r="R20">
        <v>1103.9989744794018</v>
      </c>
      <c r="S20">
        <v>1.6827626069341819</v>
      </c>
      <c r="T20">
        <v>1.9506275980643573</v>
      </c>
      <c r="U20">
        <v>13.262149731021875</v>
      </c>
      <c r="V20">
        <v>-7.7577422275791088</v>
      </c>
      <c r="W20">
        <v>189.12174271058618</v>
      </c>
      <c r="X20">
        <v>19.763074640711142</v>
      </c>
      <c r="Y20">
        <v>-2.1968676594748868</v>
      </c>
      <c r="Z20">
        <v>5.0231545369632284</v>
      </c>
      <c r="AA20"/>
      <c r="AB20">
        <v>-1.4244847846403235</v>
      </c>
      <c r="AC20">
        <v>-2.7602677314021435</v>
      </c>
      <c r="AD20">
        <v>3.7665780817476637</v>
      </c>
      <c r="AE20">
        <v>31.641202642352919</v>
      </c>
      <c r="AF20">
        <v>-4.4587886970963293</v>
      </c>
      <c r="AG20">
        <v>15.324451835607324</v>
      </c>
      <c r="AH20"/>
      <c r="AI20">
        <v>1.2765372573787883</v>
      </c>
      <c r="AJ20">
        <v>2.2898487116685873</v>
      </c>
      <c r="AK20">
        <v>-0.39821391546812956</v>
      </c>
      <c r="AL20">
        <v>18.216404746855947</v>
      </c>
      <c r="AM20">
        <v>-4.7148417918253118</v>
      </c>
      <c r="AN20">
        <v>-1.6579686986616593</v>
      </c>
      <c r="AO20"/>
      <c r="AP20">
        <v>2.5991122955852219</v>
      </c>
      <c r="AQ20">
        <v>0.41578899879158848</v>
      </c>
      <c r="AR20">
        <v>-1.2650154776568954</v>
      </c>
      <c r="AS20">
        <v>2.0223256499865352</v>
      </c>
      <c r="AT20">
        <v>-0.26384464468946717</v>
      </c>
      <c r="AU20">
        <v>0.53883479176409144</v>
      </c>
      <c r="AV20"/>
      <c r="AW20">
        <v>0.11891605734324898</v>
      </c>
      <c r="AX20">
        <v>0.2680298969686058</v>
      </c>
      <c r="AY20">
        <v>-4.5874184890308312E-2</v>
      </c>
      <c r="AZ20">
        <v>0.40188694496718264</v>
      </c>
      <c r="BA20">
        <v>-0.6678456434985256</v>
      </c>
      <c r="BB20">
        <v>-0.26748320493330285</v>
      </c>
      <c r="BC20"/>
      <c r="BD20">
        <v>5.5124733441106022E-2</v>
      </c>
      <c r="BE20">
        <v>-0.16657403058677897</v>
      </c>
      <c r="BF20">
        <v>-2.7387078776655312E-2</v>
      </c>
      <c r="BG20">
        <v>0.20634993132750573</v>
      </c>
      <c r="BH20">
        <v>-1.6513521518764549</v>
      </c>
      <c r="BI20">
        <v>-0.27671263818525227</v>
      </c>
      <c r="BJ20"/>
      <c r="BK20">
        <v>-4.7869662168830325E-2</v>
      </c>
      <c r="BL20">
        <v>7.4255099431698432E-2</v>
      </c>
      <c r="BM20">
        <v>-7.1091711107306582E-2</v>
      </c>
      <c r="BN20">
        <v>8.5514913470015887</v>
      </c>
      <c r="BO20">
        <v>-16.983888054589489</v>
      </c>
      <c r="BP20">
        <v>-13.431812402766436</v>
      </c>
      <c r="BQ20"/>
      <c r="BR20">
        <v>4.8287662124046795</v>
      </c>
      <c r="BS20">
        <v>3.2660499614305309</v>
      </c>
      <c r="BT20">
        <v>-4.6750369138011703</v>
      </c>
      <c r="BU20">
        <v>25.478925301803649</v>
      </c>
      <c r="BV20">
        <v>-15.725880448874177</v>
      </c>
      <c r="BW20">
        <v>3.746838626750896</v>
      </c>
      <c r="BX20"/>
      <c r="BY20">
        <v>-6.8132961242628225</v>
      </c>
      <c r="BZ20">
        <v>-9.2024731889498277</v>
      </c>
      <c r="CA20">
        <v>-6.8940755271405951</v>
      </c>
      <c r="CB20">
        <v>0.30284456325161574</v>
      </c>
      <c r="CC20">
        <v>-25.47038363533871</v>
      </c>
      <c r="CD20">
        <v>-9.5478683408765814</v>
      </c>
      <c r="CE20"/>
      <c r="CF20">
        <v>-4.5126357389813379</v>
      </c>
      <c r="CG20">
        <v>-6.051554324212792</v>
      </c>
      <c r="CH20">
        <v>-2.7011100715522831</v>
      </c>
      <c r="CI20">
        <v>0.14824959579656036</v>
      </c>
      <c r="CJ20">
        <v>-3.6463134719205703</v>
      </c>
      <c r="CK20">
        <v>-1.0762577984507939</v>
      </c>
      <c r="CL20"/>
      <c r="CM20">
        <v>-0.34193481480869198</v>
      </c>
      <c r="CN20">
        <v>-0.66077376319665471</v>
      </c>
      <c r="CO20">
        <v>-0.31218721260453708</v>
      </c>
      <c r="CP20">
        <v>0.16834676763097006</v>
      </c>
      <c r="CQ20">
        <v>-2.0126238047248104</v>
      </c>
      <c r="CR20">
        <v>-8.2155775494239219E-2</v>
      </c>
      <c r="CS20"/>
      <c r="CT20">
        <v>-0.34366568637375955</v>
      </c>
      <c r="CU20">
        <v>-0.12700583676478266</v>
      </c>
      <c r="CV20">
        <v>-0.11805133555865392</v>
      </c>
      <c r="CW20">
        <v>2.9189621589449746</v>
      </c>
      <c r="CX20">
        <v>-1.8908076085137704</v>
      </c>
      <c r="CY20">
        <v>2.428343141075008</v>
      </c>
      <c r="CZ20"/>
      <c r="DA20">
        <v>-0.22347473773608076</v>
      </c>
      <c r="DB20">
        <v>0.58099478633622259</v>
      </c>
      <c r="DC20">
        <v>0.94711627551170563</v>
      </c>
      <c r="DD20">
        <v>40.01869615137084</v>
      </c>
      <c r="DE20">
        <v>-4.6623083792684143</v>
      </c>
      <c r="DF20">
        <v>10.759869437613933</v>
      </c>
      <c r="DG20"/>
      <c r="DH20">
        <v>28.629859079836496</v>
      </c>
      <c r="DI20">
        <v>33.457599194258052</v>
      </c>
      <c r="DJ20">
        <v>12.246213244638184</v>
      </c>
      <c r="DK20">
        <v>-6.3423587376867037</v>
      </c>
      <c r="DL20">
        <v>-23.178304548388642</v>
      </c>
      <c r="DM20">
        <v>-15.07097731702377</v>
      </c>
      <c r="DN20"/>
      <c r="DO20">
        <v>-15.351543757359764</v>
      </c>
      <c r="DP20">
        <v>-18.162185838726803</v>
      </c>
      <c r="DQ20">
        <v>-19.794694902398977</v>
      </c>
      <c r="DR20">
        <v>4.6210193490550227</v>
      </c>
      <c r="DS20">
        <v>-29.59173248205996</v>
      </c>
      <c r="DT20">
        <v>-16.100354237573978</v>
      </c>
      <c r="DU20"/>
      <c r="DV20">
        <v>-3.8611755079292989</v>
      </c>
      <c r="DW20">
        <v>-5.7875203869649594</v>
      </c>
      <c r="DX20">
        <v>-1.3946567261380323</v>
      </c>
      <c r="DY20">
        <v>-0.75071798479439222</v>
      </c>
      <c r="DZ20">
        <v>-9.1687790999899175</v>
      </c>
      <c r="EA20">
        <v>-4.8414374537754759</v>
      </c>
      <c r="EB20"/>
      <c r="EC20">
        <v>-2.0958529621457505</v>
      </c>
      <c r="ED20">
        <v>-2.5878616044104215</v>
      </c>
      <c r="EE20">
        <v>-2.0942043421735201</v>
      </c>
      <c r="EF20">
        <v>2.0126344492202226</v>
      </c>
      <c r="EG20">
        <v>-0.16833357065222804</v>
      </c>
      <c r="EH20">
        <v>8.2097235309721614E-2</v>
      </c>
      <c r="EI20"/>
      <c r="EJ20">
        <v>0.34361658738340289</v>
      </c>
      <c r="EK20">
        <v>0.12701153316186056</v>
      </c>
      <c r="EL20">
        <v>0.11805419462784664</v>
      </c>
      <c r="EM20">
        <v>4.1170327927122701</v>
      </c>
      <c r="EN20">
        <v>-4.115498288285953</v>
      </c>
      <c r="EO20">
        <v>1.1420678746990938</v>
      </c>
      <c r="EP20"/>
      <c r="EQ20">
        <v>-2.4820677990923867</v>
      </c>
      <c r="ER20">
        <v>-3.150790058841161</v>
      </c>
      <c r="ES20">
        <v>0.64710314955713277</v>
      </c>
    </row>
    <row r="21" spans="1:149" s="39" customFormat="1">
      <c r="A21" s="36" t="s">
        <v>647</v>
      </c>
      <c r="B21" s="36" t="s">
        <v>637</v>
      </c>
      <c r="C21" s="36" t="s">
        <v>639</v>
      </c>
      <c r="D21">
        <v>1.2032588259870483</v>
      </c>
      <c r="E21">
        <v>0.83196745807814865</v>
      </c>
      <c r="F21">
        <v>0.69142851073265588</v>
      </c>
      <c r="G21">
        <v>0.3769927536231884</v>
      </c>
      <c r="H21">
        <v>0.47952898550724637</v>
      </c>
      <c r="I21">
        <v>0.78617302606724593</v>
      </c>
      <c r="J21">
        <v>115.34046083495585</v>
      </c>
      <c r="K21">
        <v>113.50976960084064</v>
      </c>
      <c r="L21">
        <v>1.8306912341152071</v>
      </c>
      <c r="M21">
        <v>33.566477307698634</v>
      </c>
      <c r="N21">
        <v>-5.1558409766681939</v>
      </c>
      <c r="O21">
        <v>76.771798976710585</v>
      </c>
      <c r="P21">
        <v>0.13492280764262848</v>
      </c>
      <c r="Q21">
        <v>0.43722405564419986</v>
      </c>
      <c r="R21">
        <v>2763.1951728344052</v>
      </c>
      <c r="S21">
        <v>0.89544181334799267</v>
      </c>
      <c r="T21">
        <v>3.3550438672684058</v>
      </c>
      <c r="U21">
        <v>8.6265846680785483</v>
      </c>
      <c r="V21">
        <v>-7.2256779935930382</v>
      </c>
      <c r="W21">
        <v>256.85310053826373</v>
      </c>
      <c r="X21">
        <v>14.958798563702704</v>
      </c>
      <c r="Y21">
        <v>-12.255875514126293</v>
      </c>
      <c r="Z21">
        <v>5.3369910430689824</v>
      </c>
      <c r="AA21"/>
      <c r="AB21">
        <v>-8.2224007666733065</v>
      </c>
      <c r="AC21">
        <v>-2.816853782408216</v>
      </c>
      <c r="AD21">
        <v>0.4195395287121243</v>
      </c>
      <c r="AE21">
        <v>46.518989618665024</v>
      </c>
      <c r="AF21">
        <v>-3.7907445964571349</v>
      </c>
      <c r="AG21">
        <v>3.1112260857667797</v>
      </c>
      <c r="AH21"/>
      <c r="AI21">
        <v>10.54605843570736</v>
      </c>
      <c r="AJ21">
        <v>-3.2156001487949686</v>
      </c>
      <c r="AK21">
        <v>-2.1012677087302949</v>
      </c>
      <c r="AL21">
        <v>14.18689007816395</v>
      </c>
      <c r="AM21">
        <v>-9.8042917909616971</v>
      </c>
      <c r="AN21">
        <v>-7.537737518935768</v>
      </c>
      <c r="AO21"/>
      <c r="AP21">
        <v>-1.7924372168273788</v>
      </c>
      <c r="AQ21">
        <v>-1.6726750963357744</v>
      </c>
      <c r="AR21">
        <v>-1.0930814647234044</v>
      </c>
      <c r="AS21">
        <v>0.73592658859409277</v>
      </c>
      <c r="AT21">
        <v>-0.53579790249325088</v>
      </c>
      <c r="AU21">
        <v>-0.27644279890228318</v>
      </c>
      <c r="AV21"/>
      <c r="AW21">
        <v>-0.31148938045543789</v>
      </c>
      <c r="AX21">
        <v>-0.12095041524747244</v>
      </c>
      <c r="AY21">
        <v>-4.1007762501792597E-2</v>
      </c>
      <c r="AZ21">
        <v>1.9984756780211728E-2</v>
      </c>
      <c r="BA21">
        <v>-0.29268276041095392</v>
      </c>
      <c r="BB21">
        <v>-7.9416243639082743E-2</v>
      </c>
      <c r="BC21"/>
      <c r="BD21">
        <v>-0.14822039455643909</v>
      </c>
      <c r="BE21">
        <v>-3.1901502818754576E-2</v>
      </c>
      <c r="BF21">
        <v>-6.4429287361415285E-3</v>
      </c>
      <c r="BG21">
        <v>0.6420149729486776</v>
      </c>
      <c r="BH21">
        <v>-0.65561170772099253</v>
      </c>
      <c r="BI21">
        <v>-0.2171021635973153</v>
      </c>
      <c r="BJ21"/>
      <c r="BK21">
        <v>0.26437720348773441</v>
      </c>
      <c r="BL21">
        <v>0.14702216875242763</v>
      </c>
      <c r="BM21">
        <v>2.6643015191315231E-4</v>
      </c>
      <c r="BN21">
        <v>10.162639570409707</v>
      </c>
      <c r="BO21">
        <v>-33.547145892796962</v>
      </c>
      <c r="BP21">
        <v>-4.652795485814309</v>
      </c>
      <c r="BQ21"/>
      <c r="BR21">
        <v>-1.1692785627950435</v>
      </c>
      <c r="BS21">
        <v>7.5192453389932981</v>
      </c>
      <c r="BT21">
        <v>3.275492554037835</v>
      </c>
      <c r="BU21">
        <v>28.678185674833241</v>
      </c>
      <c r="BV21">
        <v>-13.763716859515856</v>
      </c>
      <c r="BW21">
        <v>-8.8917193924653848</v>
      </c>
      <c r="BX21"/>
      <c r="BY21">
        <v>0.93244030440910475</v>
      </c>
      <c r="BZ21">
        <v>-12.114594803800987</v>
      </c>
      <c r="CA21">
        <v>-10.356959387478145</v>
      </c>
      <c r="CB21">
        <v>6.8505392926828375</v>
      </c>
      <c r="CC21">
        <v>-19.54989875135303</v>
      </c>
      <c r="CD21">
        <v>-11.994301681028137</v>
      </c>
      <c r="CE21"/>
      <c r="CF21">
        <v>2.9789661861066539</v>
      </c>
      <c r="CG21">
        <v>-2.5732831193330412</v>
      </c>
      <c r="CH21">
        <v>-2.3542530673827229</v>
      </c>
      <c r="CI21">
        <v>1.0374831030606393</v>
      </c>
      <c r="CJ21">
        <v>-2.0870488245608896</v>
      </c>
      <c r="CK21">
        <v>-1.1840237872592581</v>
      </c>
      <c r="CL21"/>
      <c r="CM21">
        <v>0.6966107169863649</v>
      </c>
      <c r="CN21">
        <v>-0.17033997977136725</v>
      </c>
      <c r="CO21">
        <v>-0.21527335162343925</v>
      </c>
      <c r="CP21">
        <v>1.4550497906209983</v>
      </c>
      <c r="CQ21">
        <v>-3.1588842476921832</v>
      </c>
      <c r="CR21">
        <v>-1.5876298166857592</v>
      </c>
      <c r="CS21"/>
      <c r="CT21">
        <v>0.72721161638013587</v>
      </c>
      <c r="CU21">
        <v>-5.0196975948523091E-2</v>
      </c>
      <c r="CV21">
        <v>-0.22074111560887594</v>
      </c>
      <c r="CW21">
        <v>2.4720655986405107</v>
      </c>
      <c r="CX21">
        <v>-3.0675642747246799</v>
      </c>
      <c r="CY21">
        <v>1.7433237207428611</v>
      </c>
      <c r="CZ21"/>
      <c r="DA21">
        <v>-0.28081020059868339</v>
      </c>
      <c r="DB21">
        <v>-4.0296077682290155E-2</v>
      </c>
      <c r="DC21">
        <v>0.69137724782044474</v>
      </c>
      <c r="DD21">
        <v>33.771119824483385</v>
      </c>
      <c r="DE21">
        <v>-27.475008645707057</v>
      </c>
      <c r="DF21">
        <v>-3.1919286925749191E-2</v>
      </c>
      <c r="DG21"/>
      <c r="DH21">
        <v>11.340634649819837</v>
      </c>
      <c r="DI21">
        <v>30.212243336340993</v>
      </c>
      <c r="DJ21">
        <v>14.893689493949193</v>
      </c>
      <c r="DK21">
        <v>6.2030633234697561</v>
      </c>
      <c r="DL21">
        <v>-30.90134419938374</v>
      </c>
      <c r="DM21">
        <v>-28.639461441375424</v>
      </c>
      <c r="DN21"/>
      <c r="DO21">
        <v>-16.958589035957061</v>
      </c>
      <c r="DP21">
        <v>-25.259407679452021</v>
      </c>
      <c r="DQ21">
        <v>-28.901932422170866</v>
      </c>
      <c r="DR21">
        <v>6.6233696550278243</v>
      </c>
      <c r="DS21">
        <v>-22.15054743312427</v>
      </c>
      <c r="DT21">
        <v>-7.1051009248038257</v>
      </c>
      <c r="DU21"/>
      <c r="DV21">
        <v>0.97642799216459009</v>
      </c>
      <c r="DW21">
        <v>-2.6926301844784861</v>
      </c>
      <c r="DX21">
        <v>5.5970093443654241</v>
      </c>
      <c r="DY21">
        <v>1.9185030533102745</v>
      </c>
      <c r="DZ21">
        <v>-4.3567713710990263</v>
      </c>
      <c r="EA21">
        <v>-4.0278022609346831</v>
      </c>
      <c r="EB21"/>
      <c r="EC21">
        <v>-0.69685053933217156</v>
      </c>
      <c r="ED21">
        <v>-2.1272652183815888</v>
      </c>
      <c r="EE21">
        <v>-2.1178070055666551</v>
      </c>
      <c r="EF21">
        <v>3.1588612031016123</v>
      </c>
      <c r="EG21">
        <v>-1.4550082985291144</v>
      </c>
      <c r="EH21">
        <v>1.5876057607589016</v>
      </c>
      <c r="EI21"/>
      <c r="EJ21">
        <v>-0.72718487833929868</v>
      </c>
      <c r="EK21">
        <v>5.0269895174227461E-2</v>
      </c>
      <c r="EL21">
        <v>0.22074111560887594</v>
      </c>
      <c r="EM21">
        <v>10.081273485192384</v>
      </c>
      <c r="EN21">
        <v>-2.7644698776156096</v>
      </c>
      <c r="EO21">
        <v>-1.5052465949688909</v>
      </c>
      <c r="EP21"/>
      <c r="EQ21">
        <v>0.66736550726239963</v>
      </c>
      <c r="ER21">
        <v>-2.2495390770843615</v>
      </c>
      <c r="ES21">
        <v>-2.1231292886979638</v>
      </c>
    </row>
    <row r="22" spans="1:149" s="39" customFormat="1">
      <c r="A22" s="36" t="s">
        <v>648</v>
      </c>
      <c r="B22" s="36" t="s">
        <v>637</v>
      </c>
      <c r="C22" s="36" t="s">
        <v>639</v>
      </c>
      <c r="D22">
        <v>0.95677717163239606</v>
      </c>
      <c r="E22">
        <v>0.82678099894625334</v>
      </c>
      <c r="F22">
        <v>0.86413119319689558</v>
      </c>
      <c r="G22">
        <v>0.41782407407407407</v>
      </c>
      <c r="H22">
        <v>0.62847222222222221</v>
      </c>
      <c r="I22">
        <v>0.66482504604051562</v>
      </c>
      <c r="J22">
        <v>110.59400162958192</v>
      </c>
      <c r="K22">
        <v>107.60502611120302</v>
      </c>
      <c r="L22">
        <v>2.9889755183789077</v>
      </c>
      <c r="M22">
        <v>42.091075780542106</v>
      </c>
      <c r="N22">
        <v>-3.6501381652503286</v>
      </c>
      <c r="O22">
        <v>87.821283789205978</v>
      </c>
      <c r="P22">
        <v>7.3414127345172733E-2</v>
      </c>
      <c r="Q22">
        <v>0.47928103489777812</v>
      </c>
      <c r="R22">
        <v>2870.5412031959713</v>
      </c>
      <c r="S22">
        <v>1.5123707958758872</v>
      </c>
      <c r="T22">
        <v>3.196991205051531</v>
      </c>
      <c r="U22">
        <v>10.817406475599322</v>
      </c>
      <c r="V22">
        <v>-5.3478857993002205</v>
      </c>
      <c r="W22">
        <v>196.75061255801668</v>
      </c>
      <c r="X22">
        <v>27.79603728069219</v>
      </c>
      <c r="Y22">
        <v>-5.6385426884336001</v>
      </c>
      <c r="Z22">
        <v>3.8783861020454524</v>
      </c>
      <c r="AA22"/>
      <c r="AB22">
        <v>-1.1067398201238483</v>
      </c>
      <c r="AC22">
        <v>-1.1067398201238483</v>
      </c>
      <c r="AD22">
        <v>1.2209229209402546</v>
      </c>
      <c r="AE22">
        <v>63.740268633546499</v>
      </c>
      <c r="AF22">
        <v>-5.2276407135233205</v>
      </c>
      <c r="AG22">
        <v>-2.8133200368949489</v>
      </c>
      <c r="AH22"/>
      <c r="AI22">
        <v>3.0047906450402193</v>
      </c>
      <c r="AJ22">
        <v>1.9760303182635439</v>
      </c>
      <c r="AK22">
        <v>-2.4800874139319347</v>
      </c>
      <c r="AL22">
        <v>30.000995244762432</v>
      </c>
      <c r="AM22">
        <v>-4.9464053708748477</v>
      </c>
      <c r="AN22">
        <v>-2.4150865101946892</v>
      </c>
      <c r="AO22"/>
      <c r="AP22">
        <v>4.4121410558012801</v>
      </c>
      <c r="AQ22">
        <v>4.0895239839830095</v>
      </c>
      <c r="AR22">
        <v>-0.83228255332685452</v>
      </c>
      <c r="AS22">
        <v>1.0607734650443921</v>
      </c>
      <c r="AT22">
        <v>-0.44265511287558174</v>
      </c>
      <c r="AU22">
        <v>-0.22637437639113983</v>
      </c>
      <c r="AV22"/>
      <c r="AW22">
        <v>0.18369216062522403</v>
      </c>
      <c r="AX22">
        <v>0.18742584658581743</v>
      </c>
      <c r="AY22">
        <v>-6.1654050497485978E-2</v>
      </c>
      <c r="AZ22">
        <v>0.10271686981346119</v>
      </c>
      <c r="BA22">
        <v>-0.67830376065302966</v>
      </c>
      <c r="BB22">
        <v>-0.1010188452441801</v>
      </c>
      <c r="BC22"/>
      <c r="BD22">
        <v>-3.1379937644602458E-2</v>
      </c>
      <c r="BE22">
        <v>-7.5712140342875907E-3</v>
      </c>
      <c r="BF22">
        <v>-1.1715693223212503E-2</v>
      </c>
      <c r="BG22">
        <v>0.54791998337734982</v>
      </c>
      <c r="BH22">
        <v>-1.8021561420616017</v>
      </c>
      <c r="BI22">
        <v>-0.36548821634299866</v>
      </c>
      <c r="BJ22"/>
      <c r="BK22">
        <v>0.13323970526071655</v>
      </c>
      <c r="BL22">
        <v>8.617531516356286E-2</v>
      </c>
      <c r="BM22">
        <v>-5.1534744560607873E-2</v>
      </c>
      <c r="BN22">
        <v>10.13992156940286</v>
      </c>
      <c r="BO22">
        <v>-42.596879609788196</v>
      </c>
      <c r="BP22">
        <v>4.0003218130646268</v>
      </c>
      <c r="BQ22"/>
      <c r="BR22">
        <v>7.896847473653807</v>
      </c>
      <c r="BS22">
        <v>8.2285107998045355</v>
      </c>
      <c r="BT22">
        <v>2.7563085678214154</v>
      </c>
      <c r="BU22">
        <v>50.589601762606542</v>
      </c>
      <c r="BV22">
        <v>-13.193217433423845</v>
      </c>
      <c r="BW22">
        <v>-7.002856593322063</v>
      </c>
      <c r="BX22"/>
      <c r="BY22">
        <v>-3.9128339351985963</v>
      </c>
      <c r="BZ22">
        <v>-5.0349712637568755</v>
      </c>
      <c r="CA22">
        <v>-10.890278325846989</v>
      </c>
      <c r="CB22">
        <v>9.2787378275120993</v>
      </c>
      <c r="CC22">
        <v>-25.100021830198081</v>
      </c>
      <c r="CD22">
        <v>-8.1369463915369753</v>
      </c>
      <c r="CE22"/>
      <c r="CF22">
        <v>-0.65086635832920425</v>
      </c>
      <c r="CG22">
        <v>-1.6855735425803187</v>
      </c>
      <c r="CH22">
        <v>-3.6582623858488992</v>
      </c>
      <c r="CI22">
        <v>1.1489778712538836</v>
      </c>
      <c r="CJ22">
        <v>-2.5541749658185067</v>
      </c>
      <c r="CK22">
        <v>-0.70008921426226245</v>
      </c>
      <c r="CL22"/>
      <c r="CM22">
        <v>8.8035739819886841E-2</v>
      </c>
      <c r="CN22">
        <v>-5.1019708910561221E-2</v>
      </c>
      <c r="CO22">
        <v>-0.38710777071175295</v>
      </c>
      <c r="CP22">
        <v>1.7213596344776074</v>
      </c>
      <c r="CQ22">
        <v>-3.8290079478325074</v>
      </c>
      <c r="CR22">
        <v>-0.83976587765298838</v>
      </c>
      <c r="CS22"/>
      <c r="CT22">
        <v>0.1053514313730575</v>
      </c>
      <c r="CU22">
        <v>2.3377368569959646E-3</v>
      </c>
      <c r="CV22">
        <v>-0.21149309676387135</v>
      </c>
      <c r="CW22">
        <v>0.74698525540973182</v>
      </c>
      <c r="CX22">
        <v>-6.1718993129175246</v>
      </c>
      <c r="CY22">
        <v>0.40633950878567171</v>
      </c>
      <c r="CZ22"/>
      <c r="DA22">
        <v>-0.815478411850874</v>
      </c>
      <c r="DB22">
        <v>-0.76501245818422836</v>
      </c>
      <c r="DC22">
        <v>0.33651442458556863</v>
      </c>
      <c r="DD22">
        <v>37.344571456202345</v>
      </c>
      <c r="DE22">
        <v>-40.729373461790047</v>
      </c>
      <c r="DF22">
        <v>13.574638369028483</v>
      </c>
      <c r="DG22"/>
      <c r="DH22">
        <v>27.353865940096483</v>
      </c>
      <c r="DI22">
        <v>28.834283824491632</v>
      </c>
      <c r="DJ22">
        <v>20.448834746605872</v>
      </c>
      <c r="DK22">
        <v>13.929385633916562</v>
      </c>
      <c r="DL22">
        <v>-28.86017375320959</v>
      </c>
      <c r="DM22">
        <v>-22.634491575663443</v>
      </c>
      <c r="DN22"/>
      <c r="DO22">
        <v>-10.613022010178659</v>
      </c>
      <c r="DP22">
        <v>-11.193058415492771</v>
      </c>
      <c r="DQ22">
        <v>-25.006176060626711</v>
      </c>
      <c r="DR22">
        <v>9.7820704570704518</v>
      </c>
      <c r="DS22">
        <v>-27.279237655704531</v>
      </c>
      <c r="DT22">
        <v>-3.2814029233976454</v>
      </c>
      <c r="DU22"/>
      <c r="DV22">
        <v>1.079315281679305</v>
      </c>
      <c r="DW22">
        <v>0.28404466794626482</v>
      </c>
      <c r="DX22">
        <v>5.7585020451586537</v>
      </c>
      <c r="DY22">
        <v>0.76789774834338964</v>
      </c>
      <c r="DZ22">
        <v>-6.7355018457001563</v>
      </c>
      <c r="EA22">
        <v>-3.2618737725390181</v>
      </c>
      <c r="EB22"/>
      <c r="EC22">
        <v>-0.66663720613380273</v>
      </c>
      <c r="ED22">
        <v>-0.8533248106924104</v>
      </c>
      <c r="EE22">
        <v>-1.6213892990613943</v>
      </c>
      <c r="EF22">
        <v>3.8289731065009733</v>
      </c>
      <c r="EG22">
        <v>-1.7213811688513023</v>
      </c>
      <c r="EH22">
        <v>0.83979376935178818</v>
      </c>
      <c r="EI22"/>
      <c r="EJ22">
        <v>-0.10532025647497298</v>
      </c>
      <c r="EK22">
        <v>-2.3065619589114571E-3</v>
      </c>
      <c r="EL22">
        <v>0.21149309676387135</v>
      </c>
      <c r="EM22">
        <v>15.528749992445723</v>
      </c>
      <c r="EN22">
        <v>-4.3055052995702914</v>
      </c>
      <c r="EO22">
        <v>-3.4189017501770009</v>
      </c>
      <c r="EP22"/>
      <c r="EQ22">
        <v>-2.0372502298570994</v>
      </c>
      <c r="ER22">
        <v>-2.1978176876509576</v>
      </c>
      <c r="ES22">
        <v>-2.6786247075522676</v>
      </c>
    </row>
    <row r="23" spans="1:149" s="39" customFormat="1">
      <c r="A23" s="36" t="s">
        <v>649</v>
      </c>
      <c r="B23" s="36" t="s">
        <v>637</v>
      </c>
      <c r="C23" s="36" t="s">
        <v>639</v>
      </c>
      <c r="D23">
        <v>1.051094890510949</v>
      </c>
      <c r="E23">
        <v>0.81308841656670716</v>
      </c>
      <c r="F23">
        <v>0.77356328520582551</v>
      </c>
      <c r="G23">
        <v>0.39687499999999998</v>
      </c>
      <c r="H23">
        <v>0.52166666666666672</v>
      </c>
      <c r="I23">
        <v>0.76078274760383369</v>
      </c>
      <c r="J23">
        <v>107.66713388022735</v>
      </c>
      <c r="K23">
        <v>106.75245026115546</v>
      </c>
      <c r="L23">
        <v>0.91468361907189433</v>
      </c>
      <c r="M23">
        <v>53.821054684537863</v>
      </c>
      <c r="N23">
        <v>-16.29089177166124</v>
      </c>
      <c r="O23">
        <v>70.639738524443516</v>
      </c>
      <c r="P23">
        <v>0.23824729700031752</v>
      </c>
      <c r="Q23">
        <v>0.76190903036700974</v>
      </c>
      <c r="R23">
        <v>2551.1936219108707</v>
      </c>
      <c r="S23">
        <v>1.703127604984479</v>
      </c>
      <c r="T23">
        <v>2.7612704640262762</v>
      </c>
      <c r="U23">
        <v>13.832011053926232</v>
      </c>
      <c r="V23">
        <v>-15.538108614716222</v>
      </c>
      <c r="W23">
        <v>337.08357957620495</v>
      </c>
      <c r="X23">
        <v>44.260434794149646</v>
      </c>
      <c r="Y23">
        <v>-4.3911695841901333</v>
      </c>
      <c r="Z23">
        <v>-0.69473949183570238</v>
      </c>
      <c r="AA23"/>
      <c r="AB23">
        <v>4.983855877820516</v>
      </c>
      <c r="AC23">
        <v>1.5977182813373971</v>
      </c>
      <c r="AD23">
        <v>31.375624092482347</v>
      </c>
      <c r="AE23">
        <v>41.034122280698234</v>
      </c>
      <c r="AF23">
        <v>-6.6601660132030318</v>
      </c>
      <c r="AG23">
        <v>-1.922882459471883</v>
      </c>
      <c r="AH23"/>
      <c r="AI23">
        <v>-0.15772271919223382</v>
      </c>
      <c r="AJ23">
        <v>-3.657611452378132</v>
      </c>
      <c r="AK23">
        <v>5.7927762064749491</v>
      </c>
      <c r="AL23">
        <v>16.667577251696077</v>
      </c>
      <c r="AM23">
        <v>-6.2382419461232725</v>
      </c>
      <c r="AN23">
        <v>-3.9150886555795061</v>
      </c>
      <c r="AO23"/>
      <c r="AP23">
        <v>1.1570526052823942</v>
      </c>
      <c r="AQ23">
        <v>-0.4121427784974408</v>
      </c>
      <c r="AR23">
        <v>1.8910810202324009</v>
      </c>
      <c r="AS23">
        <v>1.6009537831047154</v>
      </c>
      <c r="AT23">
        <v>-0.64793464772750353</v>
      </c>
      <c r="AU23">
        <v>-0.20352916726954468</v>
      </c>
      <c r="AV23"/>
      <c r="AW23">
        <v>4.4762791732086027E-2</v>
      </c>
      <c r="AX23">
        <v>2.8156266621879217E-2</v>
      </c>
      <c r="AY23">
        <v>0.17083845915492929</v>
      </c>
      <c r="AZ23">
        <v>0.85534369089477191</v>
      </c>
      <c r="BA23">
        <v>-0.47695712759950787</v>
      </c>
      <c r="BB23">
        <v>3.2367750573965286E-2</v>
      </c>
      <c r="BC23"/>
      <c r="BD23">
        <v>0.23710581024703581</v>
      </c>
      <c r="BE23">
        <v>7.5895199696707119E-2</v>
      </c>
      <c r="BF23">
        <v>-4.0720555131215405E-2</v>
      </c>
      <c r="BG23">
        <v>0.36406706984995746</v>
      </c>
      <c r="BH23">
        <v>-2.5495696710280749</v>
      </c>
      <c r="BI23">
        <v>-9.7445546343303165E-3</v>
      </c>
      <c r="BJ23"/>
      <c r="BK23">
        <v>-0.47241413870760257</v>
      </c>
      <c r="BL23">
        <v>-0.16176463978066474</v>
      </c>
      <c r="BM23">
        <v>-0.33556469890651897</v>
      </c>
      <c r="BN23">
        <v>12.242690804409833</v>
      </c>
      <c r="BO23">
        <v>-27.429647072548125</v>
      </c>
      <c r="BP23">
        <v>1.3756839869639392</v>
      </c>
      <c r="BQ23"/>
      <c r="BR23">
        <v>10.984523233919541</v>
      </c>
      <c r="BS23">
        <v>10.155430511832748</v>
      </c>
      <c r="BT23">
        <v>-2.3620492400891409</v>
      </c>
      <c r="BU23">
        <v>34.805666932170332</v>
      </c>
      <c r="BV23">
        <v>-16.222496933724095</v>
      </c>
      <c r="BW23">
        <v>-11.517313359062641</v>
      </c>
      <c r="BX23"/>
      <c r="BY23">
        <v>-5.8197798911714438</v>
      </c>
      <c r="BZ23">
        <v>-12.331578170931682</v>
      </c>
      <c r="CA23">
        <v>0.75826648481064773</v>
      </c>
      <c r="CB23">
        <v>2.1656460277395841</v>
      </c>
      <c r="CC23">
        <v>-33.376257105276842</v>
      </c>
      <c r="CD23">
        <v>-5.9139879214637672</v>
      </c>
      <c r="CE23"/>
      <c r="CF23">
        <v>-5.4803364785395781</v>
      </c>
      <c r="CG23">
        <v>-5.5240844898660519</v>
      </c>
      <c r="CH23">
        <v>-5.2359715791101831</v>
      </c>
      <c r="CI23">
        <v>0.24350652753491847</v>
      </c>
      <c r="CJ23">
        <v>-2.3316992293704168</v>
      </c>
      <c r="CK23">
        <v>-0.20858030053213525</v>
      </c>
      <c r="CL23"/>
      <c r="CM23">
        <v>-0.65103485568389385</v>
      </c>
      <c r="CN23">
        <v>-0.70655128424974223</v>
      </c>
      <c r="CO23">
        <v>-0.32907735140716499</v>
      </c>
      <c r="CP23">
        <v>0.54482001349214404</v>
      </c>
      <c r="CQ23">
        <v>-6.2968138535673432</v>
      </c>
      <c r="CR23">
        <v>-0.68399375069149326</v>
      </c>
      <c r="CS23"/>
      <c r="CT23">
        <v>-0.7710157062657883</v>
      </c>
      <c r="CU23">
        <v>-0.57791490286536906</v>
      </c>
      <c r="CV23">
        <v>-0.88459482498859321</v>
      </c>
      <c r="CW23">
        <v>1.9109015794783111</v>
      </c>
      <c r="CX23">
        <v>-6.4101090329072798</v>
      </c>
      <c r="CY23">
        <v>1.5148019521363114</v>
      </c>
      <c r="CZ23"/>
      <c r="DA23">
        <v>-1.0309356783207562</v>
      </c>
      <c r="DB23">
        <v>-0.14610696788404559</v>
      </c>
      <c r="DC23">
        <v>-0.30176254780753986</v>
      </c>
      <c r="DD23">
        <v>35.701152580334558</v>
      </c>
      <c r="DE23">
        <v>-12.668641982947671</v>
      </c>
      <c r="DF23">
        <v>2.2413431700542401</v>
      </c>
      <c r="DG23"/>
      <c r="DH23">
        <v>26.487470728513511</v>
      </c>
      <c r="DI23">
        <v>31.688605295628111</v>
      </c>
      <c r="DJ23">
        <v>3.2533536513696917</v>
      </c>
      <c r="DK23">
        <v>3.4310115900729161</v>
      </c>
      <c r="DL23">
        <v>-33.098327472535068</v>
      </c>
      <c r="DM23">
        <v>-30.330536410299988</v>
      </c>
      <c r="DN23"/>
      <c r="DO23">
        <v>-24.35979215181127</v>
      </c>
      <c r="DP23">
        <v>-29.162643025684066</v>
      </c>
      <c r="DQ23">
        <v>-18.947766823850991</v>
      </c>
      <c r="DR23">
        <v>9.8280688085975658</v>
      </c>
      <c r="DS23">
        <v>-39.462093007437204</v>
      </c>
      <c r="DT23">
        <v>-4.5293639015810694</v>
      </c>
      <c r="DU23"/>
      <c r="DV23">
        <v>-4.4810392877887555</v>
      </c>
      <c r="DW23">
        <v>-1.8853071669178874</v>
      </c>
      <c r="DX23">
        <v>-2.4451569769868877</v>
      </c>
      <c r="DY23">
        <v>-0.21939018701954943</v>
      </c>
      <c r="DZ23">
        <v>-7.6287190548925157</v>
      </c>
      <c r="EA23">
        <v>-2.8635608135417607</v>
      </c>
      <c r="EB23"/>
      <c r="EC23">
        <v>-3.289051997988703</v>
      </c>
      <c r="ED23">
        <v>-2.9852008272752735</v>
      </c>
      <c r="EE23">
        <v>-1.8248536245552966</v>
      </c>
      <c r="EF23">
        <v>6.2968138535673432</v>
      </c>
      <c r="EG23">
        <v>-0.54482001349214404</v>
      </c>
      <c r="EH23">
        <v>0.68399954616395553</v>
      </c>
      <c r="EI23"/>
      <c r="EJ23">
        <v>0.7710157062657883</v>
      </c>
      <c r="EK23">
        <v>0.57791490286536906</v>
      </c>
      <c r="EL23">
        <v>0.88459482498859321</v>
      </c>
      <c r="EM23">
        <v>8.3726270801687459</v>
      </c>
      <c r="EN23">
        <v>-5.5947958939704439</v>
      </c>
      <c r="EO23">
        <v>-3.874293110725529</v>
      </c>
      <c r="EP23"/>
      <c r="EQ23">
        <v>-3.6196120387489819</v>
      </c>
      <c r="ER23">
        <v>-4.615823758413212</v>
      </c>
      <c r="ES23">
        <v>-0.83860682848417201</v>
      </c>
    </row>
    <row r="24" spans="1:149" s="39" customFormat="1">
      <c r="A24" s="36" t="s">
        <v>650</v>
      </c>
      <c r="B24" s="36" t="s">
        <v>637</v>
      </c>
      <c r="C24" s="36" t="s">
        <v>639</v>
      </c>
      <c r="D24">
        <v>1.4029227557411275</v>
      </c>
      <c r="E24">
        <v>0.81144230492191494</v>
      </c>
      <c r="F24">
        <v>0.57839414294285296</v>
      </c>
      <c r="G24">
        <v>0.35154320987654319</v>
      </c>
      <c r="H24">
        <v>0.36589506172839503</v>
      </c>
      <c r="I24">
        <v>0.96077604386334881</v>
      </c>
      <c r="J24">
        <v>107.31766543492951</v>
      </c>
      <c r="K24">
        <v>106.25732227227</v>
      </c>
      <c r="L24">
        <v>1.0603431626595068</v>
      </c>
      <c r="M24">
        <v>41.418187166727506</v>
      </c>
      <c r="N24">
        <v>-5.5418933643024815</v>
      </c>
      <c r="O24">
        <v>89.634921613800614</v>
      </c>
      <c r="P24">
        <v>3.6332264742900876E-2</v>
      </c>
      <c r="Q24">
        <v>0.46207645882908394</v>
      </c>
      <c r="R24">
        <v>1407.1538410252319</v>
      </c>
      <c r="S24">
        <v>7.4423966093713245</v>
      </c>
      <c r="T24">
        <v>1.6068446350837122</v>
      </c>
      <c r="U24">
        <v>10.644474101848969</v>
      </c>
      <c r="V24">
        <v>-9.1052417832407091</v>
      </c>
      <c r="W24">
        <v>203.62821708837325</v>
      </c>
      <c r="X24">
        <v>12.674226993383737</v>
      </c>
      <c r="Y24">
        <v>-15.841378585905661</v>
      </c>
      <c r="Z24">
        <v>-0.32153843037453056</v>
      </c>
      <c r="AA24"/>
      <c r="AB24">
        <v>-14.85081412239867</v>
      </c>
      <c r="AC24">
        <v>-12.98392021681873</v>
      </c>
      <c r="AD24">
        <v>2.134779428388176</v>
      </c>
      <c r="AE24">
        <v>65.4088494603388</v>
      </c>
      <c r="AF24">
        <v>-6.1484604420193003</v>
      </c>
      <c r="AG24">
        <v>1.8751264935855538</v>
      </c>
      <c r="AH24"/>
      <c r="AI24">
        <v>2.7449867537608563</v>
      </c>
      <c r="AJ24">
        <v>40.556126451977157</v>
      </c>
      <c r="AK24">
        <v>-0.48023533169143012</v>
      </c>
      <c r="AL24">
        <v>31.517793773771576</v>
      </c>
      <c r="AM24">
        <v>-4.395402259290325</v>
      </c>
      <c r="AN24">
        <v>-0.61954877632607264</v>
      </c>
      <c r="AO24"/>
      <c r="AP24">
        <v>5.1076316260346113</v>
      </c>
      <c r="AQ24">
        <v>21.982391162205388</v>
      </c>
      <c r="AR24">
        <v>-1.8492451678138724</v>
      </c>
      <c r="AS24">
        <v>2.7051697541098529</v>
      </c>
      <c r="AT24">
        <v>-0.26899045604563321</v>
      </c>
      <c r="AU24">
        <v>9.4494463594026884E-2</v>
      </c>
      <c r="AV24"/>
      <c r="AW24">
        <v>0.28328821127005094</v>
      </c>
      <c r="AX24">
        <v>1.4704471083359461</v>
      </c>
      <c r="AY24">
        <v>-4.9331202788805928E-2</v>
      </c>
      <c r="AZ24">
        <v>0.12727808818931727</v>
      </c>
      <c r="BA24">
        <v>-0.98518424023626572</v>
      </c>
      <c r="BB24">
        <v>4.4599905646216062E-2</v>
      </c>
      <c r="BC24"/>
      <c r="BD24">
        <v>-0.1601488750928465</v>
      </c>
      <c r="BE24">
        <v>-0.41528574215292136</v>
      </c>
      <c r="BF24">
        <v>1.2648479871469729E-2</v>
      </c>
      <c r="BG24">
        <v>1.9915572420932579</v>
      </c>
      <c r="BH24">
        <v>-0.17917621839121631</v>
      </c>
      <c r="BI24">
        <v>0.2581987749754649</v>
      </c>
      <c r="BJ24"/>
      <c r="BK24">
        <v>0.6287330869436315</v>
      </c>
      <c r="BL24">
        <v>1.5396526310093346</v>
      </c>
      <c r="BM24">
        <v>-3.4347944881235409E-2</v>
      </c>
      <c r="BN24">
        <v>15.165766238690702</v>
      </c>
      <c r="BO24">
        <v>-17.424298280099915</v>
      </c>
      <c r="BP24">
        <v>-2.132313789438617</v>
      </c>
      <c r="BQ24"/>
      <c r="BR24">
        <v>11.956997736337309</v>
      </c>
      <c r="BS24">
        <v>-1.938371225812054</v>
      </c>
      <c r="BT24">
        <v>-3.989170956466638</v>
      </c>
      <c r="BU24">
        <v>63.003428605558781</v>
      </c>
      <c r="BV24">
        <v>-14.974544159719178</v>
      </c>
      <c r="BW24">
        <v>-6.148788579342515</v>
      </c>
      <c r="BX24"/>
      <c r="BY24">
        <v>-4.180591030624738</v>
      </c>
      <c r="BZ24">
        <v>38.885393774640498</v>
      </c>
      <c r="CA24">
        <v>-8.5417828967271241</v>
      </c>
      <c r="CB24">
        <v>15.40305147413908</v>
      </c>
      <c r="CC24">
        <v>-18.131943814032276</v>
      </c>
      <c r="CD24">
        <v>-4.2756589194801586</v>
      </c>
      <c r="CE24"/>
      <c r="CF24">
        <v>5.135250608501865</v>
      </c>
      <c r="CG24">
        <v>12.317620582626413</v>
      </c>
      <c r="CH24">
        <v>-5.4017085785013919</v>
      </c>
      <c r="CI24">
        <v>1.4512626081083266</v>
      </c>
      <c r="CJ24">
        <v>-3.9352234892865776</v>
      </c>
      <c r="CK24">
        <v>-0.34656308593478558</v>
      </c>
      <c r="CL24"/>
      <c r="CM24">
        <v>0.66794199232355944</v>
      </c>
      <c r="CN24">
        <v>0.89023869316688464</v>
      </c>
      <c r="CO24">
        <v>-0.51347410101015467</v>
      </c>
      <c r="CP24">
        <v>1.3912837890733567</v>
      </c>
      <c r="CQ24">
        <v>-1.9122453663806076</v>
      </c>
      <c r="CR24">
        <v>-0.31962762724881533</v>
      </c>
      <c r="CS24"/>
      <c r="CT24">
        <v>0.54711619258844402</v>
      </c>
      <c r="CU24">
        <v>1.0582339120373749</v>
      </c>
      <c r="CV24">
        <v>-0.41822027793434424</v>
      </c>
      <c r="CW24">
        <v>1.4947418542643365</v>
      </c>
      <c r="CX24">
        <v>-4.5611430678384703</v>
      </c>
      <c r="CY24">
        <v>0.7193611166820475</v>
      </c>
      <c r="CZ24"/>
      <c r="DA24">
        <v>-1.3148132412100306</v>
      </c>
      <c r="DB24">
        <v>-3.4730794971101111</v>
      </c>
      <c r="DC24">
        <v>1.0500418330174424</v>
      </c>
      <c r="DD24">
        <v>44.68056444933687</v>
      </c>
      <c r="DE24">
        <v>-27.618192657934355</v>
      </c>
      <c r="DF24">
        <v>12.444888422286983</v>
      </c>
      <c r="DG24"/>
      <c r="DH24">
        <v>33.825226753522379</v>
      </c>
      <c r="DI24">
        <v>-5.6281942120698476</v>
      </c>
      <c r="DJ24">
        <v>7.836572067817249</v>
      </c>
      <c r="DK24">
        <v>38.722686423814487</v>
      </c>
      <c r="DL24">
        <v>-27.187858394242372</v>
      </c>
      <c r="DM24">
        <v>-21.380190119706</v>
      </c>
      <c r="DN24"/>
      <c r="DO24">
        <v>-8.2217378587684209</v>
      </c>
      <c r="DP24">
        <v>23.139114351514547</v>
      </c>
      <c r="DQ24">
        <v>-23.561336321854359</v>
      </c>
      <c r="DR24">
        <v>4.6717576011633133</v>
      </c>
      <c r="DS24">
        <v>-29.995010666399413</v>
      </c>
      <c r="DT24">
        <v>-4.1980409616107499</v>
      </c>
      <c r="DU24"/>
      <c r="DV24">
        <v>-4.1135346602847171</v>
      </c>
      <c r="DW24">
        <v>-3.3612610281909845</v>
      </c>
      <c r="DX24">
        <v>-1.1927011351174237</v>
      </c>
      <c r="DY24">
        <v>5.5026133414034648</v>
      </c>
      <c r="DZ24">
        <v>-3.7616317827090158</v>
      </c>
      <c r="EA24">
        <v>-2.3186681886991836</v>
      </c>
      <c r="EB24"/>
      <c r="EC24">
        <v>-0.2854583236633087</v>
      </c>
      <c r="ED24">
        <v>3.6519996489006763</v>
      </c>
      <c r="EE24">
        <v>-2.1563258760144826</v>
      </c>
      <c r="EF24">
        <v>1.9122549783239526</v>
      </c>
      <c r="EG24">
        <v>-1.3912722826895687</v>
      </c>
      <c r="EH24">
        <v>0.31965455871045395</v>
      </c>
      <c r="EI24"/>
      <c r="EJ24">
        <v>-0.54707514832028825</v>
      </c>
      <c r="EK24">
        <v>-1.0582254612696267</v>
      </c>
      <c r="EL24">
        <v>0.41822027793434424</v>
      </c>
      <c r="EM24">
        <v>5.333257379021255</v>
      </c>
      <c r="EN24">
        <v>-4.6263728269469606</v>
      </c>
      <c r="EO24">
        <v>-0.56857002061402162</v>
      </c>
      <c r="EP24"/>
      <c r="EQ24">
        <v>-3.5645496484417563</v>
      </c>
      <c r="ER24">
        <v>1.3941303925348141</v>
      </c>
      <c r="ES24">
        <v>0.13707934947644043</v>
      </c>
    </row>
    <row r="25" spans="1:149" s="39" customFormat="1">
      <c r="A25" s="36" t="s">
        <v>646</v>
      </c>
      <c r="B25" s="36" t="s">
        <v>637</v>
      </c>
      <c r="C25" s="36" t="s">
        <v>639</v>
      </c>
      <c r="D25">
        <v>0.65108514190317202</v>
      </c>
      <c r="E25">
        <v>0.82422675909273713</v>
      </c>
      <c r="F25">
        <v>1.2659277658885884</v>
      </c>
      <c r="G25">
        <v>0.67048611111111112</v>
      </c>
      <c r="H25">
        <v>0.83194444444444438</v>
      </c>
      <c r="I25">
        <v>0.80592654424040078</v>
      </c>
      <c r="J25">
        <v>113.2234589549266</v>
      </c>
      <c r="K25">
        <v>108.66550168574038</v>
      </c>
      <c r="L25">
        <v>4.5579572691862182</v>
      </c>
      <c r="M25">
        <v>45.006248997938862</v>
      </c>
      <c r="N25">
        <v>-6.0692557284719806</v>
      </c>
      <c r="O25">
        <v>140.9202273641319</v>
      </c>
      <c r="P25">
        <v>7.5634019399651795E-2</v>
      </c>
      <c r="Q25">
        <v>0.31937394538574382</v>
      </c>
      <c r="R25">
        <v>1288.7491690181992</v>
      </c>
      <c r="S25">
        <v>8.2774610751803337</v>
      </c>
      <c r="T25">
        <v>3.0432471899745019</v>
      </c>
      <c r="U25">
        <v>11.566605992470288</v>
      </c>
      <c r="V25">
        <v>-20.234104644502111</v>
      </c>
      <c r="W25">
        <v>142.53671371636082</v>
      </c>
      <c r="X25">
        <v>11.798123752908705</v>
      </c>
      <c r="Y25">
        <v>-21.418534244178318</v>
      </c>
      <c r="Z25">
        <v>5.5416384531838672</v>
      </c>
      <c r="AA25"/>
      <c r="AB25">
        <v>-10.880780982416001</v>
      </c>
      <c r="AC25">
        <v>-8.5493065086898792</v>
      </c>
      <c r="AD25">
        <v>1.2057227605552705</v>
      </c>
      <c r="AE25">
        <v>54.807327393068022</v>
      </c>
      <c r="AF25">
        <v>-3.3660593318167527</v>
      </c>
      <c r="AG25">
        <v>31.118579467820062</v>
      </c>
      <c r="AH25"/>
      <c r="AI25">
        <v>7.9684490763362446</v>
      </c>
      <c r="AJ25">
        <v>11.831477757165841</v>
      </c>
      <c r="AK25">
        <v>-3.1594885572217768</v>
      </c>
      <c r="AL25">
        <v>29.544030890925434</v>
      </c>
      <c r="AM25">
        <v>-6.1433187378860135</v>
      </c>
      <c r="AN25">
        <v>13.022051125498944</v>
      </c>
      <c r="AO25"/>
      <c r="AP25">
        <v>-0.26380766293786079</v>
      </c>
      <c r="AQ25">
        <v>-0.9010109650120437</v>
      </c>
      <c r="AR25">
        <v>-0.24571161255474433</v>
      </c>
      <c r="AS25">
        <v>3.5036238414537699</v>
      </c>
      <c r="AT25">
        <v>-0.66008676456468518</v>
      </c>
      <c r="AU25">
        <v>0.70307417325838628</v>
      </c>
      <c r="AV25"/>
      <c r="AW25">
        <v>-0.34782084068493418</v>
      </c>
      <c r="AX25">
        <v>-0.34324682914540217</v>
      </c>
      <c r="AY25">
        <v>-3.8202570809310575E-2</v>
      </c>
      <c r="AZ25">
        <v>0.14647812007125646</v>
      </c>
      <c r="BA25">
        <v>-1.4080004187870157</v>
      </c>
      <c r="BB25">
        <v>-1.0941498274706192</v>
      </c>
      <c r="BC25"/>
      <c r="BD25">
        <v>-0.3220963767912336</v>
      </c>
      <c r="BE25">
        <v>-0.54576168225868005</v>
      </c>
      <c r="BF25">
        <v>-6.1154189153172916E-3</v>
      </c>
      <c r="BG25">
        <v>3.5080322932196131</v>
      </c>
      <c r="BH25">
        <v>-0.47229775686247449</v>
      </c>
      <c r="BI25">
        <v>2.3326338238023592</v>
      </c>
      <c r="BJ25"/>
      <c r="BK25">
        <v>0.40542103142881125</v>
      </c>
      <c r="BL25">
        <v>0.93018477542410272</v>
      </c>
      <c r="BM25">
        <v>-6.5644865768254318E-2</v>
      </c>
      <c r="BN25">
        <v>8.7577226344624481</v>
      </c>
      <c r="BO25">
        <v>-43.452279395850681</v>
      </c>
      <c r="BP25">
        <v>-17.954668461088247</v>
      </c>
      <c r="BQ25"/>
      <c r="BR25">
        <v>0.57203382067745767</v>
      </c>
      <c r="BS25">
        <v>-5.1528641242601854</v>
      </c>
      <c r="BT25">
        <v>5.4293100894060808</v>
      </c>
      <c r="BU25">
        <v>34.106369281139528</v>
      </c>
      <c r="BV25">
        <v>-12.946735708816027</v>
      </c>
      <c r="BW25">
        <v>14.832822875683789</v>
      </c>
      <c r="BX25"/>
      <c r="BY25">
        <v>-3.0786248675418526</v>
      </c>
      <c r="BZ25">
        <v>-2.5871961181472254</v>
      </c>
      <c r="CA25">
        <v>-11.44079238521933</v>
      </c>
      <c r="CB25">
        <v>21.429320176515812</v>
      </c>
      <c r="CC25">
        <v>-19.965480259869885</v>
      </c>
      <c r="CD25">
        <v>-16.667018511310705</v>
      </c>
      <c r="CE25"/>
      <c r="CF25">
        <v>4.7211680144034922</v>
      </c>
      <c r="CG25">
        <v>-3.9273706532674167E-2</v>
      </c>
      <c r="CH25">
        <v>-2.902460195443922</v>
      </c>
      <c r="CI25">
        <v>1.4502570408965523</v>
      </c>
      <c r="CJ25">
        <v>-4.0958998801722606</v>
      </c>
      <c r="CK25">
        <v>-3.7066647723893391</v>
      </c>
      <c r="CL25"/>
      <c r="CM25">
        <v>0.71204839116636875</v>
      </c>
      <c r="CN25">
        <v>-0.32537790224531343</v>
      </c>
      <c r="CO25">
        <v>-0.35446281222868814</v>
      </c>
      <c r="CP25">
        <v>3.8602897329942403</v>
      </c>
      <c r="CQ25">
        <v>-4.0200483655345991</v>
      </c>
      <c r="CR25">
        <v>-2.5985039779555796</v>
      </c>
      <c r="CS25"/>
      <c r="CT25">
        <v>1.0873065023282285</v>
      </c>
      <c r="CU25">
        <v>0.2094684712966049</v>
      </c>
      <c r="CV25">
        <v>-0.15507357738268984</v>
      </c>
      <c r="CW25">
        <v>3.4097285272738245</v>
      </c>
      <c r="CX25">
        <v>-4.4525611706565504</v>
      </c>
      <c r="CY25">
        <v>2.7118515917460035</v>
      </c>
      <c r="CZ25"/>
      <c r="DA25">
        <v>-1.2939807294630378E-2</v>
      </c>
      <c r="DB25">
        <v>1.2339294712772426</v>
      </c>
      <c r="DC25">
        <v>1.6119335596994244E-2</v>
      </c>
      <c r="DD25">
        <v>21.147180141527638</v>
      </c>
      <c r="DE25">
        <v>-10.04243821826819</v>
      </c>
      <c r="DF25">
        <v>-2.5175681385592243</v>
      </c>
      <c r="DG25"/>
      <c r="DH25">
        <v>9.7836323767149143</v>
      </c>
      <c r="DI25">
        <v>7.8711779400598143</v>
      </c>
      <c r="DJ25">
        <v>14.158310537643127</v>
      </c>
      <c r="DK25">
        <v>36.840588925285054</v>
      </c>
      <c r="DL25">
        <v>-33.618740259932913</v>
      </c>
      <c r="DM25">
        <v>3.8502860150538165E-2</v>
      </c>
      <c r="DN25"/>
      <c r="DO25">
        <v>-22.416487561035954</v>
      </c>
      <c r="DP25">
        <v>-19.445545838084051</v>
      </c>
      <c r="DQ25">
        <v>-33.179628596171867</v>
      </c>
      <c r="DR25">
        <v>9.8736509875067071</v>
      </c>
      <c r="DS25">
        <v>-24.076744785923754</v>
      </c>
      <c r="DT25">
        <v>-20.51682951572775</v>
      </c>
      <c r="DU25"/>
      <c r="DV25">
        <v>1.3882127376414763</v>
      </c>
      <c r="DW25">
        <v>-1.0314002392128845</v>
      </c>
      <c r="DX25">
        <v>-0.73338787284089557</v>
      </c>
      <c r="DY25">
        <v>9.6495756811025775</v>
      </c>
      <c r="DZ25">
        <v>-3.5545879744333542</v>
      </c>
      <c r="EA25">
        <v>-0.49804944571115267</v>
      </c>
      <c r="EB25"/>
      <c r="EC25">
        <v>-1.001656366282641</v>
      </c>
      <c r="ED25">
        <v>-0.67064747776516531</v>
      </c>
      <c r="EE25">
        <v>-2.6457247163814461</v>
      </c>
      <c r="EF25">
        <v>4.0200483655345991</v>
      </c>
      <c r="EG25">
        <v>-3.8602897329942403</v>
      </c>
      <c r="EH25">
        <v>2.5985064305573373</v>
      </c>
      <c r="EI25"/>
      <c r="EJ25">
        <v>-1.0873065023282285</v>
      </c>
      <c r="EK25">
        <v>-0.2094684712966049</v>
      </c>
      <c r="EL25">
        <v>0.15507357738268984</v>
      </c>
      <c r="EM25">
        <v>14.231496683592734</v>
      </c>
      <c r="EN25">
        <v>-3.5515125167206634</v>
      </c>
      <c r="EO25">
        <v>0.28451945303778287</v>
      </c>
      <c r="EP25"/>
      <c r="EQ25">
        <v>-0.50770107150192345</v>
      </c>
      <c r="ER25">
        <v>-0.5027659959218681</v>
      </c>
      <c r="ES25">
        <v>-3.3732696220336451</v>
      </c>
    </row>
    <row r="26" spans="1:149" s="39" customFormat="1">
      <c r="A26" s="36" t="s">
        <v>647</v>
      </c>
      <c r="B26" s="36" t="s">
        <v>638</v>
      </c>
      <c r="C26" s="36" t="s">
        <v>639</v>
      </c>
      <c r="D26">
        <v>1.4521176716044233</v>
      </c>
      <c r="E26">
        <v>0.83700469494804264</v>
      </c>
      <c r="F26">
        <v>0.57640280213878847</v>
      </c>
      <c r="G26">
        <v>0.32276785714285711</v>
      </c>
      <c r="H26">
        <v>0.35982142857142857</v>
      </c>
      <c r="I26">
        <v>0.89702233250620333</v>
      </c>
      <c r="J26">
        <v>115.1796474764114</v>
      </c>
      <c r="K26">
        <v>115.03580414043888</v>
      </c>
      <c r="L26">
        <v>0.14384333597251953</v>
      </c>
      <c r="M26">
        <v>39.282129586164565</v>
      </c>
      <c r="N26">
        <v>-6.7462770658128273</v>
      </c>
      <c r="O26">
        <v>87.962193721007523</v>
      </c>
      <c r="P26">
        <v>5.7631309059039085E-2</v>
      </c>
      <c r="Q26">
        <v>0.44657969434865324</v>
      </c>
      <c r="R26">
        <v>2990.8511893301184</v>
      </c>
      <c r="S26">
        <v>0.71755991757150117</v>
      </c>
      <c r="T26">
        <v>3.5456977045816398</v>
      </c>
      <c r="U26">
        <v>10.095507303644293</v>
      </c>
      <c r="V26">
        <v>-6.5698036337403583</v>
      </c>
      <c r="W26">
        <v>351.46771378810035</v>
      </c>
      <c r="X26">
        <v>30.620530407077467</v>
      </c>
      <c r="Y26">
        <v>-4.2996329814306664</v>
      </c>
      <c r="Z26">
        <v>15.691905085264038</v>
      </c>
      <c r="AA26"/>
      <c r="AB26">
        <v>0.97902501095874672</v>
      </c>
      <c r="AC26">
        <v>-2.9925126387504129E-2</v>
      </c>
      <c r="AD26">
        <v>-1.0477985290667577</v>
      </c>
      <c r="AE26">
        <v>64.793098644170485</v>
      </c>
      <c r="AF26">
        <v>-4.0118079842721848</v>
      </c>
      <c r="AG26">
        <v>22.418033948010866</v>
      </c>
      <c r="AH26"/>
      <c r="AI26">
        <v>12.837143795588727</v>
      </c>
      <c r="AJ26">
        <v>19.616703720916167</v>
      </c>
      <c r="AK26">
        <v>-0.63200321228351541</v>
      </c>
      <c r="AL26">
        <v>22.014656922159588</v>
      </c>
      <c r="AM26">
        <v>-12.427589809300716</v>
      </c>
      <c r="AN26">
        <v>-7.1218740688118984</v>
      </c>
      <c r="AO26"/>
      <c r="AP26">
        <v>2.4523856955831058</v>
      </c>
      <c r="AQ26">
        <v>-0.95308667837886174</v>
      </c>
      <c r="AR26">
        <v>-1.2020482705532638</v>
      </c>
      <c r="AS26">
        <v>1.750555376249338</v>
      </c>
      <c r="AT26">
        <v>-0.53102392255226838</v>
      </c>
      <c r="AU26">
        <v>0.36101004967912009</v>
      </c>
      <c r="AV26"/>
      <c r="AW26">
        <v>-2.6069894549865014E-2</v>
      </c>
      <c r="AX26">
        <v>0.12290663086910328</v>
      </c>
      <c r="AY26">
        <v>-3.4126895808804056E-2</v>
      </c>
      <c r="AZ26">
        <v>0.13685512288076349</v>
      </c>
      <c r="BA26">
        <v>-0.76972765643922281</v>
      </c>
      <c r="BB26">
        <v>-0.27996646627822019</v>
      </c>
      <c r="BC26"/>
      <c r="BD26">
        <v>-7.2228517590325362E-3</v>
      </c>
      <c r="BE26">
        <v>-0.1057190097588921</v>
      </c>
      <c r="BF26">
        <v>9.8084773087575901E-3</v>
      </c>
      <c r="BG26">
        <v>0.28007279976597294</v>
      </c>
      <c r="BH26">
        <v>-1.2968335030105114</v>
      </c>
      <c r="BI26">
        <v>-0.3985191521445986</v>
      </c>
      <c r="BJ26"/>
      <c r="BK26">
        <v>7.2947134751198406E-2</v>
      </c>
      <c r="BL26">
        <v>-0.17411466626984443</v>
      </c>
      <c r="BM26">
        <v>2.5466396136123438E-2</v>
      </c>
      <c r="BN26">
        <v>16.426909547385002</v>
      </c>
      <c r="BO26">
        <v>-51.724469697484196</v>
      </c>
      <c r="BP26">
        <v>-17.591718534647018</v>
      </c>
      <c r="BQ26"/>
      <c r="BR26">
        <v>-1.0907618952538347</v>
      </c>
      <c r="BS26">
        <v>-10.777282516754134</v>
      </c>
      <c r="BT26">
        <v>1.5110416550970007</v>
      </c>
      <c r="BU26">
        <v>38.468614889372262</v>
      </c>
      <c r="BV26">
        <v>-17.548357564189384</v>
      </c>
      <c r="BW26">
        <v>0.11815065136752309</v>
      </c>
      <c r="BX26"/>
      <c r="BY26">
        <v>2.2600631455921723</v>
      </c>
      <c r="BZ26">
        <v>2.7052202786829134</v>
      </c>
      <c r="CA26">
        <v>-8.4018095015993524</v>
      </c>
      <c r="CB26">
        <v>2.7116422816783756</v>
      </c>
      <c r="CC26">
        <v>-33.960973414827613</v>
      </c>
      <c r="CD26">
        <v>-20.386242730498083</v>
      </c>
      <c r="CE26"/>
      <c r="CF26">
        <v>-0.14868683302318703</v>
      </c>
      <c r="CG26">
        <v>-7.8444850079591246</v>
      </c>
      <c r="CH26">
        <v>-1.6389877663070056</v>
      </c>
      <c r="CI26">
        <v>0.32023569501490862</v>
      </c>
      <c r="CJ26">
        <v>-3.4055140335227558</v>
      </c>
      <c r="CK26">
        <v>-1.7676977347240037</v>
      </c>
      <c r="CL26"/>
      <c r="CM26">
        <v>0.12237225501734166</v>
      </c>
      <c r="CN26">
        <v>-0.59278310171437254</v>
      </c>
      <c r="CO26">
        <v>-5.3694522299312722E-2</v>
      </c>
      <c r="CP26">
        <v>0.64012820833968131</v>
      </c>
      <c r="CQ26">
        <v>-6.3765302455734574</v>
      </c>
      <c r="CR26">
        <v>-3.5767185607158298</v>
      </c>
      <c r="CS26"/>
      <c r="CT26">
        <v>0.19535797258465171</v>
      </c>
      <c r="CU26">
        <v>-1.217443106120744</v>
      </c>
      <c r="CV26">
        <v>-0.1634371923199891</v>
      </c>
      <c r="CW26">
        <v>3.1547748603604302</v>
      </c>
      <c r="CX26">
        <v>-5.693244839390629</v>
      </c>
      <c r="CY26">
        <v>1.5301143961460035</v>
      </c>
      <c r="CZ26"/>
      <c r="DA26">
        <v>-0.60009129477208556</v>
      </c>
      <c r="DB26">
        <v>0.25062419413874631</v>
      </c>
      <c r="DC26">
        <v>0.95311388319294355</v>
      </c>
      <c r="DD26">
        <v>35.630086938657996</v>
      </c>
      <c r="DE26">
        <v>-41.994852883755996</v>
      </c>
      <c r="DF26">
        <v>-15.804712040759958</v>
      </c>
      <c r="DG26"/>
      <c r="DH26">
        <v>12.053351090302078</v>
      </c>
      <c r="DI26">
        <v>-1.3934243297519651</v>
      </c>
      <c r="DJ26">
        <v>4.1721047258142478</v>
      </c>
      <c r="DK26">
        <v>18.524686026722552</v>
      </c>
      <c r="DL26">
        <v>-36.785382053072325</v>
      </c>
      <c r="DM26">
        <v>-21.616727399943919</v>
      </c>
      <c r="DN26"/>
      <c r="DO26">
        <v>-15.819177514738039</v>
      </c>
      <c r="DP26">
        <v>-16.382711142953347</v>
      </c>
      <c r="DQ26">
        <v>-27.059065365010031</v>
      </c>
      <c r="DR26">
        <v>6.637752343133239</v>
      </c>
      <c r="DS26">
        <v>-38.590825902671078</v>
      </c>
      <c r="DT26">
        <v>-17.970759764996689</v>
      </c>
      <c r="DU26"/>
      <c r="DV26">
        <v>-4.547768372951988</v>
      </c>
      <c r="DW26">
        <v>-9.156245378539154</v>
      </c>
      <c r="DX26">
        <v>6.4177825647583546</v>
      </c>
      <c r="DY26">
        <v>2.2992382933282416</v>
      </c>
      <c r="DZ26">
        <v>-5.3315068287257379</v>
      </c>
      <c r="EA26">
        <v>-4.1045423160469001</v>
      </c>
      <c r="EB26"/>
      <c r="EC26">
        <v>-1.653890846516314</v>
      </c>
      <c r="ED26">
        <v>-2.2693869166758933</v>
      </c>
      <c r="EE26">
        <v>-2.3279444779092757</v>
      </c>
      <c r="EF26">
        <v>6.3765416504252936</v>
      </c>
      <c r="EG26">
        <v>-0.64012820833968131</v>
      </c>
      <c r="EH26">
        <v>3.5767169182115603</v>
      </c>
      <c r="EI26"/>
      <c r="EJ26">
        <v>-0.19535797258465171</v>
      </c>
      <c r="EK26">
        <v>1.217443106120744</v>
      </c>
      <c r="EL26">
        <v>0.1634371923199891</v>
      </c>
      <c r="EM26">
        <v>15.639140033804679</v>
      </c>
      <c r="EN26">
        <v>-5.5029133255636671</v>
      </c>
      <c r="EO26">
        <v>1.0006150694255693</v>
      </c>
      <c r="EP26"/>
      <c r="EQ26">
        <v>-0.26671323417077253</v>
      </c>
      <c r="ER26">
        <v>0.92109476557483883</v>
      </c>
      <c r="ES26">
        <v>-2.0994079983133069</v>
      </c>
    </row>
    <row r="27" spans="1:149" s="39" customFormat="1">
      <c r="A27" s="36" t="s">
        <v>648</v>
      </c>
      <c r="B27" s="36" t="s">
        <v>638</v>
      </c>
      <c r="C27" s="36" t="s">
        <v>639</v>
      </c>
      <c r="D27">
        <v>1.1528822055137844</v>
      </c>
      <c r="E27">
        <v>0.82488200431611636</v>
      </c>
      <c r="F27">
        <v>0.71549547765680532</v>
      </c>
      <c r="G27">
        <v>0.39393939393939392</v>
      </c>
      <c r="H27">
        <v>0.48939393939393938</v>
      </c>
      <c r="I27">
        <v>0.804953560371517</v>
      </c>
      <c r="J27">
        <v>110.67443258962021</v>
      </c>
      <c r="K27">
        <v>107.69618285578969</v>
      </c>
      <c r="L27">
        <v>2.9782497338305234</v>
      </c>
      <c r="M27">
        <v>41.276031108940487</v>
      </c>
      <c r="N27">
        <v>-8.1948585699533112</v>
      </c>
      <c r="O27">
        <v>85.034011733933028</v>
      </c>
      <c r="P27">
        <v>0.11748731060295785</v>
      </c>
      <c r="Q27">
        <v>0.48540613652441833</v>
      </c>
      <c r="R27">
        <v>1538.0620743854006</v>
      </c>
      <c r="S27">
        <v>2.5087402370545959</v>
      </c>
      <c r="T27">
        <v>4.2350245370342137</v>
      </c>
      <c r="U27">
        <v>10.607939994997706</v>
      </c>
      <c r="V27">
        <v>-6.9709977269714019</v>
      </c>
      <c r="W27">
        <v>182.51490896746222</v>
      </c>
      <c r="X27">
        <v>22.114866266659327</v>
      </c>
      <c r="Y27">
        <v>-7.6014853479174187</v>
      </c>
      <c r="Z27">
        <v>2.9871467762800705</v>
      </c>
      <c r="AA27"/>
      <c r="AB27">
        <v>-2.8191277210969963</v>
      </c>
      <c r="AC27">
        <v>-3.5697607885006741</v>
      </c>
      <c r="AD27">
        <v>3.2278859289970252</v>
      </c>
      <c r="AE27">
        <v>64.055017787252297</v>
      </c>
      <c r="AF27">
        <v>-4.9744462309359303</v>
      </c>
      <c r="AG27">
        <v>2.9761268567045511</v>
      </c>
      <c r="AH27"/>
      <c r="AI27">
        <v>4.9136678859267109</v>
      </c>
      <c r="AJ27">
        <v>7.3128059195585804</v>
      </c>
      <c r="AK27">
        <v>-9.8961344428031325E-2</v>
      </c>
      <c r="AL27">
        <v>30.431590162540878</v>
      </c>
      <c r="AM27">
        <v>-6.1130247329901382</v>
      </c>
      <c r="AN27">
        <v>-3.8237290301671769</v>
      </c>
      <c r="AO27"/>
      <c r="AP27">
        <v>1.9193706664532399</v>
      </c>
      <c r="AQ27">
        <v>2.584853586620588</v>
      </c>
      <c r="AR27">
        <v>-1.3531409801091931</v>
      </c>
      <c r="AS27">
        <v>1.2873198967194113</v>
      </c>
      <c r="AT27">
        <v>-0.39198558903358799</v>
      </c>
      <c r="AU27">
        <v>-0.1048054689000566</v>
      </c>
      <c r="AV27"/>
      <c r="AW27">
        <v>-4.693732502965229E-2</v>
      </c>
      <c r="AX27">
        <v>-7.0329971433442079E-2</v>
      </c>
      <c r="AY27">
        <v>-5.4479626280092716E-2</v>
      </c>
      <c r="AZ27">
        <v>0.13118836675162726</v>
      </c>
      <c r="BA27">
        <v>-0.64028489166342051</v>
      </c>
      <c r="BB27">
        <v>-5.6483710357080538E-2</v>
      </c>
      <c r="BC27"/>
      <c r="BD27">
        <v>-5.9502587835365439E-2</v>
      </c>
      <c r="BE27">
        <v>-7.775213690797339E-2</v>
      </c>
      <c r="BF27">
        <v>7.4128838663244543E-3</v>
      </c>
      <c r="BG27">
        <v>1.05202958731705</v>
      </c>
      <c r="BH27">
        <v>-1.1248709508945063</v>
      </c>
      <c r="BI27">
        <v>-0.23578984644919201</v>
      </c>
      <c r="BJ27"/>
      <c r="BK27">
        <v>0.13940097018032893</v>
      </c>
      <c r="BL27">
        <v>0.18232149678707882</v>
      </c>
      <c r="BM27">
        <v>-4.6405879188207447E-2</v>
      </c>
      <c r="BN27">
        <v>9.4586591527964288</v>
      </c>
      <c r="BO27">
        <v>-41.40012199346193</v>
      </c>
      <c r="BP27">
        <v>-1.3697696344347516</v>
      </c>
      <c r="BQ27"/>
      <c r="BR27">
        <v>6.0747917804021654</v>
      </c>
      <c r="BS27">
        <v>5.2341546572998014</v>
      </c>
      <c r="BT27">
        <v>-0.949125747793089</v>
      </c>
      <c r="BU27">
        <v>52.345415690254107</v>
      </c>
      <c r="BV27">
        <v>-15.29584271015689</v>
      </c>
      <c r="BW27">
        <v>-7.3424748895524061</v>
      </c>
      <c r="BX27"/>
      <c r="BY27">
        <v>-4.2402000906328237</v>
      </c>
      <c r="BZ27">
        <v>-1.7172893184090021</v>
      </c>
      <c r="CA27">
        <v>-8.1917989488467349</v>
      </c>
      <c r="CB27">
        <v>5.3140424801878412</v>
      </c>
      <c r="CC27">
        <v>-21.663429151263479</v>
      </c>
      <c r="CD27">
        <v>-10.04840771471776</v>
      </c>
      <c r="CE27"/>
      <c r="CF27">
        <v>-2.8199352700427327</v>
      </c>
      <c r="CG27">
        <v>-2.217214164563754</v>
      </c>
      <c r="CH27">
        <v>-1.9537594905440732</v>
      </c>
      <c r="CI27">
        <v>0.2720450311072195</v>
      </c>
      <c r="CJ27">
        <v>-2.1192560186361766</v>
      </c>
      <c r="CK27">
        <v>-0.71458940352764455</v>
      </c>
      <c r="CL27"/>
      <c r="CM27">
        <v>-0.2271735006629719</v>
      </c>
      <c r="CN27">
        <v>-0.16268356177812973</v>
      </c>
      <c r="CO27">
        <v>-9.6377723363600593E-2</v>
      </c>
      <c r="CP27">
        <v>0.75116927781448317</v>
      </c>
      <c r="CQ27">
        <v>-3.1953745393909654</v>
      </c>
      <c r="CR27">
        <v>-1.2261545483617877</v>
      </c>
      <c r="CS27"/>
      <c r="CT27">
        <v>-5.5056802631707515E-2</v>
      </c>
      <c r="CU27">
        <v>1.2468272671305619E-3</v>
      </c>
      <c r="CV27">
        <v>-0.19388823463233953</v>
      </c>
      <c r="CW27">
        <v>1.4964660585351883</v>
      </c>
      <c r="CX27">
        <v>-5.8110324539219773</v>
      </c>
      <c r="CY27">
        <v>1.0139318584457591</v>
      </c>
      <c r="CZ27"/>
      <c r="DA27">
        <v>-0.60952821990149963</v>
      </c>
      <c r="DB27">
        <v>-0.76806258286663687</v>
      </c>
      <c r="DC27">
        <v>0.85168855122694842</v>
      </c>
      <c r="DD27">
        <v>43.013148663166923</v>
      </c>
      <c r="DE27">
        <v>-38.209905831349992</v>
      </c>
      <c r="DF27">
        <v>9.4431884085934019</v>
      </c>
      <c r="DG27"/>
      <c r="DH27">
        <v>28.191273149145076</v>
      </c>
      <c r="DI27">
        <v>25.613978968217669</v>
      </c>
      <c r="DJ27">
        <v>7.670103266299213</v>
      </c>
      <c r="DK27">
        <v>15.619225891881186</v>
      </c>
      <c r="DL27">
        <v>-27.967741792059542</v>
      </c>
      <c r="DM27">
        <v>-25.487873015498991</v>
      </c>
      <c r="DN27"/>
      <c r="DO27">
        <v>-12.350763456287618</v>
      </c>
      <c r="DP27">
        <v>-11.024479806788012</v>
      </c>
      <c r="DQ27">
        <v>-22.990177859738338</v>
      </c>
      <c r="DR27">
        <v>9.2493266317684988</v>
      </c>
      <c r="DS27">
        <v>-25.322350281379006</v>
      </c>
      <c r="DT27">
        <v>-5.4396528716154409</v>
      </c>
      <c r="DU27"/>
      <c r="DV27">
        <v>-0.87715898932594671</v>
      </c>
      <c r="DW27">
        <v>-1.3097796228111045</v>
      </c>
      <c r="DX27">
        <v>6.7655351858325803</v>
      </c>
      <c r="DY27">
        <v>-0.28333119166976589</v>
      </c>
      <c r="DZ27">
        <v>-6.1654416295608536</v>
      </c>
      <c r="EA27">
        <v>-3.8095764363604347</v>
      </c>
      <c r="EB27"/>
      <c r="EC27">
        <v>-1.1317973281817941</v>
      </c>
      <c r="ED27">
        <v>-1.0661015089365176</v>
      </c>
      <c r="EE27">
        <v>-1.1871264635782006</v>
      </c>
      <c r="EF27">
        <v>3.195378538576914</v>
      </c>
      <c r="EG27">
        <v>-0.75117226554388505</v>
      </c>
      <c r="EH27">
        <v>1.2261762267820528</v>
      </c>
      <c r="EI27"/>
      <c r="EJ27">
        <v>5.5056802631707515E-2</v>
      </c>
      <c r="EK27">
        <v>-1.2468272671305619E-3</v>
      </c>
      <c r="EL27">
        <v>0.19388823463233953</v>
      </c>
      <c r="EM27">
        <v>15.218689378558718</v>
      </c>
      <c r="EN27">
        <v>-4.0904392763747115</v>
      </c>
      <c r="EO27">
        <v>-2.8103488875646274</v>
      </c>
      <c r="EP27"/>
      <c r="EQ27">
        <v>-2.0163383471745764</v>
      </c>
      <c r="ER27">
        <v>-1.5986586084081855</v>
      </c>
      <c r="ES27">
        <v>-1.5396570865839243</v>
      </c>
    </row>
    <row r="28" spans="1:149" s="39" customFormat="1">
      <c r="A28" s="36" t="s">
        <v>649</v>
      </c>
      <c r="B28" s="36" t="s">
        <v>638</v>
      </c>
      <c r="C28" s="36" t="s">
        <v>639</v>
      </c>
      <c r="D28">
        <v>1.0022969304656506</v>
      </c>
      <c r="E28">
        <v>0.81589999077538011</v>
      </c>
      <c r="F28">
        <v>0.81403021996318636</v>
      </c>
      <c r="G28">
        <v>0.42543859649122806</v>
      </c>
      <c r="H28">
        <v>0.55767543859649116</v>
      </c>
      <c r="I28">
        <v>0.76287848997247354</v>
      </c>
      <c r="J28">
        <v>107.22620223898791</v>
      </c>
      <c r="K28">
        <v>106.12922941517103</v>
      </c>
      <c r="L28">
        <v>1.0969728238168841</v>
      </c>
      <c r="M28">
        <v>60.352081331293043</v>
      </c>
      <c r="N28">
        <v>-11.518473379104528</v>
      </c>
      <c r="O28">
        <v>72.030239019148596</v>
      </c>
      <c r="P28">
        <v>9.9175848106026046E-2</v>
      </c>
      <c r="Q28">
        <v>0.83787145722574907</v>
      </c>
      <c r="R28">
        <v>1910.218276155364</v>
      </c>
      <c r="S28">
        <v>1.7492028223034013</v>
      </c>
      <c r="T28">
        <v>3.9143830684409515</v>
      </c>
      <c r="U28">
        <v>15.510484902142313</v>
      </c>
      <c r="V28">
        <v>-10.66858030486693</v>
      </c>
      <c r="W28">
        <v>232.0259619191385</v>
      </c>
      <c r="X28">
        <v>42.333241671045393</v>
      </c>
      <c r="Y28">
        <v>-1.181800875756315</v>
      </c>
      <c r="Z28">
        <v>2.5499892474077912</v>
      </c>
      <c r="AA28"/>
      <c r="AB28">
        <v>6.9409725346259599</v>
      </c>
      <c r="AC28">
        <v>5.4086694442858887</v>
      </c>
      <c r="AD28">
        <v>-0.138553291802092</v>
      </c>
      <c r="AE28">
        <v>36.133173584589123</v>
      </c>
      <c r="AF28">
        <v>-6.7198913467825401</v>
      </c>
      <c r="AG28">
        <v>2.8871282055526697</v>
      </c>
      <c r="AH28"/>
      <c r="AI28">
        <v>-1.3113843751720187</v>
      </c>
      <c r="AJ28">
        <v>-0.341228015708751</v>
      </c>
      <c r="AK28">
        <v>4.7678546136977307</v>
      </c>
      <c r="AL28">
        <v>29.715649659509648</v>
      </c>
      <c r="AM28">
        <v>-6.7183210600581083</v>
      </c>
      <c r="AN28">
        <v>0.21225329136044735</v>
      </c>
      <c r="AO28"/>
      <c r="AP28">
        <v>4.4508132189123701</v>
      </c>
      <c r="AQ28">
        <v>3.0485484576501074</v>
      </c>
      <c r="AR28">
        <v>4.1570866502617196</v>
      </c>
      <c r="AS28">
        <v>1.8470249986154885</v>
      </c>
      <c r="AT28">
        <v>-0.3844934136892787</v>
      </c>
      <c r="AU28">
        <v>8.2618181632700016E-2</v>
      </c>
      <c r="AV28"/>
      <c r="AW28">
        <v>0.30489449918855788</v>
      </c>
      <c r="AX28">
        <v>0.20658097241035112</v>
      </c>
      <c r="AY28">
        <v>0.16207071797468578</v>
      </c>
      <c r="AZ28">
        <v>0.57682298474380578</v>
      </c>
      <c r="BA28">
        <v>-0.7626894933234093</v>
      </c>
      <c r="BB28">
        <v>-3.1598229771643574E-2</v>
      </c>
      <c r="BC28"/>
      <c r="BD28">
        <v>0.17975506299899083</v>
      </c>
      <c r="BE28">
        <v>1.631765976588468E-2</v>
      </c>
      <c r="BF28">
        <v>5.137485164128032E-2</v>
      </c>
      <c r="BG28">
        <v>0.19417278656768086</v>
      </c>
      <c r="BH28">
        <v>-1.87096256234381</v>
      </c>
      <c r="BI28">
        <v>-6.4904395083409838E-2</v>
      </c>
      <c r="BJ28"/>
      <c r="BK28">
        <v>-0.37914436511746391</v>
      </c>
      <c r="BL28">
        <v>-0.1988032650640483</v>
      </c>
      <c r="BM28">
        <v>-0.4838418205218355</v>
      </c>
      <c r="BN28">
        <v>14.334497313860748</v>
      </c>
      <c r="BO28">
        <v>-22.771107712764582</v>
      </c>
      <c r="BP28">
        <v>-1.4772441244688941</v>
      </c>
      <c r="BQ28"/>
      <c r="BR28">
        <v>13.072419606813124</v>
      </c>
      <c r="BS28">
        <v>8.4097475133844277</v>
      </c>
      <c r="BT28">
        <v>-1.0713584630811497</v>
      </c>
      <c r="BU28">
        <v>36.610152352876547</v>
      </c>
      <c r="BV28">
        <v>-16.373994462131069</v>
      </c>
      <c r="BW28">
        <v>-7.0656019184455401</v>
      </c>
      <c r="BX28"/>
      <c r="BY28">
        <v>-5.8330419749630567</v>
      </c>
      <c r="BZ28">
        <v>-8.0001146577662787</v>
      </c>
      <c r="CA28">
        <v>2.9713181381703486</v>
      </c>
      <c r="CB28">
        <v>0.49523686339096734</v>
      </c>
      <c r="CC28">
        <v>-39.96884188523115</v>
      </c>
      <c r="CD28">
        <v>-8.6935930686626133</v>
      </c>
      <c r="CE28"/>
      <c r="CF28">
        <v>-4.9556487722218403</v>
      </c>
      <c r="CG28">
        <v>-6.2733259808315154</v>
      </c>
      <c r="CH28">
        <v>-9.0548795186220978</v>
      </c>
      <c r="CI28">
        <v>0.13924592189793455</v>
      </c>
      <c r="CJ28">
        <v>-2.4284632180785688</v>
      </c>
      <c r="CK28">
        <v>-0.33178813868749507</v>
      </c>
      <c r="CL28"/>
      <c r="CM28">
        <v>-0.58358774284683923</v>
      </c>
      <c r="CN28">
        <v>-0.56767291922784713</v>
      </c>
      <c r="CO28">
        <v>-0.25645732627736795</v>
      </c>
      <c r="CP28">
        <v>0.21982474621984591</v>
      </c>
      <c r="CQ28">
        <v>-8.3938608558801917</v>
      </c>
      <c r="CR28">
        <v>-1.3029366328438763</v>
      </c>
      <c r="CS28"/>
      <c r="CT28">
        <v>-0.83370690386621837</v>
      </c>
      <c r="CU28">
        <v>-0.91354403832377928</v>
      </c>
      <c r="CV28">
        <v>-1.873792709998392</v>
      </c>
      <c r="CW28">
        <v>1.9086294840042786</v>
      </c>
      <c r="CX28">
        <v>-7.1161416360961356</v>
      </c>
      <c r="CY28">
        <v>1.0246190978481768</v>
      </c>
      <c r="CZ28"/>
      <c r="DA28">
        <v>-0.98676200454573393</v>
      </c>
      <c r="DB28">
        <v>-0.32303958252097015</v>
      </c>
      <c r="DC28">
        <v>-1.0734118125700736</v>
      </c>
      <c r="DD28">
        <v>38.123763416503742</v>
      </c>
      <c r="DE28">
        <v>-16.440149350797896</v>
      </c>
      <c r="DF28">
        <v>2.0009950373795045</v>
      </c>
      <c r="DG28"/>
      <c r="DH28">
        <v>30.352688820187076</v>
      </c>
      <c r="DI28">
        <v>27.544122867744637</v>
      </c>
      <c r="DJ28">
        <v>4.0228973692485521</v>
      </c>
      <c r="DK28">
        <v>1.9493879696835026</v>
      </c>
      <c r="DL28">
        <v>-32.670735310188846</v>
      </c>
      <c r="DM28">
        <v>-26.357505794924567</v>
      </c>
      <c r="DN28"/>
      <c r="DO28">
        <v>-22.940431390924459</v>
      </c>
      <c r="DP28">
        <v>-25.309300248551615</v>
      </c>
      <c r="DQ28">
        <v>-18.312752889271927</v>
      </c>
      <c r="DR28">
        <v>9.0311138037473135</v>
      </c>
      <c r="DS28">
        <v>-43.803202772412021</v>
      </c>
      <c r="DT28">
        <v>-7.5181960021182803</v>
      </c>
      <c r="DU28"/>
      <c r="DV28">
        <v>-4.7019387217535424</v>
      </c>
      <c r="DW28">
        <v>-4.2872934784441119</v>
      </c>
      <c r="DX28">
        <v>-3.9859797679260778</v>
      </c>
      <c r="DY28">
        <v>-0.7370033576120909</v>
      </c>
      <c r="DZ28">
        <v>-9.2726408193161003</v>
      </c>
      <c r="EA28">
        <v>-3.816353914737701</v>
      </c>
      <c r="EB28"/>
      <c r="EC28">
        <v>-3.7831283198651029</v>
      </c>
      <c r="ED28">
        <v>-3.5520872979634648</v>
      </c>
      <c r="EE28">
        <v>-2.4683099093190162</v>
      </c>
      <c r="EF28">
        <v>8.3938836757944806</v>
      </c>
      <c r="EG28">
        <v>-0.21982474621984591</v>
      </c>
      <c r="EH28">
        <v>1.3029301497227768</v>
      </c>
      <c r="EI28"/>
      <c r="EJ28">
        <v>0.83364489070806047</v>
      </c>
      <c r="EK28">
        <v>0.91353891194485615</v>
      </c>
      <c r="EL28">
        <v>1.873792709998392</v>
      </c>
      <c r="EM28">
        <v>8.3891174197738643</v>
      </c>
      <c r="EN28">
        <v>-6.2935653343863054</v>
      </c>
      <c r="EO28">
        <v>-2.7983822853733789</v>
      </c>
      <c r="EP28"/>
      <c r="EQ28">
        <v>-4.3507050819756046</v>
      </c>
      <c r="ER28">
        <v>-4.0317766392645904</v>
      </c>
      <c r="ES28">
        <v>-0.90417322793767685</v>
      </c>
    </row>
    <row r="29" spans="1:149" s="39" customFormat="1">
      <c r="A29" s="36" t="s">
        <v>650</v>
      </c>
      <c r="B29" s="36" t="s">
        <v>638</v>
      </c>
      <c r="C29" s="36" t="s">
        <v>639</v>
      </c>
      <c r="D29">
        <v>1.4038019636515564</v>
      </c>
      <c r="E29">
        <v>0.81376446515688261</v>
      </c>
      <c r="F29">
        <v>0.57968608552172574</v>
      </c>
      <c r="G29">
        <v>0.34182098765432101</v>
      </c>
      <c r="H29">
        <v>0.37978395061728398</v>
      </c>
      <c r="I29">
        <v>0.90004063388866307</v>
      </c>
      <c r="J29">
        <v>108.22550919375901</v>
      </c>
      <c r="K29">
        <v>106.19874965751059</v>
      </c>
      <c r="L29">
        <v>2.0267595362484201</v>
      </c>
      <c r="M29">
        <v>43.887677335656171</v>
      </c>
      <c r="N29">
        <v>-6.0347628114450602</v>
      </c>
      <c r="O29">
        <v>94.69486074533269</v>
      </c>
      <c r="P29">
        <v>19.016729419845387</v>
      </c>
      <c r="Q29">
        <v>0.46346419425744079</v>
      </c>
      <c r="R29">
        <v>1246.8197558911345</v>
      </c>
      <c r="S29">
        <v>10.88862740395385</v>
      </c>
      <c r="T29">
        <v>4.9157222598466994</v>
      </c>
      <c r="U29">
        <v>11.279133075263637</v>
      </c>
      <c r="V29">
        <v>-16.075370617193684</v>
      </c>
      <c r="W29">
        <v>188.04272379751896</v>
      </c>
      <c r="X29">
        <v>7.9868935241923955</v>
      </c>
      <c r="Y29">
        <v>-20.186054810663567</v>
      </c>
      <c r="Z29">
        <v>-0.16940466895800341</v>
      </c>
      <c r="AA29"/>
      <c r="AB29">
        <v>-14.137868241161147</v>
      </c>
      <c r="AC29">
        <v>-12.779972412458614</v>
      </c>
      <c r="AD29">
        <v>-15.308043017604041</v>
      </c>
      <c r="AE29">
        <v>56.903224551530847</v>
      </c>
      <c r="AF29">
        <v>-10.903266570672562</v>
      </c>
      <c r="AG29">
        <v>7.6925141803749737</v>
      </c>
      <c r="AH29"/>
      <c r="AI29">
        <v>-2.2463347412441896</v>
      </c>
      <c r="AJ29">
        <v>9.6475093138221215</v>
      </c>
      <c r="AK29">
        <v>3.1625632696989086</v>
      </c>
      <c r="AL29">
        <v>40.292612291569512</v>
      </c>
      <c r="AM29">
        <v>3.008279870008884</v>
      </c>
      <c r="AN29">
        <v>12.146423037511159</v>
      </c>
      <c r="AO29"/>
      <c r="AP29">
        <v>22.51241740468905</v>
      </c>
      <c r="AQ29">
        <v>22.209038910861914</v>
      </c>
      <c r="AR29">
        <v>10.310861163672191</v>
      </c>
      <c r="AS29">
        <v>3.535815410723687</v>
      </c>
      <c r="AT29">
        <v>0.31712386378358204</v>
      </c>
      <c r="AU29">
        <v>1.0565758672120649</v>
      </c>
      <c r="AV29"/>
      <c r="AW29">
        <v>1.6698028463962804</v>
      </c>
      <c r="AX29">
        <v>1.6181261459597143</v>
      </c>
      <c r="AY29">
        <v>0.82538771968532365</v>
      </c>
      <c r="AZ29">
        <v>0.34522857334540741</v>
      </c>
      <c r="BA29">
        <v>-1.1537323728939488</v>
      </c>
      <c r="BB29">
        <v>-0.16600816057096171</v>
      </c>
      <c r="BC29"/>
      <c r="BD29">
        <v>-0.2990849224913128</v>
      </c>
      <c r="BE29">
        <v>-0.30484279731252784</v>
      </c>
      <c r="BF29">
        <v>-8.7918096229416071E-2</v>
      </c>
      <c r="BG29">
        <v>1.9723717572233543</v>
      </c>
      <c r="BH29">
        <v>0.261974100095206</v>
      </c>
      <c r="BI29">
        <v>0.84386172050993535</v>
      </c>
      <c r="BJ29"/>
      <c r="BK29">
        <v>1.1287579249966579</v>
      </c>
      <c r="BL29">
        <v>1.3945240454421863</v>
      </c>
      <c r="BM29">
        <v>0.70449260515640644</v>
      </c>
      <c r="BN29">
        <v>28.934132274899696</v>
      </c>
      <c r="BO29">
        <v>-9.118727063351507</v>
      </c>
      <c r="BP29">
        <v>7.4277636678227905</v>
      </c>
      <c r="BQ29"/>
      <c r="BR29">
        <v>25.407583086451815</v>
      </c>
      <c r="BS29">
        <v>17.456003268975913</v>
      </c>
      <c r="BT29">
        <v>6.7032491557194858</v>
      </c>
      <c r="BU29">
        <v>57.583255275267973</v>
      </c>
      <c r="BV29">
        <v>-14.401216138962125</v>
      </c>
      <c r="BW29">
        <v>6.2385922720649445</v>
      </c>
      <c r="BX29"/>
      <c r="BY29">
        <v>-3.1256726808460567</v>
      </c>
      <c r="BZ29">
        <v>7.5290165247618619</v>
      </c>
      <c r="CA29">
        <v>2.1598132094151232</v>
      </c>
      <c r="CB29">
        <v>30.819446880486346</v>
      </c>
      <c r="CC29">
        <v>-3.1970053965681076</v>
      </c>
      <c r="CD29">
        <v>4.0061577680951324</v>
      </c>
      <c r="CE29"/>
      <c r="CF29">
        <v>20.463148378255415</v>
      </c>
      <c r="CG29">
        <v>22.043054193195278</v>
      </c>
      <c r="CH29">
        <v>3.8551607138520216</v>
      </c>
      <c r="CI29">
        <v>3.5527976395717182</v>
      </c>
      <c r="CJ29">
        <v>-2.4535287016246405</v>
      </c>
      <c r="CK29">
        <v>0.44322426447612884</v>
      </c>
      <c r="CL29"/>
      <c r="CM29">
        <v>2.7824110862600611</v>
      </c>
      <c r="CN29">
        <v>2.7919207360462757</v>
      </c>
      <c r="CO29">
        <v>0.58139931842933401</v>
      </c>
      <c r="CP29">
        <v>2.6986608236801457</v>
      </c>
      <c r="CQ29">
        <v>-0.51074561929278239</v>
      </c>
      <c r="CR29">
        <v>0.52543318996079691</v>
      </c>
      <c r="CS29"/>
      <c r="CT29">
        <v>1.5905627582104906</v>
      </c>
      <c r="CU29">
        <v>1.8183028830673647</v>
      </c>
      <c r="CV29">
        <v>0.55590603932877491</v>
      </c>
      <c r="CW29">
        <v>0.21216197595495453</v>
      </c>
      <c r="CX29">
        <v>-4.8540166396203057</v>
      </c>
      <c r="CY29">
        <v>-1.4430353657247277</v>
      </c>
      <c r="CZ29"/>
      <c r="DA29">
        <v>-3.195412824907149</v>
      </c>
      <c r="DB29">
        <v>-3.0111193851190174</v>
      </c>
      <c r="DC29">
        <v>-1.1506584969720777</v>
      </c>
      <c r="DD29">
        <v>50.653943217717497</v>
      </c>
      <c r="DE29">
        <v>3.0867693293681278</v>
      </c>
      <c r="DF29">
        <v>17.187376319539784</v>
      </c>
      <c r="DG29"/>
      <c r="DH29">
        <v>44.683812105734404</v>
      </c>
      <c r="DI29">
        <v>36.993611283713769</v>
      </c>
      <c r="DJ29">
        <v>14.552694863154048</v>
      </c>
      <c r="DK29">
        <v>45.384621107835692</v>
      </c>
      <c r="DL29">
        <v>-23.467112196414689</v>
      </c>
      <c r="DM29">
        <v>-12.400539311265289</v>
      </c>
      <c r="DN29"/>
      <c r="DO29">
        <v>-6.4905817628900477</v>
      </c>
      <c r="DP29">
        <v>2.1609140454095255</v>
      </c>
      <c r="DQ29">
        <v>-14.586500347924636</v>
      </c>
      <c r="DR29">
        <v>8.2531240321926784</v>
      </c>
      <c r="DS29">
        <v>-24.376212606619266</v>
      </c>
      <c r="DT29">
        <v>-10.735082617913772</v>
      </c>
      <c r="DU29"/>
      <c r="DV29">
        <v>-9.8729752185692092</v>
      </c>
      <c r="DW29">
        <v>-5.5031684190442158</v>
      </c>
      <c r="DX29">
        <v>-6.7138642992330118</v>
      </c>
      <c r="DY29">
        <v>9.0706927625193519</v>
      </c>
      <c r="DZ29">
        <v>-23.181151191183638</v>
      </c>
      <c r="EA29">
        <v>-1.9721619932327801</v>
      </c>
      <c r="EB29"/>
      <c r="EC29">
        <v>-0.81571980297421975</v>
      </c>
      <c r="ED29">
        <v>1.2463708427201505</v>
      </c>
      <c r="EE29">
        <v>-1.7566132606803162</v>
      </c>
      <c r="EF29">
        <v>0.51591140892197895</v>
      </c>
      <c r="EG29">
        <v>-2.6987446405613342</v>
      </c>
      <c r="EH29">
        <v>-0.52540573418207903</v>
      </c>
      <c r="EI29"/>
      <c r="EJ29">
        <v>-1.5905990279466284</v>
      </c>
      <c r="EK29">
        <v>-1.8182858068871002</v>
      </c>
      <c r="EL29">
        <v>-0.55590603932877491</v>
      </c>
      <c r="EM29">
        <v>0.52025950959253353</v>
      </c>
      <c r="EN29">
        <v>-7.793073458312505</v>
      </c>
      <c r="EO29">
        <v>-2.5852637179908529</v>
      </c>
      <c r="EP29"/>
      <c r="EQ29">
        <v>-7.3019027564749992</v>
      </c>
      <c r="ER29">
        <v>-6.0310658831843194</v>
      </c>
      <c r="ES29">
        <v>-2.2087730374095522</v>
      </c>
    </row>
    <row r="30" spans="1:149" s="39" customFormat="1">
      <c r="A30" s="36" t="s">
        <v>646</v>
      </c>
      <c r="B30" s="36" t="s">
        <v>638</v>
      </c>
      <c r="C30" s="36" t="s">
        <v>639</v>
      </c>
      <c r="D30">
        <v>0.7051416579223504</v>
      </c>
      <c r="E30">
        <v>0.81967720759450979</v>
      </c>
      <c r="F30">
        <v>1.1624291351749523</v>
      </c>
      <c r="G30">
        <v>0.67147435897435903</v>
      </c>
      <c r="H30">
        <v>0.72660256410256407</v>
      </c>
      <c r="I30">
        <v>0.92412880458756075</v>
      </c>
      <c r="J30">
        <v>108.7268798641141</v>
      </c>
      <c r="K30">
        <v>105.25377825794746</v>
      </c>
      <c r="L30">
        <v>3.4731016061666367</v>
      </c>
      <c r="M30">
        <v>58.245654883845006</v>
      </c>
      <c r="N30">
        <v>-13.418084292471397</v>
      </c>
      <c r="O30">
        <v>252.1203471105614</v>
      </c>
      <c r="P30">
        <v>0.12778421273281865</v>
      </c>
      <c r="Q30">
        <v>0.23102322185167687</v>
      </c>
      <c r="R30">
        <v>2106.2900452361851</v>
      </c>
      <c r="S30">
        <v>10.09638462374355</v>
      </c>
      <c r="T30">
        <v>3.3107312121979509</v>
      </c>
      <c r="U30">
        <v>14.969133305148167</v>
      </c>
      <c r="V30">
        <v>-15.487893945765</v>
      </c>
      <c r="W30">
        <v>158.43385272271982</v>
      </c>
      <c r="X30">
        <v>7.6647938332044001</v>
      </c>
      <c r="Y30">
        <v>-14.347610227491481</v>
      </c>
      <c r="Z30">
        <v>2.4372684020067736</v>
      </c>
      <c r="AA30"/>
      <c r="AB30">
        <v>-4.781652847461797</v>
      </c>
      <c r="AC30">
        <v>0.26774187146141054</v>
      </c>
      <c r="AD30">
        <v>-10.629088698879624</v>
      </c>
      <c r="AE30">
        <v>61.330301252009512</v>
      </c>
      <c r="AF30">
        <v>-0.59670424038525738</v>
      </c>
      <c r="AG30">
        <v>27.630975472518191</v>
      </c>
      <c r="AH30"/>
      <c r="AI30">
        <v>7.4551470675359015</v>
      </c>
      <c r="AJ30">
        <v>5.4950365185352892</v>
      </c>
      <c r="AK30">
        <v>3.9969202564233606</v>
      </c>
      <c r="AL30">
        <v>42.486672964600508</v>
      </c>
      <c r="AM30">
        <v>-0.93231258290757268</v>
      </c>
      <c r="AN30">
        <v>20.614424763065507</v>
      </c>
      <c r="AO30"/>
      <c r="AP30">
        <v>2.4691753527050482</v>
      </c>
      <c r="AQ30">
        <v>3.6002810247271713</v>
      </c>
      <c r="AR30">
        <v>6.527801168921215</v>
      </c>
      <c r="AS30">
        <v>5.2422841136517446</v>
      </c>
      <c r="AT30">
        <v>-0.30281723913930053</v>
      </c>
      <c r="AU30">
        <v>0.45715871567496585</v>
      </c>
      <c r="AV30"/>
      <c r="AW30">
        <v>-0.10537180899550518</v>
      </c>
      <c r="AX30">
        <v>7.5351601732888893E-2</v>
      </c>
      <c r="AY30">
        <v>0.68823841293796972</v>
      </c>
      <c r="AZ30">
        <v>-0.17385511236169204</v>
      </c>
      <c r="BA30">
        <v>-2.527630592441505</v>
      </c>
      <c r="BB30">
        <v>-1.7826958618827191</v>
      </c>
      <c r="BC30"/>
      <c r="BD30">
        <v>-0.20990358351547361</v>
      </c>
      <c r="BE30">
        <v>-0.30058705563660137</v>
      </c>
      <c r="BF30">
        <v>-0.24444371908163748</v>
      </c>
      <c r="BG30">
        <v>4.4162297614066865</v>
      </c>
      <c r="BH30">
        <v>-0.19284928291242573</v>
      </c>
      <c r="BI30">
        <v>2.4389276138020284</v>
      </c>
      <c r="BJ30"/>
      <c r="BK30">
        <v>0.43662817966408773</v>
      </c>
      <c r="BL30">
        <v>0.46576390633936021</v>
      </c>
      <c r="BM30">
        <v>0.47680567405731455</v>
      </c>
      <c r="BN30">
        <v>7.130450077098982</v>
      </c>
      <c r="BO30">
        <v>-47.212286186142443</v>
      </c>
      <c r="BP30">
        <v>-12.333752683429278</v>
      </c>
      <c r="BQ30"/>
      <c r="BR30">
        <v>1.4559053161884603</v>
      </c>
      <c r="BS30">
        <v>2.8492452840367637</v>
      </c>
      <c r="BT30">
        <v>-0.38147714757015549</v>
      </c>
      <c r="BU30">
        <v>51.031468645311747</v>
      </c>
      <c r="BV30">
        <v>-9.5086491505470416</v>
      </c>
      <c r="BW30">
        <v>15.813383150325723</v>
      </c>
      <c r="BX30"/>
      <c r="BY30">
        <v>-2.2136476030881269</v>
      </c>
      <c r="BZ30">
        <v>-2.8803547728139032</v>
      </c>
      <c r="CA30">
        <v>-3.0894386642857166</v>
      </c>
      <c r="CB30">
        <v>16.340338578555105</v>
      </c>
      <c r="CC30">
        <v>-25.966140669413051</v>
      </c>
      <c r="CD30">
        <v>-21.89310770850085</v>
      </c>
      <c r="CE30"/>
      <c r="CF30">
        <v>4.4622210669532292</v>
      </c>
      <c r="CG30">
        <v>1.5927590758436079</v>
      </c>
      <c r="CH30">
        <v>0.86256640449841748</v>
      </c>
      <c r="CI30">
        <v>0.72464700159153828</v>
      </c>
      <c r="CJ30">
        <v>-6.3088919532166292</v>
      </c>
      <c r="CK30">
        <v>-5.1249587916386794</v>
      </c>
      <c r="CL30"/>
      <c r="CM30">
        <v>0.68689814565945828</v>
      </c>
      <c r="CN30">
        <v>0.10753162849607836</v>
      </c>
      <c r="CO30">
        <v>-0.32073640009726029</v>
      </c>
      <c r="CP30">
        <v>2.714740196355018</v>
      </c>
      <c r="CQ30">
        <v>-5.5918047983701058</v>
      </c>
      <c r="CR30">
        <v>-3.4297128292874168</v>
      </c>
      <c r="CS30"/>
      <c r="CT30">
        <v>0.9661776579300746</v>
      </c>
      <c r="CU30">
        <v>0.65953607122694535</v>
      </c>
      <c r="CV30">
        <v>2.2523405845918505E-2</v>
      </c>
      <c r="CW30">
        <v>1.9504459087159514</v>
      </c>
      <c r="CX30">
        <v>-5.2374136171743801</v>
      </c>
      <c r="CY30">
        <v>1.4041427566303557</v>
      </c>
      <c r="CZ30"/>
      <c r="DA30">
        <v>-0.15573558481841324</v>
      </c>
      <c r="DB30">
        <v>-0.11558963203994839</v>
      </c>
      <c r="DC30">
        <v>-1.020595914850398</v>
      </c>
      <c r="DD30">
        <v>22.914786534236249</v>
      </c>
      <c r="DE30">
        <v>-11.52248316598469</v>
      </c>
      <c r="DF30">
        <v>-1.4906448615347625</v>
      </c>
      <c r="DG30"/>
      <c r="DH30">
        <v>11.270673429594439</v>
      </c>
      <c r="DI30">
        <v>11.576368889954788</v>
      </c>
      <c r="DJ30">
        <v>11.610153732280818</v>
      </c>
      <c r="DK30">
        <v>47.1593195383482</v>
      </c>
      <c r="DL30">
        <v>-31.640477255608289</v>
      </c>
      <c r="DM30">
        <v>-3.2694023608036007</v>
      </c>
      <c r="DN30"/>
      <c r="DO30">
        <v>-21.995709439007346</v>
      </c>
      <c r="DP30">
        <v>-22.147343016087984</v>
      </c>
      <c r="DQ30">
        <v>-22.904599845122796</v>
      </c>
      <c r="DR30">
        <v>2.6516159245685342</v>
      </c>
      <c r="DS30">
        <v>-30.559520188673808</v>
      </c>
      <c r="DT30">
        <v>-25.201712260899203</v>
      </c>
      <c r="DU30"/>
      <c r="DV30">
        <v>1.8392711290198711</v>
      </c>
      <c r="DW30">
        <v>-0.5523192514319506</v>
      </c>
      <c r="DX30">
        <v>0.28071498570854153</v>
      </c>
      <c r="DY30">
        <v>12.909733091604156</v>
      </c>
      <c r="DZ30">
        <v>-3.0569005886299885</v>
      </c>
      <c r="EA30">
        <v>-0.21271276157415081</v>
      </c>
      <c r="EB30"/>
      <c r="EC30">
        <v>-1.0117557595839384</v>
      </c>
      <c r="ED30">
        <v>-1.3923662951012288</v>
      </c>
      <c r="EE30">
        <v>-0.14290335990357583</v>
      </c>
      <c r="EF30">
        <v>5.5918047983701058</v>
      </c>
      <c r="EG30">
        <v>-2.714740196355018</v>
      </c>
      <c r="EH30">
        <v>3.4297128292874168</v>
      </c>
      <c r="EI30"/>
      <c r="EJ30">
        <v>-0.9661776579300746</v>
      </c>
      <c r="EK30">
        <v>-0.65953607122694535</v>
      </c>
      <c r="EL30">
        <v>-2.2523405845918505E-2</v>
      </c>
      <c r="EM30">
        <v>13.595743074590173</v>
      </c>
      <c r="EN30">
        <v>-3.0426905036051251</v>
      </c>
      <c r="EO30">
        <v>-0.29603078925170845</v>
      </c>
      <c r="EP30"/>
      <c r="EQ30">
        <v>-0.60239127959400274</v>
      </c>
      <c r="ER30">
        <v>-1.3829566039950592</v>
      </c>
      <c r="ES30">
        <v>-0.85870613497121051</v>
      </c>
    </row>
    <row r="31" spans="1:149" s="39" customFormat="1">
      <c r="A31" s="36" t="s">
        <v>647</v>
      </c>
      <c r="B31" s="36" t="s">
        <v>637</v>
      </c>
      <c r="C31" s="36" t="s">
        <v>640</v>
      </c>
      <c r="D31">
        <v>1.5034453956984757</v>
      </c>
      <c r="E31">
        <v>1.1047281609513833</v>
      </c>
      <c r="F31">
        <v>0.73479766149946868</v>
      </c>
      <c r="G31">
        <v>0.26408045977011496</v>
      </c>
      <c r="H31">
        <v>0.41882183908045978</v>
      </c>
      <c r="I31">
        <v>0.63053173241852489</v>
      </c>
      <c r="J31">
        <v>114.89486076548324</v>
      </c>
      <c r="K31">
        <v>113.58283500602481</v>
      </c>
      <c r="L31">
        <v>1.3120257594584359</v>
      </c>
      <c r="M31">
        <v>36.221395959519747</v>
      </c>
      <c r="N31">
        <v>-7.6550014743648589</v>
      </c>
      <c r="O31">
        <v>86.743557362156466</v>
      </c>
      <c r="P31">
        <v>8.9217027561146647E-2</v>
      </c>
      <c r="Q31">
        <v>0.41756871704367088</v>
      </c>
      <c r="R31">
        <v>3378.6634187161285</v>
      </c>
      <c r="S31">
        <v>1.8633356394874798</v>
      </c>
      <c r="T31">
        <v>2.8717952425521611</v>
      </c>
      <c r="U31">
        <v>9.3088987615965753</v>
      </c>
      <c r="V31">
        <v>-6.2420323919538774</v>
      </c>
      <c r="W31">
        <v>346.85594685483977</v>
      </c>
      <c r="X31">
        <v>18.826747060092977</v>
      </c>
      <c r="Y31">
        <v>-9.9804977343667112</v>
      </c>
      <c r="Z31">
        <v>2.7827842062270931</v>
      </c>
      <c r="AA31"/>
      <c r="AB31">
        <v>-7.0086796216033465</v>
      </c>
      <c r="AC31">
        <v>-3.8534179519589111</v>
      </c>
      <c r="AD31">
        <v>1.4111366045752494</v>
      </c>
      <c r="AE31">
        <v>65.897350035121406</v>
      </c>
      <c r="AF31">
        <v>-4.9510648021842725</v>
      </c>
      <c r="AG31">
        <v>6.4744621298292229</v>
      </c>
      <c r="AH31"/>
      <c r="AI31">
        <v>6.8613399248789424</v>
      </c>
      <c r="AJ31">
        <v>17.96872375161653</v>
      </c>
      <c r="AK31">
        <v>-0.823348435154448</v>
      </c>
      <c r="AL31">
        <v>26.593917955618515</v>
      </c>
      <c r="AM31">
        <v>-9.4153728227763533</v>
      </c>
      <c r="AN31">
        <v>-6.4887180237483646</v>
      </c>
      <c r="AO31"/>
      <c r="AP31">
        <v>3.1618225776342248</v>
      </c>
      <c r="AQ31">
        <v>1.990107566489171</v>
      </c>
      <c r="AR31">
        <v>-0.89717940520956818</v>
      </c>
      <c r="AS31">
        <v>2.1950312723516263</v>
      </c>
      <c r="AT31">
        <v>-0.40202859016710935</v>
      </c>
      <c r="AU31">
        <v>-0.11665699636940392</v>
      </c>
      <c r="AV31"/>
      <c r="AW31">
        <v>0.25541699203019402</v>
      </c>
      <c r="AX31">
        <v>0.37548433595934355</v>
      </c>
      <c r="AY31">
        <v>-1.4406574312232185E-2</v>
      </c>
      <c r="AZ31">
        <v>0.1335729863187157</v>
      </c>
      <c r="BA31">
        <v>-0.72931459338423121</v>
      </c>
      <c r="BB31">
        <v>1.6950110073262744E-2</v>
      </c>
      <c r="BC31"/>
      <c r="BD31">
        <v>-1.7247561074868661E-2</v>
      </c>
      <c r="BE31">
        <v>-0.17093362397328277</v>
      </c>
      <c r="BF31">
        <v>-9.2976904592062572E-3</v>
      </c>
      <c r="BG31">
        <v>1.474187569578324</v>
      </c>
      <c r="BH31">
        <v>-0.27829399919132974</v>
      </c>
      <c r="BI31">
        <v>-5.4533388881818891E-2</v>
      </c>
      <c r="BJ31"/>
      <c r="BK31">
        <v>0.38154466972733592</v>
      </c>
      <c r="BL31">
        <v>5.71183244067901E-2</v>
      </c>
      <c r="BM31">
        <v>-3.5902865106642846E-2</v>
      </c>
      <c r="BN31">
        <v>17.512340391548666</v>
      </c>
      <c r="BO31">
        <v>-44.588064260850466</v>
      </c>
      <c r="BP31">
        <v>-7.6263319007503085</v>
      </c>
      <c r="BQ31"/>
      <c r="BR31">
        <v>5.7787557770864968</v>
      </c>
      <c r="BS31">
        <v>-9.2376666240520251</v>
      </c>
      <c r="BT31">
        <v>0.96288322942017324</v>
      </c>
      <c r="BU31">
        <v>49.366875584867266</v>
      </c>
      <c r="BV31">
        <v>-15.339145871046398</v>
      </c>
      <c r="BW31">
        <v>-7.8694158697982548</v>
      </c>
      <c r="BX31"/>
      <c r="BY31">
        <v>-2.9295325030583918E-2</v>
      </c>
      <c r="BZ31">
        <v>5.1052306769716207</v>
      </c>
      <c r="CA31">
        <v>-8.2145821655022893</v>
      </c>
      <c r="CB31">
        <v>10.139586049467892</v>
      </c>
      <c r="CC31">
        <v>-21.142127277251824</v>
      </c>
      <c r="CD31">
        <v>-11.966235232725461</v>
      </c>
      <c r="CE31"/>
      <c r="CF31">
        <v>2.1807347042005332</v>
      </c>
      <c r="CG31">
        <v>-10.521826245279392</v>
      </c>
      <c r="CH31">
        <v>-2.8078596045581334</v>
      </c>
      <c r="CI31">
        <v>0.99859602587599128</v>
      </c>
      <c r="CJ31">
        <v>-2.8349415195041123</v>
      </c>
      <c r="CK31">
        <v>-1.0494858827991291</v>
      </c>
      <c r="CL31"/>
      <c r="CM31">
        <v>0.3034052467790368</v>
      </c>
      <c r="CN31">
        <v>-1.1143942767507387</v>
      </c>
      <c r="CO31">
        <v>-0.19572945912976439</v>
      </c>
      <c r="CP31">
        <v>1.3618001775299435</v>
      </c>
      <c r="CQ31">
        <v>-4.0183965756986035</v>
      </c>
      <c r="CR31">
        <v>-1.7607122697711652</v>
      </c>
      <c r="CS31"/>
      <c r="CT31">
        <v>0.37010417637473975</v>
      </c>
      <c r="CU31">
        <v>-1.9492060061752123</v>
      </c>
      <c r="CV31">
        <v>-0.31650463827795694</v>
      </c>
      <c r="CW31">
        <v>2.7644580310413178</v>
      </c>
      <c r="CX31">
        <v>-4.9102858643631508</v>
      </c>
      <c r="CY31">
        <v>1.8110779434847657</v>
      </c>
      <c r="CZ31"/>
      <c r="DA31">
        <v>-0.5736603902959323</v>
      </c>
      <c r="DB31">
        <v>-0.6905743835882745</v>
      </c>
      <c r="DC31">
        <v>0.81097778523728503</v>
      </c>
      <c r="DD31">
        <v>40.629561522896907</v>
      </c>
      <c r="DE31">
        <v>-39.566539622293568</v>
      </c>
      <c r="DF31">
        <v>-7.4295381659695945</v>
      </c>
      <c r="DG31"/>
      <c r="DH31">
        <v>21.829502381313993</v>
      </c>
      <c r="DI31">
        <v>-0.32035120584440335</v>
      </c>
      <c r="DJ31">
        <v>4.4433869955201644</v>
      </c>
      <c r="DK31">
        <v>27.198934118228895</v>
      </c>
      <c r="DL31">
        <v>-33.982482740209022</v>
      </c>
      <c r="DM31">
        <v>-27.284370875273559</v>
      </c>
      <c r="DN31"/>
      <c r="DO31">
        <v>-15.926934075901858</v>
      </c>
      <c r="DP31">
        <v>-13.976031353620666</v>
      </c>
      <c r="DQ31">
        <v>-27.862873070006806</v>
      </c>
      <c r="DR31">
        <v>6.1941355206617246</v>
      </c>
      <c r="DS31">
        <v>-27.79359920039311</v>
      </c>
      <c r="DT31">
        <v>-4.5103006375573056</v>
      </c>
      <c r="DU31"/>
      <c r="DV31">
        <v>-5.1650977995661975</v>
      </c>
      <c r="DW31">
        <v>-12.114094516370097</v>
      </c>
      <c r="DX31">
        <v>5.3806582183028464</v>
      </c>
      <c r="DY31">
        <v>5.6853943954254129</v>
      </c>
      <c r="DZ31">
        <v>-4.505473876759118</v>
      </c>
      <c r="EA31">
        <v>-3.5466209455878683</v>
      </c>
      <c r="EB31"/>
      <c r="EC31">
        <v>-1.6307522529160743</v>
      </c>
      <c r="ED31">
        <v>-1.8123351265820276</v>
      </c>
      <c r="EE31">
        <v>-2.4256946215410453</v>
      </c>
      <c r="EF31">
        <v>4.018440236284416</v>
      </c>
      <c r="EG31">
        <v>-1.3618132119412594</v>
      </c>
      <c r="EH31">
        <v>1.7607304664811969</v>
      </c>
      <c r="EI31"/>
      <c r="EJ31">
        <v>-0.37009325728726739</v>
      </c>
      <c r="EK31">
        <v>1.9492159752489495</v>
      </c>
      <c r="EL31">
        <v>0.31661764819496813</v>
      </c>
      <c r="EM31">
        <v>11.943396691330324</v>
      </c>
      <c r="EN31">
        <v>-4.6393803128105917</v>
      </c>
      <c r="EO31">
        <v>-0.47647195874668197</v>
      </c>
      <c r="EP31"/>
      <c r="EQ31">
        <v>-1.8806732341562431</v>
      </c>
      <c r="ER31">
        <v>1.4983282244075635</v>
      </c>
      <c r="ES31">
        <v>-1.2615093718322847</v>
      </c>
    </row>
    <row r="32" spans="1:149" s="39" customFormat="1">
      <c r="A32" s="36" t="s">
        <v>649</v>
      </c>
      <c r="B32" s="36" t="s">
        <v>637</v>
      </c>
      <c r="C32" s="36" t="s">
        <v>640</v>
      </c>
      <c r="D32">
        <v>1.2533946104031752</v>
      </c>
      <c r="E32">
        <v>1.0831674268390887</v>
      </c>
      <c r="F32">
        <v>0.86418707871311962</v>
      </c>
      <c r="G32">
        <v>0.28472222222222221</v>
      </c>
      <c r="H32">
        <v>0.51597222222222217</v>
      </c>
      <c r="I32">
        <v>0.55181695827725441</v>
      </c>
      <c r="J32">
        <v>110.44365429572755</v>
      </c>
      <c r="K32">
        <v>109.21135381185761</v>
      </c>
      <c r="L32">
        <v>1.2323004838699489</v>
      </c>
      <c r="M32">
        <v>55.813126141167864</v>
      </c>
      <c r="N32">
        <v>-14.659824752817354</v>
      </c>
      <c r="O32">
        <v>72.632408744972949</v>
      </c>
      <c r="P32">
        <v>8.3081561134690243E-2</v>
      </c>
      <c r="Q32">
        <v>0.76843281264619789</v>
      </c>
      <c r="R32">
        <v>2276.2082125498578</v>
      </c>
      <c r="S32">
        <v>4.4374780007927397</v>
      </c>
      <c r="T32">
        <v>3.1165238433997189</v>
      </c>
      <c r="U32">
        <v>14.343973418280141</v>
      </c>
      <c r="V32">
        <v>-13.906515555351689</v>
      </c>
      <c r="W32">
        <v>338.08932005057829</v>
      </c>
      <c r="X32">
        <v>55.985909484681265</v>
      </c>
      <c r="Y32">
        <v>-6.7882215235980254</v>
      </c>
      <c r="Z32">
        <v>2.8516452315226903</v>
      </c>
      <c r="AA32"/>
      <c r="AB32">
        <v>11.630679072119497</v>
      </c>
      <c r="AC32">
        <v>1.8420636496240199</v>
      </c>
      <c r="AD32">
        <v>-1.3085114005627583</v>
      </c>
      <c r="AE32">
        <v>39.225803582686531</v>
      </c>
      <c r="AF32">
        <v>-8.8605921096813756</v>
      </c>
      <c r="AG32">
        <v>0.22717083504218233</v>
      </c>
      <c r="AH32"/>
      <c r="AI32">
        <v>-3.6340467683405704</v>
      </c>
      <c r="AJ32">
        <v>-6.8197527242703257</v>
      </c>
      <c r="AK32">
        <v>-0.40477183580219006</v>
      </c>
      <c r="AL32">
        <v>15.676374461395627</v>
      </c>
      <c r="AM32">
        <v>-10.220396552925598</v>
      </c>
      <c r="AN32">
        <v>-4.284817577309787</v>
      </c>
      <c r="AO32"/>
      <c r="AP32">
        <v>0.36838701937834639</v>
      </c>
      <c r="AQ32">
        <v>-1.3073887719954709</v>
      </c>
      <c r="AR32">
        <v>-1.7385026796763394</v>
      </c>
      <c r="AS32">
        <v>1.1214533268907736</v>
      </c>
      <c r="AT32">
        <v>-0.78783349471614561</v>
      </c>
      <c r="AU32">
        <v>-0.18330738206244951</v>
      </c>
      <c r="AV32"/>
      <c r="AW32">
        <v>9.9156967700151241E-2</v>
      </c>
      <c r="AX32">
        <v>8.8695603191734293E-3</v>
      </c>
      <c r="AY32">
        <v>-7.4919416689266494E-2</v>
      </c>
      <c r="AZ32">
        <v>1.496295009653501</v>
      </c>
      <c r="BA32">
        <v>-0.36592225134570056</v>
      </c>
      <c r="BB32">
        <v>7.9674458366988971E-2</v>
      </c>
      <c r="BC32"/>
      <c r="BD32">
        <v>0.37867364200241543</v>
      </c>
      <c r="BE32">
        <v>1.4342155117607886E-2</v>
      </c>
      <c r="BF32">
        <v>-1.4491562483191106E-2</v>
      </c>
      <c r="BG32">
        <v>0.47074606872659813</v>
      </c>
      <c r="BH32">
        <v>-2.6710178340410264</v>
      </c>
      <c r="BI32">
        <v>7.5268882766056366E-2</v>
      </c>
      <c r="BJ32"/>
      <c r="BK32">
        <v>-0.69126777589134714</v>
      </c>
      <c r="BL32">
        <v>-3.450786502564266E-2</v>
      </c>
      <c r="BM32">
        <v>0.12002241256378074</v>
      </c>
      <c r="BN32">
        <v>18.025434689900152</v>
      </c>
      <c r="BO32">
        <v>-26.995230263837112</v>
      </c>
      <c r="BP32">
        <v>-1.8239081604304701</v>
      </c>
      <c r="BQ32"/>
      <c r="BR32">
        <v>16.506348861461792</v>
      </c>
      <c r="BS32">
        <v>13.353095782411467</v>
      </c>
      <c r="BT32">
        <v>-0.66055178313128216</v>
      </c>
      <c r="BU32">
        <v>38.741352311333287</v>
      </c>
      <c r="BV32">
        <v>-18.617978642078093</v>
      </c>
      <c r="BW32">
        <v>-11.136873567958386</v>
      </c>
      <c r="BX32"/>
      <c r="BY32">
        <v>-5.413508653966316</v>
      </c>
      <c r="BZ32">
        <v>-16.691072346209772</v>
      </c>
      <c r="CA32">
        <v>-6.6282035458229114</v>
      </c>
      <c r="CB32">
        <v>3.0129737659379074</v>
      </c>
      <c r="CC32">
        <v>-43.452028504250713</v>
      </c>
      <c r="CD32">
        <v>-7.8994695081060939</v>
      </c>
      <c r="CE32"/>
      <c r="CF32">
        <v>-5.5976298322641451</v>
      </c>
      <c r="CG32">
        <v>-6.1843727808402749</v>
      </c>
      <c r="CH32">
        <v>0.61172335162532065</v>
      </c>
      <c r="CI32">
        <v>0.33578065766801668</v>
      </c>
      <c r="CJ32">
        <v>-2.527852154055489</v>
      </c>
      <c r="CK32">
        <v>-0.22554733091247758</v>
      </c>
      <c r="CL32"/>
      <c r="CM32">
        <v>-0.66490586647796912</v>
      </c>
      <c r="CN32">
        <v>-0.67888232270511606</v>
      </c>
      <c r="CO32">
        <v>4.0228818505996938E-2</v>
      </c>
      <c r="CP32">
        <v>0.77853845725195725</v>
      </c>
      <c r="CQ32">
        <v>-9.3389803267954914</v>
      </c>
      <c r="CR32">
        <v>-1.039913941952181</v>
      </c>
      <c r="CS32"/>
      <c r="CT32">
        <v>-1.1910837753782191</v>
      </c>
      <c r="CU32">
        <v>-0.54447925688670307</v>
      </c>
      <c r="CV32">
        <v>0.24137207552574727</v>
      </c>
      <c r="CW32">
        <v>2.6257935397027117</v>
      </c>
      <c r="CX32">
        <v>-8.921256407421474</v>
      </c>
      <c r="CY32">
        <v>1.68190728402691</v>
      </c>
      <c r="CZ32"/>
      <c r="DA32">
        <v>-1.6449538431439454</v>
      </c>
      <c r="DB32">
        <v>0.31406951931607113</v>
      </c>
      <c r="DC32">
        <v>0.89895267082160102</v>
      </c>
      <c r="DD32">
        <v>42.736658730588751</v>
      </c>
      <c r="DE32">
        <v>-17.047540287252193</v>
      </c>
      <c r="DF32">
        <v>-2.8099593560262308</v>
      </c>
      <c r="DG32"/>
      <c r="DH32">
        <v>33.839208528552476</v>
      </c>
      <c r="DI32">
        <v>39.731000440139056</v>
      </c>
      <c r="DJ32">
        <v>-0.14963427587964775</v>
      </c>
      <c r="DK32">
        <v>3.9694616325127812</v>
      </c>
      <c r="DL32">
        <v>-35.501804865983175</v>
      </c>
      <c r="DM32">
        <v>-29.333774441226108</v>
      </c>
      <c r="DN32"/>
      <c r="DO32">
        <v>-23.502221468942942</v>
      </c>
      <c r="DP32">
        <v>-33.862300594523823</v>
      </c>
      <c r="DQ32">
        <v>-21.848421965977121</v>
      </c>
      <c r="DR32">
        <v>13.161456229916055</v>
      </c>
      <c r="DS32">
        <v>-49.374616298909871</v>
      </c>
      <c r="DT32">
        <v>-8.4891361825049927</v>
      </c>
      <c r="DU32"/>
      <c r="DV32">
        <v>-4.8863668096706387</v>
      </c>
      <c r="DW32">
        <v>-0.45039870881932487</v>
      </c>
      <c r="DX32">
        <v>5.4862437977826577</v>
      </c>
      <c r="DY32">
        <v>0.26634651211032184</v>
      </c>
      <c r="DZ32">
        <v>-11.027098564800175</v>
      </c>
      <c r="EA32">
        <v>-3.7757211080814188</v>
      </c>
      <c r="EB32"/>
      <c r="EC32">
        <v>-3.9494372686726811</v>
      </c>
      <c r="ED32">
        <v>-3.289372192104115</v>
      </c>
      <c r="EE32">
        <v>-0.70248521690713628</v>
      </c>
      <c r="EF32">
        <v>9.3389738220100309</v>
      </c>
      <c r="EG32">
        <v>-0.77853845725195725</v>
      </c>
      <c r="EH32">
        <v>1.0398899692275569</v>
      </c>
      <c r="EI32"/>
      <c r="EJ32">
        <v>1.1910837753782191</v>
      </c>
      <c r="EK32">
        <v>0.54447925688670307</v>
      </c>
      <c r="EL32">
        <v>-0.24137207552574727</v>
      </c>
      <c r="EM32">
        <v>9.8061068181661479</v>
      </c>
      <c r="EN32">
        <v>-6.733920469661979</v>
      </c>
      <c r="EO32">
        <v>-2.7957924635411686</v>
      </c>
      <c r="EP32"/>
      <c r="EQ32">
        <v>-5.156067221325733</v>
      </c>
      <c r="ER32">
        <v>-6.6573059541881152</v>
      </c>
      <c r="ES32">
        <v>-1.526078267405524</v>
      </c>
    </row>
    <row r="33" spans="1:149" s="39" customFormat="1">
      <c r="A33" s="36" t="s">
        <v>646</v>
      </c>
      <c r="B33" s="36" t="s">
        <v>637</v>
      </c>
      <c r="C33" s="36" t="s">
        <v>640</v>
      </c>
      <c r="D33">
        <v>0.75156576200417546</v>
      </c>
      <c r="E33">
        <v>1.1044642108328435</v>
      </c>
      <c r="F33">
        <v>1.4695509916359222</v>
      </c>
      <c r="G33">
        <v>0.54672619047619053</v>
      </c>
      <c r="H33">
        <v>0.79285714285714282</v>
      </c>
      <c r="I33">
        <v>0.68956456456456472</v>
      </c>
      <c r="J33">
        <v>112.13396443967602</v>
      </c>
      <c r="K33">
        <v>107.50822696395556</v>
      </c>
      <c r="L33">
        <v>4.6257374757204559</v>
      </c>
      <c r="M33">
        <v>37.596462188585612</v>
      </c>
      <c r="N33">
        <v>-6.1196897904201935</v>
      </c>
      <c r="O33">
        <v>64.418938023737454</v>
      </c>
      <c r="P33">
        <v>5.7798709543174946E-2</v>
      </c>
      <c r="Q33">
        <v>0.58362437106199816</v>
      </c>
      <c r="R33">
        <v>548.97069909744698</v>
      </c>
      <c r="S33">
        <v>10.020184996048306</v>
      </c>
      <c r="T33">
        <v>2.7340458664241898</v>
      </c>
      <c r="U33">
        <v>9.6622907824665027</v>
      </c>
      <c r="V33">
        <v>-15.90083293731406</v>
      </c>
      <c r="W33">
        <v>99.205256589339328</v>
      </c>
      <c r="X33">
        <v>10.193300804857731</v>
      </c>
      <c r="Y33">
        <v>-10.954545490584513</v>
      </c>
      <c r="Z33">
        <v>1.5504387542899405</v>
      </c>
      <c r="AA33"/>
      <c r="AB33">
        <v>-10.900454329653302</v>
      </c>
      <c r="AC33">
        <v>-8.6141001846791472</v>
      </c>
      <c r="AD33">
        <v>-0.21830473471681841</v>
      </c>
      <c r="AE33">
        <v>42.080802226068705</v>
      </c>
      <c r="AF33">
        <v>-4.4841772747012909</v>
      </c>
      <c r="AG33">
        <v>33.739204249094485</v>
      </c>
      <c r="AH33"/>
      <c r="AI33">
        <v>7.6904041813490851</v>
      </c>
      <c r="AJ33">
        <v>5.9780176537344012</v>
      </c>
      <c r="AK33">
        <v>-3.0963658266914651</v>
      </c>
      <c r="AL33">
        <v>30.531498489158629</v>
      </c>
      <c r="AM33">
        <v>-8.8882172534020008</v>
      </c>
      <c r="AN33">
        <v>15.200840583635628</v>
      </c>
      <c r="AO33"/>
      <c r="AP33">
        <v>-7.8911683529077408</v>
      </c>
      <c r="AQ33">
        <v>-5.7949567236094071</v>
      </c>
      <c r="AR33">
        <v>0.16836957290009408</v>
      </c>
      <c r="AS33">
        <v>3.5627573605244005</v>
      </c>
      <c r="AT33">
        <v>-0.9351570451009612</v>
      </c>
      <c r="AU33">
        <v>0.86105065549396487</v>
      </c>
      <c r="AV33"/>
      <c r="AW33">
        <v>-0.96064236728662566</v>
      </c>
      <c r="AX33">
        <v>-0.78452611736221289</v>
      </c>
      <c r="AY33">
        <v>-4.597667193886051E-3</v>
      </c>
      <c r="AZ33">
        <v>0.31476719700876654</v>
      </c>
      <c r="BA33">
        <v>-1.5774646310518672</v>
      </c>
      <c r="BB33">
        <v>-1.2667499167513459</v>
      </c>
      <c r="BC33"/>
      <c r="BD33">
        <v>-0.45801111351638202</v>
      </c>
      <c r="BE33">
        <v>-0.32905568971752996</v>
      </c>
      <c r="BF33">
        <v>-6.8561329517967894E-4</v>
      </c>
      <c r="BG33">
        <v>3.3864453753428001</v>
      </c>
      <c r="BH33">
        <v>-0.29954187276544447</v>
      </c>
      <c r="BI33">
        <v>2.5852431250592067</v>
      </c>
      <c r="BJ33"/>
      <c r="BK33">
        <v>0.49620834559686439</v>
      </c>
      <c r="BL33">
        <v>0.3834196459319108</v>
      </c>
      <c r="BM33">
        <v>-6.6403779809852837E-3</v>
      </c>
      <c r="BN33">
        <v>9.3138119425976829</v>
      </c>
      <c r="BO33">
        <v>-29.775927557445012</v>
      </c>
      <c r="BP33">
        <v>-19.226245442649894</v>
      </c>
      <c r="BQ33"/>
      <c r="BR33">
        <v>-4.6328016035529744</v>
      </c>
      <c r="BS33">
        <v>-2.1257638152071139</v>
      </c>
      <c r="BT33">
        <v>6.0045110974301199</v>
      </c>
      <c r="BU33">
        <v>33.300986534105711</v>
      </c>
      <c r="BV33">
        <v>-16.10624983813543</v>
      </c>
      <c r="BW33">
        <v>17.146943693597095</v>
      </c>
      <c r="BX33"/>
      <c r="BY33">
        <v>-8.6795397872406319</v>
      </c>
      <c r="BZ33">
        <v>-8.9131586869629338</v>
      </c>
      <c r="CA33">
        <v>-11.763173129291193</v>
      </c>
      <c r="CB33">
        <v>13.731128130046091</v>
      </c>
      <c r="CC33">
        <v>-20.761697029401013</v>
      </c>
      <c r="CD33">
        <v>-19.385837847068707</v>
      </c>
      <c r="CE33"/>
      <c r="CF33">
        <v>2.6877508178541918</v>
      </c>
      <c r="CG33">
        <v>1.878725966339869</v>
      </c>
      <c r="CH33">
        <v>-2.2436496056300506</v>
      </c>
      <c r="CI33">
        <v>1.7925404214014162</v>
      </c>
      <c r="CJ33">
        <v>-4.3876418580765968</v>
      </c>
      <c r="CK33">
        <v>-4.0673532026155517</v>
      </c>
      <c r="CL33"/>
      <c r="CM33">
        <v>0.5076061801269256</v>
      </c>
      <c r="CN33">
        <v>0.43477774460489738</v>
      </c>
      <c r="CO33">
        <v>-0.26033863344214148</v>
      </c>
      <c r="CP33">
        <v>2.7072349656489014</v>
      </c>
      <c r="CQ33">
        <v>-3.6252304352005411</v>
      </c>
      <c r="CR33">
        <v>-3.0894972356813115</v>
      </c>
      <c r="CS33"/>
      <c r="CT33">
        <v>0.85149812195953278</v>
      </c>
      <c r="CU33">
        <v>0.68312329969134156</v>
      </c>
      <c r="CV33">
        <v>-9.2546149915660653E-2</v>
      </c>
      <c r="CW33">
        <v>2.983046211496923</v>
      </c>
      <c r="CX33">
        <v>-4.1974964985475385</v>
      </c>
      <c r="CY33">
        <v>2.3675292326548156</v>
      </c>
      <c r="CZ33"/>
      <c r="DA33">
        <v>1.2762150934739069</v>
      </c>
      <c r="DB33">
        <v>0.83869620525730526</v>
      </c>
      <c r="DC33">
        <v>-0.20763448937135948</v>
      </c>
      <c r="DD33">
        <v>26.88150355075819</v>
      </c>
      <c r="DE33">
        <v>-7.2243848754636151</v>
      </c>
      <c r="DF33">
        <v>-4.8514524619681589</v>
      </c>
      <c r="DG33"/>
      <c r="DH33">
        <v>12.653882639312553</v>
      </c>
      <c r="DI33">
        <v>15.448391197838575</v>
      </c>
      <c r="DJ33">
        <v>17.548384988933229</v>
      </c>
      <c r="DK33">
        <v>24.996622383882812</v>
      </c>
      <c r="DL33">
        <v>-33.737125925582674</v>
      </c>
      <c r="DM33">
        <v>1.9112556392676403</v>
      </c>
      <c r="DN33"/>
      <c r="DO33">
        <v>-27.840721474440265</v>
      </c>
      <c r="DP33">
        <v>-27.407811994808462</v>
      </c>
      <c r="DQ33">
        <v>-32.794209149460222</v>
      </c>
      <c r="DR33">
        <v>5.6342953957109767</v>
      </c>
      <c r="DS33">
        <v>-25.781284523986987</v>
      </c>
      <c r="DT33">
        <v>-24.078556599767911</v>
      </c>
      <c r="DU33"/>
      <c r="DV33">
        <v>4.7429459406748427</v>
      </c>
      <c r="DW33">
        <v>2.4445802801593657</v>
      </c>
      <c r="DX33">
        <v>-0.14129945047925901</v>
      </c>
      <c r="DY33">
        <v>7.6536298109003855</v>
      </c>
      <c r="DZ33">
        <v>-3.4837393576851277</v>
      </c>
      <c r="EA33">
        <v>-0.52021603160827024</v>
      </c>
      <c r="EB33"/>
      <c r="EC33">
        <v>-1.0525480180091864</v>
      </c>
      <c r="ED33">
        <v>-1.4173629867881279</v>
      </c>
      <c r="EE33">
        <v>-2.3651488127708173</v>
      </c>
      <c r="EF33">
        <v>3.6252334322545186</v>
      </c>
      <c r="EG33">
        <v>-2.707234965648901</v>
      </c>
      <c r="EH33">
        <v>3.089516168775404</v>
      </c>
      <c r="EI33"/>
      <c r="EJ33">
        <v>-0.85149812195953278</v>
      </c>
      <c r="EK33">
        <v>-0.68312329969134156</v>
      </c>
      <c r="EL33">
        <v>9.2546149915660653E-2</v>
      </c>
      <c r="EM33">
        <v>8.9792103286781213</v>
      </c>
      <c r="EN33">
        <v>-3.726464304615916</v>
      </c>
      <c r="EO33">
        <v>1.0193879320394454</v>
      </c>
      <c r="EP33"/>
      <c r="EQ33">
        <v>-0.11876003738243121</v>
      </c>
      <c r="ER33">
        <v>-0.45555015441299573</v>
      </c>
      <c r="ES33">
        <v>-3.2607268621503387</v>
      </c>
    </row>
    <row r="34" spans="1:149" s="39" customFormat="1">
      <c r="A34" s="36" t="s">
        <v>647</v>
      </c>
      <c r="B34" s="36" t="s">
        <v>638</v>
      </c>
      <c r="C34" s="36" t="s">
        <v>640</v>
      </c>
      <c r="D34">
        <v>1.8026288337158358</v>
      </c>
      <c r="E34">
        <v>1.1184649163544174</v>
      </c>
      <c r="F34">
        <v>0.6204632342692965</v>
      </c>
      <c r="G34">
        <v>0.23095238095238096</v>
      </c>
      <c r="H34">
        <v>0.31726190476190474</v>
      </c>
      <c r="I34">
        <v>0.72795497185741098</v>
      </c>
      <c r="J34">
        <v>114.73520515052266</v>
      </c>
      <c r="K34">
        <v>113.84977997737445</v>
      </c>
      <c r="L34">
        <v>0.88542517314820657</v>
      </c>
      <c r="M34">
        <v>44.179246933222906</v>
      </c>
      <c r="N34">
        <v>-5.9337061300000977</v>
      </c>
      <c r="O34">
        <v>94.639695417736021</v>
      </c>
      <c r="P34">
        <v>0.13753254420527938</v>
      </c>
      <c r="Q34">
        <v>0.46681518508927344</v>
      </c>
      <c r="R34">
        <v>3478.235929098656</v>
      </c>
      <c r="S34">
        <v>1.5038494675118204</v>
      </c>
      <c r="T34">
        <v>2.8610445241156972</v>
      </c>
      <c r="U34">
        <v>11.354066461838288</v>
      </c>
      <c r="V34">
        <v>-6.6284033522203361</v>
      </c>
      <c r="W34">
        <v>418.19450099750679</v>
      </c>
      <c r="X34">
        <v>30.798980106615154</v>
      </c>
      <c r="Y34">
        <v>-3.9411043456344759</v>
      </c>
      <c r="Z34">
        <v>3.4821240820861079</v>
      </c>
      <c r="AA34"/>
      <c r="AB34">
        <v>-2.5599825990426948</v>
      </c>
      <c r="AC34">
        <v>1.6480990499081158</v>
      </c>
      <c r="AD34">
        <v>-0.68316238168303334</v>
      </c>
      <c r="AE34">
        <v>61.941189880775482</v>
      </c>
      <c r="AF34">
        <v>-4.8740471328308699</v>
      </c>
      <c r="AG34">
        <v>3.631866515695588</v>
      </c>
      <c r="AH34"/>
      <c r="AI34">
        <v>8.1123613676848851</v>
      </c>
      <c r="AJ34">
        <v>1.766557313043164</v>
      </c>
      <c r="AK34">
        <v>-0.44575444746903842</v>
      </c>
      <c r="AL34">
        <v>29.685722187346151</v>
      </c>
      <c r="AM34">
        <v>-12.368000316408368</v>
      </c>
      <c r="AN34">
        <v>-11.515464069360068</v>
      </c>
      <c r="AO34"/>
      <c r="AP34">
        <v>4.2322492399185041</v>
      </c>
      <c r="AQ34">
        <v>-1.5884549513452095</v>
      </c>
      <c r="AR34">
        <v>-2.5582360770805508</v>
      </c>
      <c r="AS34">
        <v>2.3793479158349675</v>
      </c>
      <c r="AT34">
        <v>-0.54108629162378696</v>
      </c>
      <c r="AU34">
        <v>-0.47836306348962793</v>
      </c>
      <c r="AV34"/>
      <c r="AW34">
        <v>0.19443166399440309</v>
      </c>
      <c r="AX34">
        <v>-9.2402206926058217E-2</v>
      </c>
      <c r="AY34">
        <v>-8.9847086852401087E-2</v>
      </c>
      <c r="AZ34">
        <v>0.11198399322800089</v>
      </c>
      <c r="BA34">
        <v>-0.75769656854913836</v>
      </c>
      <c r="BB34">
        <v>6.4409506492192611E-2</v>
      </c>
      <c r="BC34"/>
      <c r="BD34">
        <v>-1.0936319924989835E-2</v>
      </c>
      <c r="BE34">
        <v>1.2581346847468033E-2</v>
      </c>
      <c r="BF34">
        <v>8.4672308700951288E-3</v>
      </c>
      <c r="BG34">
        <v>0.31842917027852041</v>
      </c>
      <c r="BH34">
        <v>-1.2178473926258786</v>
      </c>
      <c r="BI34">
        <v>-3.4569143403839084E-2</v>
      </c>
      <c r="BJ34"/>
      <c r="BK34">
        <v>0.12353540401133285</v>
      </c>
      <c r="BL34">
        <v>0.10778317339027776</v>
      </c>
      <c r="BM34">
        <v>-6.7022309256181993E-3</v>
      </c>
      <c r="BN34">
        <v>19.314815474380129</v>
      </c>
      <c r="BO34">
        <v>-50.468415440238758</v>
      </c>
      <c r="BP34">
        <v>-8.8822689217970971</v>
      </c>
      <c r="BQ34"/>
      <c r="BR34">
        <v>6.0581485940352682</v>
      </c>
      <c r="BS34">
        <v>8.070409759881306</v>
      </c>
      <c r="BT34">
        <v>0.45711703900766915</v>
      </c>
      <c r="BU34">
        <v>38.217310584003101</v>
      </c>
      <c r="BV34">
        <v>-20.050579160946604</v>
      </c>
      <c r="BW34">
        <v>-18.395881715251864</v>
      </c>
      <c r="BX34"/>
      <c r="BY34">
        <v>2.1149161580055709</v>
      </c>
      <c r="BZ34">
        <v>-7.1703174804025878</v>
      </c>
      <c r="CA34">
        <v>-10.323079200130589</v>
      </c>
      <c r="CB34">
        <v>2.4858525036166279</v>
      </c>
      <c r="CC34">
        <v>-33.084723478824436</v>
      </c>
      <c r="CD34">
        <v>-10.741960539303374</v>
      </c>
      <c r="CE34"/>
      <c r="CF34">
        <v>0.35542813322947731</v>
      </c>
      <c r="CG34">
        <v>-2.0788524319634303</v>
      </c>
      <c r="CH34">
        <v>-3.0158105382257281</v>
      </c>
      <c r="CI34">
        <v>0.27011908014541458</v>
      </c>
      <c r="CJ34">
        <v>-2.6319423064365717</v>
      </c>
      <c r="CK34">
        <v>-0.40882896154554971</v>
      </c>
      <c r="CL34"/>
      <c r="CM34">
        <v>8.907358830433601E-2</v>
      </c>
      <c r="CN34">
        <v>-2.1027423359579928E-2</v>
      </c>
      <c r="CO34">
        <v>-0.12121766064563944</v>
      </c>
      <c r="CP34">
        <v>0.5520349315269707</v>
      </c>
      <c r="CQ34">
        <v>-6.397891087713508</v>
      </c>
      <c r="CR34">
        <v>-1.6054121874391414</v>
      </c>
      <c r="CS34"/>
      <c r="CT34">
        <v>0.21621834045877503</v>
      </c>
      <c r="CU34">
        <v>-0.20246846995185167</v>
      </c>
      <c r="CV34">
        <v>-0.37312218563646021</v>
      </c>
      <c r="CW34">
        <v>3.7009811818153198</v>
      </c>
      <c r="CX34">
        <v>-5.6091348986203764</v>
      </c>
      <c r="CY34">
        <v>3.3732902045113606</v>
      </c>
      <c r="CZ34"/>
      <c r="DA34">
        <v>-0.92445547288244012</v>
      </c>
      <c r="DB34">
        <v>0.40717430395088983</v>
      </c>
      <c r="DC34">
        <v>1.3338400809875424</v>
      </c>
      <c r="DD34">
        <v>40.517626402105712</v>
      </c>
      <c r="DE34">
        <v>-39.792672556417379</v>
      </c>
      <c r="DF34">
        <v>-15.156907061761368</v>
      </c>
      <c r="DG34"/>
      <c r="DH34">
        <v>21.54293482267164</v>
      </c>
      <c r="DI34">
        <v>20.906064273153042</v>
      </c>
      <c r="DJ34">
        <v>2.0238092380398456</v>
      </c>
      <c r="DK34">
        <v>14.063651554435539</v>
      </c>
      <c r="DL34">
        <v>-37.882545410793149</v>
      </c>
      <c r="DM34">
        <v>-35.238634426391513</v>
      </c>
      <c r="DN34"/>
      <c r="DO34">
        <v>-14.756335110978904</v>
      </c>
      <c r="DP34">
        <v>-23.326661428283138</v>
      </c>
      <c r="DQ34">
        <v>-30.533034621409875</v>
      </c>
      <c r="DR34">
        <v>4.4339322932102316</v>
      </c>
      <c r="DS34">
        <v>-44.291594459341134</v>
      </c>
      <c r="DT34">
        <v>-3.41273729293138</v>
      </c>
      <c r="DU34"/>
      <c r="DV34">
        <v>-4.5989037728859561</v>
      </c>
      <c r="DW34">
        <v>-3.1348651757338981</v>
      </c>
      <c r="DX34">
        <v>4.4861833881547257</v>
      </c>
      <c r="DY34">
        <v>0.59344168989084045</v>
      </c>
      <c r="DZ34">
        <v>-5.6070879710258907</v>
      </c>
      <c r="EA34">
        <v>-4.1851591855074393</v>
      </c>
      <c r="EB34"/>
      <c r="EC34">
        <v>-1.7084389171854881</v>
      </c>
      <c r="ED34">
        <v>-2.7337761829935667</v>
      </c>
      <c r="EE34">
        <v>-2.4151775784178589</v>
      </c>
      <c r="EF34">
        <v>6.3978990420196569</v>
      </c>
      <c r="EG34">
        <v>-0.55203477103909049</v>
      </c>
      <c r="EH34">
        <v>1.6054059688964031</v>
      </c>
      <c r="EI34"/>
      <c r="EJ34">
        <v>-0.21621379200829235</v>
      </c>
      <c r="EK34">
        <v>0.20246846995185167</v>
      </c>
      <c r="EL34">
        <v>0.37312218563646021</v>
      </c>
      <c r="EM34">
        <v>15.331291630885405</v>
      </c>
      <c r="EN34">
        <v>-7.4621824101899374</v>
      </c>
      <c r="EO34">
        <v>-1.8444957042441321</v>
      </c>
      <c r="EP34"/>
      <c r="EQ34">
        <v>-2.4660435362932374</v>
      </c>
      <c r="ER34">
        <v>-4.295630150009826</v>
      </c>
      <c r="ES34">
        <v>-2.6457335529881747</v>
      </c>
    </row>
    <row r="35" spans="1:149" s="39" customFormat="1">
      <c r="A35" s="36" t="s">
        <v>649</v>
      </c>
      <c r="B35" s="36" t="s">
        <v>638</v>
      </c>
      <c r="C35" s="36" t="s">
        <v>640</v>
      </c>
      <c r="D35">
        <v>1.3043478260869565</v>
      </c>
      <c r="E35">
        <v>1.0978270626382711</v>
      </c>
      <c r="F35">
        <v>0.84166741468934114</v>
      </c>
      <c r="G35">
        <v>0.27216666666666661</v>
      </c>
      <c r="H35">
        <v>0.51283333333333336</v>
      </c>
      <c r="I35">
        <v>0.53071173220669465</v>
      </c>
      <c r="J35">
        <v>111.29130419537805</v>
      </c>
      <c r="K35">
        <v>109.75801279174023</v>
      </c>
      <c r="L35">
        <v>1.5332914036378185</v>
      </c>
      <c r="M35">
        <v>57.752027244871769</v>
      </c>
      <c r="N35">
        <v>-14.699759094592833</v>
      </c>
      <c r="O35">
        <v>94.480824831025544</v>
      </c>
      <c r="P35">
        <v>0.11723726899547868</v>
      </c>
      <c r="Q35">
        <v>0.61125659463873772</v>
      </c>
      <c r="R35">
        <v>3447.580412250988</v>
      </c>
      <c r="S35">
        <v>2.9432518616369419</v>
      </c>
      <c r="T35">
        <v>3.5999339652218323</v>
      </c>
      <c r="U35">
        <v>14.842271001932046</v>
      </c>
      <c r="V35">
        <v>-12.339795448963724</v>
      </c>
      <c r="W35">
        <v>478.250101820515</v>
      </c>
      <c r="X35">
        <v>48.206436890387998</v>
      </c>
      <c r="Y35">
        <v>-4.8604203906275796</v>
      </c>
      <c r="Z35">
        <v>-1.7583533151212958</v>
      </c>
      <c r="AA35"/>
      <c r="AB35">
        <v>13.346971188414241</v>
      </c>
      <c r="AC35">
        <v>5.0531066623239695</v>
      </c>
      <c r="AD35">
        <v>45.090193469453574</v>
      </c>
      <c r="AE35">
        <v>58.34131392319329</v>
      </c>
      <c r="AF35">
        <v>-8.3964854271948415</v>
      </c>
      <c r="AG35">
        <v>-0.69162520878049127</v>
      </c>
      <c r="AH35"/>
      <c r="AI35">
        <v>-2.1548420296415944</v>
      </c>
      <c r="AJ35">
        <v>-5.8135969823964304</v>
      </c>
      <c r="AK35">
        <v>10.354520434906689</v>
      </c>
      <c r="AL35">
        <v>23.371330747638694</v>
      </c>
      <c r="AM35">
        <v>-8.0368631100965295</v>
      </c>
      <c r="AN35">
        <v>-3.387167602626691</v>
      </c>
      <c r="AO35"/>
      <c r="AP35">
        <v>1.4999623843568597</v>
      </c>
      <c r="AQ35">
        <v>0.47922984979072547</v>
      </c>
      <c r="AR35">
        <v>2.9549864459525241</v>
      </c>
      <c r="AS35">
        <v>1.4017255532157777</v>
      </c>
      <c r="AT35">
        <v>-0.56883824357759927</v>
      </c>
      <c r="AU35">
        <v>-0.11956108176273557</v>
      </c>
      <c r="AV35"/>
      <c r="AW35">
        <v>0.11656170718623553</v>
      </c>
      <c r="AX35">
        <v>5.9496226536838615E-2</v>
      </c>
      <c r="AY35">
        <v>8.3802950397139128E-2</v>
      </c>
      <c r="AZ35">
        <v>1.0007195426443187</v>
      </c>
      <c r="BA35">
        <v>-0.4807324061426409</v>
      </c>
      <c r="BB35">
        <v>5.2817604469830172E-2</v>
      </c>
      <c r="BC35"/>
      <c r="BD35">
        <v>0.29690327430949875</v>
      </c>
      <c r="BE35">
        <v>3.809050785433242E-2</v>
      </c>
      <c r="BF35">
        <v>0.15507807711585903</v>
      </c>
      <c r="BG35">
        <v>0.37613712925779985</v>
      </c>
      <c r="BH35">
        <v>-2.1841183068420635</v>
      </c>
      <c r="BI35">
        <v>0.19963195267117267</v>
      </c>
      <c r="BJ35"/>
      <c r="BK35">
        <v>-0.61524490554849154</v>
      </c>
      <c r="BL35">
        <v>-0.11832940437474812</v>
      </c>
      <c r="BM35">
        <v>-0.71974475806951677</v>
      </c>
      <c r="BN35">
        <v>16.516730785313253</v>
      </c>
      <c r="BO35">
        <v>-47.247610674194959</v>
      </c>
      <c r="BP35">
        <v>-0.47859592785206145</v>
      </c>
      <c r="BQ35"/>
      <c r="BR35">
        <v>15.234329046905438</v>
      </c>
      <c r="BS35">
        <v>13.093782541230393</v>
      </c>
      <c r="BT35">
        <v>-5.7280430992743563</v>
      </c>
      <c r="BU35">
        <v>40.291380201616157</v>
      </c>
      <c r="BV35">
        <v>-16.745242545683791</v>
      </c>
      <c r="BW35">
        <v>-10.258258686622437</v>
      </c>
      <c r="BX35"/>
      <c r="BY35">
        <v>-5.1277543931924328</v>
      </c>
      <c r="BZ35">
        <v>-14.698614745545621</v>
      </c>
      <c r="CA35">
        <v>10.0212365838903</v>
      </c>
      <c r="CB35">
        <v>1.9935250303002285</v>
      </c>
      <c r="CC35">
        <v>-36.622595843607833</v>
      </c>
      <c r="CD35">
        <v>-5.7948642347605608</v>
      </c>
      <c r="CE35"/>
      <c r="CF35">
        <v>-4.9826658669495956</v>
      </c>
      <c r="CG35">
        <v>-7.7865553483069405</v>
      </c>
      <c r="CH35">
        <v>-16.130197024230743</v>
      </c>
      <c r="CI35">
        <v>0.16815757163855144</v>
      </c>
      <c r="CJ35">
        <v>-2.0574320406659776</v>
      </c>
      <c r="CK35">
        <v>-7.7131322967063529E-2</v>
      </c>
      <c r="CL35"/>
      <c r="CM35">
        <v>-0.62440094009578595</v>
      </c>
      <c r="CN35">
        <v>-0.81085276602786327</v>
      </c>
      <c r="CO35">
        <v>-0.57682842594282857</v>
      </c>
      <c r="CP35">
        <v>0.53396544989417749</v>
      </c>
      <c r="CQ35">
        <v>-7.9052027415645174</v>
      </c>
      <c r="CR35">
        <v>-0.53188515851442397</v>
      </c>
      <c r="CS35"/>
      <c r="CT35">
        <v>-1.0607430269554821</v>
      </c>
      <c r="CU35">
        <v>-0.80172123420425156</v>
      </c>
      <c r="CV35">
        <v>-3.2423069933867894</v>
      </c>
      <c r="CW35">
        <v>2.3562711984876392</v>
      </c>
      <c r="CX35">
        <v>-8.2352879568761814</v>
      </c>
      <c r="CY35">
        <v>1.5160591430093013</v>
      </c>
      <c r="CZ35"/>
      <c r="DA35">
        <v>-1.371390455911619</v>
      </c>
      <c r="DB35">
        <v>0.26388696830814384</v>
      </c>
      <c r="DC35">
        <v>-2.481184581516473</v>
      </c>
      <c r="DD35">
        <v>44.172533683950284</v>
      </c>
      <c r="DE35">
        <v>-30.153517609810674</v>
      </c>
      <c r="DF35">
        <v>1.2863591954127724</v>
      </c>
      <c r="DG35"/>
      <c r="DH35">
        <v>34.130613653698767</v>
      </c>
      <c r="DI35">
        <v>38.502543215102136</v>
      </c>
      <c r="DJ35">
        <v>-0.72037468098250479</v>
      </c>
      <c r="DK35">
        <v>11.171812261197223</v>
      </c>
      <c r="DL35">
        <v>-34.251846269798975</v>
      </c>
      <c r="DM35">
        <v>-27.313919371887444</v>
      </c>
      <c r="DN35"/>
      <c r="DO35">
        <v>-21.471669768845686</v>
      </c>
      <c r="DP35">
        <v>-33.469690698938635</v>
      </c>
      <c r="DQ35">
        <v>-14.647572492635803</v>
      </c>
      <c r="DR35">
        <v>13.396174738461296</v>
      </c>
      <c r="DS35">
        <v>-48.111627362238892</v>
      </c>
      <c r="DT35">
        <v>-6.3498895197629048</v>
      </c>
      <c r="DU35"/>
      <c r="DV35">
        <v>-2.8211602611533868</v>
      </c>
      <c r="DW35">
        <v>-1.0460397082731685</v>
      </c>
      <c r="DX35">
        <v>-17.340396896653758</v>
      </c>
      <c r="DY35">
        <v>-0.19437310036879349</v>
      </c>
      <c r="DZ35">
        <v>-8.8900737748099452</v>
      </c>
      <c r="EA35">
        <v>-3.4532816197321439</v>
      </c>
      <c r="EB35"/>
      <c r="EC35">
        <v>-3.6882517460446502</v>
      </c>
      <c r="ED35">
        <v>-3.9369708584006013</v>
      </c>
      <c r="EE35">
        <v>-4.2325052665374869</v>
      </c>
      <c r="EF35">
        <v>7.9052037022947479</v>
      </c>
      <c r="EG35">
        <v>-0.53396544989417749</v>
      </c>
      <c r="EH35">
        <v>0.53198100236716506</v>
      </c>
      <c r="EI35"/>
      <c r="EJ35">
        <v>1.060693459947863</v>
      </c>
      <c r="EK35">
        <v>0.80182789125025544</v>
      </c>
      <c r="EL35">
        <v>3.2423373080593598</v>
      </c>
      <c r="EM35">
        <v>15.616960681453252</v>
      </c>
      <c r="EN35">
        <v>-6.6458067792545377</v>
      </c>
      <c r="EO35">
        <v>-3.2428556754637894</v>
      </c>
      <c r="EP35"/>
      <c r="EQ35">
        <v>-5.0652215996689964</v>
      </c>
      <c r="ER35">
        <v>-6.3655305893411782</v>
      </c>
      <c r="ES35">
        <v>0.85340585347964892</v>
      </c>
    </row>
    <row r="36" spans="1:149" s="39" customFormat="1">
      <c r="A36" s="36" t="s">
        <v>646</v>
      </c>
      <c r="B36" s="36" t="s">
        <v>638</v>
      </c>
      <c r="C36" s="36" t="s">
        <v>640</v>
      </c>
      <c r="D36">
        <v>0.74832962138084635</v>
      </c>
      <c r="E36">
        <v>1.1183645332950403</v>
      </c>
      <c r="F36">
        <v>1.4944811769329556</v>
      </c>
      <c r="G36">
        <v>0.56121794871794861</v>
      </c>
      <c r="H36">
        <v>0.72820512820512817</v>
      </c>
      <c r="I36">
        <v>0.77068661971830976</v>
      </c>
      <c r="J36">
        <v>110.11695367947796</v>
      </c>
      <c r="K36">
        <v>107.60828465958568</v>
      </c>
      <c r="L36">
        <v>2.508669019892281</v>
      </c>
      <c r="M36">
        <v>46.253026447839773</v>
      </c>
      <c r="N36">
        <v>-9.6124086297516147</v>
      </c>
      <c r="O36">
        <v>63.532290954156181</v>
      </c>
      <c r="P36">
        <v>5.4812986249237139E-2</v>
      </c>
      <c r="Q36">
        <v>0.7280239033283904</v>
      </c>
      <c r="R36">
        <v>737.8090794782828</v>
      </c>
      <c r="S36">
        <v>6.3341534026499913</v>
      </c>
      <c r="T36">
        <v>3.4285421675584873</v>
      </c>
      <c r="U36">
        <v>11.887027797094822</v>
      </c>
      <c r="V36">
        <v>-16.687664711326644</v>
      </c>
      <c r="W36">
        <v>115.48857138747991</v>
      </c>
      <c r="X36">
        <v>17.107436726197331</v>
      </c>
      <c r="Y36">
        <v>-9.681561538723173</v>
      </c>
      <c r="Z36">
        <v>12.245905898688029</v>
      </c>
      <c r="AA36"/>
      <c r="AB36">
        <v>-7.0766282255856465</v>
      </c>
      <c r="AC36">
        <v>6.2075471195859997</v>
      </c>
      <c r="AD36">
        <v>-1.8808783204098664E-2</v>
      </c>
      <c r="AE36">
        <v>34.046013166743435</v>
      </c>
      <c r="AF36">
        <v>-4.0828723517096623</v>
      </c>
      <c r="AG36">
        <v>25.055022778784526</v>
      </c>
      <c r="AH36"/>
      <c r="AI36">
        <v>10.265737699267035</v>
      </c>
      <c r="AJ36">
        <v>29.599430591997521</v>
      </c>
      <c r="AK36">
        <v>-3.4618282589632878</v>
      </c>
      <c r="AL36">
        <v>35.332420923431521</v>
      </c>
      <c r="AM36">
        <v>-7.7574085902672563</v>
      </c>
      <c r="AN36">
        <v>22.906247320156119</v>
      </c>
      <c r="AO36"/>
      <c r="AP36">
        <v>-5.8202305531421743</v>
      </c>
      <c r="AQ36">
        <v>15.248727620594209</v>
      </c>
      <c r="AR36">
        <v>-0.17253300132655988</v>
      </c>
      <c r="AS36">
        <v>3.6200370987411405</v>
      </c>
      <c r="AT36">
        <v>-0.73442936576108864</v>
      </c>
      <c r="AU36">
        <v>1.8363444883473949</v>
      </c>
      <c r="AV36"/>
      <c r="AW36">
        <v>-0.45898414218085726</v>
      </c>
      <c r="AX36">
        <v>0.20276022395237736</v>
      </c>
      <c r="AY36">
        <v>-2.9504627748653457E-2</v>
      </c>
      <c r="AZ36">
        <v>0.63235468058979516</v>
      </c>
      <c r="BA36">
        <v>-2.0999226808726896</v>
      </c>
      <c r="BB36">
        <v>-1.857895514175901</v>
      </c>
      <c r="BC36"/>
      <c r="BD36">
        <v>0.2025175812835415</v>
      </c>
      <c r="BE36">
        <v>0.24533589792681448</v>
      </c>
      <c r="BF36">
        <v>7.8092855920509647E-3</v>
      </c>
      <c r="BG36">
        <v>1.7636437168058403</v>
      </c>
      <c r="BH36">
        <v>-1.1488638161394154</v>
      </c>
      <c r="BI36">
        <v>1.5260411020356019</v>
      </c>
      <c r="BJ36"/>
      <c r="BK36">
        <v>0.82387433676009592</v>
      </c>
      <c r="BL36">
        <v>-0.5242482092152283</v>
      </c>
      <c r="BM36">
        <v>1.3478866960544294E-2</v>
      </c>
      <c r="BN36">
        <v>8.4282414962762662</v>
      </c>
      <c r="BO36">
        <v>-25.403737196555248</v>
      </c>
      <c r="BP36">
        <v>-13.573321145731333</v>
      </c>
      <c r="BQ36"/>
      <c r="BR36">
        <v>-0.43552110845211817</v>
      </c>
      <c r="BS36">
        <v>0.36906938985783783</v>
      </c>
      <c r="BT36">
        <v>5.4312588609330721</v>
      </c>
      <c r="BU36">
        <v>35.360814445510769</v>
      </c>
      <c r="BV36">
        <v>-13.54030461615117</v>
      </c>
      <c r="BW36">
        <v>17.373058067154187</v>
      </c>
      <c r="BX36"/>
      <c r="BY36">
        <v>1.1746716059470419E-2</v>
      </c>
      <c r="BZ36">
        <v>21.90939227282006</v>
      </c>
      <c r="CA36">
        <v>-12.683216762032155</v>
      </c>
      <c r="CB36">
        <v>10.930439414556847</v>
      </c>
      <c r="CC36">
        <v>-24.101699740092439</v>
      </c>
      <c r="CD36">
        <v>-20.172195121046297</v>
      </c>
      <c r="CE36"/>
      <c r="CF36">
        <v>5.504162615323497</v>
      </c>
      <c r="CG36">
        <v>4.5922959178405387</v>
      </c>
      <c r="CH36">
        <v>-0.60623923752209841</v>
      </c>
      <c r="CI36">
        <v>2.0514166540901977</v>
      </c>
      <c r="CJ36">
        <v>-3.8525638871070811</v>
      </c>
      <c r="CK36">
        <v>-3.5191023493283673</v>
      </c>
      <c r="CL36"/>
      <c r="CM36">
        <v>0.9112846841547132</v>
      </c>
      <c r="CN36">
        <v>1.6481706460023104</v>
      </c>
      <c r="CO36">
        <v>-1.7500975321834332E-2</v>
      </c>
      <c r="CP36">
        <v>2.0905169519524525</v>
      </c>
      <c r="CQ36">
        <v>-5.2928824549293649</v>
      </c>
      <c r="CR36">
        <v>-4.3803112380042721</v>
      </c>
      <c r="CS36"/>
      <c r="CT36">
        <v>0.13629517335176128</v>
      </c>
      <c r="CU36">
        <v>0.94483097499864288</v>
      </c>
      <c r="CV36">
        <v>-1.4400734886507472E-2</v>
      </c>
      <c r="CW36">
        <v>0.97940647425903649</v>
      </c>
      <c r="CX36">
        <v>-6.2192974128213265</v>
      </c>
      <c r="CY36">
        <v>-1.0358470575907059</v>
      </c>
      <c r="CZ36"/>
      <c r="DA36">
        <v>0.43417566617460224</v>
      </c>
      <c r="DB36">
        <v>-3.2135019582842261</v>
      </c>
      <c r="DC36">
        <v>-0.10918557305236201</v>
      </c>
      <c r="DD36">
        <v>19.442679978235844</v>
      </c>
      <c r="DE36">
        <v>-9.0180075041442311</v>
      </c>
      <c r="DF36">
        <v>-2.0566258132514568</v>
      </c>
      <c r="DG36"/>
      <c r="DH36">
        <v>14.405986044711611</v>
      </c>
      <c r="DI36">
        <v>7.6081274721300094</v>
      </c>
      <c r="DJ36">
        <v>15.091998864698031</v>
      </c>
      <c r="DK36">
        <v>21.079771298305396</v>
      </c>
      <c r="DL36">
        <v>-35.842540621106984</v>
      </c>
      <c r="DM36">
        <v>-0.25674083217084309</v>
      </c>
      <c r="DN36"/>
      <c r="DO36">
        <v>-17.188005731477357</v>
      </c>
      <c r="DP36">
        <v>-1.6632625969796826</v>
      </c>
      <c r="DQ36">
        <v>-33.739799809404829</v>
      </c>
      <c r="DR36">
        <v>5.3510488043536926</v>
      </c>
      <c r="DS36">
        <v>-27.003575207090957</v>
      </c>
      <c r="DT36">
        <v>-23.592227160636075</v>
      </c>
      <c r="DU36"/>
      <c r="DV36">
        <v>-0.14287924538574037</v>
      </c>
      <c r="DW36">
        <v>-10.465062852039882</v>
      </c>
      <c r="DX36">
        <v>2.6173260502202753</v>
      </c>
      <c r="DY36">
        <v>6.3963582534052552</v>
      </c>
      <c r="DZ36">
        <v>-3.0251261625173376</v>
      </c>
      <c r="EA36">
        <v>1.5536995618461895</v>
      </c>
      <c r="EB36"/>
      <c r="EC36">
        <v>-0.96988350115840061</v>
      </c>
      <c r="ED36">
        <v>-0.17868194348159472</v>
      </c>
      <c r="EE36">
        <v>-2.3918811685447827</v>
      </c>
      <c r="EF36">
        <v>5.2928863502134629</v>
      </c>
      <c r="EG36">
        <v>-2.0905169519524525</v>
      </c>
      <c r="EH36">
        <v>4.38028019532819</v>
      </c>
      <c r="EI36"/>
      <c r="EJ36">
        <v>-0.13629517335176128</v>
      </c>
      <c r="EK36">
        <v>-0.94483097499864288</v>
      </c>
      <c r="EL36">
        <v>1.4400734886507472E-2</v>
      </c>
      <c r="EM36">
        <v>8.683557359125226</v>
      </c>
      <c r="EN36">
        <v>-4.4196309696811609</v>
      </c>
      <c r="EO36">
        <v>1.6257974778906867</v>
      </c>
      <c r="EP36"/>
      <c r="EQ36">
        <v>-1.1205285981949566</v>
      </c>
      <c r="ER36">
        <v>2.0315323757016541</v>
      </c>
      <c r="ES36">
        <v>-2.6179948523609484</v>
      </c>
    </row>
    <row r="37" spans="1:149" s="35" customFormat="1">
      <c r="A37" s="57"/>
      <c r="B37" s="57"/>
      <c r="C37" s="5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</row>
    <row r="38" spans="1:149">
      <c r="A38" s="57"/>
      <c r="B38" s="57"/>
      <c r="C38" s="5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</row>
    <row r="39" spans="1:149">
      <c r="A39" s="57"/>
      <c r="B39" s="57"/>
      <c r="C39" s="5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</row>
    <row r="40" spans="1:149" hidden="1">
      <c r="A40" s="40"/>
      <c r="B40" s="40"/>
      <c r="C40" s="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</row>
    <row r="41" spans="1:149" hidden="1">
      <c r="A41" s="40"/>
      <c r="B41" s="40"/>
      <c r="C41" s="40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</row>
    <row r="42" spans="1:149" hidden="1">
      <c r="A42" s="40"/>
      <c r="B42" s="40"/>
      <c r="C42" s="40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</row>
    <row r="43" spans="1:149" hidden="1">
      <c r="A43" s="40"/>
      <c r="B43" s="40"/>
      <c r="C43" s="40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</row>
    <row r="44" spans="1:149" hidden="1">
      <c r="A44" s="40"/>
      <c r="B44" s="40"/>
      <c r="C44" s="40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</row>
    <row r="45" spans="1:149" hidden="1">
      <c r="A45" s="40"/>
      <c r="B45" s="40"/>
      <c r="C45" s="40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</row>
    <row r="46" spans="1:149" hidden="1">
      <c r="A46" s="40"/>
      <c r="B46" s="40"/>
      <c r="C46" s="40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</row>
    <row r="47" spans="1:149" hidden="1">
      <c r="A47" s="40"/>
      <c r="B47" s="40"/>
      <c r="C47" s="40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</row>
    <row r="48" spans="1:149">
      <c r="A48" s="57"/>
      <c r="B48" s="57"/>
      <c r="C48" s="5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</row>
    <row r="49" spans="1:149">
      <c r="A49" s="57"/>
      <c r="B49" s="57"/>
      <c r="C49" s="5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</row>
    <row r="50" spans="1:149">
      <c r="A50" s="57"/>
      <c r="B50" s="58" t="s">
        <v>656</v>
      </c>
      <c r="C50" s="57" t="s">
        <v>654</v>
      </c>
      <c r="D50" s="3">
        <f>AVERAGE(D3:D6)</f>
        <v>1.2532982510274753</v>
      </c>
      <c r="E50" s="3">
        <f t="shared" ref="E50:BP50" si="0">AVERAGE(E3:E6)</f>
        <v>0.82315650993314005</v>
      </c>
      <c r="F50" s="3">
        <f t="shared" si="0"/>
        <v>0.72207053724699888</v>
      </c>
      <c r="G50" s="3">
        <f t="shared" si="0"/>
        <v>0.34136705270876466</v>
      </c>
      <c r="H50" s="3">
        <f t="shared" si="0"/>
        <v>0.54517091528640438</v>
      </c>
      <c r="I50" s="3">
        <f t="shared" si="0"/>
        <v>0.64584278996879307</v>
      </c>
      <c r="J50" s="3">
        <f t="shared" si="0"/>
        <v>113.86006246862615</v>
      </c>
      <c r="K50" s="3">
        <f t="shared" si="0"/>
        <v>112.67387875311866</v>
      </c>
      <c r="L50" s="3">
        <f t="shared" si="0"/>
        <v>1.1861837155075001</v>
      </c>
      <c r="M50" s="3">
        <f t="shared" si="0"/>
        <v>36.124371708578352</v>
      </c>
      <c r="N50" s="3">
        <f t="shared" si="0"/>
        <v>-11.788845035667809</v>
      </c>
      <c r="O50" s="3">
        <f t="shared" si="0"/>
        <v>46.998999176070221</v>
      </c>
      <c r="P50" s="3">
        <f t="shared" si="0"/>
        <v>0.66393182929963379</v>
      </c>
      <c r="Q50" s="3">
        <f t="shared" si="0"/>
        <v>0.76466785963294992</v>
      </c>
      <c r="R50" s="3">
        <f t="shared" si="0"/>
        <v>908.8701744819723</v>
      </c>
      <c r="S50" s="3">
        <f t="shared" si="0"/>
        <v>2.1285745999805323</v>
      </c>
      <c r="T50" s="3">
        <f t="shared" si="0"/>
        <v>1.3667206146152344</v>
      </c>
      <c r="U50" s="3">
        <f t="shared" si="0"/>
        <v>9.2839635291046356</v>
      </c>
      <c r="V50" s="3">
        <f t="shared" si="0"/>
        <v>-10.526238460845732</v>
      </c>
      <c r="W50" s="3">
        <f t="shared" si="0"/>
        <v>212.47832725865061</v>
      </c>
      <c r="X50" s="3">
        <f t="shared" si="0"/>
        <v>11.292790843497112</v>
      </c>
      <c r="Y50" s="3">
        <f t="shared" si="0"/>
        <v>-4.9043647067154925</v>
      </c>
      <c r="Z50" s="3">
        <f t="shared" si="0"/>
        <v>-0.18636180243418332</v>
      </c>
      <c r="AA50" s="3" t="e">
        <f t="shared" si="0"/>
        <v>#DIV/0!</v>
      </c>
      <c r="AB50" s="3">
        <f t="shared" si="0"/>
        <v>-4.0168108426569686</v>
      </c>
      <c r="AC50" s="3">
        <f t="shared" si="0"/>
        <v>-1.0124200942488661</v>
      </c>
      <c r="AD50" s="3">
        <f t="shared" si="0"/>
        <v>1.0255552240868167</v>
      </c>
      <c r="AE50" s="3">
        <f t="shared" si="0"/>
        <v>28.783578895799621</v>
      </c>
      <c r="AF50" s="3">
        <f t="shared" si="0"/>
        <v>-5.1656243474780998</v>
      </c>
      <c r="AG50" s="3">
        <f t="shared" si="0"/>
        <v>8.6482798985465514</v>
      </c>
      <c r="AH50" s="3" t="e">
        <f t="shared" si="0"/>
        <v>#DIV/0!</v>
      </c>
      <c r="AI50" s="3">
        <f t="shared" si="0"/>
        <v>1.4218973263171912</v>
      </c>
      <c r="AJ50" s="3">
        <f t="shared" si="0"/>
        <v>-2.7639002773391335</v>
      </c>
      <c r="AK50" s="3">
        <f t="shared" si="0"/>
        <v>1.2166302994573872</v>
      </c>
      <c r="AL50" s="3">
        <f t="shared" si="0"/>
        <v>18.741563732121683</v>
      </c>
      <c r="AM50" s="3">
        <f t="shared" si="0"/>
        <v>-4.2064921943508722</v>
      </c>
      <c r="AN50" s="3">
        <f t="shared" si="0"/>
        <v>0.47245314611356715</v>
      </c>
      <c r="AO50" s="3" t="e">
        <f t="shared" si="0"/>
        <v>#DIV/0!</v>
      </c>
      <c r="AP50" s="3">
        <f t="shared" si="0"/>
        <v>4.7091585227684778</v>
      </c>
      <c r="AQ50" s="3">
        <f t="shared" si="0"/>
        <v>1.3302263710998461</v>
      </c>
      <c r="AR50" s="3">
        <f t="shared" si="0"/>
        <v>1.4685223949731556</v>
      </c>
      <c r="AS50" s="3">
        <f t="shared" si="0"/>
        <v>1.6733204560768704</v>
      </c>
      <c r="AT50" s="3">
        <f t="shared" si="0"/>
        <v>-0.25120477469807856</v>
      </c>
      <c r="AU50" s="3">
        <f t="shared" si="0"/>
        <v>0.28192724668471508</v>
      </c>
      <c r="AV50" s="3" t="e">
        <f t="shared" si="0"/>
        <v>#DIV/0!</v>
      </c>
      <c r="AW50" s="3">
        <f t="shared" si="0"/>
        <v>0.28556351702474569</v>
      </c>
      <c r="AX50" s="3">
        <f t="shared" si="0"/>
        <v>0.11690462913418199</v>
      </c>
      <c r="AY50" s="3">
        <f t="shared" si="0"/>
        <v>0.11163748731764357</v>
      </c>
      <c r="AZ50" s="3">
        <f t="shared" si="0"/>
        <v>0.23710060195831892</v>
      </c>
      <c r="BA50" s="3">
        <f t="shared" si="0"/>
        <v>-0.53100567839935742</v>
      </c>
      <c r="BB50" s="3">
        <f t="shared" si="0"/>
        <v>-4.5251317045615171E-2</v>
      </c>
      <c r="BC50" s="3" t="e">
        <f t="shared" si="0"/>
        <v>#DIV/0!</v>
      </c>
      <c r="BD50" s="3">
        <f t="shared" si="0"/>
        <v>-5.4688087601552707E-4</v>
      </c>
      <c r="BE50" s="3">
        <f t="shared" si="0"/>
        <v>-2.5907837001796791E-3</v>
      </c>
      <c r="BF50" s="3">
        <f t="shared" si="0"/>
        <v>3.0166912300879315E-3</v>
      </c>
      <c r="BG50" s="3">
        <f t="shared" si="0"/>
        <v>0.5519107655414156</v>
      </c>
      <c r="BH50" s="3">
        <f t="shared" si="0"/>
        <v>-0.59569485961443835</v>
      </c>
      <c r="BI50" s="3">
        <f t="shared" si="0"/>
        <v>0.2492368053048391</v>
      </c>
      <c r="BJ50" s="3" t="e">
        <f t="shared" si="0"/>
        <v>#DIV/0!</v>
      </c>
      <c r="BK50" s="3">
        <f t="shared" si="0"/>
        <v>0.12756806506306473</v>
      </c>
      <c r="BL50" s="3">
        <f t="shared" si="0"/>
        <v>1.1107368864110099E-2</v>
      </c>
      <c r="BM50" s="3">
        <f t="shared" si="0"/>
        <v>-5.5719395936053948E-2</v>
      </c>
      <c r="BN50" s="3">
        <f t="shared" si="0"/>
        <v>11.71313177816905</v>
      </c>
      <c r="BO50" s="3">
        <f t="shared" si="0"/>
        <v>-14.977821663223246</v>
      </c>
      <c r="BP50" s="3">
        <f t="shared" si="0"/>
        <v>-5.0608449252598131</v>
      </c>
      <c r="BQ50" s="3" t="e">
        <f t="shared" ref="BQ50:EB50" si="1">AVERAGE(BQ3:BQ6)</f>
        <v>#DIV/0!</v>
      </c>
      <c r="BR50" s="3">
        <f t="shared" si="1"/>
        <v>8.0540711496286423</v>
      </c>
      <c r="BS50" s="3">
        <f t="shared" si="1"/>
        <v>9.6059762360121557</v>
      </c>
      <c r="BT50" s="3">
        <f t="shared" si="1"/>
        <v>0.13937965914756278</v>
      </c>
      <c r="BU50" s="3">
        <f t="shared" si="1"/>
        <v>23.318629293141282</v>
      </c>
      <c r="BV50" s="3">
        <f t="shared" si="1"/>
        <v>-12.505967645973296</v>
      </c>
      <c r="BW50" s="3">
        <f t="shared" si="1"/>
        <v>-2.2053352545406915</v>
      </c>
      <c r="BX50" s="3" t="e">
        <f t="shared" si="1"/>
        <v>#DIV/0!</v>
      </c>
      <c r="BY50" s="3">
        <f t="shared" si="1"/>
        <v>-2.5558418690285656</v>
      </c>
      <c r="BZ50" s="3">
        <f t="shared" si="1"/>
        <v>-8.8425251964420539</v>
      </c>
      <c r="CA50" s="3">
        <f t="shared" si="1"/>
        <v>-4.3956231095743314</v>
      </c>
      <c r="CB50" s="3">
        <f t="shared" si="1"/>
        <v>0.6723418332609723</v>
      </c>
      <c r="CC50" s="3">
        <f t="shared" si="1"/>
        <v>-18.377347274438161</v>
      </c>
      <c r="CD50" s="3">
        <f t="shared" si="1"/>
        <v>-6.2903614159857693</v>
      </c>
      <c r="CE50" s="3" t="e">
        <f t="shared" si="1"/>
        <v>#DIV/0!</v>
      </c>
      <c r="CF50" s="3">
        <f t="shared" si="1"/>
        <v>-2.9932453023464323</v>
      </c>
      <c r="CG50" s="3">
        <f t="shared" si="1"/>
        <v>-5.1910053360481205</v>
      </c>
      <c r="CH50" s="3">
        <f t="shared" si="1"/>
        <v>-3.876058879610135</v>
      </c>
      <c r="CI50" s="3">
        <f t="shared" si="1"/>
        <v>0.22916480680045481</v>
      </c>
      <c r="CJ50" s="3">
        <f t="shared" si="1"/>
        <v>-2.1859696663168564</v>
      </c>
      <c r="CK50" s="3">
        <f t="shared" si="1"/>
        <v>-0.66996973098814205</v>
      </c>
      <c r="CL50" s="3" t="e">
        <f t="shared" si="1"/>
        <v>#DIV/0!</v>
      </c>
      <c r="CM50" s="3">
        <f t="shared" si="1"/>
        <v>-0.13681059388404709</v>
      </c>
      <c r="CN50" s="3">
        <f t="shared" si="1"/>
        <v>-0.40141283733452776</v>
      </c>
      <c r="CO50" s="3">
        <f t="shared" si="1"/>
        <v>-0.25528457383727932</v>
      </c>
      <c r="CP50" s="3">
        <f t="shared" si="1"/>
        <v>0.17063211466965833</v>
      </c>
      <c r="CQ50" s="3">
        <f t="shared" si="1"/>
        <v>-2.4420882335057539</v>
      </c>
      <c r="CR50" s="3">
        <f t="shared" si="1"/>
        <v>-0.7168562593220571</v>
      </c>
      <c r="CS50" s="3" t="e">
        <f t="shared" si="1"/>
        <v>#DIV/0!</v>
      </c>
      <c r="CT50" s="3">
        <f t="shared" si="1"/>
        <v>-0.18705613500060783</v>
      </c>
      <c r="CU50" s="3">
        <f t="shared" si="1"/>
        <v>-0.41850405541067737</v>
      </c>
      <c r="CV50" s="3">
        <f t="shared" si="1"/>
        <v>-0.42817056579478219</v>
      </c>
      <c r="CW50" s="3">
        <f t="shared" si="1"/>
        <v>1.2910004129891683</v>
      </c>
      <c r="CX50" s="3">
        <f t="shared" si="1"/>
        <v>-2.8994398482921784</v>
      </c>
      <c r="CY50" s="3">
        <f t="shared" si="1"/>
        <v>0.94475049255142851</v>
      </c>
      <c r="CZ50" s="3" t="e">
        <f t="shared" si="1"/>
        <v>#DIV/0!</v>
      </c>
      <c r="DA50" s="3">
        <f t="shared" si="1"/>
        <v>-0.62182740485902299</v>
      </c>
      <c r="DB50" s="3">
        <f t="shared" si="1"/>
        <v>1.8959665407098925E-3</v>
      </c>
      <c r="DC50" s="3">
        <f t="shared" si="1"/>
        <v>0.28462160369364009</v>
      </c>
      <c r="DD50" s="3">
        <f t="shared" si="1"/>
        <v>28.405699953574498</v>
      </c>
      <c r="DE50" s="3">
        <f t="shared" si="1"/>
        <v>-7.388712989834195</v>
      </c>
      <c r="DF50" s="3">
        <f t="shared" si="1"/>
        <v>0.29735285797377253</v>
      </c>
      <c r="DG50" s="3" t="e">
        <f t="shared" si="1"/>
        <v>#DIV/0!</v>
      </c>
      <c r="DH50" s="3">
        <f t="shared" si="1"/>
        <v>19.948582312849172</v>
      </c>
      <c r="DI50" s="3">
        <f t="shared" si="1"/>
        <v>24.658576182604172</v>
      </c>
      <c r="DJ50" s="3">
        <f t="shared" si="1"/>
        <v>2.3938320753418569</v>
      </c>
      <c r="DK50" s="3">
        <f t="shared" si="1"/>
        <v>-1.0923529816357176</v>
      </c>
      <c r="DL50" s="3">
        <f t="shared" si="1"/>
        <v>-32.842441669884693</v>
      </c>
      <c r="DM50" s="3">
        <f t="shared" si="1"/>
        <v>-21.8559862969663</v>
      </c>
      <c r="DN50" s="3" t="e">
        <f t="shared" si="1"/>
        <v>#DIV/0!</v>
      </c>
      <c r="DO50" s="3">
        <f t="shared" si="1"/>
        <v>-22.278280592700565</v>
      </c>
      <c r="DP50" s="3">
        <f t="shared" si="1"/>
        <v>-28.456867315431094</v>
      </c>
      <c r="DQ50" s="3">
        <f t="shared" si="1"/>
        <v>-22.736510985578946</v>
      </c>
      <c r="DR50" s="3">
        <f t="shared" si="1"/>
        <v>4.0525588690580321</v>
      </c>
      <c r="DS50" s="3">
        <f t="shared" si="1"/>
        <v>-25.67410041653406</v>
      </c>
      <c r="DT50" s="3">
        <f t="shared" si="1"/>
        <v>-6.7281567937058391</v>
      </c>
      <c r="DU50" s="3" t="e">
        <f t="shared" si="1"/>
        <v>#DIV/0!</v>
      </c>
      <c r="DV50" s="3">
        <f t="shared" si="1"/>
        <v>-1.7683441160074518</v>
      </c>
      <c r="DW50" s="3">
        <f t="shared" si="1"/>
        <v>-2.2842281353368223</v>
      </c>
      <c r="DX50" s="3">
        <f t="shared" si="1"/>
        <v>-0.6819504343181404</v>
      </c>
      <c r="DY50" s="3">
        <f t="shared" si="1"/>
        <v>-1.0457372508191274</v>
      </c>
      <c r="DZ50" s="3">
        <f t="shared" si="1"/>
        <v>-4.99249613454674</v>
      </c>
      <c r="EA50" s="3">
        <f t="shared" si="1"/>
        <v>-2.3291226673078915</v>
      </c>
      <c r="EB50" s="3" t="e">
        <f t="shared" si="1"/>
        <v>#DIV/0!</v>
      </c>
      <c r="EC50" s="3">
        <f t="shared" ref="EC50:ES50" si="2">AVERAGE(EC3:EC6)</f>
        <v>-2.0725730945845662</v>
      </c>
      <c r="ED50" s="3">
        <f t="shared" si="2"/>
        <v>-2.692659721908651</v>
      </c>
      <c r="EE50" s="3">
        <f t="shared" si="2"/>
        <v>-2.2070483655311284</v>
      </c>
      <c r="EF50" s="3">
        <f t="shared" si="2"/>
        <v>2.4420864534109534</v>
      </c>
      <c r="EG50" s="3">
        <f t="shared" si="2"/>
        <v>-0.17062430994051175</v>
      </c>
      <c r="EH50" s="3">
        <f t="shared" si="2"/>
        <v>0.71685172992056612</v>
      </c>
      <c r="EI50" s="3" t="e">
        <f t="shared" si="2"/>
        <v>#DIV/0!</v>
      </c>
      <c r="EJ50" s="3">
        <f t="shared" si="2"/>
        <v>0.18707158933813567</v>
      </c>
      <c r="EK50" s="3">
        <f t="shared" si="2"/>
        <v>0.41850611625669393</v>
      </c>
      <c r="EL50" s="3">
        <f t="shared" si="2"/>
        <v>0.4281705187756612</v>
      </c>
      <c r="EM50" s="3">
        <f t="shared" si="2"/>
        <v>4.1536882060785869</v>
      </c>
      <c r="EN50" s="3">
        <f t="shared" si="2"/>
        <v>-5.103912262804978</v>
      </c>
      <c r="EO50" s="3">
        <f t="shared" si="2"/>
        <v>-1.2545172478369679</v>
      </c>
      <c r="EP50" s="3" t="e">
        <f t="shared" si="2"/>
        <v>#DIV/0!</v>
      </c>
      <c r="EQ50" s="3">
        <f t="shared" si="2"/>
        <v>-2.7905541146006421</v>
      </c>
      <c r="ER50" s="3">
        <f t="shared" si="2"/>
        <v>-3.9376680470517353</v>
      </c>
      <c r="ES50" s="3">
        <f t="shared" si="2"/>
        <v>-1.4910603998139964</v>
      </c>
    </row>
    <row r="51" spans="1:149">
      <c r="A51" s="57"/>
      <c r="B51" s="58"/>
      <c r="C51" s="57" t="s">
        <v>655</v>
      </c>
      <c r="D51" s="3">
        <f>STDEV(D3:D6)</f>
        <v>0.43181619439802416</v>
      </c>
      <c r="E51" s="3">
        <f t="shared" ref="E51:BP51" si="3">STDEV(E3:E6)</f>
        <v>4.638414992990678E-3</v>
      </c>
      <c r="F51" s="3">
        <f t="shared" si="3"/>
        <v>0.26326633655346843</v>
      </c>
      <c r="G51" s="3">
        <f t="shared" si="3"/>
        <v>0.10653439721452579</v>
      </c>
      <c r="H51" s="3">
        <f t="shared" si="3"/>
        <v>0.22858297126589197</v>
      </c>
      <c r="I51" s="3">
        <f t="shared" si="3"/>
        <v>9.0629829910662041E-2</v>
      </c>
      <c r="J51" s="3">
        <f t="shared" si="3"/>
        <v>2.4043873018511146</v>
      </c>
      <c r="K51" s="3">
        <f t="shared" si="3"/>
        <v>2.1704737857870526</v>
      </c>
      <c r="L51" s="3">
        <f t="shared" si="3"/>
        <v>0.68995743307291602</v>
      </c>
      <c r="M51" s="3">
        <f t="shared" si="3"/>
        <v>6.892528192498192</v>
      </c>
      <c r="N51" s="3">
        <f t="shared" si="3"/>
        <v>6.8176909526720566</v>
      </c>
      <c r="O51" s="3">
        <f t="shared" si="3"/>
        <v>5.7978630125753927</v>
      </c>
      <c r="P51" s="3">
        <f t="shared" si="3"/>
        <v>0.62372654903164659</v>
      </c>
      <c r="Q51" s="3">
        <f t="shared" si="3"/>
        <v>5.8971594476729929E-2</v>
      </c>
      <c r="R51" s="3">
        <f t="shared" si="3"/>
        <v>311.47027529664177</v>
      </c>
      <c r="S51" s="3">
        <f t="shared" si="3"/>
        <v>0.92173619751586444</v>
      </c>
      <c r="T51" s="3">
        <f t="shared" si="3"/>
        <v>0.41014167250511635</v>
      </c>
      <c r="U51" s="3">
        <f t="shared" si="3"/>
        <v>1.7713797454720386</v>
      </c>
      <c r="V51" s="3">
        <f t="shared" si="3"/>
        <v>4.6137709086897694</v>
      </c>
      <c r="W51" s="3">
        <f t="shared" si="3"/>
        <v>68.555075123648521</v>
      </c>
      <c r="X51" s="3">
        <f t="shared" si="3"/>
        <v>9.6716228123755759</v>
      </c>
      <c r="Y51" s="3">
        <f t="shared" si="3"/>
        <v>1.3974641363616009</v>
      </c>
      <c r="Z51" s="3">
        <f t="shared" si="3"/>
        <v>2.3084143154834713</v>
      </c>
      <c r="AA51" s="3" t="e">
        <f t="shared" si="3"/>
        <v>#DIV/0!</v>
      </c>
      <c r="AB51" s="3">
        <f t="shared" si="3"/>
        <v>3.1594310201740425</v>
      </c>
      <c r="AC51" s="3">
        <f t="shared" si="3"/>
        <v>2.0123138025289649</v>
      </c>
      <c r="AD51" s="3">
        <f t="shared" si="3"/>
        <v>2.4389520467936414</v>
      </c>
      <c r="AE51" s="3">
        <f t="shared" si="3"/>
        <v>6.464443761535037</v>
      </c>
      <c r="AF51" s="3">
        <f t="shared" si="3"/>
        <v>1.9098907513804233</v>
      </c>
      <c r="AG51" s="3">
        <f t="shared" si="3"/>
        <v>4.0779851923606047</v>
      </c>
      <c r="AH51" s="3" t="e">
        <f t="shared" si="3"/>
        <v>#DIV/0!</v>
      </c>
      <c r="AI51" s="3">
        <f t="shared" si="3"/>
        <v>1.4922681109140756</v>
      </c>
      <c r="AJ51" s="3">
        <f t="shared" si="3"/>
        <v>3.3818073478963342</v>
      </c>
      <c r="AK51" s="3">
        <f t="shared" si="3"/>
        <v>4.6588232822814994</v>
      </c>
      <c r="AL51" s="3">
        <f t="shared" si="3"/>
        <v>4.7019328449362234</v>
      </c>
      <c r="AM51" s="3">
        <f t="shared" si="3"/>
        <v>0.71707877048048019</v>
      </c>
      <c r="AN51" s="3">
        <f t="shared" si="3"/>
        <v>2.8475180038401384</v>
      </c>
      <c r="AO51" s="3" t="e">
        <f t="shared" si="3"/>
        <v>#DIV/0!</v>
      </c>
      <c r="AP51" s="3">
        <f t="shared" si="3"/>
        <v>1.3766497342588535</v>
      </c>
      <c r="AQ51" s="3">
        <f t="shared" si="3"/>
        <v>2.5472789633960997</v>
      </c>
      <c r="AR51" s="3">
        <f t="shared" si="3"/>
        <v>2.7846725905822072</v>
      </c>
      <c r="AS51" s="3">
        <f t="shared" si="3"/>
        <v>0.58267514616728233</v>
      </c>
      <c r="AT51" s="3">
        <f t="shared" si="3"/>
        <v>7.177799231777536E-2</v>
      </c>
      <c r="AU51" s="3">
        <f t="shared" si="3"/>
        <v>0.26182168121024207</v>
      </c>
      <c r="AV51" s="3" t="e">
        <f t="shared" si="3"/>
        <v>#DIV/0!</v>
      </c>
      <c r="AW51" s="3">
        <f t="shared" si="3"/>
        <v>0.15929625611894077</v>
      </c>
      <c r="AX51" s="3">
        <f t="shared" si="3"/>
        <v>0.17386031809207012</v>
      </c>
      <c r="AY51" s="3">
        <f t="shared" si="3"/>
        <v>0.16281428762357855</v>
      </c>
      <c r="AZ51" s="3">
        <f t="shared" si="3"/>
        <v>2.9106914208174545E-2</v>
      </c>
      <c r="BA51" s="3">
        <f t="shared" si="3"/>
        <v>0.30127193890868631</v>
      </c>
      <c r="BB51" s="3">
        <f t="shared" si="3"/>
        <v>0.13918570655267351</v>
      </c>
      <c r="BC51" s="3" t="e">
        <f t="shared" si="3"/>
        <v>#DIV/0!</v>
      </c>
      <c r="BD51" s="3">
        <f t="shared" si="3"/>
        <v>6.8735491939304519E-2</v>
      </c>
      <c r="BE51" s="3">
        <f t="shared" si="3"/>
        <v>4.1426786187311597E-2</v>
      </c>
      <c r="BF51" s="3">
        <f t="shared" si="3"/>
        <v>2.2245592555236299E-2</v>
      </c>
      <c r="BG51" s="3">
        <f t="shared" si="3"/>
        <v>0.27690817017635466</v>
      </c>
      <c r="BH51" s="3">
        <f t="shared" si="3"/>
        <v>0.59898374177980374</v>
      </c>
      <c r="BI51" s="3">
        <f t="shared" si="3"/>
        <v>0.16960665396469204</v>
      </c>
      <c r="BJ51" s="3" t="e">
        <f t="shared" si="3"/>
        <v>#DIV/0!</v>
      </c>
      <c r="BK51" s="3">
        <f t="shared" si="3"/>
        <v>8.3890770049136074E-2</v>
      </c>
      <c r="BL51" s="3">
        <f t="shared" si="3"/>
        <v>0.12449723403903135</v>
      </c>
      <c r="BM51" s="3">
        <f t="shared" si="3"/>
        <v>7.2325260887094775E-2</v>
      </c>
      <c r="BN51" s="3">
        <f t="shared" si="3"/>
        <v>4.243070689305501</v>
      </c>
      <c r="BO51" s="3">
        <f t="shared" si="3"/>
        <v>5.4899028892066921</v>
      </c>
      <c r="BP51" s="3">
        <f t="shared" si="3"/>
        <v>0.69608634976982875</v>
      </c>
      <c r="BQ51" s="3" t="e">
        <f t="shared" ref="BQ51:EB51" si="4">STDEV(BQ3:BQ6)</f>
        <v>#DIV/0!</v>
      </c>
      <c r="BR51" s="3">
        <f t="shared" si="4"/>
        <v>3.5969734162454574</v>
      </c>
      <c r="BS51" s="3">
        <f t="shared" si="4"/>
        <v>4.6696578883014164</v>
      </c>
      <c r="BT51" s="3">
        <f t="shared" si="4"/>
        <v>4.6827323406205617</v>
      </c>
      <c r="BU51" s="3">
        <f t="shared" si="4"/>
        <v>7.0121999979729575</v>
      </c>
      <c r="BV51" s="3">
        <f t="shared" si="4"/>
        <v>1.7925436759182827</v>
      </c>
      <c r="BW51" s="3">
        <f t="shared" si="4"/>
        <v>4.2057439499278431</v>
      </c>
      <c r="BX51" s="3" t="e">
        <f t="shared" si="4"/>
        <v>#DIV/0!</v>
      </c>
      <c r="BY51" s="3">
        <f t="shared" si="4"/>
        <v>0.85480704987661971</v>
      </c>
      <c r="BZ51" s="3">
        <f t="shared" si="4"/>
        <v>4.3751385228855906</v>
      </c>
      <c r="CA51" s="3">
        <f t="shared" si="4"/>
        <v>4.138084384395933</v>
      </c>
      <c r="CB51" s="3">
        <f t="shared" si="4"/>
        <v>1.3785451553192034</v>
      </c>
      <c r="CC51" s="3">
        <f t="shared" si="4"/>
        <v>5.722484849433739</v>
      </c>
      <c r="CD51" s="3">
        <f t="shared" si="4"/>
        <v>4.4275926832784487</v>
      </c>
      <c r="CE51" s="3" t="e">
        <f t="shared" si="4"/>
        <v>#DIV/0!</v>
      </c>
      <c r="CF51" s="3">
        <f t="shared" si="4"/>
        <v>2.1800973226638738</v>
      </c>
      <c r="CG51" s="3">
        <f t="shared" si="4"/>
        <v>3.0207475517350812</v>
      </c>
      <c r="CH51" s="3">
        <f t="shared" si="4"/>
        <v>1.8559933410777303</v>
      </c>
      <c r="CI51" s="3">
        <f t="shared" si="4"/>
        <v>0.14118907405901052</v>
      </c>
      <c r="CJ51" s="3">
        <f t="shared" si="4"/>
        <v>0.94584956126960884</v>
      </c>
      <c r="CK51" s="3">
        <f t="shared" si="4"/>
        <v>0.57324309163752973</v>
      </c>
      <c r="CL51" s="3" t="e">
        <f t="shared" si="4"/>
        <v>#DIV/0!</v>
      </c>
      <c r="CM51" s="3">
        <f t="shared" si="4"/>
        <v>0.19735309845429849</v>
      </c>
      <c r="CN51" s="3">
        <f t="shared" si="4"/>
        <v>0.27764395432760919</v>
      </c>
      <c r="CO51" s="3">
        <f t="shared" si="4"/>
        <v>0.14713735265455699</v>
      </c>
      <c r="CP51" s="3">
        <f t="shared" si="4"/>
        <v>0.13169602720333168</v>
      </c>
      <c r="CQ51" s="3">
        <f t="shared" si="4"/>
        <v>1.6163234379539175</v>
      </c>
      <c r="CR51" s="3">
        <f t="shared" si="4"/>
        <v>0.46017365151898193</v>
      </c>
      <c r="CS51" s="3" t="e">
        <f t="shared" si="4"/>
        <v>#DIV/0!</v>
      </c>
      <c r="CT51" s="3">
        <f t="shared" si="4"/>
        <v>0.30057868112809544</v>
      </c>
      <c r="CU51" s="3">
        <f t="shared" si="4"/>
        <v>0.37624678791062666</v>
      </c>
      <c r="CV51" s="3">
        <f t="shared" si="4"/>
        <v>0.25606471982609064</v>
      </c>
      <c r="CW51" s="3">
        <f t="shared" si="4"/>
        <v>0.23164355383203222</v>
      </c>
      <c r="CX51" s="3">
        <f t="shared" si="4"/>
        <v>1.6565796605928094</v>
      </c>
      <c r="CY51" s="3">
        <f t="shared" si="4"/>
        <v>0.28929583456047142</v>
      </c>
      <c r="CZ51" s="3" t="e">
        <f t="shared" si="4"/>
        <v>#DIV/0!</v>
      </c>
      <c r="DA51" s="3">
        <f t="shared" si="4"/>
        <v>0.15057359302369813</v>
      </c>
      <c r="DB51" s="3">
        <f t="shared" si="4"/>
        <v>0.43279612934664108</v>
      </c>
      <c r="DC51" s="3">
        <f t="shared" si="4"/>
        <v>0.39944406123770321</v>
      </c>
      <c r="DD51" s="3">
        <f t="shared" si="4"/>
        <v>9.5062600308536371</v>
      </c>
      <c r="DE51" s="3">
        <f t="shared" si="4"/>
        <v>1.9820978944113425</v>
      </c>
      <c r="DF51" s="3">
        <f t="shared" si="4"/>
        <v>3.1207616683542354</v>
      </c>
      <c r="DG51" s="3" t="e">
        <f t="shared" si="4"/>
        <v>#DIV/0!</v>
      </c>
      <c r="DH51" s="3">
        <f t="shared" si="4"/>
        <v>8.4588943162976964</v>
      </c>
      <c r="DI51" s="3">
        <f t="shared" si="4"/>
        <v>6.901322433367616</v>
      </c>
      <c r="DJ51" s="3">
        <f t="shared" si="4"/>
        <v>5.944709106460131</v>
      </c>
      <c r="DK51" s="3">
        <f t="shared" si="4"/>
        <v>5.0772163246719719</v>
      </c>
      <c r="DL51" s="3">
        <f t="shared" si="4"/>
        <v>7.5327351491847221</v>
      </c>
      <c r="DM51" s="3">
        <f t="shared" si="4"/>
        <v>2.4611010592496165</v>
      </c>
      <c r="DN51" s="3" t="e">
        <f t="shared" si="4"/>
        <v>#DIV/0!</v>
      </c>
      <c r="DO51" s="3">
        <f t="shared" si="4"/>
        <v>5.7826561380799779</v>
      </c>
      <c r="DP51" s="3">
        <f t="shared" si="4"/>
        <v>11.217466458069431</v>
      </c>
      <c r="DQ51" s="3">
        <f t="shared" si="4"/>
        <v>3.7733053167422068</v>
      </c>
      <c r="DR51" s="3">
        <f t="shared" si="4"/>
        <v>0.7863505859791291</v>
      </c>
      <c r="DS51" s="3">
        <f t="shared" si="4"/>
        <v>5.9385775889274406</v>
      </c>
      <c r="DT51" s="3">
        <f t="shared" si="4"/>
        <v>4.5415971881027044</v>
      </c>
      <c r="DU51" s="3" t="e">
        <f t="shared" si="4"/>
        <v>#DIV/0!</v>
      </c>
      <c r="DV51" s="3">
        <f t="shared" si="4"/>
        <v>1.7927987316528629</v>
      </c>
      <c r="DW51" s="3">
        <f t="shared" si="4"/>
        <v>2.041365978302021</v>
      </c>
      <c r="DX51" s="3">
        <f t="shared" si="4"/>
        <v>3.6109148619526072</v>
      </c>
      <c r="DY51" s="3">
        <f t="shared" si="4"/>
        <v>0.40189942921772442</v>
      </c>
      <c r="DZ51" s="3">
        <f t="shared" si="4"/>
        <v>0.68511088900187689</v>
      </c>
      <c r="EA51" s="3">
        <f t="shared" si="4"/>
        <v>0.67296189444280585</v>
      </c>
      <c r="EB51" s="3" t="e">
        <f t="shared" si="4"/>
        <v>#DIV/0!</v>
      </c>
      <c r="EC51" s="3">
        <f t="shared" ref="EC51:ES51" si="5">STDEV(EC3:EC6)</f>
        <v>1.0085397739339141</v>
      </c>
      <c r="ED51" s="3">
        <f t="shared" si="5"/>
        <v>1.7620625606327478</v>
      </c>
      <c r="EE51" s="3">
        <f t="shared" si="5"/>
        <v>0.5484512275551694</v>
      </c>
      <c r="EF51" s="3">
        <f t="shared" si="5"/>
        <v>1.6163291264829054</v>
      </c>
      <c r="EG51" s="3">
        <f t="shared" si="5"/>
        <v>0.13170724453641822</v>
      </c>
      <c r="EH51" s="3">
        <f t="shared" si="5"/>
        <v>0.46018508115852336</v>
      </c>
      <c r="EI51" s="3" t="e">
        <f t="shared" si="5"/>
        <v>#DIV/0!</v>
      </c>
      <c r="EJ51" s="3">
        <f t="shared" si="5"/>
        <v>0.30059243673149344</v>
      </c>
      <c r="EK51" s="3">
        <f t="shared" si="5"/>
        <v>0.37624585530183619</v>
      </c>
      <c r="EL51" s="3">
        <f t="shared" si="5"/>
        <v>0.25607431615702214</v>
      </c>
      <c r="EM51" s="3">
        <f t="shared" si="5"/>
        <v>1.8771765218260239</v>
      </c>
      <c r="EN51" s="3">
        <f t="shared" si="5"/>
        <v>1.2797541552632474</v>
      </c>
      <c r="EO51" s="3">
        <f t="shared" si="5"/>
        <v>0.54628293939643746</v>
      </c>
      <c r="EP51" s="3" t="e">
        <f t="shared" si="5"/>
        <v>#DIV/0!</v>
      </c>
      <c r="EQ51" s="3">
        <f t="shared" si="5"/>
        <v>1.6764527308314148</v>
      </c>
      <c r="ER51" s="3">
        <f t="shared" si="5"/>
        <v>1.9055483237101492</v>
      </c>
      <c r="ES51" s="3">
        <f t="shared" si="5"/>
        <v>1.4421692753015658</v>
      </c>
    </row>
    <row r="52" spans="1:149">
      <c r="A52" s="57"/>
      <c r="B52" s="58"/>
      <c r="C52" s="57" t="s">
        <v>657</v>
      </c>
      <c r="D52" s="3">
        <f>AVERAGE(D7:D11)</f>
        <v>1.0421817702726619</v>
      </c>
      <c r="E52" s="3">
        <f t="shared" ref="E52:BP52" si="6">AVERAGE(E7:E11)</f>
        <v>0.82364531949997721</v>
      </c>
      <c r="F52" s="3">
        <f t="shared" si="6"/>
        <v>0.81654928760178991</v>
      </c>
      <c r="G52" s="3">
        <f t="shared" si="6"/>
        <v>0.405856818223094</v>
      </c>
      <c r="H52" s="3">
        <f t="shared" si="6"/>
        <v>0.5907806767825361</v>
      </c>
      <c r="I52" s="3">
        <f t="shared" si="6"/>
        <v>0.70537474028398539</v>
      </c>
      <c r="J52" s="3">
        <f t="shared" si="6"/>
        <v>111.2697090009932</v>
      </c>
      <c r="K52" s="3">
        <f t="shared" si="6"/>
        <v>110.08667430094515</v>
      </c>
      <c r="L52" s="3">
        <f t="shared" si="6"/>
        <v>1.1830347000480486</v>
      </c>
      <c r="M52" s="3">
        <f t="shared" si="6"/>
        <v>38.980746164645225</v>
      </c>
      <c r="N52" s="3">
        <f t="shared" si="6"/>
        <v>-5.9563329839087311</v>
      </c>
      <c r="O52" s="3">
        <f t="shared" si="6"/>
        <v>48.200425967335107</v>
      </c>
      <c r="P52" s="3">
        <f t="shared" si="6"/>
        <v>0.1336023879453761</v>
      </c>
      <c r="Q52" s="3">
        <f t="shared" si="6"/>
        <v>0.81272812828217611</v>
      </c>
      <c r="R52" s="3">
        <f t="shared" si="6"/>
        <v>816.94513967455009</v>
      </c>
      <c r="S52" s="3">
        <f t="shared" si="6"/>
        <v>1.8183336486709116</v>
      </c>
      <c r="T52" s="3">
        <f t="shared" si="6"/>
        <v>1.3617324275896021</v>
      </c>
      <c r="U52" s="3">
        <f t="shared" si="6"/>
        <v>10.018051764313826</v>
      </c>
      <c r="V52" s="3">
        <f t="shared" si="6"/>
        <v>-4.6805254205827538</v>
      </c>
      <c r="W52" s="3">
        <f t="shared" si="6"/>
        <v>180.83123769402411</v>
      </c>
      <c r="X52" s="3">
        <f t="shared" si="6"/>
        <v>11.569552277773743</v>
      </c>
      <c r="Y52" s="3">
        <f t="shared" si="6"/>
        <v>-4.3388335666916662</v>
      </c>
      <c r="Z52" s="3">
        <f t="shared" si="6"/>
        <v>2.3800867667115178</v>
      </c>
      <c r="AA52" s="3" t="e">
        <f t="shared" si="6"/>
        <v>#DIV/0!</v>
      </c>
      <c r="AB52" s="3">
        <f t="shared" si="6"/>
        <v>-1.3811620754162017</v>
      </c>
      <c r="AC52" s="3">
        <f t="shared" si="6"/>
        <v>-1.4094818487050496</v>
      </c>
      <c r="AD52" s="3">
        <f t="shared" si="6"/>
        <v>1.3518237594995526</v>
      </c>
      <c r="AE52" s="3">
        <f t="shared" si="6"/>
        <v>30.074164226021185</v>
      </c>
      <c r="AF52" s="3">
        <f t="shared" si="6"/>
        <v>-3.5380194439234871</v>
      </c>
      <c r="AG52" s="3">
        <f t="shared" si="6"/>
        <v>8.7817994859666975</v>
      </c>
      <c r="AH52" s="3" t="e">
        <f t="shared" si="6"/>
        <v>#DIV/0!</v>
      </c>
      <c r="AI52" s="3">
        <f t="shared" si="6"/>
        <v>3.1380000808681077</v>
      </c>
      <c r="AJ52" s="3">
        <f t="shared" si="6"/>
        <v>7.2453420808174567</v>
      </c>
      <c r="AK52" s="3">
        <f t="shared" si="6"/>
        <v>9.9943073768136839E-2</v>
      </c>
      <c r="AL52" s="3">
        <f t="shared" si="6"/>
        <v>20.616907312182537</v>
      </c>
      <c r="AM52" s="3">
        <f t="shared" si="6"/>
        <v>-3.6576689870456418</v>
      </c>
      <c r="AN52" s="3">
        <f t="shared" si="6"/>
        <v>0.24923894997722532</v>
      </c>
      <c r="AO52" s="3" t="e">
        <f t="shared" si="6"/>
        <v>#DIV/0!</v>
      </c>
      <c r="AP52" s="3">
        <f t="shared" si="6"/>
        <v>2.8653717539552872</v>
      </c>
      <c r="AQ52" s="3">
        <f t="shared" si="6"/>
        <v>3.8162287777737829</v>
      </c>
      <c r="AR52" s="3">
        <f t="shared" si="6"/>
        <v>-4.1470522566133816E-4</v>
      </c>
      <c r="AS52" s="3">
        <f t="shared" si="6"/>
        <v>2.0885200853584358</v>
      </c>
      <c r="AT52" s="3">
        <f t="shared" si="6"/>
        <v>-0.21150854027556759</v>
      </c>
      <c r="AU52" s="3">
        <f t="shared" si="6"/>
        <v>0.34875101012589504</v>
      </c>
      <c r="AV52" s="3" t="e">
        <f t="shared" si="6"/>
        <v>#DIV/0!</v>
      </c>
      <c r="AW52" s="3">
        <f t="shared" si="6"/>
        <v>0.11473011149496315</v>
      </c>
      <c r="AX52" s="3">
        <f t="shared" si="6"/>
        <v>0.28858777021633281</v>
      </c>
      <c r="AY52" s="3">
        <f t="shared" si="6"/>
        <v>2.1704849244099267E-2</v>
      </c>
      <c r="AZ52" s="3">
        <f t="shared" si="6"/>
        <v>0.34722882218988776</v>
      </c>
      <c r="BA52" s="3">
        <f t="shared" si="6"/>
        <v>-0.542486399560001</v>
      </c>
      <c r="BB52" s="3">
        <f t="shared" si="6"/>
        <v>-7.9023765763545889E-2</v>
      </c>
      <c r="BC52" s="3" t="e">
        <f t="shared" si="6"/>
        <v>#DIV/0!</v>
      </c>
      <c r="BD52" s="3">
        <f t="shared" si="6"/>
        <v>9.5442886889228508E-3</v>
      </c>
      <c r="BE52" s="3">
        <f t="shared" si="6"/>
        <v>-3.7027253589404355E-2</v>
      </c>
      <c r="BF52" s="3">
        <f t="shared" si="6"/>
        <v>2.3006818170264086E-2</v>
      </c>
      <c r="BG52" s="3">
        <f t="shared" si="6"/>
        <v>0.38292193855758377</v>
      </c>
      <c r="BH52" s="3">
        <f t="shared" si="6"/>
        <v>-0.75442106983857105</v>
      </c>
      <c r="BI52" s="3">
        <f t="shared" si="6"/>
        <v>0.12999063548986928</v>
      </c>
      <c r="BJ52" s="3" t="e">
        <f t="shared" si="6"/>
        <v>#DIV/0!</v>
      </c>
      <c r="BK52" s="3">
        <f t="shared" si="6"/>
        <v>5.3384817709039786E-2</v>
      </c>
      <c r="BL52" s="3">
        <f t="shared" si="6"/>
        <v>7.2686498717598233E-2</v>
      </c>
      <c r="BM52" s="3">
        <f t="shared" si="6"/>
        <v>-5.9685624333149369E-2</v>
      </c>
      <c r="BN52" s="3">
        <f t="shared" si="6"/>
        <v>8.8956292722055679</v>
      </c>
      <c r="BO52" s="3">
        <f t="shared" si="6"/>
        <v>-16.731722881959463</v>
      </c>
      <c r="BP52" s="3">
        <f t="shared" si="6"/>
        <v>-5.3942843504690456</v>
      </c>
      <c r="BQ52" s="3" t="e">
        <f t="shared" ref="BQ52:EB52" si="7">AVERAGE(BQ7:BQ11)</f>
        <v>#DIV/0!</v>
      </c>
      <c r="BR52" s="3">
        <f t="shared" si="7"/>
        <v>4.2294650435358729</v>
      </c>
      <c r="BS52" s="3">
        <f t="shared" si="7"/>
        <v>0.82923640447316305</v>
      </c>
      <c r="BT52" s="3">
        <f t="shared" si="7"/>
        <v>1.389715446840627</v>
      </c>
      <c r="BU52" s="3">
        <f t="shared" si="7"/>
        <v>23.718957972780071</v>
      </c>
      <c r="BV52" s="3">
        <f t="shared" si="7"/>
        <v>-12.650074743771631</v>
      </c>
      <c r="BW52" s="3">
        <f t="shared" si="7"/>
        <v>-2.8731151992945518</v>
      </c>
      <c r="BX52" s="3" t="e">
        <f t="shared" si="7"/>
        <v>#DIV/0!</v>
      </c>
      <c r="BY52" s="3">
        <f t="shared" si="7"/>
        <v>-3.5304655479062719</v>
      </c>
      <c r="BZ52" s="3">
        <f t="shared" si="7"/>
        <v>-0.50591050572735274</v>
      </c>
      <c r="CA52" s="3">
        <f t="shared" si="7"/>
        <v>-6.6082792684471343</v>
      </c>
      <c r="CB52" s="3">
        <f t="shared" si="7"/>
        <v>-0.63768001975570587</v>
      </c>
      <c r="CC52" s="3">
        <f t="shared" si="7"/>
        <v>-19.803735421452622</v>
      </c>
      <c r="CD52" s="3">
        <f t="shared" si="7"/>
        <v>-7.024333606778276</v>
      </c>
      <c r="CE52" s="3" t="e">
        <f t="shared" si="7"/>
        <v>#DIV/0!</v>
      </c>
      <c r="CF52" s="3">
        <f t="shared" si="7"/>
        <v>-3.6501142072805925</v>
      </c>
      <c r="CG52" s="3">
        <f t="shared" si="7"/>
        <v>-5.2814590087985325</v>
      </c>
      <c r="CH52" s="3">
        <f t="shared" si="7"/>
        <v>-3.4575280314782555</v>
      </c>
      <c r="CI52" s="3">
        <f t="shared" si="7"/>
        <v>0.12095751954616366</v>
      </c>
      <c r="CJ52" s="3">
        <f t="shared" si="7"/>
        <v>-2.2637738332022659</v>
      </c>
      <c r="CK52" s="3">
        <f t="shared" si="7"/>
        <v>-0.70768812153976146</v>
      </c>
      <c r="CL52" s="3" t="e">
        <f t="shared" si="7"/>
        <v>#DIV/0!</v>
      </c>
      <c r="CM52" s="3">
        <f t="shared" si="7"/>
        <v>-0.212155222418347</v>
      </c>
      <c r="CN52" s="3">
        <f t="shared" si="7"/>
        <v>-0.42775833082341003</v>
      </c>
      <c r="CO52" s="3">
        <f t="shared" si="7"/>
        <v>-0.19559110498114785</v>
      </c>
      <c r="CP52" s="3">
        <f t="shared" si="7"/>
        <v>-3.2565639927394016E-3</v>
      </c>
      <c r="CQ52" s="3">
        <f t="shared" si="7"/>
        <v>-2.4456945573379989</v>
      </c>
      <c r="CR52" s="3">
        <f t="shared" si="7"/>
        <v>-0.65028627713224663</v>
      </c>
      <c r="CS52" s="3" t="e">
        <f t="shared" si="7"/>
        <v>#DIV/0!</v>
      </c>
      <c r="CT52" s="3">
        <f t="shared" si="7"/>
        <v>-0.29255853582528335</v>
      </c>
      <c r="CU52" s="3">
        <f t="shared" si="7"/>
        <v>-0.44866038132376895</v>
      </c>
      <c r="CV52" s="3">
        <f t="shared" si="7"/>
        <v>-0.37805884805782963</v>
      </c>
      <c r="CW52" s="3">
        <f t="shared" si="7"/>
        <v>1.4810696657892681</v>
      </c>
      <c r="CX52" s="3">
        <f t="shared" si="7"/>
        <v>-2.9552283830278259</v>
      </c>
      <c r="CY52" s="3">
        <f t="shared" si="7"/>
        <v>1.1412517105897453</v>
      </c>
      <c r="CZ52" s="3" t="e">
        <f t="shared" si="7"/>
        <v>#DIV/0!</v>
      </c>
      <c r="DA52" s="3">
        <f t="shared" si="7"/>
        <v>-0.26365506158097929</v>
      </c>
      <c r="DB52" s="3">
        <f t="shared" si="7"/>
        <v>-0.23764849443578523</v>
      </c>
      <c r="DC52" s="3">
        <f t="shared" si="7"/>
        <v>0.58118949229536832</v>
      </c>
      <c r="DD52" s="3">
        <f t="shared" si="7"/>
        <v>29.550194834610267</v>
      </c>
      <c r="DE52" s="3">
        <f t="shared" si="7"/>
        <v>-6.5775980645511058</v>
      </c>
      <c r="DF52" s="3">
        <f t="shared" si="7"/>
        <v>5.771374750683778</v>
      </c>
      <c r="DG52" s="3" t="e">
        <f t="shared" si="7"/>
        <v>#DIV/0!</v>
      </c>
      <c r="DH52" s="3">
        <f t="shared" si="7"/>
        <v>19.358442569926844</v>
      </c>
      <c r="DI52" s="3">
        <f t="shared" si="7"/>
        <v>15.721552058879675</v>
      </c>
      <c r="DJ52" s="3">
        <f t="shared" si="7"/>
        <v>8.9878150363694402</v>
      </c>
      <c r="DK52" s="3">
        <f t="shared" si="7"/>
        <v>-1.2883888256994496</v>
      </c>
      <c r="DL52" s="3">
        <f t="shared" si="7"/>
        <v>-28.803475469891147</v>
      </c>
      <c r="DM52" s="3">
        <f t="shared" si="7"/>
        <v>-22.338758198964264</v>
      </c>
      <c r="DN52" s="3" t="e">
        <f t="shared" si="7"/>
        <v>#DIV/0!</v>
      </c>
      <c r="DO52" s="3">
        <f t="shared" si="7"/>
        <v>-22.20114783982433</v>
      </c>
      <c r="DP52" s="3">
        <f t="shared" si="7"/>
        <v>-20.642128114453755</v>
      </c>
      <c r="DQ52" s="3">
        <f t="shared" si="7"/>
        <v>-24.859235230220314</v>
      </c>
      <c r="DR52" s="3">
        <f t="shared" si="7"/>
        <v>4.4215732455520964</v>
      </c>
      <c r="DS52" s="3">
        <f t="shared" si="7"/>
        <v>-26.927134176963808</v>
      </c>
      <c r="DT52" s="3">
        <f t="shared" si="7"/>
        <v>-8.6214121001201676</v>
      </c>
      <c r="DU52" s="3" t="e">
        <f t="shared" si="7"/>
        <v>#DIV/0!</v>
      </c>
      <c r="DV52" s="3">
        <f t="shared" si="7"/>
        <v>-1.8803584238083553</v>
      </c>
      <c r="DW52" s="3">
        <f t="shared" si="7"/>
        <v>-5.2079029300646464</v>
      </c>
      <c r="DX52" s="3">
        <f t="shared" si="7"/>
        <v>0.12577743100279723</v>
      </c>
      <c r="DY52" s="3">
        <f t="shared" si="7"/>
        <v>-0.9742469480968079</v>
      </c>
      <c r="DZ52" s="3">
        <f t="shared" si="7"/>
        <v>-5.6198154584880724</v>
      </c>
      <c r="EA52" s="3">
        <f t="shared" si="7"/>
        <v>-2.6532255423648374</v>
      </c>
      <c r="EB52" s="3" t="e">
        <f t="shared" si="7"/>
        <v>#DIV/0!</v>
      </c>
      <c r="EC52" s="3">
        <f t="shared" ref="EC52:ES52" si="8">AVERAGE(EC7:EC11)</f>
        <v>-1.9036411501266133</v>
      </c>
      <c r="ED52" s="3">
        <f t="shared" si="8"/>
        <v>-2.2961467540524687</v>
      </c>
      <c r="EE52" s="3">
        <f t="shared" si="8"/>
        <v>-1.711461085556941</v>
      </c>
      <c r="EF52" s="3">
        <f t="shared" si="8"/>
        <v>2.4457069291096714</v>
      </c>
      <c r="EG52" s="3">
        <f t="shared" si="8"/>
        <v>3.2585997227429679E-3</v>
      </c>
      <c r="EH52" s="3">
        <f t="shared" si="8"/>
        <v>0.65028568041108747</v>
      </c>
      <c r="EI52" s="3" t="e">
        <f t="shared" si="8"/>
        <v>#DIV/0!</v>
      </c>
      <c r="EJ52" s="3">
        <f t="shared" si="8"/>
        <v>0.29257613497434176</v>
      </c>
      <c r="EK52" s="3">
        <f t="shared" si="8"/>
        <v>0.44865172749536664</v>
      </c>
      <c r="EL52" s="3">
        <f t="shared" si="8"/>
        <v>0.37805884805782963</v>
      </c>
      <c r="EM52" s="3">
        <f t="shared" si="8"/>
        <v>4.9628973951126563</v>
      </c>
      <c r="EN52" s="3">
        <f t="shared" si="8"/>
        <v>-4.509929669622684</v>
      </c>
      <c r="EO52" s="3">
        <f t="shared" si="8"/>
        <v>-1.7732178742710545</v>
      </c>
      <c r="EP52" s="3" t="e">
        <f t="shared" si="8"/>
        <v>#DIV/0!</v>
      </c>
      <c r="EQ52" s="3">
        <f t="shared" si="8"/>
        <v>-1.9028479839565269</v>
      </c>
      <c r="ER52" s="3">
        <f t="shared" si="8"/>
        <v>-1.3660711108349868</v>
      </c>
      <c r="ES52" s="3">
        <f t="shared" si="8"/>
        <v>-2.3826160973863963</v>
      </c>
    </row>
    <row r="53" spans="1:149">
      <c r="A53" s="57"/>
      <c r="B53" s="58"/>
      <c r="C53" s="57" t="s">
        <v>658</v>
      </c>
      <c r="D53" s="3">
        <f>STDEV(D7:D11)</f>
        <v>0.198840650142664</v>
      </c>
      <c r="E53" s="3">
        <f t="shared" ref="E53:BP53" si="9">STDEV(E7:E11)</f>
        <v>9.8615922661885401E-4</v>
      </c>
      <c r="F53" s="3">
        <f t="shared" si="9"/>
        <v>0.17412120249497978</v>
      </c>
      <c r="G53" s="3">
        <f t="shared" si="9"/>
        <v>6.6135581543828453E-2</v>
      </c>
      <c r="H53" s="3">
        <f t="shared" si="9"/>
        <v>0.16519217355081248</v>
      </c>
      <c r="I53" s="3">
        <f t="shared" si="9"/>
        <v>8.9537972293511736E-2</v>
      </c>
      <c r="J53" s="3">
        <f t="shared" si="9"/>
        <v>1.8682951958627159</v>
      </c>
      <c r="K53" s="3">
        <f t="shared" si="9"/>
        <v>1.91387668629259</v>
      </c>
      <c r="L53" s="3">
        <f t="shared" si="9"/>
        <v>0.68241540300680681</v>
      </c>
      <c r="M53" s="3">
        <f t="shared" si="9"/>
        <v>4.9199130751096121</v>
      </c>
      <c r="N53" s="3">
        <f t="shared" si="9"/>
        <v>2.6220647653483371</v>
      </c>
      <c r="O53" s="3">
        <f t="shared" si="9"/>
        <v>7.7430157161812589</v>
      </c>
      <c r="P53" s="3">
        <f t="shared" si="9"/>
        <v>9.1627443888135027E-2</v>
      </c>
      <c r="Q53" s="3">
        <f t="shared" si="9"/>
        <v>4.3582388644199908E-2</v>
      </c>
      <c r="R53" s="3">
        <f t="shared" si="9"/>
        <v>157.73945947853434</v>
      </c>
      <c r="S53" s="3">
        <f t="shared" si="9"/>
        <v>0.70693496206431927</v>
      </c>
      <c r="T53" s="3">
        <f t="shared" si="9"/>
        <v>0.46356500550216317</v>
      </c>
      <c r="U53" s="3">
        <f t="shared" si="9"/>
        <v>1.2644176603031478</v>
      </c>
      <c r="V53" s="3">
        <f t="shared" si="9"/>
        <v>3.2803212342507679</v>
      </c>
      <c r="W53" s="3">
        <f t="shared" si="9"/>
        <v>36.921276999888768</v>
      </c>
      <c r="X53" s="3">
        <f t="shared" si="9"/>
        <v>7.0519088010963165</v>
      </c>
      <c r="Y53" s="3">
        <f t="shared" si="9"/>
        <v>4.678637601561773</v>
      </c>
      <c r="Z53" s="3">
        <f t="shared" si="9"/>
        <v>3.8894895142883841</v>
      </c>
      <c r="AA53" s="3" t="e">
        <f t="shared" si="9"/>
        <v>#DIV/0!</v>
      </c>
      <c r="AB53" s="3">
        <f t="shared" si="9"/>
        <v>1.9962826653473373</v>
      </c>
      <c r="AC53" s="3">
        <f t="shared" si="9"/>
        <v>1.7258933229931765</v>
      </c>
      <c r="AD53" s="3">
        <f t="shared" si="9"/>
        <v>0.83848052179386212</v>
      </c>
      <c r="AE53" s="3">
        <f t="shared" si="9"/>
        <v>5.778332265542538</v>
      </c>
      <c r="AF53" s="3">
        <f t="shared" si="9"/>
        <v>0.91814520768340413</v>
      </c>
      <c r="AG53" s="3">
        <f t="shared" si="9"/>
        <v>3.0565626473090974</v>
      </c>
      <c r="AH53" s="3" t="e">
        <f t="shared" si="9"/>
        <v>#DIV/0!</v>
      </c>
      <c r="AI53" s="3">
        <f t="shared" si="9"/>
        <v>2.7811162623809262</v>
      </c>
      <c r="AJ53" s="3">
        <f t="shared" si="9"/>
        <v>5.3827418139440306</v>
      </c>
      <c r="AK53" s="3">
        <f t="shared" si="9"/>
        <v>2.6761366887038878</v>
      </c>
      <c r="AL53" s="3">
        <f t="shared" si="9"/>
        <v>6.6745461724308317</v>
      </c>
      <c r="AM53" s="3">
        <f t="shared" si="9"/>
        <v>2.1620545405644842</v>
      </c>
      <c r="AN53" s="3">
        <f t="shared" si="9"/>
        <v>2.4449817521550812</v>
      </c>
      <c r="AO53" s="3" t="e">
        <f t="shared" si="9"/>
        <v>#DIV/0!</v>
      </c>
      <c r="AP53" s="3">
        <f t="shared" si="9"/>
        <v>0.97266696702941169</v>
      </c>
      <c r="AQ53" s="3">
        <f t="shared" si="9"/>
        <v>3.7358739955516587</v>
      </c>
      <c r="AR53" s="3">
        <f t="shared" si="9"/>
        <v>1.3866481719933577</v>
      </c>
      <c r="AS53" s="3">
        <f t="shared" si="9"/>
        <v>0.55267422715012504</v>
      </c>
      <c r="AT53" s="3">
        <f t="shared" si="9"/>
        <v>0.20365071881084443</v>
      </c>
      <c r="AU53" s="3">
        <f t="shared" si="9"/>
        <v>0.16791768831455026</v>
      </c>
      <c r="AV53" s="3" t="e">
        <f t="shared" si="9"/>
        <v>#DIV/0!</v>
      </c>
      <c r="AW53" s="3">
        <f t="shared" si="9"/>
        <v>0.16080042026975805</v>
      </c>
      <c r="AX53" s="3">
        <f t="shared" si="9"/>
        <v>0.23001000046740913</v>
      </c>
      <c r="AY53" s="3">
        <f t="shared" si="9"/>
        <v>7.7512228724209806E-2</v>
      </c>
      <c r="AZ53" s="3">
        <f t="shared" si="9"/>
        <v>7.1178830406448193E-2</v>
      </c>
      <c r="BA53" s="3">
        <f t="shared" si="9"/>
        <v>0.36071667998636736</v>
      </c>
      <c r="BB53" s="3">
        <f t="shared" si="9"/>
        <v>0.14940152497833761</v>
      </c>
      <c r="BC53" s="3" t="e">
        <f t="shared" si="9"/>
        <v>#DIV/0!</v>
      </c>
      <c r="BD53" s="3">
        <f t="shared" si="9"/>
        <v>3.6548558114307392E-2</v>
      </c>
      <c r="BE53" s="3">
        <f t="shared" si="9"/>
        <v>9.1839106801905615E-2</v>
      </c>
      <c r="BF53" s="3">
        <f t="shared" si="9"/>
        <v>4.6477020705145082E-2</v>
      </c>
      <c r="BG53" s="3">
        <f t="shared" si="9"/>
        <v>0.25318545515171476</v>
      </c>
      <c r="BH53" s="3">
        <f t="shared" si="9"/>
        <v>0.54918548786006016</v>
      </c>
      <c r="BI53" s="3">
        <f t="shared" si="9"/>
        <v>0.25442693493263802</v>
      </c>
      <c r="BJ53" s="3" t="e">
        <f t="shared" si="9"/>
        <v>#DIV/0!</v>
      </c>
      <c r="BK53" s="3">
        <f t="shared" si="9"/>
        <v>0.23317833456906292</v>
      </c>
      <c r="BL53" s="3">
        <f t="shared" si="9"/>
        <v>0.23470272108164406</v>
      </c>
      <c r="BM53" s="3">
        <f t="shared" si="9"/>
        <v>0.1427065605071301</v>
      </c>
      <c r="BN53" s="3">
        <f t="shared" si="9"/>
        <v>2.9662248420435193</v>
      </c>
      <c r="BO53" s="3">
        <f t="shared" si="9"/>
        <v>3.8453277980396603</v>
      </c>
      <c r="BP53" s="3">
        <f t="shared" si="9"/>
        <v>3.7277364568432847</v>
      </c>
      <c r="BQ53" s="3" t="e">
        <f t="shared" ref="BQ53:EB53" si="10">STDEV(BQ7:BQ11)</f>
        <v>#DIV/0!</v>
      </c>
      <c r="BR53" s="3">
        <f t="shared" si="10"/>
        <v>2.8669982604281326</v>
      </c>
      <c r="BS53" s="3">
        <f t="shared" si="10"/>
        <v>5.2723895362975224</v>
      </c>
      <c r="BT53" s="3">
        <f t="shared" si="10"/>
        <v>4.1090362549629935</v>
      </c>
      <c r="BU53" s="3">
        <f t="shared" si="10"/>
        <v>8.0668026500033267</v>
      </c>
      <c r="BV53" s="3">
        <f t="shared" si="10"/>
        <v>0.93694041388473781</v>
      </c>
      <c r="BW53" s="3">
        <f t="shared" si="10"/>
        <v>1.9640034853237909</v>
      </c>
      <c r="BX53" s="3" t="e">
        <f t="shared" si="10"/>
        <v>#DIV/0!</v>
      </c>
      <c r="BY53" s="3">
        <f t="shared" si="10"/>
        <v>1.6438378731965122</v>
      </c>
      <c r="BZ53" s="3">
        <f t="shared" si="10"/>
        <v>4.6517574201874679</v>
      </c>
      <c r="CA53" s="3">
        <f t="shared" si="10"/>
        <v>1.6868759229318948</v>
      </c>
      <c r="CB53" s="3">
        <f t="shared" si="10"/>
        <v>1.5161153816194421</v>
      </c>
      <c r="CC53" s="3">
        <f t="shared" si="10"/>
        <v>6.2297167496197563</v>
      </c>
      <c r="CD53" s="3">
        <f t="shared" si="10"/>
        <v>3.3368710070447092</v>
      </c>
      <c r="CE53" s="3" t="e">
        <f t="shared" si="10"/>
        <v>#DIV/0!</v>
      </c>
      <c r="CF53" s="3">
        <f t="shared" si="10"/>
        <v>0.95968937091896311</v>
      </c>
      <c r="CG53" s="3">
        <f t="shared" si="10"/>
        <v>1.6228148738627337</v>
      </c>
      <c r="CH53" s="3">
        <f t="shared" si="10"/>
        <v>2.3330398706322288</v>
      </c>
      <c r="CI53" s="3">
        <f t="shared" si="10"/>
        <v>0.19706211364533691</v>
      </c>
      <c r="CJ53" s="3">
        <f t="shared" si="10"/>
        <v>1.2504981253523895</v>
      </c>
      <c r="CK53" s="3">
        <f t="shared" si="10"/>
        <v>0.52413663948572986</v>
      </c>
      <c r="CL53" s="3" t="e">
        <f t="shared" si="10"/>
        <v>#DIV/0!</v>
      </c>
      <c r="CM53" s="3">
        <f t="shared" si="10"/>
        <v>0.16010954584220494</v>
      </c>
      <c r="CN53" s="3">
        <f t="shared" si="10"/>
        <v>0.21033898970625159</v>
      </c>
      <c r="CO53" s="3">
        <f t="shared" si="10"/>
        <v>0.15915312231896489</v>
      </c>
      <c r="CP53" s="3">
        <f t="shared" si="10"/>
        <v>0.18288535859834978</v>
      </c>
      <c r="CQ53" s="3">
        <f t="shared" si="10"/>
        <v>1.5308585753769872</v>
      </c>
      <c r="CR53" s="3">
        <f t="shared" si="10"/>
        <v>0.37924849084381068</v>
      </c>
      <c r="CS53" s="3" t="e">
        <f t="shared" si="10"/>
        <v>#DIV/0!</v>
      </c>
      <c r="CT53" s="3">
        <f t="shared" si="10"/>
        <v>0.18836383783158989</v>
      </c>
      <c r="CU53" s="3">
        <f t="shared" si="10"/>
        <v>0.21313398140222189</v>
      </c>
      <c r="CV53" s="3">
        <f t="shared" si="10"/>
        <v>0.30082999810542277</v>
      </c>
      <c r="CW53" s="3">
        <f t="shared" si="10"/>
        <v>0.38295095114956057</v>
      </c>
      <c r="CX53" s="3">
        <f t="shared" si="10"/>
        <v>1.5371001558452093</v>
      </c>
      <c r="CY53" s="3">
        <f t="shared" si="10"/>
        <v>0.49744021234703856</v>
      </c>
      <c r="CZ53" s="3" t="e">
        <f t="shared" si="10"/>
        <v>#DIV/0!</v>
      </c>
      <c r="DA53" s="3">
        <f t="shared" si="10"/>
        <v>0.17262385277351727</v>
      </c>
      <c r="DB53" s="3">
        <f t="shared" si="10"/>
        <v>0.67037653871875325</v>
      </c>
      <c r="DC53" s="3">
        <f t="shared" si="10"/>
        <v>0.15653616663192829</v>
      </c>
      <c r="DD53" s="3">
        <f t="shared" si="10"/>
        <v>7.0485971039155766</v>
      </c>
      <c r="DE53" s="3">
        <f t="shared" si="10"/>
        <v>4.0439267209643983</v>
      </c>
      <c r="DF53" s="3">
        <f t="shared" si="10"/>
        <v>5.4125905916148529</v>
      </c>
      <c r="DG53" s="3" t="e">
        <f t="shared" si="10"/>
        <v>#DIV/0!</v>
      </c>
      <c r="DH53" s="3">
        <f t="shared" si="10"/>
        <v>5.1508259682508335</v>
      </c>
      <c r="DI53" s="3">
        <f t="shared" si="10"/>
        <v>5.9761428691434419</v>
      </c>
      <c r="DJ53" s="3">
        <f t="shared" si="10"/>
        <v>6.6865950715417091</v>
      </c>
      <c r="DK53" s="3">
        <f t="shared" si="10"/>
        <v>7.9987065293183273</v>
      </c>
      <c r="DL53" s="3">
        <f t="shared" si="10"/>
        <v>4.3739251490874436</v>
      </c>
      <c r="DM53" s="3">
        <f t="shared" si="10"/>
        <v>4.0557242865762682</v>
      </c>
      <c r="DN53" s="3" t="e">
        <f t="shared" si="10"/>
        <v>#DIV/0!</v>
      </c>
      <c r="DO53" s="3">
        <f t="shared" si="10"/>
        <v>2.9022904250621231</v>
      </c>
      <c r="DP53" s="3">
        <f t="shared" si="10"/>
        <v>5.1029234838124395</v>
      </c>
      <c r="DQ53" s="3">
        <f t="shared" si="10"/>
        <v>3.504720181694339</v>
      </c>
      <c r="DR53" s="3">
        <f t="shared" si="10"/>
        <v>2.1000420432945659</v>
      </c>
      <c r="DS53" s="3">
        <f t="shared" si="10"/>
        <v>6.2484952918523664</v>
      </c>
      <c r="DT53" s="3">
        <f t="shared" si="10"/>
        <v>2.1430169342146592</v>
      </c>
      <c r="DU53" s="3" t="e">
        <f t="shared" si="10"/>
        <v>#DIV/0!</v>
      </c>
      <c r="DV53" s="3">
        <f t="shared" si="10"/>
        <v>1.2448756441618842</v>
      </c>
      <c r="DW53" s="3">
        <f t="shared" si="10"/>
        <v>2.5893092942199316</v>
      </c>
      <c r="DX53" s="3">
        <f t="shared" si="10"/>
        <v>2.7157610347777656</v>
      </c>
      <c r="DY53" s="3">
        <f t="shared" si="10"/>
        <v>0.51101572481339241</v>
      </c>
      <c r="DZ53" s="3">
        <f t="shared" si="10"/>
        <v>0.91307068433524941</v>
      </c>
      <c r="EA53" s="3">
        <f t="shared" si="10"/>
        <v>0.63370718599195452</v>
      </c>
      <c r="EB53" s="3" t="e">
        <f t="shared" si="10"/>
        <v>#DIV/0!</v>
      </c>
      <c r="EC53" s="3">
        <f t="shared" ref="EC53:ES53" si="11">STDEV(EC7:EC11)</f>
        <v>0.51437907012652984</v>
      </c>
      <c r="ED53" s="3">
        <f t="shared" si="11"/>
        <v>0.64455810073753284</v>
      </c>
      <c r="EE53" s="3">
        <f t="shared" si="11"/>
        <v>0.71819211102265157</v>
      </c>
      <c r="EF53" s="3">
        <f t="shared" si="11"/>
        <v>1.5308692916502462</v>
      </c>
      <c r="EG53" s="3">
        <f t="shared" si="11"/>
        <v>0.18287760114952514</v>
      </c>
      <c r="EH53" s="3">
        <f t="shared" si="11"/>
        <v>0.37924732408166595</v>
      </c>
      <c r="EI53" s="3" t="e">
        <f t="shared" si="11"/>
        <v>#DIV/0!</v>
      </c>
      <c r="EJ53" s="3">
        <f t="shared" si="11"/>
        <v>0.18838402060763004</v>
      </c>
      <c r="EK53" s="3">
        <f t="shared" si="11"/>
        <v>0.21311559361680657</v>
      </c>
      <c r="EL53" s="3">
        <f t="shared" si="11"/>
        <v>0.30082999810542277</v>
      </c>
      <c r="EM53" s="3">
        <f t="shared" si="11"/>
        <v>2.3177691755893139</v>
      </c>
      <c r="EN53" s="3">
        <f t="shared" si="11"/>
        <v>0.96917483927692283</v>
      </c>
      <c r="EO53" s="3">
        <f t="shared" si="11"/>
        <v>0.88784677912508714</v>
      </c>
      <c r="EP53" s="3" t="e">
        <f t="shared" si="11"/>
        <v>#DIV/0!</v>
      </c>
      <c r="EQ53" s="3">
        <f t="shared" si="11"/>
        <v>1.2316864872877322</v>
      </c>
      <c r="ER53" s="3">
        <f t="shared" si="11"/>
        <v>1.5395515486944222</v>
      </c>
      <c r="ES53" s="3">
        <f t="shared" si="11"/>
        <v>1.2241384595938944</v>
      </c>
    </row>
    <row r="54" spans="1:149">
      <c r="A54" s="57"/>
      <c r="B54" s="57"/>
      <c r="C54" s="57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</row>
    <row r="55" spans="1:149">
      <c r="B55" s="58" t="s">
        <v>659</v>
      </c>
      <c r="C55" s="57" t="s">
        <v>654</v>
      </c>
      <c r="D55" s="56">
        <f>AVERAGE(D21:D25)</f>
        <v>1.0530277571549385</v>
      </c>
      <c r="E55" s="56">
        <f t="shared" ref="E55:BP55" si="12">AVERAGE(E21:E25)</f>
        <v>0.82150118752115231</v>
      </c>
      <c r="F55" s="56">
        <f t="shared" si="12"/>
        <v>0.83468897959336363</v>
      </c>
      <c r="G55" s="56">
        <f t="shared" si="12"/>
        <v>0.4427442297369833</v>
      </c>
      <c r="H55" s="56">
        <f t="shared" si="12"/>
        <v>0.56550147611379498</v>
      </c>
      <c r="I55" s="56">
        <f t="shared" si="12"/>
        <v>0.79569668156306894</v>
      </c>
      <c r="J55" s="56">
        <f t="shared" si="12"/>
        <v>110.82854414692424</v>
      </c>
      <c r="K55" s="56">
        <f t="shared" si="12"/>
        <v>108.55801398624189</v>
      </c>
      <c r="L55" s="56">
        <f t="shared" si="12"/>
        <v>2.2705301606823469</v>
      </c>
      <c r="M55" s="56">
        <f t="shared" si="12"/>
        <v>43.180608787488993</v>
      </c>
      <c r="N55" s="56">
        <f t="shared" si="12"/>
        <v>-7.341604001270845</v>
      </c>
      <c r="O55" s="56">
        <f t="shared" si="12"/>
        <v>93.157594053658528</v>
      </c>
      <c r="P55" s="56">
        <f t="shared" si="12"/>
        <v>0.11171010322613426</v>
      </c>
      <c r="Q55" s="56">
        <f t="shared" si="12"/>
        <v>0.49197290502476304</v>
      </c>
      <c r="R55" s="56">
        <f t="shared" si="12"/>
        <v>2176.1666015969358</v>
      </c>
      <c r="S55" s="56">
        <f t="shared" si="12"/>
        <v>3.9661595797520035</v>
      </c>
      <c r="T55" s="56">
        <f t="shared" si="12"/>
        <v>2.7926794722808856</v>
      </c>
      <c r="U55" s="56">
        <f t="shared" si="12"/>
        <v>11.097416458384672</v>
      </c>
      <c r="V55" s="56">
        <f t="shared" si="12"/>
        <v>-11.49020376707046</v>
      </c>
      <c r="W55" s="56">
        <f t="shared" si="12"/>
        <v>227.37044469544389</v>
      </c>
      <c r="X55" s="56">
        <f t="shared" si="12"/>
        <v>22.297524276967398</v>
      </c>
      <c r="Y55" s="56">
        <f t="shared" si="12"/>
        <v>-11.909100123366802</v>
      </c>
      <c r="Z55" s="56">
        <f t="shared" si="12"/>
        <v>2.7481475352176132</v>
      </c>
      <c r="AA55" s="56" t="e">
        <f t="shared" si="12"/>
        <v>#DIV/0!</v>
      </c>
      <c r="AB55" s="56">
        <f t="shared" si="12"/>
        <v>-6.0153759627582613</v>
      </c>
      <c r="AC55" s="56">
        <f t="shared" si="12"/>
        <v>-4.7718204093406555</v>
      </c>
      <c r="AD55" s="56">
        <f t="shared" si="12"/>
        <v>7.2713177462156349</v>
      </c>
      <c r="AE55" s="56">
        <f t="shared" si="12"/>
        <v>54.301911477263317</v>
      </c>
      <c r="AF55" s="56">
        <f t="shared" si="12"/>
        <v>-5.0386142194039083</v>
      </c>
      <c r="AG55" s="56">
        <f t="shared" si="12"/>
        <v>6.2737459101611126</v>
      </c>
      <c r="AH55" s="56" t="e">
        <f t="shared" si="12"/>
        <v>#DIV/0!</v>
      </c>
      <c r="AI55" s="56">
        <f t="shared" si="12"/>
        <v>4.8213124383304891</v>
      </c>
      <c r="AJ55" s="56">
        <f t="shared" si="12"/>
        <v>9.4980845852466889</v>
      </c>
      <c r="AK55" s="56">
        <f t="shared" si="12"/>
        <v>-0.48566056102009741</v>
      </c>
      <c r="AL55" s="56">
        <f t="shared" si="12"/>
        <v>24.383457447863897</v>
      </c>
      <c r="AM55" s="56">
        <f t="shared" si="12"/>
        <v>-6.305532021027231</v>
      </c>
      <c r="AN55" s="56">
        <f t="shared" si="12"/>
        <v>-0.29308206710741835</v>
      </c>
      <c r="AO55" s="56" t="e">
        <f t="shared" si="12"/>
        <v>#DIV/0!</v>
      </c>
      <c r="AP55" s="56">
        <f t="shared" si="12"/>
        <v>1.7241160814706091</v>
      </c>
      <c r="AQ55" s="56">
        <f t="shared" si="12"/>
        <v>4.6172172612686273</v>
      </c>
      <c r="AR55" s="56">
        <f t="shared" si="12"/>
        <v>-0.42584795563729499</v>
      </c>
      <c r="AS55" s="56">
        <f t="shared" si="12"/>
        <v>1.9212894864613645</v>
      </c>
      <c r="AT55" s="56">
        <f t="shared" si="12"/>
        <v>-0.51109297674133092</v>
      </c>
      <c r="AU55" s="56">
        <f t="shared" si="12"/>
        <v>1.8244458857889102E-2</v>
      </c>
      <c r="AV55" s="56" t="e">
        <f t="shared" si="12"/>
        <v>#DIV/0!</v>
      </c>
      <c r="AW55" s="56">
        <f t="shared" si="12"/>
        <v>-2.9513411502602217E-2</v>
      </c>
      <c r="AX55" s="56">
        <f t="shared" si="12"/>
        <v>0.24436639543015365</v>
      </c>
      <c r="AY55" s="56">
        <f t="shared" si="12"/>
        <v>-3.871425488493156E-3</v>
      </c>
      <c r="AZ55" s="56">
        <f t="shared" si="12"/>
        <v>0.25036030514980367</v>
      </c>
      <c r="BA55" s="56">
        <f t="shared" si="12"/>
        <v>-0.76822566153735461</v>
      </c>
      <c r="BB55" s="56">
        <f t="shared" si="12"/>
        <v>-0.23952345202674014</v>
      </c>
      <c r="BC55" s="56" t="e">
        <f t="shared" si="12"/>
        <v>#DIV/0!</v>
      </c>
      <c r="BD55" s="56">
        <f t="shared" si="12"/>
        <v>-8.4947954767617156E-2</v>
      </c>
      <c r="BE55" s="56">
        <f t="shared" si="12"/>
        <v>-0.18492498831358728</v>
      </c>
      <c r="BF55" s="56">
        <f t="shared" si="12"/>
        <v>-1.0469223226883401E-2</v>
      </c>
      <c r="BG55" s="56">
        <f t="shared" si="12"/>
        <v>1.4107183122977713</v>
      </c>
      <c r="BH55" s="56">
        <f t="shared" si="12"/>
        <v>-1.131762299212872</v>
      </c>
      <c r="BI55" s="56">
        <f t="shared" si="12"/>
        <v>0.39969953284063597</v>
      </c>
      <c r="BJ55" s="56" t="e">
        <f t="shared" si="12"/>
        <v>#DIV/0!</v>
      </c>
      <c r="BK55" s="56">
        <f t="shared" si="12"/>
        <v>0.19187137768265822</v>
      </c>
      <c r="BL55" s="56">
        <f t="shared" si="12"/>
        <v>0.50825405011375258</v>
      </c>
      <c r="BM55" s="56">
        <f t="shared" si="12"/>
        <v>-9.7365164792940689E-2</v>
      </c>
      <c r="BN55" s="56">
        <f t="shared" si="12"/>
        <v>11.29374816347511</v>
      </c>
      <c r="BO55" s="56">
        <f t="shared" si="12"/>
        <v>-32.890050050216772</v>
      </c>
      <c r="BP55" s="56">
        <f t="shared" si="12"/>
        <v>-3.8727543872625212</v>
      </c>
      <c r="BQ55" s="56" t="e">
        <f t="shared" ref="BQ55:EB55" si="13">AVERAGE(BQ21:BQ25)</f>
        <v>#DIV/0!</v>
      </c>
      <c r="BR55" s="56">
        <f t="shared" si="13"/>
        <v>6.0482247403586138</v>
      </c>
      <c r="BS55" s="56">
        <f t="shared" si="13"/>
        <v>3.7623902601116681</v>
      </c>
      <c r="BT55" s="56">
        <f t="shared" si="13"/>
        <v>1.0219782029419104</v>
      </c>
      <c r="BU55" s="56">
        <f t="shared" si="13"/>
        <v>42.236650451261688</v>
      </c>
      <c r="BV55" s="56">
        <f t="shared" si="13"/>
        <v>-14.220142219039801</v>
      </c>
      <c r="BW55" s="56">
        <f t="shared" si="13"/>
        <v>-3.7455710097017629</v>
      </c>
      <c r="BX55" s="56" t="e">
        <f t="shared" si="13"/>
        <v>#DIV/0!</v>
      </c>
      <c r="BY55" s="56">
        <f t="shared" si="13"/>
        <v>-3.2118778840255056</v>
      </c>
      <c r="BZ55" s="56">
        <f t="shared" si="13"/>
        <v>1.3634106836007454</v>
      </c>
      <c r="CA55" s="56">
        <f t="shared" si="13"/>
        <v>-8.0943093020921886</v>
      </c>
      <c r="CB55" s="56">
        <f t="shared" si="13"/>
        <v>11.025458959717884</v>
      </c>
      <c r="CC55" s="56">
        <f t="shared" si="13"/>
        <v>-23.224720352146022</v>
      </c>
      <c r="CD55" s="56">
        <f t="shared" si="13"/>
        <v>-9.3975826849639486</v>
      </c>
      <c r="CE55" s="56" t="e">
        <f t="shared" si="13"/>
        <v>#DIV/0!</v>
      </c>
      <c r="CF55" s="56">
        <f t="shared" si="13"/>
        <v>1.3408363944286457</v>
      </c>
      <c r="CG55" s="56">
        <f t="shared" si="13"/>
        <v>0.49908114486286542</v>
      </c>
      <c r="CH55" s="56">
        <f t="shared" si="13"/>
        <v>-3.9105311612574241</v>
      </c>
      <c r="CI55" s="56">
        <f t="shared" si="13"/>
        <v>1.0662974301708641</v>
      </c>
      <c r="CJ55" s="56">
        <f t="shared" si="13"/>
        <v>-3.0008092778417299</v>
      </c>
      <c r="CK55" s="56">
        <f t="shared" si="13"/>
        <v>-1.2291842320755559</v>
      </c>
      <c r="CL55" s="56" t="e">
        <f t="shared" si="13"/>
        <v>#DIV/0!</v>
      </c>
      <c r="CM55" s="56">
        <f t="shared" si="13"/>
        <v>0.30272039692245722</v>
      </c>
      <c r="CN55" s="56">
        <f t="shared" si="13"/>
        <v>-7.2610036402019892E-2</v>
      </c>
      <c r="CO55" s="56">
        <f t="shared" si="13"/>
        <v>-0.35987907739624003</v>
      </c>
      <c r="CP55" s="56">
        <f t="shared" si="13"/>
        <v>1.7945605921316692</v>
      </c>
      <c r="CQ55" s="56">
        <f t="shared" si="13"/>
        <v>-3.8433999562014476</v>
      </c>
      <c r="CR55" s="56">
        <f t="shared" si="13"/>
        <v>-1.2059042100469273</v>
      </c>
      <c r="CS55" s="56" t="e">
        <f t="shared" si="13"/>
        <v>#DIV/0!</v>
      </c>
      <c r="CT55" s="56">
        <f t="shared" si="13"/>
        <v>0.3391940072808155</v>
      </c>
      <c r="CU55" s="56">
        <f t="shared" si="13"/>
        <v>0.12838564827541674</v>
      </c>
      <c r="CV55" s="56">
        <f t="shared" si="13"/>
        <v>-0.37802457853567495</v>
      </c>
      <c r="CW55" s="56">
        <f t="shared" si="13"/>
        <v>2.0068845630133429</v>
      </c>
      <c r="CX55" s="56">
        <f t="shared" si="13"/>
        <v>-4.9326553718089015</v>
      </c>
      <c r="CY55" s="56">
        <f t="shared" si="13"/>
        <v>1.419135578018579</v>
      </c>
      <c r="CZ55" s="56" t="e">
        <f t="shared" si="13"/>
        <v>#DIV/0!</v>
      </c>
      <c r="DA55" s="56">
        <f t="shared" si="13"/>
        <v>-0.69099546785499499</v>
      </c>
      <c r="DB55" s="56">
        <f t="shared" si="13"/>
        <v>-0.63811310591668646</v>
      </c>
      <c r="DC55" s="56">
        <f t="shared" si="13"/>
        <v>0.35845805864258201</v>
      </c>
      <c r="DD55" s="56">
        <f t="shared" si="13"/>
        <v>34.528917690376957</v>
      </c>
      <c r="DE55" s="56">
        <f t="shared" si="13"/>
        <v>-23.706730993329465</v>
      </c>
      <c r="DF55" s="56">
        <f t="shared" si="13"/>
        <v>5.1422765071769465</v>
      </c>
      <c r="DG55" s="56" t="e">
        <f t="shared" si="13"/>
        <v>#DIV/0!</v>
      </c>
      <c r="DH55" s="56">
        <f t="shared" si="13"/>
        <v>21.758166089733429</v>
      </c>
      <c r="DI55" s="56">
        <f t="shared" si="13"/>
        <v>18.595623236890141</v>
      </c>
      <c r="DJ55" s="56">
        <f t="shared" si="13"/>
        <v>12.118152099477026</v>
      </c>
      <c r="DK55" s="56">
        <f t="shared" si="13"/>
        <v>19.825347179311755</v>
      </c>
      <c r="DL55" s="56">
        <f t="shared" si="13"/>
        <v>-30.733288815860739</v>
      </c>
      <c r="DM55" s="56">
        <f t="shared" si="13"/>
        <v>-20.589235337378859</v>
      </c>
      <c r="DN55" s="56" t="e">
        <f t="shared" si="13"/>
        <v>#DIV/0!</v>
      </c>
      <c r="DO55" s="56">
        <f t="shared" si="13"/>
        <v>-16.513925723550273</v>
      </c>
      <c r="DP55" s="56">
        <f t="shared" si="13"/>
        <v>-12.384308121439672</v>
      </c>
      <c r="DQ55" s="56">
        <f t="shared" si="13"/>
        <v>-25.919368044934959</v>
      </c>
      <c r="DR55" s="56">
        <f t="shared" si="13"/>
        <v>8.1557835018731719</v>
      </c>
      <c r="DS55" s="56">
        <f t="shared" si="13"/>
        <v>-28.592726709717834</v>
      </c>
      <c r="DT55" s="56">
        <f t="shared" si="13"/>
        <v>-7.9261476454242086</v>
      </c>
      <c r="DU55" s="56" t="e">
        <f t="shared" si="13"/>
        <v>#DIV/0!</v>
      </c>
      <c r="DV55" s="56">
        <f t="shared" si="13"/>
        <v>-1.0301235873176204</v>
      </c>
      <c r="DW55" s="56">
        <f t="shared" si="13"/>
        <v>-1.7373107901707954</v>
      </c>
      <c r="DX55" s="56">
        <f t="shared" si="13"/>
        <v>1.3968530809157744</v>
      </c>
      <c r="DY55" s="56">
        <f t="shared" si="13"/>
        <v>3.523839927428031</v>
      </c>
      <c r="DZ55" s="56">
        <f t="shared" si="13"/>
        <v>-5.2074424057668143</v>
      </c>
      <c r="EA55" s="56">
        <f t="shared" si="13"/>
        <v>-2.5939908962851597</v>
      </c>
      <c r="EB55" s="56" t="e">
        <f t="shared" si="13"/>
        <v>#DIV/0!</v>
      </c>
      <c r="EC55" s="56">
        <f t="shared" ref="EC55:ES55" si="14">AVERAGE(EC21:EC25)</f>
        <v>-1.1879308866801255</v>
      </c>
      <c r="ED55" s="56">
        <f t="shared" si="14"/>
        <v>-0.59688773704275233</v>
      </c>
      <c r="EE55" s="56">
        <f t="shared" si="14"/>
        <v>-2.0732201043158551</v>
      </c>
      <c r="EF55" s="56">
        <f t="shared" si="14"/>
        <v>3.8433903014056967</v>
      </c>
      <c r="EG55" s="56">
        <f t="shared" si="14"/>
        <v>-1.7945542993112737</v>
      </c>
      <c r="EH55" s="56">
        <f t="shared" si="14"/>
        <v>1.2059120131084873</v>
      </c>
      <c r="EI55" s="56" t="e">
        <f t="shared" si="14"/>
        <v>#DIV/0!</v>
      </c>
      <c r="EJ55" s="56">
        <f t="shared" si="14"/>
        <v>-0.3391742158394</v>
      </c>
      <c r="EK55" s="56">
        <f t="shared" si="14"/>
        <v>-0.12836313929710932</v>
      </c>
      <c r="EL55" s="56">
        <f t="shared" si="14"/>
        <v>0.37802457853567495</v>
      </c>
      <c r="EM55" s="56">
        <f t="shared" si="14"/>
        <v>10.70948092408417</v>
      </c>
      <c r="EN55" s="56">
        <f t="shared" si="14"/>
        <v>-4.1685312829647945</v>
      </c>
      <c r="EO55" s="56">
        <f t="shared" si="14"/>
        <v>-1.8164984046895321</v>
      </c>
      <c r="EP55" s="56" t="e">
        <f t="shared" si="14"/>
        <v>#DIV/0!</v>
      </c>
      <c r="EQ55" s="56">
        <f t="shared" si="14"/>
        <v>-1.8123494962574722</v>
      </c>
      <c r="ER55" s="56">
        <f t="shared" si="14"/>
        <v>-1.634363225307117</v>
      </c>
      <c r="ES55" s="56">
        <f t="shared" si="14"/>
        <v>-1.7753102194583217</v>
      </c>
    </row>
    <row r="56" spans="1:149">
      <c r="B56" s="58"/>
      <c r="C56" s="57" t="s">
        <v>655</v>
      </c>
      <c r="D56" s="56">
        <f>STDEV(D21:D25)</f>
        <v>0.28099006264474546</v>
      </c>
      <c r="E56" s="56">
        <f t="shared" ref="E56:BP56" si="15">STDEV(E21:E25)</f>
        <v>8.8994915967978688E-3</v>
      </c>
      <c r="F56" s="56">
        <f t="shared" si="15"/>
        <v>0.26304975313308876</v>
      </c>
      <c r="G56" s="56">
        <f t="shared" si="15"/>
        <v>0.12964590965537895</v>
      </c>
      <c r="H56" s="56">
        <f t="shared" si="15"/>
        <v>0.17614812698582305</v>
      </c>
      <c r="I56" s="56">
        <f t="shared" si="15"/>
        <v>0.10699639448449345</v>
      </c>
      <c r="J56" s="56">
        <f t="shared" si="15"/>
        <v>3.4809770013060972</v>
      </c>
      <c r="K56" s="56">
        <f t="shared" si="15"/>
        <v>2.9151700589469356</v>
      </c>
      <c r="L56" s="56">
        <f t="shared" si="15"/>
        <v>1.5202645497263305</v>
      </c>
      <c r="M56" s="56">
        <f t="shared" si="15"/>
        <v>7.3019995090263823</v>
      </c>
      <c r="N56" s="56">
        <f t="shared" si="15"/>
        <v>5.0831107630956947</v>
      </c>
      <c r="O56" s="56">
        <f t="shared" si="15"/>
        <v>27.82850457285706</v>
      </c>
      <c r="P56" s="56">
        <f t="shared" si="15"/>
        <v>7.9057534716666544E-2</v>
      </c>
      <c r="Q56" s="56">
        <f t="shared" si="15"/>
        <v>0.16333112854275833</v>
      </c>
      <c r="R56" s="56">
        <f t="shared" si="15"/>
        <v>765.88090169543023</v>
      </c>
      <c r="S56" s="56">
        <f t="shared" si="15"/>
        <v>3.5792193697154406</v>
      </c>
      <c r="T56" s="56">
        <f t="shared" si="15"/>
        <v>0.69815769315854537</v>
      </c>
      <c r="U56" s="56">
        <f t="shared" si="15"/>
        <v>1.8766138738197835</v>
      </c>
      <c r="V56" s="56">
        <f t="shared" si="15"/>
        <v>6.2137675761993121</v>
      </c>
      <c r="W56" s="56">
        <f t="shared" si="15"/>
        <v>73.491884525796166</v>
      </c>
      <c r="X56" s="56">
        <f t="shared" si="15"/>
        <v>13.868176166183945</v>
      </c>
      <c r="Y56" s="56">
        <f t="shared" si="15"/>
        <v>7.103723926809776</v>
      </c>
      <c r="Z56" s="56">
        <f t="shared" si="15"/>
        <v>3.0438291855512598</v>
      </c>
      <c r="AA56" s="56" t="e">
        <f t="shared" si="15"/>
        <v>#DIV/0!</v>
      </c>
      <c r="AB56" s="56">
        <f t="shared" si="15"/>
        <v>7.9323058095804617</v>
      </c>
      <c r="AC56" s="56">
        <f t="shared" si="15"/>
        <v>5.9062195575654846</v>
      </c>
      <c r="AD56" s="56">
        <f t="shared" si="15"/>
        <v>13.488394966959802</v>
      </c>
      <c r="AE56" s="56">
        <f t="shared" si="15"/>
        <v>10.59846929088026</v>
      </c>
      <c r="AF56" s="56">
        <f t="shared" si="15"/>
        <v>1.4362745490652966</v>
      </c>
      <c r="AG56" s="56">
        <f t="shared" si="15"/>
        <v>14.110055129900779</v>
      </c>
      <c r="AH56" s="56" t="e">
        <f t="shared" si="15"/>
        <v>#DIV/0!</v>
      </c>
      <c r="AI56" s="56">
        <f t="shared" si="15"/>
        <v>4.3324028156010046</v>
      </c>
      <c r="AJ56" s="56">
        <f t="shared" si="15"/>
        <v>18.44815781071895</v>
      </c>
      <c r="AK56" s="56">
        <f t="shared" si="15"/>
        <v>3.6454107709957357</v>
      </c>
      <c r="AL56" s="56">
        <f t="shared" si="15"/>
        <v>8.2551771225459749</v>
      </c>
      <c r="AM56" s="56">
        <f t="shared" si="15"/>
        <v>2.1076042079187625</v>
      </c>
      <c r="AN56" s="56">
        <f t="shared" si="15"/>
        <v>7.8661651973531441</v>
      </c>
      <c r="AO56" s="56" t="e">
        <f t="shared" si="15"/>
        <v>#DIV/0!</v>
      </c>
      <c r="AP56" s="56">
        <f t="shared" si="15"/>
        <v>2.9712457236953558</v>
      </c>
      <c r="AQ56" s="56">
        <f t="shared" si="15"/>
        <v>9.9641328754919058</v>
      </c>
      <c r="AR56" s="56">
        <f t="shared" si="15"/>
        <v>1.417485294703462</v>
      </c>
      <c r="AS56" s="56">
        <f t="shared" si="15"/>
        <v>1.1582787089684514</v>
      </c>
      <c r="AT56" s="56">
        <f t="shared" si="15"/>
        <v>0.16188923437211936</v>
      </c>
      <c r="AU56" s="56">
        <f t="shared" si="15"/>
        <v>0.40947170129284888</v>
      </c>
      <c r="AV56" s="56" t="e">
        <f t="shared" si="15"/>
        <v>#DIV/0!</v>
      </c>
      <c r="AW56" s="56">
        <f t="shared" si="15"/>
        <v>0.28707511739180541</v>
      </c>
      <c r="AX56" s="56">
        <f t="shared" si="15"/>
        <v>0.71274270152722641</v>
      </c>
      <c r="AY56" s="56">
        <f t="shared" si="15"/>
        <v>9.8090139620461259E-2</v>
      </c>
      <c r="AZ56" s="56">
        <f t="shared" si="15"/>
        <v>0.34162007948178114</v>
      </c>
      <c r="BA56" s="56">
        <f t="shared" si="15"/>
        <v>0.44029737758064741</v>
      </c>
      <c r="BB56" s="56">
        <f t="shared" si="15"/>
        <v>0.48214494560998844</v>
      </c>
      <c r="BC56" s="56" t="e">
        <f t="shared" si="15"/>
        <v>#DIV/0!</v>
      </c>
      <c r="BD56" s="56">
        <f t="shared" si="15"/>
        <v>0.20765723810012485</v>
      </c>
      <c r="BE56" s="56">
        <f t="shared" si="15"/>
        <v>0.27666175894242967</v>
      </c>
      <c r="BF56" s="56">
        <f t="shared" si="15"/>
        <v>1.9276226454437342E-2</v>
      </c>
      <c r="BG56" s="56">
        <f t="shared" si="15"/>
        <v>1.3385537344992973</v>
      </c>
      <c r="BH56" s="56">
        <f t="shared" si="15"/>
        <v>1.0035734599262862</v>
      </c>
      <c r="BI56" s="56">
        <f t="shared" si="15"/>
        <v>1.1056512246917851</v>
      </c>
      <c r="BJ56" s="56" t="e">
        <f t="shared" si="15"/>
        <v>#DIV/0!</v>
      </c>
      <c r="BK56" s="56">
        <f t="shared" si="15"/>
        <v>0.4142528282058151</v>
      </c>
      <c r="BL56" s="56">
        <f t="shared" si="15"/>
        <v>0.70699585307326318</v>
      </c>
      <c r="BM56" s="56">
        <f t="shared" si="15"/>
        <v>0.13541484517741187</v>
      </c>
      <c r="BN56" s="56">
        <f t="shared" si="15"/>
        <v>2.4967560980640147</v>
      </c>
      <c r="BO56" s="56">
        <f t="shared" si="15"/>
        <v>10.899776170730322</v>
      </c>
      <c r="BP56" s="56">
        <f t="shared" si="15"/>
        <v>8.5362365213952049</v>
      </c>
      <c r="BQ56" s="56" t="e">
        <f t="shared" ref="BQ56:EB56" si="16">STDEV(BQ21:BQ25)</f>
        <v>#DIV/0!</v>
      </c>
      <c r="BR56" s="56">
        <f t="shared" si="16"/>
        <v>6.016208691223798</v>
      </c>
      <c r="BS56" s="56">
        <f t="shared" si="16"/>
        <v>6.8357808382869463</v>
      </c>
      <c r="BT56" s="56">
        <f t="shared" si="16"/>
        <v>4.0023137288201953</v>
      </c>
      <c r="BU56" s="56">
        <f t="shared" si="16"/>
        <v>14.196688219258991</v>
      </c>
      <c r="BV56" s="56">
        <f t="shared" si="16"/>
        <v>1.3659254606244429</v>
      </c>
      <c r="BW56" s="56">
        <f t="shared" si="16"/>
        <v>10.58802278217104</v>
      </c>
      <c r="BX56" s="56" t="e">
        <f t="shared" si="16"/>
        <v>#DIV/0!</v>
      </c>
      <c r="BY56" s="56">
        <f t="shared" si="16"/>
        <v>2.5211122068611949</v>
      </c>
      <c r="BZ56" s="56">
        <f t="shared" si="16"/>
        <v>21.410599900369213</v>
      </c>
      <c r="CA56" s="56">
        <f t="shared" si="16"/>
        <v>5.0671566952558189</v>
      </c>
      <c r="CB56" s="56">
        <f t="shared" si="16"/>
        <v>7.5229801038260211</v>
      </c>
      <c r="CC56" s="56">
        <f t="shared" si="16"/>
        <v>6.2576710269809359</v>
      </c>
      <c r="CD56" s="56">
        <f t="shared" si="16"/>
        <v>4.9886467648529988</v>
      </c>
      <c r="CE56" s="56" t="e">
        <f t="shared" si="16"/>
        <v>#DIV/0!</v>
      </c>
      <c r="CF56" s="56">
        <f t="shared" si="16"/>
        <v>4.4441807321936873</v>
      </c>
      <c r="CG56" s="56">
        <f t="shared" si="16"/>
        <v>6.900332653695914</v>
      </c>
      <c r="CH56" s="56">
        <f t="shared" si="16"/>
        <v>1.3676851340506551</v>
      </c>
      <c r="CI56" s="56">
        <f t="shared" si="16"/>
        <v>0.4950440286323064</v>
      </c>
      <c r="CJ56" s="56">
        <f t="shared" si="16"/>
        <v>0.94266934519540024</v>
      </c>
      <c r="CK56" s="56">
        <f t="shared" si="16"/>
        <v>1.435317325888344</v>
      </c>
      <c r="CL56" s="56" t="e">
        <f t="shared" si="16"/>
        <v>#DIV/0!</v>
      </c>
      <c r="CM56" s="56">
        <f t="shared" si="16"/>
        <v>0.59410108330328992</v>
      </c>
      <c r="CN56" s="56">
        <f t="shared" si="16"/>
        <v>0.59221365651053637</v>
      </c>
      <c r="CO56" s="56">
        <f t="shared" si="16"/>
        <v>0.10749619899928903</v>
      </c>
      <c r="CP56" s="56">
        <f t="shared" si="16"/>
        <v>1.2361580139423818</v>
      </c>
      <c r="CQ56" s="56">
        <f t="shared" si="16"/>
        <v>1.600669496429149</v>
      </c>
      <c r="CR56" s="56">
        <f t="shared" si="16"/>
        <v>0.90512188952540118</v>
      </c>
      <c r="CS56" s="56" t="e">
        <f t="shared" si="16"/>
        <v>#DIV/0!</v>
      </c>
      <c r="CT56" s="56">
        <f t="shared" si="16"/>
        <v>0.7142670305496267</v>
      </c>
      <c r="CU56" s="56">
        <f t="shared" si="16"/>
        <v>0.59536386269231312</v>
      </c>
      <c r="CV56" s="56">
        <f t="shared" si="16"/>
        <v>0.30016956869742611</v>
      </c>
      <c r="CW56" s="56">
        <f t="shared" si="16"/>
        <v>1.0053872060706686</v>
      </c>
      <c r="CX56" s="56">
        <f t="shared" si="16"/>
        <v>1.3752882880210748</v>
      </c>
      <c r="CY56" s="56">
        <f t="shared" si="16"/>
        <v>0.90840586658162281</v>
      </c>
      <c r="CZ56" s="56" t="e">
        <f t="shared" si="16"/>
        <v>#DIV/0!</v>
      </c>
      <c r="DA56" s="56">
        <f t="shared" si="16"/>
        <v>0.53577406541449579</v>
      </c>
      <c r="DB56" s="56">
        <f t="shared" si="16"/>
        <v>1.7433542765842145</v>
      </c>
      <c r="DC56" s="56">
        <f t="shared" si="16"/>
        <v>0.53448383442694081</v>
      </c>
      <c r="DD56" s="56">
        <f t="shared" si="16"/>
        <v>8.5440495392521321</v>
      </c>
      <c r="DE56" s="56">
        <f t="shared" si="16"/>
        <v>12.52818932918702</v>
      </c>
      <c r="DF56" s="56">
        <f t="shared" si="16"/>
        <v>7.3873845793160839</v>
      </c>
      <c r="DG56" s="56" t="e">
        <f t="shared" si="16"/>
        <v>#DIV/0!</v>
      </c>
      <c r="DH56" s="56">
        <f t="shared" si="16"/>
        <v>10.620811541392527</v>
      </c>
      <c r="DI56" s="56">
        <f t="shared" si="16"/>
        <v>16.680896791530337</v>
      </c>
      <c r="DJ56" s="56">
        <f t="shared" si="16"/>
        <v>6.6742547662862943</v>
      </c>
      <c r="DK56" s="56">
        <f t="shared" si="16"/>
        <v>16.850304905269745</v>
      </c>
      <c r="DL56" s="56">
        <f t="shared" si="16"/>
        <v>2.7398046193141492</v>
      </c>
      <c r="DM56" s="56">
        <f t="shared" si="16"/>
        <v>12.145074645844135</v>
      </c>
      <c r="DN56" s="56" t="e">
        <f t="shared" si="16"/>
        <v>#DIV/0!</v>
      </c>
      <c r="DO56" s="56">
        <f t="shared" si="16"/>
        <v>7.0741894577430937</v>
      </c>
      <c r="DP56" s="56">
        <f t="shared" si="16"/>
        <v>20.979003842726804</v>
      </c>
      <c r="DQ56" s="56">
        <f t="shared" si="16"/>
        <v>5.3991788803780656</v>
      </c>
      <c r="DR56" s="56">
        <f t="shared" si="16"/>
        <v>2.3916074500609681</v>
      </c>
      <c r="DS56" s="56">
        <f t="shared" si="16"/>
        <v>6.7773620250061688</v>
      </c>
      <c r="DT56" s="56">
        <f t="shared" si="16"/>
        <v>7.1800062753760345</v>
      </c>
      <c r="DU56" s="56" t="e">
        <f t="shared" si="16"/>
        <v>#DIV/0!</v>
      </c>
      <c r="DV56" s="56">
        <f t="shared" si="16"/>
        <v>2.9891710882964087</v>
      </c>
      <c r="DW56" s="56">
        <f t="shared" si="16"/>
        <v>1.427930324127358</v>
      </c>
      <c r="DX56" s="56">
        <f t="shared" si="16"/>
        <v>3.9582209756574653</v>
      </c>
      <c r="DY56" s="56">
        <f t="shared" si="16"/>
        <v>4.0504406615598594</v>
      </c>
      <c r="DZ56" s="56">
        <f t="shared" si="16"/>
        <v>1.8536102342266405</v>
      </c>
      <c r="EA56" s="56">
        <f t="shared" si="16"/>
        <v>1.3269630424043222</v>
      </c>
      <c r="EB56" s="56" t="e">
        <f t="shared" si="16"/>
        <v>#DIV/0!</v>
      </c>
      <c r="EC56" s="56">
        <f t="shared" ref="EC56:ES56" si="17">STDEV(EC21:EC25)</f>
        <v>1.2017457985429949</v>
      </c>
      <c r="ED56" s="56">
        <f t="shared" si="17"/>
        <v>2.5578476861849904</v>
      </c>
      <c r="EE56" s="56">
        <f t="shared" si="17"/>
        <v>0.38810213756648271</v>
      </c>
      <c r="EF56" s="56">
        <f t="shared" si="17"/>
        <v>1.6006691394469366</v>
      </c>
      <c r="EG56" s="56">
        <f t="shared" si="17"/>
        <v>1.2361614827485261</v>
      </c>
      <c r="EH56" s="56">
        <f t="shared" si="17"/>
        <v>0.90511004794235106</v>
      </c>
      <c r="EI56" s="56" t="e">
        <f t="shared" si="17"/>
        <v>#DIV/0!</v>
      </c>
      <c r="EJ56" s="56">
        <f t="shared" si="17"/>
        <v>0.7142629640897985</v>
      </c>
      <c r="EK56" s="56">
        <f t="shared" si="17"/>
        <v>0.59536768203321055</v>
      </c>
      <c r="EL56" s="56">
        <f t="shared" si="17"/>
        <v>0.30016956869742611</v>
      </c>
      <c r="EM56" s="56">
        <f t="shared" si="17"/>
        <v>4.1949153580281902</v>
      </c>
      <c r="EN56" s="56">
        <f t="shared" si="17"/>
        <v>1.0740940472226659</v>
      </c>
      <c r="EO56" s="56">
        <f t="shared" si="17"/>
        <v>1.7937875092345785</v>
      </c>
      <c r="EP56" s="56" t="e">
        <f t="shared" si="17"/>
        <v>#DIV/0!</v>
      </c>
      <c r="EQ56" s="56">
        <f t="shared" si="17"/>
        <v>1.8866688648037744</v>
      </c>
      <c r="ER56" s="56">
        <f t="shared" si="17"/>
        <v>2.2381529803096574</v>
      </c>
      <c r="ES56" s="56">
        <f t="shared" si="17"/>
        <v>1.416428301012709</v>
      </c>
    </row>
    <row r="57" spans="1:149">
      <c r="B57" s="58"/>
      <c r="C57" s="57" t="s">
        <v>657</v>
      </c>
      <c r="D57" s="56">
        <f>AVERAGE(D26:D30)</f>
        <v>1.143248085831553</v>
      </c>
      <c r="E57" s="56">
        <f t="shared" ref="E57:BP57" si="18">AVERAGE(E26:E30)</f>
        <v>0.82224567255818637</v>
      </c>
      <c r="F57" s="56">
        <f t="shared" si="18"/>
        <v>0.7696087440910917</v>
      </c>
      <c r="G57" s="56">
        <f t="shared" si="18"/>
        <v>0.43108823884043179</v>
      </c>
      <c r="H57" s="56">
        <f t="shared" si="18"/>
        <v>0.50265546425634144</v>
      </c>
      <c r="I57" s="56">
        <f t="shared" si="18"/>
        <v>0.85780476426528351</v>
      </c>
      <c r="J57" s="56">
        <f t="shared" si="18"/>
        <v>110.00653427257853</v>
      </c>
      <c r="K57" s="56">
        <f t="shared" si="18"/>
        <v>108.06274886537153</v>
      </c>
      <c r="L57" s="56">
        <f t="shared" si="18"/>
        <v>1.9437854072069967</v>
      </c>
      <c r="M57" s="56">
        <f t="shared" si="18"/>
        <v>48.608714849179854</v>
      </c>
      <c r="N57" s="56">
        <f t="shared" si="18"/>
        <v>-9.1824912237574257</v>
      </c>
      <c r="O57" s="56">
        <f t="shared" si="18"/>
        <v>118.36833046599664</v>
      </c>
      <c r="P57" s="56">
        <f t="shared" si="18"/>
        <v>3.883761620069246</v>
      </c>
      <c r="Q57" s="56">
        <f t="shared" si="18"/>
        <v>0.49286894084158767</v>
      </c>
      <c r="R57" s="56">
        <f t="shared" si="18"/>
        <v>1958.4482681996403</v>
      </c>
      <c r="S57" s="56">
        <f t="shared" si="18"/>
        <v>5.1921030009253801</v>
      </c>
      <c r="T57" s="56">
        <f t="shared" si="18"/>
        <v>3.9843117564202912</v>
      </c>
      <c r="U57" s="56">
        <f t="shared" si="18"/>
        <v>12.492439716239224</v>
      </c>
      <c r="V57" s="56">
        <f t="shared" si="18"/>
        <v>-11.154529245707476</v>
      </c>
      <c r="W57" s="56">
        <f t="shared" si="18"/>
        <v>222.49703223898797</v>
      </c>
      <c r="X57" s="56">
        <f t="shared" si="18"/>
        <v>22.144065140435796</v>
      </c>
      <c r="Y57" s="56">
        <f t="shared" si="18"/>
        <v>-9.5233168486518895</v>
      </c>
      <c r="Z57" s="56">
        <f t="shared" si="18"/>
        <v>4.699380968400134</v>
      </c>
      <c r="AA57" s="56" t="e">
        <f t="shared" si="18"/>
        <v>#DIV/0!</v>
      </c>
      <c r="AB57" s="56">
        <f t="shared" si="18"/>
        <v>-2.7637302528270467</v>
      </c>
      <c r="AC57" s="56">
        <f t="shared" si="18"/>
        <v>-2.1406494023198985</v>
      </c>
      <c r="AD57" s="56">
        <f t="shared" si="18"/>
        <v>-4.7791195216710971</v>
      </c>
      <c r="AE57" s="56">
        <f t="shared" si="18"/>
        <v>56.642963163910451</v>
      </c>
      <c r="AF57" s="56">
        <f t="shared" si="18"/>
        <v>-5.4412232746096949</v>
      </c>
      <c r="AG57" s="56">
        <f t="shared" si="18"/>
        <v>12.720955732632252</v>
      </c>
      <c r="AH57" s="56" t="e">
        <f t="shared" si="18"/>
        <v>#DIV/0!</v>
      </c>
      <c r="AI57" s="56">
        <f t="shared" si="18"/>
        <v>4.3296479265270253</v>
      </c>
      <c r="AJ57" s="56">
        <f t="shared" si="18"/>
        <v>8.3461654914246814</v>
      </c>
      <c r="AK57" s="56">
        <f t="shared" si="18"/>
        <v>2.2392747166216909</v>
      </c>
      <c r="AL57" s="56">
        <f t="shared" si="18"/>
        <v>32.988236400076026</v>
      </c>
      <c r="AM57" s="56">
        <f t="shared" si="18"/>
        <v>-4.6365936630495304</v>
      </c>
      <c r="AN57" s="56">
        <f t="shared" si="18"/>
        <v>4.4054995985916081</v>
      </c>
      <c r="AO57" s="56" t="e">
        <f t="shared" si="18"/>
        <v>#DIV/0!</v>
      </c>
      <c r="AP57" s="56">
        <f t="shared" si="18"/>
        <v>6.7608324676685623</v>
      </c>
      <c r="AQ57" s="56">
        <f t="shared" si="18"/>
        <v>6.0979270602961835</v>
      </c>
      <c r="AR57" s="56">
        <f t="shared" si="18"/>
        <v>3.6881119464385335</v>
      </c>
      <c r="AS57" s="56">
        <f t="shared" si="18"/>
        <v>2.7325999591919343</v>
      </c>
      <c r="AT57" s="56">
        <f t="shared" si="18"/>
        <v>-0.25863926012617072</v>
      </c>
      <c r="AU57" s="56">
        <f t="shared" si="18"/>
        <v>0.37051146905975885</v>
      </c>
      <c r="AV57" s="56" t="e">
        <f t="shared" si="18"/>
        <v>#DIV/0!</v>
      </c>
      <c r="AW57" s="56">
        <f t="shared" si="18"/>
        <v>0.35926366340196314</v>
      </c>
      <c r="AX57" s="56">
        <f t="shared" si="18"/>
        <v>0.39052707590772306</v>
      </c>
      <c r="AY57" s="56">
        <f t="shared" si="18"/>
        <v>0.31741806570181652</v>
      </c>
      <c r="AZ57" s="56">
        <f t="shared" si="18"/>
        <v>0.20324798707198238</v>
      </c>
      <c r="BA57" s="56">
        <f t="shared" si="18"/>
        <v>-1.1708130013523013</v>
      </c>
      <c r="BB57" s="56">
        <f t="shared" si="18"/>
        <v>-0.46335048577212506</v>
      </c>
      <c r="BC57" s="56" t="e">
        <f t="shared" si="18"/>
        <v>#DIV/0!</v>
      </c>
      <c r="BD57" s="56">
        <f t="shared" si="18"/>
        <v>-7.9191776520438711E-2</v>
      </c>
      <c r="BE57" s="56">
        <f t="shared" si="18"/>
        <v>-0.154516667970022</v>
      </c>
      <c r="BF57" s="56">
        <f t="shared" si="18"/>
        <v>-5.2753120498938232E-2</v>
      </c>
      <c r="BG57" s="56">
        <f t="shared" si="18"/>
        <v>1.5829753384561489</v>
      </c>
      <c r="BH57" s="56">
        <f t="shared" si="18"/>
        <v>-0.84470843981320942</v>
      </c>
      <c r="BI57" s="56">
        <f t="shared" si="18"/>
        <v>0.51671518812695261</v>
      </c>
      <c r="BJ57" s="56" t="e">
        <f t="shared" si="18"/>
        <v>#DIV/0!</v>
      </c>
      <c r="BK57" s="56">
        <f t="shared" si="18"/>
        <v>0.27971796889496181</v>
      </c>
      <c r="BL57" s="56">
        <f t="shared" si="18"/>
        <v>0.33393830344694653</v>
      </c>
      <c r="BM57" s="56">
        <f t="shared" si="18"/>
        <v>0.1353033951279603</v>
      </c>
      <c r="BN57" s="56">
        <f t="shared" si="18"/>
        <v>15.256929673208171</v>
      </c>
      <c r="BO57" s="56">
        <f t="shared" si="18"/>
        <v>-34.445342530640929</v>
      </c>
      <c r="BP57" s="56">
        <f t="shared" si="18"/>
        <v>-5.0689442618314295</v>
      </c>
      <c r="BQ57" s="56" t="e">
        <f t="shared" ref="BQ57:EB57" si="19">AVERAGE(BQ26:BQ30)</f>
        <v>#DIV/0!</v>
      </c>
      <c r="BR57" s="56">
        <f t="shared" si="19"/>
        <v>8.9839875789203454</v>
      </c>
      <c r="BS57" s="56">
        <f t="shared" si="19"/>
        <v>4.6343736413885539</v>
      </c>
      <c r="BT57" s="56">
        <f t="shared" si="19"/>
        <v>1.1624658904744183</v>
      </c>
      <c r="BU57" s="56">
        <f t="shared" si="19"/>
        <v>47.20778137061653</v>
      </c>
      <c r="BV57" s="56">
        <f t="shared" si="19"/>
        <v>-14.625612005197302</v>
      </c>
      <c r="BW57" s="56">
        <f t="shared" si="19"/>
        <v>1.5524098531520494</v>
      </c>
      <c r="BX57" s="56" t="e">
        <f t="shared" si="19"/>
        <v>#DIV/0!</v>
      </c>
      <c r="BY57" s="56">
        <f t="shared" si="19"/>
        <v>-2.6304998407875781</v>
      </c>
      <c r="BZ57" s="56">
        <f t="shared" si="19"/>
        <v>-0.47270438910888168</v>
      </c>
      <c r="CA57" s="56">
        <f t="shared" si="19"/>
        <v>-2.9103831534292666</v>
      </c>
      <c r="CB57" s="56">
        <f t="shared" si="19"/>
        <v>11.136141416859726</v>
      </c>
      <c r="CC57" s="56">
        <f t="shared" si="19"/>
        <v>-24.95127810346068</v>
      </c>
      <c r="CD57" s="56">
        <f t="shared" si="19"/>
        <v>-11.403038690856835</v>
      </c>
      <c r="CE57" s="56" t="e">
        <f t="shared" si="19"/>
        <v>#DIV/0!</v>
      </c>
      <c r="CF57" s="56">
        <f t="shared" si="19"/>
        <v>3.400219713984177</v>
      </c>
      <c r="CG57" s="56">
        <f t="shared" si="19"/>
        <v>1.4601576231368985</v>
      </c>
      <c r="CH57" s="56">
        <f t="shared" si="19"/>
        <v>-1.5859799314245477</v>
      </c>
      <c r="CI57" s="56">
        <f t="shared" si="19"/>
        <v>1.0017942578366639</v>
      </c>
      <c r="CJ57" s="56">
        <f t="shared" si="19"/>
        <v>-3.3431307850157546</v>
      </c>
      <c r="CK57" s="56">
        <f t="shared" si="19"/>
        <v>-1.4991619608203388</v>
      </c>
      <c r="CL57" s="56" t="e">
        <f t="shared" si="19"/>
        <v>#DIV/0!</v>
      </c>
      <c r="CM57" s="56">
        <f t="shared" si="19"/>
        <v>0.55618404868541005</v>
      </c>
      <c r="CN57" s="56">
        <f t="shared" si="19"/>
        <v>0.31526255636440093</v>
      </c>
      <c r="CO57" s="56">
        <f t="shared" si="19"/>
        <v>-2.9173330721641511E-2</v>
      </c>
      <c r="CP57" s="56">
        <f t="shared" si="19"/>
        <v>1.404904650481835</v>
      </c>
      <c r="CQ57" s="56">
        <f t="shared" si="19"/>
        <v>-4.8136632117015008</v>
      </c>
      <c r="CR57" s="56">
        <f t="shared" si="19"/>
        <v>-1.8020178762496228</v>
      </c>
      <c r="CS57" s="56" t="e">
        <f t="shared" si="19"/>
        <v>#DIV/0!</v>
      </c>
      <c r="CT57" s="56">
        <f t="shared" si="19"/>
        <v>0.37266693644545823</v>
      </c>
      <c r="CU57" s="56">
        <f t="shared" si="19"/>
        <v>6.9619727423383446E-2</v>
      </c>
      <c r="CV57" s="56">
        <f t="shared" si="19"/>
        <v>-0.33053773835520539</v>
      </c>
      <c r="CW57" s="56">
        <f t="shared" si="19"/>
        <v>1.7444956575141606</v>
      </c>
      <c r="CX57" s="56">
        <f t="shared" si="19"/>
        <v>-5.7423698372406857</v>
      </c>
      <c r="CY57" s="56">
        <f t="shared" si="19"/>
        <v>0.70595454866911356</v>
      </c>
      <c r="CZ57" s="56" t="e">
        <f t="shared" si="19"/>
        <v>#DIV/0!</v>
      </c>
      <c r="DA57" s="56">
        <f t="shared" si="19"/>
        <v>-1.1095059857889762</v>
      </c>
      <c r="DB57" s="56">
        <f t="shared" si="19"/>
        <v>-0.79343739768156529</v>
      </c>
      <c r="DC57" s="56">
        <f t="shared" si="19"/>
        <v>-0.28797275799453143</v>
      </c>
      <c r="DD57" s="56">
        <f t="shared" si="19"/>
        <v>38.067145754056483</v>
      </c>
      <c r="DE57" s="56">
        <f t="shared" si="19"/>
        <v>-21.016124380504088</v>
      </c>
      <c r="DF57" s="56">
        <f t="shared" si="19"/>
        <v>2.2672405726435936</v>
      </c>
      <c r="DG57" s="56" t="e">
        <f t="shared" si="19"/>
        <v>#DIV/0!</v>
      </c>
      <c r="DH57" s="56">
        <f t="shared" si="19"/>
        <v>25.310359718992615</v>
      </c>
      <c r="DI57" s="56">
        <f t="shared" si="19"/>
        <v>20.06693153597578</v>
      </c>
      <c r="DJ57" s="56">
        <f t="shared" si="19"/>
        <v>8.4055907913593764</v>
      </c>
      <c r="DK57" s="56">
        <f t="shared" si="19"/>
        <v>25.727448106894222</v>
      </c>
      <c r="DL57" s="56">
        <f t="shared" si="19"/>
        <v>-30.50628972146874</v>
      </c>
      <c r="DM57" s="56">
        <f t="shared" si="19"/>
        <v>-17.826409576487272</v>
      </c>
      <c r="DN57" s="56" t="e">
        <f t="shared" si="19"/>
        <v>#DIV/0!</v>
      </c>
      <c r="DO57" s="56">
        <f t="shared" si="19"/>
        <v>-15.919332712769499</v>
      </c>
      <c r="DP57" s="56">
        <f t="shared" si="19"/>
        <v>-14.540584033794286</v>
      </c>
      <c r="DQ57" s="56">
        <f t="shared" si="19"/>
        <v>-21.170619261413542</v>
      </c>
      <c r="DR57" s="56">
        <f t="shared" si="19"/>
        <v>7.1645865470820524</v>
      </c>
      <c r="DS57" s="56">
        <f t="shared" si="19"/>
        <v>-32.530422350351039</v>
      </c>
      <c r="DT57" s="56">
        <f t="shared" si="19"/>
        <v>-13.373080703508677</v>
      </c>
      <c r="DU57" s="56" t="e">
        <f t="shared" si="19"/>
        <v>#DIV/0!</v>
      </c>
      <c r="DV57" s="56">
        <f t="shared" si="19"/>
        <v>-3.6321140347161629</v>
      </c>
      <c r="DW57" s="56">
        <f t="shared" si="19"/>
        <v>-4.1617612300541067</v>
      </c>
      <c r="DX57" s="56">
        <f t="shared" si="19"/>
        <v>0.55283773382807699</v>
      </c>
      <c r="DY57" s="56">
        <f t="shared" si="19"/>
        <v>4.6518659196339787</v>
      </c>
      <c r="DZ57" s="56">
        <f t="shared" si="19"/>
        <v>-9.4015282114832637</v>
      </c>
      <c r="EA57" s="56">
        <f t="shared" si="19"/>
        <v>-2.7830694843903934</v>
      </c>
      <c r="EB57" s="56" t="e">
        <f t="shared" si="19"/>
        <v>#DIV/0!</v>
      </c>
      <c r="EC57" s="56">
        <f t="shared" ref="EC57:ES57" si="20">AVERAGE(EC26:EC30)</f>
        <v>-1.6792584114242739</v>
      </c>
      <c r="ED57" s="56">
        <f t="shared" si="20"/>
        <v>-1.4067142351913908</v>
      </c>
      <c r="EE57" s="56">
        <f t="shared" si="20"/>
        <v>-1.5765794942780769</v>
      </c>
      <c r="EF57" s="56">
        <f t="shared" si="20"/>
        <v>4.8147040144177549</v>
      </c>
      <c r="EG57" s="56">
        <f t="shared" si="20"/>
        <v>-1.4049220114039529</v>
      </c>
      <c r="EH57" s="56">
        <f t="shared" si="20"/>
        <v>1.8020260779643453</v>
      </c>
      <c r="EI57" s="56" t="e">
        <f t="shared" si="20"/>
        <v>#DIV/0!</v>
      </c>
      <c r="EJ57" s="56">
        <f t="shared" si="20"/>
        <v>-0.37268659302431734</v>
      </c>
      <c r="EK57" s="56">
        <f t="shared" si="20"/>
        <v>-6.9617337463115186E-2</v>
      </c>
      <c r="EL57" s="56">
        <f t="shared" si="20"/>
        <v>0.33053773835520539</v>
      </c>
      <c r="EM57" s="56">
        <f t="shared" si="20"/>
        <v>10.672589883263994</v>
      </c>
      <c r="EN57" s="56">
        <f t="shared" si="20"/>
        <v>-5.3445363796484626</v>
      </c>
      <c r="EO57" s="56">
        <f t="shared" si="20"/>
        <v>-1.4978821221509997</v>
      </c>
      <c r="EP57" s="56" t="e">
        <f t="shared" si="20"/>
        <v>#DIV/0!</v>
      </c>
      <c r="EQ57" s="56">
        <f t="shared" si="20"/>
        <v>-2.907610139877991</v>
      </c>
      <c r="ER57" s="56">
        <f t="shared" si="20"/>
        <v>-2.4246725938554627</v>
      </c>
      <c r="ES57" s="56">
        <f t="shared" si="20"/>
        <v>-1.5221434970431342</v>
      </c>
    </row>
    <row r="58" spans="1:149">
      <c r="B58" s="58"/>
      <c r="C58" s="57" t="s">
        <v>658</v>
      </c>
      <c r="D58" s="56">
        <f>STDEV(D26:D30)</f>
        <v>0.30626215522773154</v>
      </c>
      <c r="E58" s="56">
        <f t="shared" ref="E58:BP58" si="21">STDEV(E26:E30)</f>
        <v>9.2678821149218306E-3</v>
      </c>
      <c r="F58" s="56">
        <f t="shared" si="21"/>
        <v>0.24114753006088052</v>
      </c>
      <c r="G58" s="56">
        <f t="shared" si="21"/>
        <v>0.14044517534845297</v>
      </c>
      <c r="H58" s="56">
        <f t="shared" si="21"/>
        <v>0.14904222536046002</v>
      </c>
      <c r="I58" s="56">
        <f t="shared" si="21"/>
        <v>6.9865964479099457E-2</v>
      </c>
      <c r="J58" s="56">
        <f t="shared" si="21"/>
        <v>3.1522611065343011</v>
      </c>
      <c r="K58" s="56">
        <f t="shared" si="21"/>
        <v>3.9956594228331226</v>
      </c>
      <c r="L58" s="56">
        <f t="shared" si="21"/>
        <v>1.3576350942663959</v>
      </c>
      <c r="M58" s="56">
        <f t="shared" si="21"/>
        <v>9.9224355411324598</v>
      </c>
      <c r="N58" s="56">
        <f t="shared" si="21"/>
        <v>3.1707969468946686</v>
      </c>
      <c r="O58" s="56">
        <f t="shared" si="21"/>
        <v>75.221279903238454</v>
      </c>
      <c r="P58" s="56">
        <f t="shared" si="21"/>
        <v>8.4596286193574493</v>
      </c>
      <c r="Q58" s="56">
        <f t="shared" si="21"/>
        <v>0.21831911493017786</v>
      </c>
      <c r="R58" s="56">
        <f t="shared" si="21"/>
        <v>665.80380109471878</v>
      </c>
      <c r="S58" s="56">
        <f t="shared" si="21"/>
        <v>4.8881975634553791</v>
      </c>
      <c r="T58" s="56">
        <f t="shared" si="21"/>
        <v>0.6287617755724092</v>
      </c>
      <c r="U58" s="56">
        <f t="shared" si="21"/>
        <v>2.5500659340710454</v>
      </c>
      <c r="V58" s="56">
        <f t="shared" si="21"/>
        <v>4.5207997275212373</v>
      </c>
      <c r="W58" s="56">
        <f t="shared" si="21"/>
        <v>76.834233453104787</v>
      </c>
      <c r="X58" s="56">
        <f t="shared" si="21"/>
        <v>14.912486133565318</v>
      </c>
      <c r="Y58" s="56">
        <f t="shared" si="21"/>
        <v>7.7059876985302003</v>
      </c>
      <c r="Z58" s="56">
        <f t="shared" si="21"/>
        <v>6.269159513131517</v>
      </c>
      <c r="AA58" s="56" t="e">
        <f t="shared" si="21"/>
        <v>#DIV/0!</v>
      </c>
      <c r="AB58" s="56">
        <f t="shared" si="21"/>
        <v>7.7723157522788453</v>
      </c>
      <c r="AC58" s="56">
        <f t="shared" si="21"/>
        <v>6.7543555209311474</v>
      </c>
      <c r="AD58" s="56">
        <f t="shared" si="21"/>
        <v>7.820647622290914</v>
      </c>
      <c r="AE58" s="56">
        <f t="shared" si="21"/>
        <v>11.874906368221019</v>
      </c>
      <c r="AF58" s="56">
        <f t="shared" si="21"/>
        <v>3.7815136704953853</v>
      </c>
      <c r="AG58" s="56">
        <f t="shared" si="21"/>
        <v>11.546569757474389</v>
      </c>
      <c r="AH58" s="56" t="e">
        <f t="shared" si="21"/>
        <v>#DIV/0!</v>
      </c>
      <c r="AI58" s="56">
        <f t="shared" si="21"/>
        <v>6.275988042355678</v>
      </c>
      <c r="AJ58" s="56">
        <f t="shared" si="21"/>
        <v>7.3038705851610262</v>
      </c>
      <c r="AK58" s="56">
        <f t="shared" si="21"/>
        <v>2.4518911432778117</v>
      </c>
      <c r="AL58" s="56">
        <f t="shared" si="21"/>
        <v>8.3851045737532175</v>
      </c>
      <c r="AM58" s="56">
        <f t="shared" si="21"/>
        <v>5.9029409675982194</v>
      </c>
      <c r="AN58" s="56">
        <f t="shared" si="21"/>
        <v>11.627929875521351</v>
      </c>
      <c r="AO58" s="56" t="e">
        <f t="shared" si="21"/>
        <v>#DIV/0!</v>
      </c>
      <c r="AP58" s="56">
        <f t="shared" si="21"/>
        <v>8.8581798879726463</v>
      </c>
      <c r="AQ58" s="56">
        <f t="shared" si="21"/>
        <v>9.1810041746142375</v>
      </c>
      <c r="AR58" s="56">
        <f t="shared" si="21"/>
        <v>5.0366774108720387</v>
      </c>
      <c r="AS58" s="56">
        <f t="shared" si="21"/>
        <v>1.6417337367394151</v>
      </c>
      <c r="AT58" s="56">
        <f t="shared" si="21"/>
        <v>0.33214032592081943</v>
      </c>
      <c r="AU58" s="56">
        <f t="shared" si="21"/>
        <v>0.44359077909301253</v>
      </c>
      <c r="AV58" s="56" t="e">
        <f t="shared" si="21"/>
        <v>#DIV/0!</v>
      </c>
      <c r="AW58" s="56">
        <f t="shared" si="21"/>
        <v>0.74997271154978229</v>
      </c>
      <c r="AX58" s="56">
        <f t="shared" si="21"/>
        <v>0.69357428333099203</v>
      </c>
      <c r="AY58" s="56">
        <f t="shared" si="21"/>
        <v>0.41278488677617969</v>
      </c>
      <c r="AZ58" s="56">
        <f t="shared" si="21"/>
        <v>0.27907172674007996</v>
      </c>
      <c r="BA58" s="56">
        <f t="shared" si="21"/>
        <v>0.78264616050894131</v>
      </c>
      <c r="BB58" s="56">
        <f t="shared" si="21"/>
        <v>0.74408752205710338</v>
      </c>
      <c r="BC58" s="56" t="e">
        <f t="shared" si="21"/>
        <v>#DIV/0!</v>
      </c>
      <c r="BD58" s="56">
        <f t="shared" si="21"/>
        <v>0.1857816111139407</v>
      </c>
      <c r="BE58" s="56">
        <f t="shared" si="21"/>
        <v>0.14264718322246167</v>
      </c>
      <c r="BF58" s="56">
        <f t="shared" si="21"/>
        <v>0.11869961803506938</v>
      </c>
      <c r="BG58" s="56">
        <f t="shared" si="21"/>
        <v>1.7383318972672765</v>
      </c>
      <c r="BH58" s="56">
        <f t="shared" si="21"/>
        <v>0.86396936201047347</v>
      </c>
      <c r="BI58" s="56">
        <f t="shared" si="21"/>
        <v>1.1772982340212708</v>
      </c>
      <c r="BJ58" s="56" t="e">
        <f t="shared" si="21"/>
        <v>#DIV/0!</v>
      </c>
      <c r="BK58" s="56">
        <f t="shared" si="21"/>
        <v>0.55723250857740547</v>
      </c>
      <c r="BL58" s="56">
        <f t="shared" si="21"/>
        <v>0.65328767794534492</v>
      </c>
      <c r="BM58" s="56">
        <f t="shared" si="21"/>
        <v>0.46610711969160651</v>
      </c>
      <c r="BN58" s="56">
        <f t="shared" si="21"/>
        <v>8.499194329833891</v>
      </c>
      <c r="BO58" s="56">
        <f t="shared" si="21"/>
        <v>17.941970717691717</v>
      </c>
      <c r="BP58" s="56">
        <f t="shared" si="21"/>
        <v>9.9039036340500495</v>
      </c>
      <c r="BQ58" s="56" t="e">
        <f t="shared" ref="BQ58:EB58" si="22">STDEV(BQ26:BQ30)</f>
        <v>#DIV/0!</v>
      </c>
      <c r="BR58" s="56">
        <f t="shared" si="22"/>
        <v>10.642905918470465</v>
      </c>
      <c r="BS58" s="56">
        <f t="shared" si="22"/>
        <v>10.243451569618289</v>
      </c>
      <c r="BT58" s="56">
        <f t="shared" si="22"/>
        <v>3.2655143105706763</v>
      </c>
      <c r="BU58" s="56">
        <f t="shared" si="22"/>
        <v>9.1835328320264527</v>
      </c>
      <c r="BV58" s="56">
        <f t="shared" si="22"/>
        <v>3.0936287098182103</v>
      </c>
      <c r="BW58" s="56">
        <f t="shared" si="22"/>
        <v>9.7568164119414948</v>
      </c>
      <c r="BX58" s="56" t="e">
        <f t="shared" si="22"/>
        <v>#DIV/0!</v>
      </c>
      <c r="BY58" s="56">
        <f t="shared" si="22"/>
        <v>3.0489333900921531</v>
      </c>
      <c r="BZ58" s="56">
        <f t="shared" si="22"/>
        <v>5.8765300166578056</v>
      </c>
      <c r="CA58" s="56">
        <f t="shared" si="22"/>
        <v>5.440185618589565</v>
      </c>
      <c r="CB58" s="56">
        <f t="shared" si="22"/>
        <v>12.575910041576826</v>
      </c>
      <c r="CC58" s="56">
        <f t="shared" si="22"/>
        <v>14.06938262068825</v>
      </c>
      <c r="CD58" s="56">
        <f t="shared" si="22"/>
        <v>10.456564433221871</v>
      </c>
      <c r="CE58" s="56" t="e">
        <f t="shared" si="22"/>
        <v>#DIV/0!</v>
      </c>
      <c r="CF58" s="56">
        <f t="shared" si="22"/>
        <v>10.165837217602819</v>
      </c>
      <c r="CG58" s="56">
        <f t="shared" si="22"/>
        <v>12.078694266861127</v>
      </c>
      <c r="CH58" s="56">
        <f t="shared" si="22"/>
        <v>4.783406823571128</v>
      </c>
      <c r="CI58" s="56">
        <f t="shared" si="22"/>
        <v>1.4426949171226773</v>
      </c>
      <c r="CJ58" s="56">
        <f t="shared" si="22"/>
        <v>1.7266665170975963</v>
      </c>
      <c r="CK58" s="56">
        <f t="shared" si="22"/>
        <v>2.1777106159174169</v>
      </c>
      <c r="CL58" s="56" t="e">
        <f t="shared" si="22"/>
        <v>#DIV/0!</v>
      </c>
      <c r="CM58" s="56">
        <f t="shared" si="22"/>
        <v>1.3298584940883174</v>
      </c>
      <c r="CN58" s="56">
        <f t="shared" si="22"/>
        <v>1.4150567427174703</v>
      </c>
      <c r="CO58" s="56">
        <f t="shared" si="22"/>
        <v>0.35867245405017906</v>
      </c>
      <c r="CP58" s="56">
        <f t="shared" si="22"/>
        <v>1.2047968206651456</v>
      </c>
      <c r="CQ58" s="56">
        <f t="shared" si="22"/>
        <v>3.0413743151673427</v>
      </c>
      <c r="CR58" s="56">
        <f t="shared" si="22"/>
        <v>1.7173149467350932</v>
      </c>
      <c r="CS58" s="56" t="e">
        <f t="shared" si="22"/>
        <v>#DIV/0!</v>
      </c>
      <c r="CT58" s="56">
        <f t="shared" si="22"/>
        <v>0.93611552671315623</v>
      </c>
      <c r="CU58" s="56">
        <f t="shared" si="22"/>
        <v>1.2281806313368682</v>
      </c>
      <c r="CV58" s="56">
        <f t="shared" si="22"/>
        <v>0.9136008878872709</v>
      </c>
      <c r="CW58" s="56">
        <f t="shared" si="22"/>
        <v>1.0568595037373156</v>
      </c>
      <c r="CX58" s="56">
        <f t="shared" si="22"/>
        <v>0.85710690167269121</v>
      </c>
      <c r="CY58" s="56">
        <f t="shared" si="22"/>
        <v>1.222830834410106</v>
      </c>
      <c r="CZ58" s="56" t="e">
        <f t="shared" si="22"/>
        <v>#DIV/0!</v>
      </c>
      <c r="DA58" s="56">
        <f t="shared" si="22"/>
        <v>1.2026255129907046</v>
      </c>
      <c r="DB58" s="56">
        <f t="shared" si="22"/>
        <v>1.2932104994971794</v>
      </c>
      <c r="DC58" s="56">
        <f t="shared" si="22"/>
        <v>1.0882327225046624</v>
      </c>
      <c r="DD58" s="56">
        <f t="shared" si="22"/>
        <v>10.227742496807819</v>
      </c>
      <c r="DE58" s="56">
        <f t="shared" si="22"/>
        <v>18.89279906713481</v>
      </c>
      <c r="DF58" s="56">
        <f t="shared" si="22"/>
        <v>12.398515424564382</v>
      </c>
      <c r="DG58" s="56" t="e">
        <f t="shared" si="22"/>
        <v>#DIV/0!</v>
      </c>
      <c r="DH58" s="56">
        <f t="shared" si="22"/>
        <v>13.981384688435073</v>
      </c>
      <c r="DI58" s="56">
        <f t="shared" si="22"/>
        <v>15.048481157907483</v>
      </c>
      <c r="DJ58" s="56">
        <f t="shared" si="22"/>
        <v>4.6294562291563768</v>
      </c>
      <c r="DK58" s="56">
        <f t="shared" si="22"/>
        <v>19.781188319106157</v>
      </c>
      <c r="DL58" s="56">
        <f t="shared" si="22"/>
        <v>5.034690963630827</v>
      </c>
      <c r="DM58" s="56">
        <f t="shared" si="22"/>
        <v>9.8385804505889976</v>
      </c>
      <c r="DN58" s="56" t="e">
        <f t="shared" si="22"/>
        <v>#DIV/0!</v>
      </c>
      <c r="DO58" s="56">
        <f t="shared" si="22"/>
        <v>6.8531788763392036</v>
      </c>
      <c r="DP58" s="56">
        <f t="shared" si="22"/>
        <v>10.822713273941545</v>
      </c>
      <c r="DQ58" s="56">
        <f t="shared" si="22"/>
        <v>4.8090877965670282</v>
      </c>
      <c r="DR58" s="56">
        <f t="shared" si="22"/>
        <v>2.7230239254909296</v>
      </c>
      <c r="DS58" s="56">
        <f t="shared" si="22"/>
        <v>8.4577769610007643</v>
      </c>
      <c r="DT58" s="56">
        <f t="shared" si="22"/>
        <v>8.1429902861752232</v>
      </c>
      <c r="DU58" s="56" t="e">
        <f t="shared" si="22"/>
        <v>#DIV/0!</v>
      </c>
      <c r="DV58" s="56">
        <f t="shared" si="22"/>
        <v>4.4288014449826072</v>
      </c>
      <c r="DW58" s="56">
        <f t="shared" si="22"/>
        <v>3.4612813374031308</v>
      </c>
      <c r="DX58" s="56">
        <f t="shared" si="22"/>
        <v>6.0513440870927004</v>
      </c>
      <c r="DY58" s="56">
        <f t="shared" si="22"/>
        <v>6.0549430273957041</v>
      </c>
      <c r="DZ58" s="56">
        <f t="shared" si="22"/>
        <v>8.0185137575023973</v>
      </c>
      <c r="EA58" s="56">
        <f t="shared" si="22"/>
        <v>1.6682317227373897</v>
      </c>
      <c r="EB58" s="56" t="e">
        <f t="shared" si="22"/>
        <v>#DIV/0!</v>
      </c>
      <c r="EC58" s="56">
        <f t="shared" ref="EC58:ES58" si="23">STDEV(EC26:EC30)</f>
        <v>1.216335116359277</v>
      </c>
      <c r="ED58" s="56">
        <f t="shared" si="23"/>
        <v>1.7679022213598377</v>
      </c>
      <c r="EE58" s="56">
        <f t="shared" si="23"/>
        <v>0.94858388534930127</v>
      </c>
      <c r="EF58" s="56">
        <f t="shared" si="23"/>
        <v>3.0395551623491759</v>
      </c>
      <c r="EG58" s="56">
        <f t="shared" si="23"/>
        <v>1.2048189171731045</v>
      </c>
      <c r="EH58" s="56">
        <f t="shared" si="23"/>
        <v>1.7173038735016579</v>
      </c>
      <c r="EI58" s="56" t="e">
        <f t="shared" si="23"/>
        <v>#DIV/0!</v>
      </c>
      <c r="EJ58" s="56">
        <f t="shared" si="23"/>
        <v>0.93610734481411162</v>
      </c>
      <c r="EK58" s="56">
        <f t="shared" si="23"/>
        <v>1.22817352715891</v>
      </c>
      <c r="EL58" s="56">
        <f t="shared" si="23"/>
        <v>0.9136008878872709</v>
      </c>
      <c r="EM58" s="56">
        <f t="shared" si="23"/>
        <v>6.3671525053709237</v>
      </c>
      <c r="EN58" s="56">
        <f t="shared" si="23"/>
        <v>1.8569011161756968</v>
      </c>
      <c r="EO58" s="56">
        <f t="shared" si="23"/>
        <v>1.7523700567043319</v>
      </c>
      <c r="EP58" s="56" t="e">
        <f t="shared" si="23"/>
        <v>#DIV/0!</v>
      </c>
      <c r="EQ58" s="56">
        <f t="shared" si="23"/>
        <v>2.9357735982632596</v>
      </c>
      <c r="ER58" s="56">
        <f t="shared" si="23"/>
        <v>2.6716327639292579</v>
      </c>
      <c r="ES58" s="56">
        <f t="shared" si="23"/>
        <v>0.63777690904428497</v>
      </c>
    </row>
    <row r="59" spans="1:149"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  <c r="EG59" s="56"/>
      <c r="EH59" s="56"/>
      <c r="EI59" s="56"/>
      <c r="EJ59" s="56"/>
      <c r="EK59" s="56"/>
      <c r="EL59" s="56"/>
      <c r="EM59" s="56"/>
      <c r="EN59" s="56"/>
      <c r="EO59" s="56"/>
      <c r="EP59" s="56"/>
      <c r="EQ59" s="56"/>
      <c r="ER59" s="56"/>
      <c r="ES59" s="56"/>
    </row>
    <row r="60" spans="1:149">
      <c r="B60" s="58" t="s">
        <v>656</v>
      </c>
      <c r="C60" s="57" t="s">
        <v>660</v>
      </c>
      <c r="D60" s="3">
        <f>MEDIAN(D3:D6)</f>
        <v>1.2275680854891822</v>
      </c>
      <c r="E60" s="3">
        <f t="shared" ref="E60:BP60" si="24">MEDIAN(E3:E6)</f>
        <v>0.82459841658588162</v>
      </c>
      <c r="F60" s="3">
        <f t="shared" si="24"/>
        <v>0.67308678610771822</v>
      </c>
      <c r="G60" s="3">
        <f t="shared" si="24"/>
        <v>0.3338352958937198</v>
      </c>
      <c r="H60" s="3">
        <f t="shared" si="24"/>
        <v>0.49007397342995168</v>
      </c>
      <c r="I60" s="3">
        <f t="shared" si="24"/>
        <v>0.63450899544943207</v>
      </c>
      <c r="J60" s="3">
        <f t="shared" si="24"/>
        <v>114.15770676963243</v>
      </c>
      <c r="K60" s="3">
        <f t="shared" si="24"/>
        <v>112.58781348086248</v>
      </c>
      <c r="L60" s="3">
        <f t="shared" si="24"/>
        <v>0.87254853021487833</v>
      </c>
      <c r="M60" s="3">
        <f t="shared" si="24"/>
        <v>34.356125718360985</v>
      </c>
      <c r="N60" s="3">
        <f t="shared" si="24"/>
        <v>-8.5501284387303045</v>
      </c>
      <c r="O60" s="3">
        <f t="shared" si="24"/>
        <v>46.266343014247468</v>
      </c>
      <c r="P60" s="3">
        <f t="shared" si="24"/>
        <v>0.64886613649838965</v>
      </c>
      <c r="Q60" s="3">
        <f t="shared" si="24"/>
        <v>0.74965055952081849</v>
      </c>
      <c r="R60" s="3">
        <f t="shared" si="24"/>
        <v>848.98814596291822</v>
      </c>
      <c r="S60" s="3">
        <f t="shared" si="24"/>
        <v>1.8967732573779481</v>
      </c>
      <c r="T60" s="3">
        <f t="shared" si="24"/>
        <v>1.367933096769304</v>
      </c>
      <c r="U60" s="3">
        <f t="shared" si="24"/>
        <v>8.8295243096187725</v>
      </c>
      <c r="V60" s="3">
        <f t="shared" si="24"/>
        <v>-9.9669494219193027</v>
      </c>
      <c r="W60" s="3">
        <f t="shared" si="24"/>
        <v>192.67213280724218</v>
      </c>
      <c r="X60" s="3">
        <f t="shared" si="24"/>
        <v>8.5747329160416808</v>
      </c>
      <c r="Y60" s="3">
        <f t="shared" si="24"/>
        <v>-5.2473658820876352</v>
      </c>
      <c r="Z60" s="3">
        <f t="shared" si="24"/>
        <v>5.9607257339441722E-2</v>
      </c>
      <c r="AA60" s="3" t="e">
        <f t="shared" si="24"/>
        <v>#NUM!</v>
      </c>
      <c r="AB60" s="3">
        <f t="shared" si="24"/>
        <v>-3.1761724296317899</v>
      </c>
      <c r="AC60" s="3">
        <f t="shared" si="24"/>
        <v>-1.5194708672615374</v>
      </c>
      <c r="AD60" s="3">
        <f t="shared" si="24"/>
        <v>0.55072342079516812</v>
      </c>
      <c r="AE60" s="3">
        <f t="shared" si="24"/>
        <v>28.311813968196585</v>
      </c>
      <c r="AF60" s="3">
        <f t="shared" si="24"/>
        <v>-4.6162419288581464</v>
      </c>
      <c r="AG60" s="3">
        <f t="shared" si="24"/>
        <v>9.082120070331591</v>
      </c>
      <c r="AH60" s="3" t="e">
        <f t="shared" si="24"/>
        <v>#NUM!</v>
      </c>
      <c r="AI60" s="3">
        <f t="shared" si="24"/>
        <v>1.3766230810774427</v>
      </c>
      <c r="AJ60" s="3">
        <f t="shared" si="24"/>
        <v>-2.2833308865997939</v>
      </c>
      <c r="AK60" s="3">
        <f t="shared" si="24"/>
        <v>-0.25545244045270898</v>
      </c>
      <c r="AL60" s="3">
        <f t="shared" si="24"/>
        <v>18.291858438519011</v>
      </c>
      <c r="AM60" s="3">
        <f t="shared" si="24"/>
        <v>-4.2084613168197729</v>
      </c>
      <c r="AN60" s="3">
        <f t="shared" si="24"/>
        <v>0.1144186790274393</v>
      </c>
      <c r="AO60" s="3" t="e">
        <f t="shared" si="24"/>
        <v>#NUM!</v>
      </c>
      <c r="AP60" s="3">
        <f t="shared" si="24"/>
        <v>5.1400837697569566</v>
      </c>
      <c r="AQ60" s="3">
        <f t="shared" si="24"/>
        <v>0.93058308732583328</v>
      </c>
      <c r="AR60" s="3">
        <f t="shared" si="24"/>
        <v>0.32540950963757781</v>
      </c>
      <c r="AS60" s="3">
        <f t="shared" si="24"/>
        <v>1.5704593786052667</v>
      </c>
      <c r="AT60" s="3">
        <f t="shared" si="24"/>
        <v>-0.25099332931245222</v>
      </c>
      <c r="AU60" s="3">
        <f t="shared" si="24"/>
        <v>0.28900548356033018</v>
      </c>
      <c r="AV60" s="3" t="e">
        <f t="shared" si="24"/>
        <v>#NUM!</v>
      </c>
      <c r="AW60" s="3">
        <f t="shared" si="24"/>
        <v>0.30704271213032513</v>
      </c>
      <c r="AX60" s="3">
        <f t="shared" si="24"/>
        <v>8.3051875855873453E-2</v>
      </c>
      <c r="AY60" s="3">
        <f t="shared" si="24"/>
        <v>3.6312034145672419E-2</v>
      </c>
      <c r="AZ60" s="3">
        <f t="shared" si="24"/>
        <v>0.23962682809576313</v>
      </c>
      <c r="BA60" s="3">
        <f t="shared" si="24"/>
        <v>-0.43674508074378071</v>
      </c>
      <c r="BB60" s="3">
        <f t="shared" si="24"/>
        <v>-5.8769417849725281E-2</v>
      </c>
      <c r="BC60" s="3" t="e">
        <f t="shared" si="24"/>
        <v>#NUM!</v>
      </c>
      <c r="BD60" s="3">
        <f t="shared" si="24"/>
        <v>-4.904417920320564E-3</v>
      </c>
      <c r="BE60" s="3">
        <f t="shared" si="24"/>
        <v>-1.4605445562607488E-2</v>
      </c>
      <c r="BF60" s="3">
        <f t="shared" si="24"/>
        <v>-7.0708490212274266E-3</v>
      </c>
      <c r="BG60" s="3">
        <f t="shared" si="24"/>
        <v>0.48012414360565847</v>
      </c>
      <c r="BH60" s="3">
        <f t="shared" si="24"/>
        <v>-0.40280084032980756</v>
      </c>
      <c r="BI60" s="3">
        <f t="shared" si="24"/>
        <v>0.26519851099251662</v>
      </c>
      <c r="BJ60" s="3" t="e">
        <f t="shared" si="24"/>
        <v>#NUM!</v>
      </c>
      <c r="BK60" s="3">
        <f t="shared" si="24"/>
        <v>0.16188489048779683</v>
      </c>
      <c r="BL60" s="3">
        <f t="shared" si="24"/>
        <v>4.7198959131657114E-4</v>
      </c>
      <c r="BM60" s="3">
        <f t="shared" si="24"/>
        <v>-5.3824275163917294E-2</v>
      </c>
      <c r="BN60" s="3">
        <f t="shared" si="24"/>
        <v>11.5441723779436</v>
      </c>
      <c r="BO60" s="3">
        <f t="shared" si="24"/>
        <v>-13.760877793583632</v>
      </c>
      <c r="BP60" s="3">
        <f t="shared" si="24"/>
        <v>-4.8444465358149209</v>
      </c>
      <c r="BQ60" s="3" t="e">
        <f t="shared" ref="BQ60:EB60" si="25">MEDIAN(BQ3:BQ6)</f>
        <v>#NUM!</v>
      </c>
      <c r="BR60" s="3">
        <f t="shared" si="25"/>
        <v>7.5515930495243779</v>
      </c>
      <c r="BS60" s="3">
        <f t="shared" si="25"/>
        <v>10.604439540606439</v>
      </c>
      <c r="BT60" s="3">
        <f t="shared" si="25"/>
        <v>-0.23894090196465712</v>
      </c>
      <c r="BU60" s="3">
        <f t="shared" si="25"/>
        <v>23.069653024990316</v>
      </c>
      <c r="BV60" s="3">
        <f t="shared" si="25"/>
        <v>-12.046993875004016</v>
      </c>
      <c r="BW60" s="3">
        <f t="shared" si="25"/>
        <v>-3.0436822340984522</v>
      </c>
      <c r="BX60" s="3" t="e">
        <f t="shared" si="25"/>
        <v>#NUM!</v>
      </c>
      <c r="BY60" s="3">
        <f t="shared" si="25"/>
        <v>-2.183330025633329</v>
      </c>
      <c r="BZ60" s="3">
        <f t="shared" si="25"/>
        <v>-8.8298882168307955</v>
      </c>
      <c r="CA60" s="3">
        <f t="shared" si="25"/>
        <v>-6.2322454067852604</v>
      </c>
      <c r="CB60" s="3">
        <f t="shared" si="25"/>
        <v>0.3768536151203053</v>
      </c>
      <c r="CC60" s="3">
        <f t="shared" si="25"/>
        <v>-17.046865224836584</v>
      </c>
      <c r="CD60" s="3">
        <f t="shared" si="25"/>
        <v>-7.3600818983495042</v>
      </c>
      <c r="CE60" s="3" t="e">
        <f t="shared" si="25"/>
        <v>#NUM!</v>
      </c>
      <c r="CF60" s="3">
        <f t="shared" si="25"/>
        <v>-3.7117357050938082</v>
      </c>
      <c r="CG60" s="3">
        <f t="shared" si="25"/>
        <v>-5.2366020657027557</v>
      </c>
      <c r="CH60" s="3">
        <f t="shared" si="25"/>
        <v>-3.3330285054669524</v>
      </c>
      <c r="CI60" s="3">
        <f t="shared" si="25"/>
        <v>0.24060045844537634</v>
      </c>
      <c r="CJ60" s="3">
        <f t="shared" si="25"/>
        <v>-2.0014260668639521</v>
      </c>
      <c r="CK60" s="3">
        <f t="shared" si="25"/>
        <v>-0.79647570095844056</v>
      </c>
      <c r="CL60" s="3" t="e">
        <f t="shared" si="25"/>
        <v>#NUM!</v>
      </c>
      <c r="CM60" s="3">
        <f t="shared" si="25"/>
        <v>-0.19395128804565326</v>
      </c>
      <c r="CN60" s="3">
        <f t="shared" si="25"/>
        <v>-0.39146873927777226</v>
      </c>
      <c r="CO60" s="3">
        <f t="shared" si="25"/>
        <v>-0.22497073792130115</v>
      </c>
      <c r="CP60" s="3">
        <f t="shared" si="25"/>
        <v>0.17929477018273005</v>
      </c>
      <c r="CQ60" s="3">
        <f t="shared" si="25"/>
        <v>-1.7363311563215369</v>
      </c>
      <c r="CR60" s="3">
        <f t="shared" si="25"/>
        <v>-0.87789311189698704</v>
      </c>
      <c r="CS60" s="3" t="e">
        <f t="shared" si="25"/>
        <v>#NUM!</v>
      </c>
      <c r="CT60" s="3">
        <f t="shared" si="25"/>
        <v>-0.31035575233893542</v>
      </c>
      <c r="CU60" s="3">
        <f t="shared" si="25"/>
        <v>-0.41017630015201462</v>
      </c>
      <c r="CV60" s="3">
        <f t="shared" si="25"/>
        <v>-0.34255883369045786</v>
      </c>
      <c r="CW60" s="3">
        <f t="shared" si="25"/>
        <v>1.2597532669954628</v>
      </c>
      <c r="CX60" s="3">
        <f t="shared" si="25"/>
        <v>-2.1764853008865073</v>
      </c>
      <c r="CY60" s="3">
        <f t="shared" si="25"/>
        <v>1.0131588937217733</v>
      </c>
      <c r="CZ60" s="3" t="e">
        <f t="shared" si="25"/>
        <v>#NUM!</v>
      </c>
      <c r="DA60" s="3">
        <f t="shared" si="25"/>
        <v>-0.65873202968074718</v>
      </c>
      <c r="DB60" s="3">
        <f t="shared" si="25"/>
        <v>6.0149231154659033E-2</v>
      </c>
      <c r="DC60" s="3">
        <f t="shared" si="25"/>
        <v>0.28718759908924568</v>
      </c>
      <c r="DD60" s="3">
        <f t="shared" si="25"/>
        <v>25.434078707228608</v>
      </c>
      <c r="DE60" s="3">
        <f t="shared" si="25"/>
        <v>-6.8027926658867823</v>
      </c>
      <c r="DF60" s="3">
        <f t="shared" si="25"/>
        <v>0.63971829061520524</v>
      </c>
      <c r="DG60" s="3" t="e">
        <f t="shared" si="25"/>
        <v>#NUM!</v>
      </c>
      <c r="DH60" s="3">
        <f t="shared" si="25"/>
        <v>16.144527863533757</v>
      </c>
      <c r="DI60" s="3">
        <f t="shared" si="25"/>
        <v>22.293604155569511</v>
      </c>
      <c r="DJ60" s="3">
        <f t="shared" si="25"/>
        <v>0.13015124675343048</v>
      </c>
      <c r="DK60" s="3">
        <f t="shared" si="25"/>
        <v>-2.1708365260535514</v>
      </c>
      <c r="DL60" s="3">
        <f t="shared" si="25"/>
        <v>-31.555234644532739</v>
      </c>
      <c r="DM60" s="3">
        <f t="shared" si="25"/>
        <v>-21.342905802230334</v>
      </c>
      <c r="DN60" s="3" t="e">
        <f t="shared" si="25"/>
        <v>#NUM!</v>
      </c>
      <c r="DO60" s="3">
        <f t="shared" si="25"/>
        <v>-23.384484709090014</v>
      </c>
      <c r="DP60" s="3">
        <f t="shared" si="25"/>
        <v>-28.157374799748229</v>
      </c>
      <c r="DQ60" s="3">
        <f t="shared" si="25"/>
        <v>-23.993479242419724</v>
      </c>
      <c r="DR60" s="3">
        <f t="shared" si="25"/>
        <v>4.1687566119361206</v>
      </c>
      <c r="DS60" s="3">
        <f t="shared" si="25"/>
        <v>-25.692135296290971</v>
      </c>
      <c r="DT60" s="3">
        <f t="shared" si="25"/>
        <v>-7.6195295615588723</v>
      </c>
      <c r="DU60" s="3" t="e">
        <f t="shared" si="25"/>
        <v>#NUM!</v>
      </c>
      <c r="DV60" s="3">
        <f t="shared" si="25"/>
        <v>-2.044396366080421</v>
      </c>
      <c r="DW60" s="3">
        <f t="shared" si="25"/>
        <v>-2.1404043750899162</v>
      </c>
      <c r="DX60" s="3">
        <f t="shared" si="25"/>
        <v>0.68047045447285903</v>
      </c>
      <c r="DY60" s="3">
        <f t="shared" si="25"/>
        <v>-1.242817418275874</v>
      </c>
      <c r="DZ60" s="3">
        <f t="shared" si="25"/>
        <v>-5.3082113242139952</v>
      </c>
      <c r="EA60" s="3">
        <f t="shared" si="25"/>
        <v>-2.5587127579955364</v>
      </c>
      <c r="EB60" s="3" t="e">
        <f t="shared" si="25"/>
        <v>#NUM!</v>
      </c>
      <c r="EC60" s="3">
        <f t="shared" ref="EC60:ES60" si="26">MEDIAN(EC3:EC6)</f>
        <v>-1.9102214464353056</v>
      </c>
      <c r="ED60" s="3">
        <f t="shared" si="26"/>
        <v>-2.3226365480917948</v>
      </c>
      <c r="EE60" s="3">
        <f t="shared" si="26"/>
        <v>-2.2932082767277304</v>
      </c>
      <c r="EF60" s="3">
        <f t="shared" si="26"/>
        <v>1.7363455589242074</v>
      </c>
      <c r="EG60" s="3">
        <f t="shared" si="26"/>
        <v>-0.17929406068636872</v>
      </c>
      <c r="EH60" s="3">
        <f t="shared" si="26"/>
        <v>0.87788495870382177</v>
      </c>
      <c r="EI60" s="3" t="e">
        <f t="shared" si="26"/>
        <v>#NUM!</v>
      </c>
      <c r="EJ60" s="3">
        <f t="shared" si="26"/>
        <v>0.31035521349016237</v>
      </c>
      <c r="EK60" s="3">
        <f t="shared" si="26"/>
        <v>0.41018042184404779</v>
      </c>
      <c r="EL60" s="3">
        <f t="shared" si="26"/>
        <v>0.34255883369045786</v>
      </c>
      <c r="EM60" s="3">
        <f t="shared" si="26"/>
        <v>3.8041666401004752</v>
      </c>
      <c r="EN60" s="3">
        <f t="shared" si="26"/>
        <v>-4.7928903672529195</v>
      </c>
      <c r="EO60" s="3">
        <f t="shared" si="26"/>
        <v>-1.2249189318641229</v>
      </c>
      <c r="EP60" s="3" t="e">
        <f t="shared" si="26"/>
        <v>#NUM!</v>
      </c>
      <c r="EQ60" s="3">
        <f t="shared" si="26"/>
        <v>-2.6372072023902997</v>
      </c>
      <c r="ER60" s="3">
        <f t="shared" si="26"/>
        <v>-4.5681618899470822</v>
      </c>
      <c r="ES60" s="3">
        <f t="shared" si="26"/>
        <v>-1.2454613287670406</v>
      </c>
    </row>
    <row r="61" spans="1:149">
      <c r="B61" s="58"/>
      <c r="C61" s="57" t="s">
        <v>661</v>
      </c>
      <c r="D61" s="3">
        <f>QUARTILE(D3:D6,3)-QUARTILE(D3:D6,1)</f>
        <v>0.30184294504845943</v>
      </c>
      <c r="E61" s="3">
        <f t="shared" ref="E61:BP61" si="27">QUARTILE(E3:E6,3)-QUARTILE(E3:E6,1)</f>
        <v>2.8635755760445525E-3</v>
      </c>
      <c r="F61" s="3">
        <f t="shared" si="27"/>
        <v>0.17969051913585721</v>
      </c>
      <c r="G61" s="3">
        <f t="shared" si="27"/>
        <v>9.1501520445134543E-2</v>
      </c>
      <c r="H61" s="3">
        <f t="shared" si="27"/>
        <v>0.17761096014492761</v>
      </c>
      <c r="I61" s="3">
        <f t="shared" si="27"/>
        <v>9.3122768408555157E-2</v>
      </c>
      <c r="J61" s="3">
        <f t="shared" si="27"/>
        <v>3.3262822629753401</v>
      </c>
      <c r="K61" s="3">
        <f t="shared" si="27"/>
        <v>2.3450217979856802</v>
      </c>
      <c r="L61" s="3">
        <f t="shared" si="27"/>
        <v>0.43360650667639433</v>
      </c>
      <c r="M61" s="3">
        <f t="shared" si="27"/>
        <v>7.7247088212828388</v>
      </c>
      <c r="N61" s="3">
        <f t="shared" si="27"/>
        <v>3.6954853573417719</v>
      </c>
      <c r="O61" s="3">
        <f t="shared" si="27"/>
        <v>8.569195306519255</v>
      </c>
      <c r="P61" s="3">
        <f t="shared" si="27"/>
        <v>1.0586283343611931</v>
      </c>
      <c r="Q61" s="3">
        <f t="shared" si="27"/>
        <v>4.9601087113214204E-2</v>
      </c>
      <c r="R61" s="3">
        <f t="shared" si="27"/>
        <v>359.9748975211744</v>
      </c>
      <c r="S61" s="3">
        <f t="shared" si="27"/>
        <v>0.5809169707336812</v>
      </c>
      <c r="T61" s="3">
        <f t="shared" si="27"/>
        <v>0.29667984919581203</v>
      </c>
      <c r="U61" s="3">
        <f t="shared" si="27"/>
        <v>1.9852501670696903</v>
      </c>
      <c r="V61" s="3">
        <f t="shared" si="27"/>
        <v>3.8987801567958229</v>
      </c>
      <c r="W61" s="3">
        <f t="shared" si="27"/>
        <v>45.674887122256138</v>
      </c>
      <c r="X61" s="3">
        <f t="shared" si="27"/>
        <v>6.0255595301169027</v>
      </c>
      <c r="Y61" s="3">
        <f t="shared" si="27"/>
        <v>1.7412103962326499</v>
      </c>
      <c r="Z61" s="3">
        <f t="shared" si="27"/>
        <v>1.999555102800062</v>
      </c>
      <c r="AA61" s="3" t="e">
        <f t="shared" si="27"/>
        <v>#NUM!</v>
      </c>
      <c r="AB61" s="3">
        <f t="shared" si="27"/>
        <v>2.4149469740185023</v>
      </c>
      <c r="AC61" s="3">
        <f t="shared" si="27"/>
        <v>1.9283929505705142</v>
      </c>
      <c r="AD61" s="3">
        <f t="shared" si="27"/>
        <v>2.4969809367308251</v>
      </c>
      <c r="AE61" s="3">
        <f t="shared" si="27"/>
        <v>5.7740268123983718</v>
      </c>
      <c r="AF61" s="3">
        <f t="shared" si="27"/>
        <v>2.1734770932822709</v>
      </c>
      <c r="AG61" s="3">
        <f t="shared" si="27"/>
        <v>2.795584409402684</v>
      </c>
      <c r="AH61" s="3" t="e">
        <f t="shared" si="27"/>
        <v>#NUM!</v>
      </c>
      <c r="AI61" s="3">
        <f t="shared" si="27"/>
        <v>2.2973177128005715</v>
      </c>
      <c r="AJ61" s="3">
        <f t="shared" si="27"/>
        <v>3.3788190376373755</v>
      </c>
      <c r="AK61" s="3">
        <f t="shared" si="27"/>
        <v>4.3038779462165611</v>
      </c>
      <c r="AL61" s="3">
        <f t="shared" si="27"/>
        <v>7.5408692584250794</v>
      </c>
      <c r="AM61" s="3">
        <f t="shared" si="27"/>
        <v>1.1480581905335363</v>
      </c>
      <c r="AN61" s="3">
        <f t="shared" si="27"/>
        <v>3.1335201501390744</v>
      </c>
      <c r="AO61" s="3" t="e">
        <f t="shared" si="27"/>
        <v>#NUM!</v>
      </c>
      <c r="AP61" s="3">
        <f t="shared" si="27"/>
        <v>0.93470124489962725</v>
      </c>
      <c r="AQ61" s="3">
        <f t="shared" si="27"/>
        <v>3.1693529403959402</v>
      </c>
      <c r="AR61" s="3">
        <f t="shared" si="27"/>
        <v>1.7402722798555215</v>
      </c>
      <c r="AS61" s="3">
        <f t="shared" si="27"/>
        <v>0.73556847637426737</v>
      </c>
      <c r="AT61" s="3">
        <f t="shared" si="27"/>
        <v>6.6923495956339951E-2</v>
      </c>
      <c r="AU61" s="3">
        <f t="shared" si="27"/>
        <v>0.32193436413711163</v>
      </c>
      <c r="AV61" s="3" t="e">
        <f t="shared" si="27"/>
        <v>#NUM!</v>
      </c>
      <c r="AW61" s="3">
        <f t="shared" si="27"/>
        <v>0.20122146961099921</v>
      </c>
      <c r="AX61" s="3">
        <f t="shared" si="27"/>
        <v>0.12387556568959007</v>
      </c>
      <c r="AY61" s="3">
        <f t="shared" si="27"/>
        <v>0.10590270170939761</v>
      </c>
      <c r="AZ61" s="3">
        <f t="shared" si="27"/>
        <v>3.1164942226043851E-2</v>
      </c>
      <c r="BA61" s="3">
        <f t="shared" si="27"/>
        <v>0.19485525606838983</v>
      </c>
      <c r="BB61" s="3">
        <f t="shared" si="27"/>
        <v>8.8566305307457543E-2</v>
      </c>
      <c r="BC61" s="3" t="e">
        <f t="shared" si="27"/>
        <v>#NUM!</v>
      </c>
      <c r="BD61" s="3">
        <f t="shared" si="27"/>
        <v>8.2956280381673339E-2</v>
      </c>
      <c r="BE61" s="3">
        <f t="shared" si="27"/>
        <v>4.1507730757782517E-2</v>
      </c>
      <c r="BF61" s="3">
        <f t="shared" si="27"/>
        <v>1.4580972114580395E-2</v>
      </c>
      <c r="BG61" s="3">
        <f t="shared" si="27"/>
        <v>0.35643957601964205</v>
      </c>
      <c r="BH61" s="3">
        <f t="shared" si="27"/>
        <v>0.39751070732102539</v>
      </c>
      <c r="BI61" s="3">
        <f t="shared" si="27"/>
        <v>0.20993465630250113</v>
      </c>
      <c r="BJ61" s="3" t="e">
        <f t="shared" si="27"/>
        <v>#NUM!</v>
      </c>
      <c r="BK61" s="3">
        <f t="shared" si="27"/>
        <v>7.0706964492355293E-2</v>
      </c>
      <c r="BL61" s="3">
        <f t="shared" si="27"/>
        <v>0.17088705501791246</v>
      </c>
      <c r="BM61" s="3">
        <f t="shared" si="27"/>
        <v>6.2129767465279373E-2</v>
      </c>
      <c r="BN61" s="3">
        <f t="shared" si="27"/>
        <v>4.9555404745813973</v>
      </c>
      <c r="BO61" s="3">
        <f t="shared" si="27"/>
        <v>5.6299513131265826</v>
      </c>
      <c r="BP61" s="3">
        <f t="shared" si="27"/>
        <v>0.48146271809743357</v>
      </c>
      <c r="BQ61" s="3" t="e">
        <f t="shared" ref="BQ61:EB61" si="28">QUARTILE(BQ3:BQ6,3)-QUARTILE(BQ3:BQ6,1)</f>
        <v>#NUM!</v>
      </c>
      <c r="BR61" s="3">
        <f t="shared" si="28"/>
        <v>4.7078205753734519</v>
      </c>
      <c r="BS61" s="3">
        <f t="shared" si="28"/>
        <v>6.111926219987752</v>
      </c>
      <c r="BT61" s="3">
        <f t="shared" si="28"/>
        <v>7.5368560574608914</v>
      </c>
      <c r="BU61" s="3">
        <f t="shared" si="28"/>
        <v>11.718490986601484</v>
      </c>
      <c r="BV61" s="3">
        <f t="shared" si="28"/>
        <v>1.6255166878836516</v>
      </c>
      <c r="BW61" s="3">
        <f t="shared" si="28"/>
        <v>3.2395046801348784</v>
      </c>
      <c r="BX61" s="3" t="e">
        <f t="shared" si="28"/>
        <v>#NUM!</v>
      </c>
      <c r="BY61" s="3">
        <f t="shared" si="28"/>
        <v>0.66631645465786171</v>
      </c>
      <c r="BZ61" s="3">
        <f t="shared" si="28"/>
        <v>6.4007666883605925</v>
      </c>
      <c r="CA61" s="3">
        <f t="shared" si="28"/>
        <v>2.8168294563077074</v>
      </c>
      <c r="CB61" s="3">
        <f t="shared" si="28"/>
        <v>1.2435736385984373</v>
      </c>
      <c r="CC61" s="3">
        <f t="shared" si="28"/>
        <v>4.02438907581171</v>
      </c>
      <c r="CD61" s="3">
        <f t="shared" si="28"/>
        <v>4.4730159044255267</v>
      </c>
      <c r="CE61" s="3" t="e">
        <f t="shared" si="28"/>
        <v>#NUM!</v>
      </c>
      <c r="CF61" s="3">
        <f t="shared" si="28"/>
        <v>1.458325219855471</v>
      </c>
      <c r="CG61" s="3">
        <f t="shared" si="28"/>
        <v>4.2783799004599885</v>
      </c>
      <c r="CH61" s="3">
        <f t="shared" si="28"/>
        <v>1.8389870341714447</v>
      </c>
      <c r="CI61" s="3">
        <f t="shared" si="28"/>
        <v>0.14548123987441319</v>
      </c>
      <c r="CJ61" s="3">
        <f t="shared" si="28"/>
        <v>0.64759552254676378</v>
      </c>
      <c r="CK61" s="3">
        <f t="shared" si="28"/>
        <v>0.42432350238146543</v>
      </c>
      <c r="CL61" s="3" t="e">
        <f t="shared" si="28"/>
        <v>#NUM!</v>
      </c>
      <c r="CM61" s="3">
        <f t="shared" si="28"/>
        <v>0.16840322391035067</v>
      </c>
      <c r="CN61" s="3">
        <f t="shared" si="28"/>
        <v>0.4138912554400177</v>
      </c>
      <c r="CO61" s="3">
        <f t="shared" si="28"/>
        <v>0.11657287621497575</v>
      </c>
      <c r="CP61" s="3">
        <f t="shared" si="28"/>
        <v>0.10821320850038992</v>
      </c>
      <c r="CQ61" s="3">
        <f t="shared" si="28"/>
        <v>1.0078649200569452</v>
      </c>
      <c r="CR61" s="3">
        <f t="shared" si="28"/>
        <v>0.31339196043900797</v>
      </c>
      <c r="CS61" s="3" t="e">
        <f t="shared" si="28"/>
        <v>#NUM!</v>
      </c>
      <c r="CT61" s="3">
        <f t="shared" si="28"/>
        <v>0.21831574054312186</v>
      </c>
      <c r="CU61" s="3">
        <f t="shared" si="28"/>
        <v>0.45030531327100048</v>
      </c>
      <c r="CV61" s="3">
        <f t="shared" si="28"/>
        <v>0.14527293346023828</v>
      </c>
      <c r="CW61" s="3">
        <f t="shared" si="28"/>
        <v>0.27957751782214202</v>
      </c>
      <c r="CX61" s="3">
        <f t="shared" si="28"/>
        <v>1.1264950621885148</v>
      </c>
      <c r="CY61" s="3">
        <f t="shared" si="28"/>
        <v>0.31745473879594555</v>
      </c>
      <c r="CZ61" s="3" t="e">
        <f t="shared" si="28"/>
        <v>#NUM!</v>
      </c>
      <c r="DA61" s="3">
        <f t="shared" si="28"/>
        <v>9.2949790922643993E-2</v>
      </c>
      <c r="DB61" s="3">
        <f t="shared" si="28"/>
        <v>0.61796421371675647</v>
      </c>
      <c r="DC61" s="3">
        <f t="shared" si="28"/>
        <v>0.26148571695028644</v>
      </c>
      <c r="DD61" s="3">
        <f t="shared" si="28"/>
        <v>6.7209219763869328</v>
      </c>
      <c r="DE61" s="3">
        <f t="shared" si="28"/>
        <v>2.284736737867112</v>
      </c>
      <c r="DF61" s="3">
        <f t="shared" si="28"/>
        <v>4.7326665686737162</v>
      </c>
      <c r="DG61" s="3" t="e">
        <f t="shared" si="28"/>
        <v>#NUM!</v>
      </c>
      <c r="DH61" s="3">
        <f t="shared" si="28"/>
        <v>4.9638309723267113</v>
      </c>
      <c r="DI61" s="3">
        <f t="shared" si="28"/>
        <v>5.7972561313232838</v>
      </c>
      <c r="DJ61" s="3">
        <f t="shared" si="28"/>
        <v>5.0860750979993528</v>
      </c>
      <c r="DK61" s="3">
        <f t="shared" si="28"/>
        <v>7.0051008091417852</v>
      </c>
      <c r="DL61" s="3">
        <f t="shared" si="28"/>
        <v>9.0085186174148362</v>
      </c>
      <c r="DM61" s="3">
        <f t="shared" si="28"/>
        <v>1.7968907071933948</v>
      </c>
      <c r="DN61" s="3" t="e">
        <f t="shared" si="28"/>
        <v>#NUM!</v>
      </c>
      <c r="DO61" s="3">
        <f t="shared" si="28"/>
        <v>7.7510802103711214</v>
      </c>
      <c r="DP61" s="3">
        <f t="shared" si="28"/>
        <v>14.982110689333311</v>
      </c>
      <c r="DQ61" s="3">
        <f t="shared" si="28"/>
        <v>3.306183295265452</v>
      </c>
      <c r="DR61" s="3">
        <f t="shared" si="28"/>
        <v>1.0320940648394634</v>
      </c>
      <c r="DS61" s="3">
        <f t="shared" si="28"/>
        <v>7.7396466193449278</v>
      </c>
      <c r="DT61" s="3">
        <f t="shared" si="28"/>
        <v>5.7784671138469319</v>
      </c>
      <c r="DU61" s="3" t="e">
        <f t="shared" si="28"/>
        <v>#NUM!</v>
      </c>
      <c r="DV61" s="3">
        <f t="shared" si="28"/>
        <v>2.3471743197936572</v>
      </c>
      <c r="DW61" s="3">
        <f t="shared" si="28"/>
        <v>2.7597084365961613</v>
      </c>
      <c r="DX61" s="3">
        <f t="shared" si="28"/>
        <v>2.3390212077713466</v>
      </c>
      <c r="DY61" s="3">
        <f t="shared" si="28"/>
        <v>0.20285764496020176</v>
      </c>
      <c r="DZ61" s="3">
        <f t="shared" si="28"/>
        <v>0.43540531832782925</v>
      </c>
      <c r="EA61" s="3">
        <f t="shared" si="28"/>
        <v>0.39693333859632407</v>
      </c>
      <c r="EB61" s="3" t="e">
        <f t="shared" si="28"/>
        <v>#NUM!</v>
      </c>
      <c r="EC61" s="3">
        <f t="shared" ref="EC61:ES61" si="29">QUARTILE(EC3:EC6,3)-QUARTILE(EC3:EC6,1)</f>
        <v>1.3132952388754795</v>
      </c>
      <c r="ED61" s="3">
        <f t="shared" si="29"/>
        <v>1.7864503606539939</v>
      </c>
      <c r="EE61" s="3">
        <f t="shared" si="29"/>
        <v>0.61308161531135141</v>
      </c>
      <c r="EF61" s="3">
        <f t="shared" si="29"/>
        <v>1.0078499599683848</v>
      </c>
      <c r="EG61" s="3">
        <f t="shared" si="29"/>
        <v>0.10819789295359361</v>
      </c>
      <c r="EH61" s="3">
        <f t="shared" si="29"/>
        <v>0.31339644639926045</v>
      </c>
      <c r="EI61" s="3" t="e">
        <f t="shared" si="29"/>
        <v>#NUM!</v>
      </c>
      <c r="EJ61" s="3">
        <f t="shared" si="29"/>
        <v>0.21833227257819587</v>
      </c>
      <c r="EK61" s="3">
        <f t="shared" si="29"/>
        <v>0.45030057279041968</v>
      </c>
      <c r="EL61" s="3">
        <f t="shared" si="29"/>
        <v>0.14527931775705338</v>
      </c>
      <c r="EM61" s="3">
        <f t="shared" si="29"/>
        <v>2.5514268209726803</v>
      </c>
      <c r="EN61" s="3">
        <f t="shared" si="29"/>
        <v>0.77748679265383469</v>
      </c>
      <c r="EO61" s="3">
        <f t="shared" si="29"/>
        <v>0.64052503962899587</v>
      </c>
      <c r="EP61" s="3" t="e">
        <f t="shared" si="29"/>
        <v>#NUM!</v>
      </c>
      <c r="EQ61" s="3">
        <f t="shared" si="29"/>
        <v>1.2367204121832462</v>
      </c>
      <c r="ER61" s="3">
        <f t="shared" si="29"/>
        <v>1.3128589915287563</v>
      </c>
      <c r="ES61" s="3">
        <f t="shared" si="29"/>
        <v>1.886017629099225</v>
      </c>
    </row>
    <row r="62" spans="1:149">
      <c r="B62" s="58"/>
      <c r="C62" s="57" t="s">
        <v>662</v>
      </c>
      <c r="D62" s="3">
        <f>MEDIAN(D7:D11)</f>
        <v>1.0022969304656506</v>
      </c>
      <c r="E62" s="3">
        <f t="shared" ref="E62:BP62" si="30">MEDIAN(E7:E11)</f>
        <v>0.823552674428913</v>
      </c>
      <c r="F62" s="3">
        <f t="shared" si="30"/>
        <v>0.82153374646467903</v>
      </c>
      <c r="G62" s="3">
        <f t="shared" si="30"/>
        <v>0.4</v>
      </c>
      <c r="H62" s="3">
        <f t="shared" si="30"/>
        <v>0.5953947368421052</v>
      </c>
      <c r="I62" s="3">
        <f t="shared" si="30"/>
        <v>0.67771639042357279</v>
      </c>
      <c r="J62" s="3">
        <f t="shared" si="30"/>
        <v>111.54041058596725</v>
      </c>
      <c r="K62" s="3">
        <f t="shared" si="30"/>
        <v>109.28623151181107</v>
      </c>
      <c r="L62" s="3">
        <f t="shared" si="30"/>
        <v>1.0028578635108119</v>
      </c>
      <c r="M62" s="3">
        <f t="shared" si="30"/>
        <v>37.331654395261381</v>
      </c>
      <c r="N62" s="3">
        <f t="shared" si="30"/>
        <v>-5.4301368044879545</v>
      </c>
      <c r="O62" s="3">
        <f t="shared" si="30"/>
        <v>46.456483092273636</v>
      </c>
      <c r="P62" s="3">
        <f t="shared" si="30"/>
        <v>9.5625114605126682E-2</v>
      </c>
      <c r="Q62" s="3">
        <f t="shared" si="30"/>
        <v>0.81902814385103528</v>
      </c>
      <c r="R62" s="3">
        <f t="shared" si="30"/>
        <v>808.12844502483586</v>
      </c>
      <c r="S62" s="3">
        <f t="shared" si="30"/>
        <v>1.7535177567739844</v>
      </c>
      <c r="T62" s="3">
        <f t="shared" si="30"/>
        <v>1.1961493444853459</v>
      </c>
      <c r="U62" s="3">
        <f t="shared" si="30"/>
        <v>9.5942351795821761</v>
      </c>
      <c r="V62" s="3">
        <f t="shared" si="30"/>
        <v>-4.2928671540074781</v>
      </c>
      <c r="W62" s="3">
        <f t="shared" si="30"/>
        <v>171.76760687819112</v>
      </c>
      <c r="X62" s="3">
        <f t="shared" si="30"/>
        <v>13.544068861849833</v>
      </c>
      <c r="Y62" s="3">
        <f t="shared" si="30"/>
        <v>-2.308734716153944</v>
      </c>
      <c r="Z62" s="3">
        <f t="shared" si="30"/>
        <v>2.3074077227087626</v>
      </c>
      <c r="AA62" s="3" t="e">
        <f t="shared" si="30"/>
        <v>#NUM!</v>
      </c>
      <c r="AB62" s="3">
        <f t="shared" si="30"/>
        <v>-1.8019915135634197</v>
      </c>
      <c r="AC62" s="3">
        <f t="shared" si="30"/>
        <v>-1.7403978792342543</v>
      </c>
      <c r="AD62" s="3">
        <f t="shared" si="30"/>
        <v>1.5759956804217259</v>
      </c>
      <c r="AE62" s="3">
        <f t="shared" si="30"/>
        <v>28.615811673674653</v>
      </c>
      <c r="AF62" s="3">
        <f t="shared" si="30"/>
        <v>-3.5608843898811147</v>
      </c>
      <c r="AG62" s="3">
        <f t="shared" si="30"/>
        <v>8.7948059245856136</v>
      </c>
      <c r="AH62" s="3" t="e">
        <f t="shared" si="30"/>
        <v>#NUM!</v>
      </c>
      <c r="AI62" s="3">
        <f t="shared" si="30"/>
        <v>2.0177137613342659</v>
      </c>
      <c r="AJ62" s="3">
        <f t="shared" si="30"/>
        <v>5.1704793936632658</v>
      </c>
      <c r="AK62" s="3">
        <f t="shared" si="30"/>
        <v>-0.47555493128996024</v>
      </c>
      <c r="AL62" s="3">
        <f t="shared" si="30"/>
        <v>18.104085063891109</v>
      </c>
      <c r="AM62" s="3">
        <f t="shared" si="30"/>
        <v>-3.388369008492083</v>
      </c>
      <c r="AN62" s="3">
        <f t="shared" si="30"/>
        <v>-1.1095069799071062</v>
      </c>
      <c r="AO62" s="3" t="e">
        <f t="shared" si="30"/>
        <v>#NUM!</v>
      </c>
      <c r="AP62" s="3">
        <f t="shared" si="30"/>
        <v>3.0811707392116361</v>
      </c>
      <c r="AQ62" s="3">
        <f t="shared" si="30"/>
        <v>3.8681742132496795</v>
      </c>
      <c r="AR62" s="3">
        <f t="shared" si="30"/>
        <v>0.14222682671357068</v>
      </c>
      <c r="AS62" s="3">
        <f t="shared" si="30"/>
        <v>2.1367867955687698</v>
      </c>
      <c r="AT62" s="3">
        <f t="shared" si="30"/>
        <v>-0.1161290088469656</v>
      </c>
      <c r="AU62" s="3">
        <f t="shared" si="30"/>
        <v>0.41251026123207551</v>
      </c>
      <c r="AV62" s="3" t="e">
        <f t="shared" si="30"/>
        <v>#NUM!</v>
      </c>
      <c r="AW62" s="3">
        <f t="shared" si="30"/>
        <v>0.18343987428300329</v>
      </c>
      <c r="AX62" s="3">
        <f t="shared" si="30"/>
        <v>0.32885766947944228</v>
      </c>
      <c r="AY62" s="3">
        <f t="shared" si="30"/>
        <v>9.1190860800063299E-3</v>
      </c>
      <c r="AZ62" s="3">
        <f t="shared" si="30"/>
        <v>0.30640628515471768</v>
      </c>
      <c r="BA62" s="3">
        <f t="shared" si="30"/>
        <v>-0.43493922298888787</v>
      </c>
      <c r="BB62" s="3">
        <f t="shared" si="30"/>
        <v>-0.14024250833548768</v>
      </c>
      <c r="BC62" s="3" t="e">
        <f t="shared" si="30"/>
        <v>#NUM!</v>
      </c>
      <c r="BD62" s="3">
        <f t="shared" si="30"/>
        <v>2.0010868042702308E-2</v>
      </c>
      <c r="BE62" s="3">
        <f t="shared" si="30"/>
        <v>-3.6027494015420298E-3</v>
      </c>
      <c r="BF62" s="3">
        <f t="shared" si="30"/>
        <v>6.5345177205126741E-4</v>
      </c>
      <c r="BG62" s="3">
        <f t="shared" si="30"/>
        <v>0.23175741434586586</v>
      </c>
      <c r="BH62" s="3">
        <f t="shared" si="30"/>
        <v>-0.98220444181740674</v>
      </c>
      <c r="BI62" s="3">
        <f t="shared" si="30"/>
        <v>2.1839664659277468E-2</v>
      </c>
      <c r="BJ62" s="3" t="e">
        <f t="shared" si="30"/>
        <v>#NUM!</v>
      </c>
      <c r="BK62" s="3">
        <f t="shared" si="30"/>
        <v>2.3374775032065961E-2</v>
      </c>
      <c r="BL62" s="3">
        <f t="shared" si="30"/>
        <v>4.4967782612822103E-2</v>
      </c>
      <c r="BM62" s="3">
        <f t="shared" si="30"/>
        <v>-8.2316231729817162E-3</v>
      </c>
      <c r="BN62" s="3">
        <f t="shared" si="30"/>
        <v>8.5114514221910884</v>
      </c>
      <c r="BO62" s="3">
        <f t="shared" si="30"/>
        <v>-16.575072463917802</v>
      </c>
      <c r="BP62" s="3">
        <f t="shared" si="30"/>
        <v>-6.3218201531811777</v>
      </c>
      <c r="BQ62" s="3" t="e">
        <f t="shared" ref="BQ62:EB62" si="31">MEDIAN(BQ7:BQ11)</f>
        <v>#NUM!</v>
      </c>
      <c r="BR62" s="3">
        <f t="shared" si="31"/>
        <v>4.6225186495857846</v>
      </c>
      <c r="BS62" s="3">
        <f t="shared" si="31"/>
        <v>1.4371472519342592</v>
      </c>
      <c r="BT62" s="3">
        <f t="shared" si="31"/>
        <v>0.93902943376350856</v>
      </c>
      <c r="BU62" s="3">
        <f t="shared" si="31"/>
        <v>24.448850779721607</v>
      </c>
      <c r="BV62" s="3">
        <f t="shared" si="31"/>
        <v>-12.562686140520201</v>
      </c>
      <c r="BW62" s="3">
        <f t="shared" si="31"/>
        <v>-3.1964129294007533</v>
      </c>
      <c r="BX62" s="3" t="e">
        <f t="shared" si="31"/>
        <v>#NUM!</v>
      </c>
      <c r="BY62" s="3">
        <f t="shared" si="31"/>
        <v>-3.5879648337574515</v>
      </c>
      <c r="BZ62" s="3">
        <f t="shared" si="31"/>
        <v>-1.5802929711093288</v>
      </c>
      <c r="CA62" s="3">
        <f t="shared" si="31"/>
        <v>-7.2386207476166167</v>
      </c>
      <c r="CB62" s="3">
        <f t="shared" si="31"/>
        <v>-0.37115046013000447</v>
      </c>
      <c r="CC62" s="3">
        <f t="shared" si="31"/>
        <v>-21.478750259406187</v>
      </c>
      <c r="CD62" s="3">
        <f t="shared" si="31"/>
        <v>-8.5863492516841653</v>
      </c>
      <c r="CE62" s="3" t="e">
        <f t="shared" si="31"/>
        <v>#NUM!</v>
      </c>
      <c r="CF62" s="3">
        <f t="shared" si="31"/>
        <v>-3.9598560765413859</v>
      </c>
      <c r="CG62" s="3">
        <f t="shared" si="31"/>
        <v>-5.4692105938865332</v>
      </c>
      <c r="CH62" s="3">
        <f t="shared" si="31"/>
        <v>-2.7890625893537906</v>
      </c>
      <c r="CI62" s="3">
        <f t="shared" si="31"/>
        <v>8.7248727024071285E-2</v>
      </c>
      <c r="CJ62" s="3">
        <f t="shared" si="31"/>
        <v>-2.3856078047936142</v>
      </c>
      <c r="CK62" s="3">
        <f t="shared" si="31"/>
        <v>-0.81865458146057279</v>
      </c>
      <c r="CL62" s="3" t="e">
        <f t="shared" si="31"/>
        <v>#NUM!</v>
      </c>
      <c r="CM62" s="3">
        <f t="shared" si="31"/>
        <v>-0.19111724442511005</v>
      </c>
      <c r="CN62" s="3">
        <f t="shared" si="31"/>
        <v>-0.42516027343585377</v>
      </c>
      <c r="CO62" s="3">
        <f t="shared" si="31"/>
        <v>-0.16095522599533563</v>
      </c>
      <c r="CP62" s="3">
        <f t="shared" si="31"/>
        <v>4.8722800413395752E-2</v>
      </c>
      <c r="CQ62" s="3">
        <f t="shared" si="31"/>
        <v>-2.3037313549866245</v>
      </c>
      <c r="CR62" s="3">
        <f t="shared" si="31"/>
        <v>-0.7655593020453082</v>
      </c>
      <c r="CS62" s="3" t="e">
        <f t="shared" si="31"/>
        <v>#NUM!</v>
      </c>
      <c r="CT62" s="3">
        <f t="shared" si="31"/>
        <v>-0.32239542695121137</v>
      </c>
      <c r="CU62" s="3">
        <f t="shared" si="31"/>
        <v>-0.49122209169114084</v>
      </c>
      <c r="CV62" s="3">
        <f t="shared" si="31"/>
        <v>-0.3272821696415722</v>
      </c>
      <c r="CW62" s="3">
        <f t="shared" si="31"/>
        <v>1.3328232663736579</v>
      </c>
      <c r="CX62" s="3">
        <f t="shared" si="31"/>
        <v>-2.5730077409854988</v>
      </c>
      <c r="CY62" s="3">
        <f t="shared" si="31"/>
        <v>1.0980297262867302</v>
      </c>
      <c r="CZ62" s="3" t="e">
        <f t="shared" si="31"/>
        <v>#NUM!</v>
      </c>
      <c r="DA62" s="3">
        <f t="shared" si="31"/>
        <v>-0.3505195964325869</v>
      </c>
      <c r="DB62" s="3">
        <f t="shared" si="31"/>
        <v>-6.8739860363603272E-2</v>
      </c>
      <c r="DC62" s="3">
        <f t="shared" si="31"/>
        <v>0.51336278768033361</v>
      </c>
      <c r="DD62" s="3">
        <f t="shared" si="31"/>
        <v>24.8945748828713</v>
      </c>
      <c r="DE62" s="3">
        <f t="shared" si="31"/>
        <v>-4.715837195285614</v>
      </c>
      <c r="DF62" s="3">
        <f t="shared" si="31"/>
        <v>4.8623241476835002</v>
      </c>
      <c r="DG62" s="3" t="e">
        <f t="shared" si="31"/>
        <v>#NUM!</v>
      </c>
      <c r="DH62" s="3">
        <f t="shared" si="31"/>
        <v>19.284259155159479</v>
      </c>
      <c r="DI62" s="3">
        <f t="shared" si="31"/>
        <v>12.68412718920062</v>
      </c>
      <c r="DJ62" s="3">
        <f t="shared" si="31"/>
        <v>9.5863391083026794</v>
      </c>
      <c r="DK62" s="3">
        <f t="shared" si="31"/>
        <v>-2.7180842441763109</v>
      </c>
      <c r="DL62" s="3">
        <f t="shared" si="31"/>
        <v>-30.163185879489891</v>
      </c>
      <c r="DM62" s="3">
        <f t="shared" si="31"/>
        <v>-21.841458299025408</v>
      </c>
      <c r="DN62" s="3" t="e">
        <f t="shared" si="31"/>
        <v>#NUM!</v>
      </c>
      <c r="DO62" s="3">
        <f t="shared" si="31"/>
        <v>-22.11074182906296</v>
      </c>
      <c r="DP62" s="3">
        <f t="shared" si="31"/>
        <v>-20.333185943833907</v>
      </c>
      <c r="DQ62" s="3">
        <f t="shared" si="31"/>
        <v>-24.072086550765611</v>
      </c>
      <c r="DR62" s="3">
        <f t="shared" si="31"/>
        <v>4.835776449631517</v>
      </c>
      <c r="DS62" s="3">
        <f t="shared" si="31"/>
        <v>-26.43337528042235</v>
      </c>
      <c r="DT62" s="3">
        <f t="shared" si="31"/>
        <v>-9.6878073710967492</v>
      </c>
      <c r="DU62" s="3" t="e">
        <f t="shared" si="31"/>
        <v>#NUM!</v>
      </c>
      <c r="DV62" s="3">
        <f t="shared" si="31"/>
        <v>-1.8338546402305311</v>
      </c>
      <c r="DW62" s="3">
        <f t="shared" si="31"/>
        <v>-5.2860464504927007</v>
      </c>
      <c r="DX62" s="3">
        <f t="shared" si="31"/>
        <v>5.1079190293611278E-2</v>
      </c>
      <c r="DY62" s="3">
        <f t="shared" si="31"/>
        <v>-0.93550616237105022</v>
      </c>
      <c r="DZ62" s="3">
        <f t="shared" si="31"/>
        <v>-5.4279869114740729</v>
      </c>
      <c r="EA62" s="3">
        <f t="shared" si="31"/>
        <v>-2.7298174759361822</v>
      </c>
      <c r="EB62" s="3" t="e">
        <f t="shared" si="31"/>
        <v>#NUM!</v>
      </c>
      <c r="EC62" s="3">
        <f t="shared" ref="EC62:ES62" si="32">MEDIAN(EC7:EC11)</f>
        <v>-2.0898916986137652</v>
      </c>
      <c r="ED62" s="3">
        <f t="shared" si="32"/>
        <v>-2.3726917584314768</v>
      </c>
      <c r="EE62" s="3">
        <f t="shared" si="32"/>
        <v>-1.6387462595148168</v>
      </c>
      <c r="EF62" s="3">
        <f t="shared" si="32"/>
        <v>2.3037611145094377</v>
      </c>
      <c r="EG62" s="3">
        <f t="shared" si="32"/>
        <v>-4.870471066332837E-2</v>
      </c>
      <c r="EH62" s="3">
        <f t="shared" si="32"/>
        <v>0.76556319187381106</v>
      </c>
      <c r="EI62" s="3" t="e">
        <f t="shared" si="32"/>
        <v>#NUM!</v>
      </c>
      <c r="EJ62" s="3">
        <f t="shared" si="32"/>
        <v>0.32240119817219737</v>
      </c>
      <c r="EK62" s="3">
        <f t="shared" si="32"/>
        <v>0.49124880397617748</v>
      </c>
      <c r="EL62" s="3">
        <f t="shared" si="32"/>
        <v>0.3272821696415722</v>
      </c>
      <c r="EM62" s="3">
        <f t="shared" si="32"/>
        <v>5.3122979549122906</v>
      </c>
      <c r="EN62" s="3">
        <f t="shared" si="32"/>
        <v>-4.2453593175593198</v>
      </c>
      <c r="EO62" s="3">
        <f t="shared" si="32"/>
        <v>-1.3864305814811657</v>
      </c>
      <c r="EP62" s="3" t="e">
        <f t="shared" si="32"/>
        <v>#NUM!</v>
      </c>
      <c r="EQ62" s="3">
        <f t="shared" si="32"/>
        <v>-1.4447962352686095</v>
      </c>
      <c r="ER62" s="3">
        <f t="shared" si="32"/>
        <v>-2.0812230747377294</v>
      </c>
      <c r="ES62" s="3">
        <f t="shared" si="32"/>
        <v>-2.2815348920694114</v>
      </c>
    </row>
    <row r="63" spans="1:149">
      <c r="B63" s="58"/>
      <c r="C63" s="57" t="s">
        <v>663</v>
      </c>
      <c r="D63" s="3">
        <f>QUARTILE(D7:D11,3)-QUARTILE(D7:D11,1)</f>
        <v>0.20062669697750102</v>
      </c>
      <c r="E63" s="3">
        <f t="shared" ref="E63:BP63" si="33">QUARTILE(E7:E11,3)-QUARTILE(E7:E11,1)</f>
        <v>9.4902649039807496E-4</v>
      </c>
      <c r="F63" s="3">
        <f t="shared" si="33"/>
        <v>0.13921599579910648</v>
      </c>
      <c r="G63" s="3">
        <f t="shared" si="33"/>
        <v>3.8472540045766612E-2</v>
      </c>
      <c r="H63" s="3">
        <f t="shared" si="33"/>
        <v>0.16928871090770414</v>
      </c>
      <c r="I63" s="3">
        <f t="shared" si="33"/>
        <v>0.15990405304734334</v>
      </c>
      <c r="J63" s="3">
        <f t="shared" si="33"/>
        <v>2.6187762092433218</v>
      </c>
      <c r="K63" s="3">
        <f t="shared" si="33"/>
        <v>1.8059488042325285</v>
      </c>
      <c r="L63" s="3">
        <f t="shared" si="33"/>
        <v>0.76972607553793182</v>
      </c>
      <c r="M63" s="3">
        <f t="shared" si="33"/>
        <v>9.0946585011022663</v>
      </c>
      <c r="N63" s="3">
        <f t="shared" si="33"/>
        <v>1.1819925107373654</v>
      </c>
      <c r="O63" s="3">
        <f t="shared" si="33"/>
        <v>9.7377360537672644</v>
      </c>
      <c r="P63" s="3">
        <f t="shared" si="33"/>
        <v>2.472673270995443E-2</v>
      </c>
      <c r="Q63" s="3">
        <f t="shared" si="33"/>
        <v>4.2452335892634308E-2</v>
      </c>
      <c r="R63" s="3">
        <f t="shared" si="33"/>
        <v>65.065610751698955</v>
      </c>
      <c r="S63" s="3">
        <f t="shared" si="33"/>
        <v>6.3281333380139415E-2</v>
      </c>
      <c r="T63" s="3">
        <f t="shared" si="33"/>
        <v>0.60564480808289201</v>
      </c>
      <c r="U63" s="3">
        <f t="shared" si="33"/>
        <v>2.3373272347832827</v>
      </c>
      <c r="V63" s="3">
        <f t="shared" si="33"/>
        <v>2.5667737428102888</v>
      </c>
      <c r="W63" s="3">
        <f t="shared" si="33"/>
        <v>63.324808352448173</v>
      </c>
      <c r="X63" s="3">
        <f t="shared" si="33"/>
        <v>9.0990888278780062</v>
      </c>
      <c r="Y63" s="3">
        <f t="shared" si="33"/>
        <v>2.5924055871093854</v>
      </c>
      <c r="Z63" s="3">
        <f t="shared" si="33"/>
        <v>1.1992301716936409</v>
      </c>
      <c r="AA63" s="3" t="e">
        <f t="shared" si="33"/>
        <v>#NUM!</v>
      </c>
      <c r="AB63" s="3">
        <f t="shared" si="33"/>
        <v>3.8666508356871669</v>
      </c>
      <c r="AC63" s="3">
        <f t="shared" si="33"/>
        <v>1.7060692794371768</v>
      </c>
      <c r="AD63" s="3">
        <f t="shared" si="33"/>
        <v>1.3969713387438287</v>
      </c>
      <c r="AE63" s="3">
        <f t="shared" si="33"/>
        <v>10.829126334224728</v>
      </c>
      <c r="AF63" s="3">
        <f t="shared" si="33"/>
        <v>0.27598195620339228</v>
      </c>
      <c r="AG63" s="3">
        <f t="shared" si="33"/>
        <v>3.1829310018261996</v>
      </c>
      <c r="AH63" s="3" t="e">
        <f t="shared" si="33"/>
        <v>#NUM!</v>
      </c>
      <c r="AI63" s="3">
        <f t="shared" si="33"/>
        <v>4.0091688232625087</v>
      </c>
      <c r="AJ63" s="3">
        <f t="shared" si="33"/>
        <v>1.0994838158510065</v>
      </c>
      <c r="AK63" s="3">
        <f t="shared" si="33"/>
        <v>2.7563281818395273</v>
      </c>
      <c r="AL63" s="3">
        <f t="shared" si="33"/>
        <v>3.0018440082933679</v>
      </c>
      <c r="AM63" s="3">
        <f t="shared" si="33"/>
        <v>1.8063431209701104</v>
      </c>
      <c r="AN63" s="3">
        <f t="shared" si="33"/>
        <v>3.5888485821031475</v>
      </c>
      <c r="AO63" s="3" t="e">
        <f t="shared" si="33"/>
        <v>#NUM!</v>
      </c>
      <c r="AP63" s="3">
        <f t="shared" si="33"/>
        <v>1.0932859303513629</v>
      </c>
      <c r="AQ63" s="3">
        <f t="shared" si="33"/>
        <v>1.4186285137169339</v>
      </c>
      <c r="AR63" s="3">
        <f t="shared" si="33"/>
        <v>1.5282932552523558</v>
      </c>
      <c r="AS63" s="3">
        <f t="shared" si="33"/>
        <v>0.39872547734738228</v>
      </c>
      <c r="AT63" s="3">
        <f t="shared" si="33"/>
        <v>9.9702898659369696E-2</v>
      </c>
      <c r="AU63" s="3">
        <f t="shared" si="33"/>
        <v>0.18408666180829836</v>
      </c>
      <c r="AV63" s="3" t="e">
        <f t="shared" si="33"/>
        <v>#NUM!</v>
      </c>
      <c r="AW63" s="3">
        <f t="shared" si="33"/>
        <v>0.20714156492016692</v>
      </c>
      <c r="AX63" s="3">
        <f t="shared" si="33"/>
        <v>0.20834836011072927</v>
      </c>
      <c r="AY63" s="3">
        <f t="shared" si="33"/>
        <v>3.0847891142977382E-2</v>
      </c>
      <c r="AZ63" s="3">
        <f t="shared" si="33"/>
        <v>0.11752500547591105</v>
      </c>
      <c r="BA63" s="3">
        <f t="shared" si="33"/>
        <v>0.2829064557781682</v>
      </c>
      <c r="BB63" s="3">
        <f t="shared" si="33"/>
        <v>0.14864730124301506</v>
      </c>
      <c r="BC63" s="3" t="e">
        <f t="shared" si="33"/>
        <v>#NUM!</v>
      </c>
      <c r="BD63" s="3">
        <f t="shared" si="33"/>
        <v>6.1614312771561888E-4</v>
      </c>
      <c r="BE63" s="3">
        <f t="shared" si="33"/>
        <v>6.1222422790687542E-2</v>
      </c>
      <c r="BF63" s="3">
        <f t="shared" si="33"/>
        <v>3.2287237449390507E-2</v>
      </c>
      <c r="BG63" s="3">
        <f t="shared" si="33"/>
        <v>0.307086543762016</v>
      </c>
      <c r="BH63" s="3">
        <f t="shared" si="33"/>
        <v>0.84648603988291438</v>
      </c>
      <c r="BI63" s="3">
        <f t="shared" si="33"/>
        <v>0.30578593631135104</v>
      </c>
      <c r="BJ63" s="3" t="e">
        <f t="shared" si="33"/>
        <v>#NUM!</v>
      </c>
      <c r="BK63" s="3">
        <f t="shared" si="33"/>
        <v>0.3430486754369359</v>
      </c>
      <c r="BL63" s="3">
        <f t="shared" si="33"/>
        <v>0.24580663531985414</v>
      </c>
      <c r="BM63" s="3">
        <f t="shared" si="33"/>
        <v>2.3949202583720124E-2</v>
      </c>
      <c r="BN63" s="3">
        <f t="shared" si="33"/>
        <v>0.58819670916083222</v>
      </c>
      <c r="BO63" s="3">
        <f t="shared" si="33"/>
        <v>3.3593782081352934</v>
      </c>
      <c r="BP63" s="3">
        <f t="shared" si="33"/>
        <v>1.1568022594013314</v>
      </c>
      <c r="BQ63" s="3" t="e">
        <f t="shared" ref="BQ63:EB63" si="34">QUARTILE(BQ7:BQ11,3)-QUARTILE(BQ7:BQ11,1)</f>
        <v>#NUM!</v>
      </c>
      <c r="BR63" s="3">
        <f t="shared" si="34"/>
        <v>3.6847753790838862</v>
      </c>
      <c r="BS63" s="3">
        <f t="shared" si="34"/>
        <v>2.0670469270825498</v>
      </c>
      <c r="BT63" s="3">
        <f t="shared" si="34"/>
        <v>5.4445690978316295</v>
      </c>
      <c r="BU63" s="3">
        <f t="shared" si="34"/>
        <v>7.0031673669671548</v>
      </c>
      <c r="BV63" s="3">
        <f t="shared" si="34"/>
        <v>0.76704181745418509</v>
      </c>
      <c r="BW63" s="3">
        <f t="shared" si="34"/>
        <v>1.846399265232753</v>
      </c>
      <c r="BX63" s="3" t="e">
        <f t="shared" si="34"/>
        <v>#NUM!</v>
      </c>
      <c r="BY63" s="3">
        <f t="shared" si="34"/>
        <v>0.99452004519628634</v>
      </c>
      <c r="BZ63" s="3">
        <f t="shared" si="34"/>
        <v>3.9423955645724718</v>
      </c>
      <c r="CA63" s="3">
        <f t="shared" si="34"/>
        <v>0.23633462558098284</v>
      </c>
      <c r="CB63" s="3">
        <f t="shared" si="34"/>
        <v>2.3737006839817565</v>
      </c>
      <c r="CC63" s="3">
        <f t="shared" si="34"/>
        <v>6.7808553909036906</v>
      </c>
      <c r="CD63" s="3">
        <f t="shared" si="34"/>
        <v>0.7895537185053163</v>
      </c>
      <c r="CE63" s="3" t="e">
        <f t="shared" si="34"/>
        <v>#NUM!</v>
      </c>
      <c r="CF63" s="3">
        <f t="shared" si="34"/>
        <v>1.6888964990922908</v>
      </c>
      <c r="CG63" s="3">
        <f t="shared" si="34"/>
        <v>1.1817842712814208</v>
      </c>
      <c r="CH63" s="3">
        <f t="shared" si="34"/>
        <v>1.1678431447988955</v>
      </c>
      <c r="CI63" s="3">
        <f t="shared" si="34"/>
        <v>3.3149710008988531E-2</v>
      </c>
      <c r="CJ63" s="3">
        <f t="shared" si="34"/>
        <v>0.906929433293308</v>
      </c>
      <c r="CK63" s="3">
        <f t="shared" si="34"/>
        <v>0.10107883492055769</v>
      </c>
      <c r="CL63" s="3" t="e">
        <f t="shared" si="34"/>
        <v>#NUM!</v>
      </c>
      <c r="CM63" s="3">
        <f t="shared" si="34"/>
        <v>8.025068347646433E-2</v>
      </c>
      <c r="CN63" s="3">
        <f t="shared" si="34"/>
        <v>0.22865104596180835</v>
      </c>
      <c r="CO63" s="3">
        <f t="shared" si="34"/>
        <v>5.6593164181490435E-2</v>
      </c>
      <c r="CP63" s="3">
        <f t="shared" si="34"/>
        <v>0.35739821828697993</v>
      </c>
      <c r="CQ63" s="3">
        <f t="shared" si="34"/>
        <v>0.88018002787942051</v>
      </c>
      <c r="CR63" s="3">
        <f t="shared" si="34"/>
        <v>0.25471023519585623</v>
      </c>
      <c r="CS63" s="3" t="e">
        <f t="shared" si="34"/>
        <v>#NUM!</v>
      </c>
      <c r="CT63" s="3">
        <f t="shared" si="34"/>
        <v>0.33879159428408423</v>
      </c>
      <c r="CU63" s="3">
        <f t="shared" si="34"/>
        <v>0.11208865250047972</v>
      </c>
      <c r="CV63" s="3">
        <f t="shared" si="34"/>
        <v>0.14574515359081397</v>
      </c>
      <c r="CW63" s="3">
        <f t="shared" si="34"/>
        <v>0.3298984436288841</v>
      </c>
      <c r="CX63" s="3">
        <f t="shared" si="34"/>
        <v>0.60480470826502764</v>
      </c>
      <c r="CY63" s="3">
        <f t="shared" si="34"/>
        <v>0.32501225217728091</v>
      </c>
      <c r="CZ63" s="3" t="e">
        <f t="shared" si="34"/>
        <v>#NUM!</v>
      </c>
      <c r="DA63" s="3">
        <f t="shared" si="34"/>
        <v>0.30554121396235995</v>
      </c>
      <c r="DB63" s="3">
        <f t="shared" si="34"/>
        <v>0.59861413759887272</v>
      </c>
      <c r="DC63" s="3">
        <f t="shared" si="34"/>
        <v>0.21186930803293169</v>
      </c>
      <c r="DD63" s="3">
        <f t="shared" si="34"/>
        <v>11.093626387765674</v>
      </c>
      <c r="DE63" s="3">
        <f t="shared" si="34"/>
        <v>5.4591544829735437</v>
      </c>
      <c r="DF63" s="3">
        <f t="shared" si="34"/>
        <v>5.8159424459848061</v>
      </c>
      <c r="DG63" s="3" t="e">
        <f t="shared" si="34"/>
        <v>#NUM!</v>
      </c>
      <c r="DH63" s="3">
        <f t="shared" si="34"/>
        <v>4.4267241727019737</v>
      </c>
      <c r="DI63" s="3">
        <f t="shared" si="34"/>
        <v>7.0518401601244438</v>
      </c>
      <c r="DJ63" s="3">
        <f t="shared" si="34"/>
        <v>10.187276658809084</v>
      </c>
      <c r="DK63" s="3">
        <f t="shared" si="34"/>
        <v>9.5961747790884466</v>
      </c>
      <c r="DL63" s="3">
        <f t="shared" si="34"/>
        <v>5.3028106707938178</v>
      </c>
      <c r="DM63" s="3">
        <f t="shared" si="34"/>
        <v>5.8857928186130337</v>
      </c>
      <c r="DN63" s="3" t="e">
        <f t="shared" si="34"/>
        <v>#NUM!</v>
      </c>
      <c r="DO63" s="3">
        <f t="shared" si="34"/>
        <v>3.6947079693054974</v>
      </c>
      <c r="DP63" s="3">
        <f t="shared" si="34"/>
        <v>3.5794913707838276</v>
      </c>
      <c r="DQ63" s="3">
        <f t="shared" si="34"/>
        <v>4.2833266773232026</v>
      </c>
      <c r="DR63" s="3">
        <f t="shared" si="34"/>
        <v>1.8558568338583177</v>
      </c>
      <c r="DS63" s="3">
        <f t="shared" si="34"/>
        <v>5.2562784159924512</v>
      </c>
      <c r="DT63" s="3">
        <f t="shared" si="34"/>
        <v>2.0677203100228887</v>
      </c>
      <c r="DU63" s="3" t="e">
        <f t="shared" si="34"/>
        <v>#NUM!</v>
      </c>
      <c r="DV63" s="3">
        <f t="shared" si="34"/>
        <v>1.5507121260701033</v>
      </c>
      <c r="DW63" s="3">
        <f t="shared" si="34"/>
        <v>3.2050581457382199</v>
      </c>
      <c r="DX63" s="3">
        <f t="shared" si="34"/>
        <v>0.45966646000667838</v>
      </c>
      <c r="DY63" s="3">
        <f t="shared" si="34"/>
        <v>0.70164807400704909</v>
      </c>
      <c r="DZ63" s="3">
        <f t="shared" si="34"/>
        <v>0.93257613692589203</v>
      </c>
      <c r="EA63" s="3">
        <f t="shared" si="34"/>
        <v>0.60401832393960886</v>
      </c>
      <c r="EB63" s="3" t="e">
        <f t="shared" si="34"/>
        <v>#NUM!</v>
      </c>
      <c r="EC63" s="3">
        <f t="shared" ref="EC63:ES63" si="35">QUARTILE(EC7:EC11,3)-QUARTILE(EC7:EC11,1)</f>
        <v>0.41772943054333811</v>
      </c>
      <c r="ED63" s="3">
        <f t="shared" si="35"/>
        <v>0.38051900440949327</v>
      </c>
      <c r="EE63" s="3">
        <f t="shared" si="35"/>
        <v>0.90317140215794378</v>
      </c>
      <c r="EF63" s="3">
        <f t="shared" si="35"/>
        <v>0.88017286249168447</v>
      </c>
      <c r="EG63" s="3">
        <f t="shared" si="35"/>
        <v>0.35738939611333265</v>
      </c>
      <c r="EH63" s="3">
        <f t="shared" si="35"/>
        <v>0.25471931101420009</v>
      </c>
      <c r="EI63" s="3" t="e">
        <f t="shared" si="35"/>
        <v>#NUM!</v>
      </c>
      <c r="EJ63" s="3">
        <f t="shared" si="35"/>
        <v>0.33881559203987216</v>
      </c>
      <c r="EK63" s="3">
        <f t="shared" si="35"/>
        <v>0.11208499115434467</v>
      </c>
      <c r="EL63" s="3">
        <f t="shared" si="35"/>
        <v>0.14574515359081397</v>
      </c>
      <c r="EM63" s="3">
        <f t="shared" si="35"/>
        <v>2.5070836465150852</v>
      </c>
      <c r="EN63" s="3">
        <f t="shared" si="35"/>
        <v>0.5058739839197175</v>
      </c>
      <c r="EO63" s="3">
        <f t="shared" si="35"/>
        <v>0.85277697447184719</v>
      </c>
      <c r="EP63" s="3" t="e">
        <f t="shared" si="35"/>
        <v>#NUM!</v>
      </c>
      <c r="EQ63" s="3">
        <f t="shared" si="35"/>
        <v>1.885127822608998</v>
      </c>
      <c r="ER63" s="3">
        <f t="shared" si="35"/>
        <v>1.8179066867576847</v>
      </c>
      <c r="ES63" s="3">
        <f t="shared" si="35"/>
        <v>1.5642512611680119</v>
      </c>
    </row>
    <row r="64" spans="1:149"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</row>
    <row r="65" spans="2:150">
      <c r="B65" s="58" t="s">
        <v>659</v>
      </c>
      <c r="C65" s="57" t="s">
        <v>660</v>
      </c>
      <c r="D65" s="3">
        <f>MEDIAN(D21:D25)</f>
        <v>1.051094890510949</v>
      </c>
      <c r="E65" s="3">
        <f t="shared" ref="E65:BP65" si="36">MEDIAN(E21:E25)</f>
        <v>0.82422675909273713</v>
      </c>
      <c r="F65" s="3">
        <f t="shared" si="36"/>
        <v>0.77356328520582551</v>
      </c>
      <c r="G65" s="3">
        <f t="shared" si="36"/>
        <v>0.39687499999999998</v>
      </c>
      <c r="H65" s="3">
        <f t="shared" si="36"/>
        <v>0.52166666666666672</v>
      </c>
      <c r="I65" s="3">
        <f t="shared" si="36"/>
        <v>0.78617302606724593</v>
      </c>
      <c r="J65" s="3">
        <f t="shared" si="36"/>
        <v>110.59400162958192</v>
      </c>
      <c r="K65" s="3">
        <f t="shared" si="36"/>
        <v>107.60502611120302</v>
      </c>
      <c r="L65" s="3">
        <f t="shared" si="36"/>
        <v>1.8306912341152071</v>
      </c>
      <c r="M65" s="3">
        <f t="shared" si="36"/>
        <v>42.091075780542106</v>
      </c>
      <c r="N65" s="3">
        <f t="shared" si="36"/>
        <v>-5.5418933643024815</v>
      </c>
      <c r="O65" s="3">
        <f t="shared" si="36"/>
        <v>87.821283789205978</v>
      </c>
      <c r="P65" s="3">
        <f t="shared" si="36"/>
        <v>7.5634019399651795E-2</v>
      </c>
      <c r="Q65" s="3">
        <f t="shared" si="36"/>
        <v>0.46207645882908394</v>
      </c>
      <c r="R65" s="3">
        <f t="shared" si="36"/>
        <v>2551.1936219108707</v>
      </c>
      <c r="S65" s="3">
        <f t="shared" si="36"/>
        <v>1.703127604984479</v>
      </c>
      <c r="T65" s="3">
        <f t="shared" si="36"/>
        <v>3.0432471899745019</v>
      </c>
      <c r="U65" s="3">
        <f t="shared" si="36"/>
        <v>10.817406475599322</v>
      </c>
      <c r="V65" s="3">
        <f t="shared" si="36"/>
        <v>-9.1052417832407091</v>
      </c>
      <c r="W65" s="3">
        <f t="shared" si="36"/>
        <v>203.62821708837325</v>
      </c>
      <c r="X65" s="3">
        <f t="shared" si="36"/>
        <v>14.958798563702704</v>
      </c>
      <c r="Y65" s="3">
        <f t="shared" si="36"/>
        <v>-12.255875514126293</v>
      </c>
      <c r="Z65" s="3">
        <f t="shared" si="36"/>
        <v>3.8783861020454524</v>
      </c>
      <c r="AA65" s="3" t="e">
        <f t="shared" si="36"/>
        <v>#NUM!</v>
      </c>
      <c r="AB65" s="3">
        <f t="shared" si="36"/>
        <v>-8.2224007666733065</v>
      </c>
      <c r="AC65" s="3">
        <f t="shared" si="36"/>
        <v>-2.816853782408216</v>
      </c>
      <c r="AD65" s="3">
        <f t="shared" si="36"/>
        <v>1.2209229209402546</v>
      </c>
      <c r="AE65" s="3">
        <f t="shared" si="36"/>
        <v>54.807327393068022</v>
      </c>
      <c r="AF65" s="3">
        <f t="shared" si="36"/>
        <v>-5.2276407135233205</v>
      </c>
      <c r="AG65" s="3">
        <f t="shared" si="36"/>
        <v>1.8751264935855538</v>
      </c>
      <c r="AH65" s="3" t="e">
        <f t="shared" si="36"/>
        <v>#NUM!</v>
      </c>
      <c r="AI65" s="3">
        <f t="shared" si="36"/>
        <v>3.0047906450402193</v>
      </c>
      <c r="AJ65" s="3">
        <f t="shared" si="36"/>
        <v>1.9760303182635439</v>
      </c>
      <c r="AK65" s="3">
        <f t="shared" si="36"/>
        <v>-2.1012677087302949</v>
      </c>
      <c r="AL65" s="3">
        <f t="shared" si="36"/>
        <v>29.544030890925434</v>
      </c>
      <c r="AM65" s="3">
        <f t="shared" si="36"/>
        <v>-6.1433187378860135</v>
      </c>
      <c r="AN65" s="3">
        <f t="shared" si="36"/>
        <v>-2.4150865101946892</v>
      </c>
      <c r="AO65" s="3" t="e">
        <f t="shared" si="36"/>
        <v>#NUM!</v>
      </c>
      <c r="AP65" s="3">
        <f t="shared" si="36"/>
        <v>1.1570526052823942</v>
      </c>
      <c r="AQ65" s="3">
        <f t="shared" si="36"/>
        <v>-0.4121427784974408</v>
      </c>
      <c r="AR65" s="3">
        <f t="shared" si="36"/>
        <v>-0.83228255332685452</v>
      </c>
      <c r="AS65" s="3">
        <f t="shared" si="36"/>
        <v>1.6009537831047154</v>
      </c>
      <c r="AT65" s="3">
        <f t="shared" si="36"/>
        <v>-0.53579790249325088</v>
      </c>
      <c r="AU65" s="3">
        <f t="shared" si="36"/>
        <v>-0.20352916726954468</v>
      </c>
      <c r="AV65" s="3" t="e">
        <f t="shared" si="36"/>
        <v>#NUM!</v>
      </c>
      <c r="AW65" s="3">
        <f t="shared" si="36"/>
        <v>4.4762791732086027E-2</v>
      </c>
      <c r="AX65" s="3">
        <f t="shared" si="36"/>
        <v>2.8156266621879217E-2</v>
      </c>
      <c r="AY65" s="3">
        <f t="shared" si="36"/>
        <v>-4.1007762501792597E-2</v>
      </c>
      <c r="AZ65" s="3">
        <f t="shared" si="36"/>
        <v>0.12727808818931727</v>
      </c>
      <c r="BA65" s="3">
        <f t="shared" si="36"/>
        <v>-0.67830376065302966</v>
      </c>
      <c r="BB65" s="3">
        <f t="shared" si="36"/>
        <v>-7.9416243639082743E-2</v>
      </c>
      <c r="BC65" s="3" t="e">
        <f t="shared" si="36"/>
        <v>#NUM!</v>
      </c>
      <c r="BD65" s="3">
        <f t="shared" si="36"/>
        <v>-0.14822039455643909</v>
      </c>
      <c r="BE65" s="3">
        <f t="shared" si="36"/>
        <v>-3.1901502818754576E-2</v>
      </c>
      <c r="BF65" s="3">
        <f t="shared" si="36"/>
        <v>-6.4429287361415285E-3</v>
      </c>
      <c r="BG65" s="3">
        <f t="shared" si="36"/>
        <v>0.6420149729486776</v>
      </c>
      <c r="BH65" s="3">
        <f t="shared" si="36"/>
        <v>-0.65561170772099253</v>
      </c>
      <c r="BI65" s="3">
        <f t="shared" si="36"/>
        <v>-9.7445546343303165E-3</v>
      </c>
      <c r="BJ65" s="3" t="e">
        <f t="shared" si="36"/>
        <v>#NUM!</v>
      </c>
      <c r="BK65" s="3">
        <f t="shared" si="36"/>
        <v>0.26437720348773441</v>
      </c>
      <c r="BL65" s="3">
        <f t="shared" si="36"/>
        <v>0.14702216875242763</v>
      </c>
      <c r="BM65" s="3">
        <f t="shared" si="36"/>
        <v>-5.1534744560607873E-2</v>
      </c>
      <c r="BN65" s="3">
        <f t="shared" si="36"/>
        <v>10.162639570409707</v>
      </c>
      <c r="BO65" s="3">
        <f t="shared" si="36"/>
        <v>-33.547145892796962</v>
      </c>
      <c r="BP65" s="3">
        <f t="shared" si="36"/>
        <v>-2.132313789438617</v>
      </c>
      <c r="BQ65" s="3" t="e">
        <f t="shared" ref="BQ65:EB65" si="37">MEDIAN(BQ21:BQ25)</f>
        <v>#NUM!</v>
      </c>
      <c r="BR65" s="3">
        <f t="shared" si="37"/>
        <v>7.896847473653807</v>
      </c>
      <c r="BS65" s="3">
        <f t="shared" si="37"/>
        <v>7.5192453389932981</v>
      </c>
      <c r="BT65" s="3">
        <f t="shared" si="37"/>
        <v>2.7563085678214154</v>
      </c>
      <c r="BU65" s="3">
        <f t="shared" si="37"/>
        <v>34.805666932170332</v>
      </c>
      <c r="BV65" s="3">
        <f t="shared" si="37"/>
        <v>-13.763716859515856</v>
      </c>
      <c r="BW65" s="3">
        <f t="shared" si="37"/>
        <v>-7.002856593322063</v>
      </c>
      <c r="BX65" s="3" t="e">
        <f t="shared" si="37"/>
        <v>#NUM!</v>
      </c>
      <c r="BY65" s="3">
        <f t="shared" si="37"/>
        <v>-3.9128339351985963</v>
      </c>
      <c r="BZ65" s="3">
        <f t="shared" si="37"/>
        <v>-5.0349712637568755</v>
      </c>
      <c r="CA65" s="3">
        <f t="shared" si="37"/>
        <v>-10.356959387478145</v>
      </c>
      <c r="CB65" s="3">
        <f t="shared" si="37"/>
        <v>9.2787378275120993</v>
      </c>
      <c r="CC65" s="3">
        <f t="shared" si="37"/>
        <v>-19.965480259869885</v>
      </c>
      <c r="CD65" s="3">
        <f t="shared" si="37"/>
        <v>-8.1369463915369753</v>
      </c>
      <c r="CE65" s="3" t="e">
        <f t="shared" si="37"/>
        <v>#NUM!</v>
      </c>
      <c r="CF65" s="3">
        <f t="shared" si="37"/>
        <v>2.9789661861066539</v>
      </c>
      <c r="CG65" s="3">
        <f t="shared" si="37"/>
        <v>-1.6855735425803187</v>
      </c>
      <c r="CH65" s="3">
        <f t="shared" si="37"/>
        <v>-3.6582623858488992</v>
      </c>
      <c r="CI65" s="3">
        <f t="shared" si="37"/>
        <v>1.1489778712538836</v>
      </c>
      <c r="CJ65" s="3">
        <f t="shared" si="37"/>
        <v>-2.5541749658185067</v>
      </c>
      <c r="CK65" s="3">
        <f t="shared" si="37"/>
        <v>-0.70008921426226245</v>
      </c>
      <c r="CL65" s="3" t="e">
        <f t="shared" si="37"/>
        <v>#NUM!</v>
      </c>
      <c r="CM65" s="3">
        <f t="shared" si="37"/>
        <v>0.66794199232355944</v>
      </c>
      <c r="CN65" s="3">
        <f t="shared" si="37"/>
        <v>-0.17033997977136725</v>
      </c>
      <c r="CO65" s="3">
        <f t="shared" si="37"/>
        <v>-0.35446281222868814</v>
      </c>
      <c r="CP65" s="3">
        <f t="shared" si="37"/>
        <v>1.4550497906209983</v>
      </c>
      <c r="CQ65" s="3">
        <f t="shared" si="37"/>
        <v>-3.8290079478325074</v>
      </c>
      <c r="CR65" s="3">
        <f t="shared" si="37"/>
        <v>-0.83976587765298838</v>
      </c>
      <c r="CS65" s="3" t="e">
        <f t="shared" si="37"/>
        <v>#NUM!</v>
      </c>
      <c r="CT65" s="3">
        <f t="shared" si="37"/>
        <v>0.54711619258844402</v>
      </c>
      <c r="CU65" s="3">
        <f t="shared" si="37"/>
        <v>2.3377368569959646E-3</v>
      </c>
      <c r="CV65" s="3">
        <f t="shared" si="37"/>
        <v>-0.22074111560887594</v>
      </c>
      <c r="CW65" s="3">
        <f t="shared" si="37"/>
        <v>1.9109015794783111</v>
      </c>
      <c r="CX65" s="3">
        <f t="shared" si="37"/>
        <v>-4.5611430678384703</v>
      </c>
      <c r="CY65" s="3">
        <f t="shared" si="37"/>
        <v>1.5148019521363114</v>
      </c>
      <c r="CZ65" s="3" t="e">
        <f t="shared" si="37"/>
        <v>#NUM!</v>
      </c>
      <c r="DA65" s="3">
        <f t="shared" si="37"/>
        <v>-0.815478411850874</v>
      </c>
      <c r="DB65" s="3">
        <f t="shared" si="37"/>
        <v>-0.14610696788404559</v>
      </c>
      <c r="DC65" s="3">
        <f t="shared" si="37"/>
        <v>0.33651442458556863</v>
      </c>
      <c r="DD65" s="3">
        <f t="shared" si="37"/>
        <v>35.701152580334558</v>
      </c>
      <c r="DE65" s="3">
        <f t="shared" si="37"/>
        <v>-27.475008645707057</v>
      </c>
      <c r="DF65" s="3">
        <f t="shared" si="37"/>
        <v>2.2413431700542401</v>
      </c>
      <c r="DG65" s="3" t="e">
        <f t="shared" si="37"/>
        <v>#NUM!</v>
      </c>
      <c r="DH65" s="3">
        <f t="shared" si="37"/>
        <v>26.487470728513511</v>
      </c>
      <c r="DI65" s="3">
        <f t="shared" si="37"/>
        <v>28.834283824491632</v>
      </c>
      <c r="DJ65" s="3">
        <f t="shared" si="37"/>
        <v>14.158310537643127</v>
      </c>
      <c r="DK65" s="3">
        <f t="shared" si="37"/>
        <v>13.929385633916562</v>
      </c>
      <c r="DL65" s="3">
        <f t="shared" si="37"/>
        <v>-30.90134419938374</v>
      </c>
      <c r="DM65" s="3">
        <f t="shared" si="37"/>
        <v>-22.634491575663443</v>
      </c>
      <c r="DN65" s="3" t="e">
        <f t="shared" si="37"/>
        <v>#NUM!</v>
      </c>
      <c r="DO65" s="3">
        <f t="shared" si="37"/>
        <v>-16.958589035957061</v>
      </c>
      <c r="DP65" s="3">
        <f t="shared" si="37"/>
        <v>-19.445545838084051</v>
      </c>
      <c r="DQ65" s="3">
        <f t="shared" si="37"/>
        <v>-25.006176060626711</v>
      </c>
      <c r="DR65" s="3">
        <f t="shared" si="37"/>
        <v>9.7820704570704518</v>
      </c>
      <c r="DS65" s="3">
        <f t="shared" si="37"/>
        <v>-27.279237655704531</v>
      </c>
      <c r="DT65" s="3">
        <f t="shared" si="37"/>
        <v>-4.5293639015810694</v>
      </c>
      <c r="DU65" s="3" t="e">
        <f t="shared" si="37"/>
        <v>#NUM!</v>
      </c>
      <c r="DV65" s="3">
        <f t="shared" si="37"/>
        <v>0.97642799216459009</v>
      </c>
      <c r="DW65" s="3">
        <f t="shared" si="37"/>
        <v>-1.8853071669178874</v>
      </c>
      <c r="DX65" s="3">
        <f t="shared" si="37"/>
        <v>-0.73338787284089557</v>
      </c>
      <c r="DY65" s="3">
        <f t="shared" si="37"/>
        <v>1.9185030533102745</v>
      </c>
      <c r="DZ65" s="3">
        <f t="shared" si="37"/>
        <v>-4.3567713710990263</v>
      </c>
      <c r="EA65" s="3">
        <f t="shared" si="37"/>
        <v>-2.8635608135417607</v>
      </c>
      <c r="EB65" s="3" t="e">
        <f t="shared" si="37"/>
        <v>#NUM!</v>
      </c>
      <c r="EC65" s="3">
        <f t="shared" ref="EC65:ES65" si="38">MEDIAN(EC21:EC25)</f>
        <v>-0.69685053933217156</v>
      </c>
      <c r="ED65" s="3">
        <f t="shared" si="38"/>
        <v>-0.8533248106924104</v>
      </c>
      <c r="EE65" s="3">
        <f t="shared" si="38"/>
        <v>-2.1178070055666551</v>
      </c>
      <c r="EF65" s="3">
        <f t="shared" si="38"/>
        <v>3.8289731065009733</v>
      </c>
      <c r="EG65" s="3">
        <f t="shared" si="38"/>
        <v>-1.4550082985291144</v>
      </c>
      <c r="EH65" s="3">
        <f t="shared" si="38"/>
        <v>0.83979376935178818</v>
      </c>
      <c r="EI65" s="3" t="e">
        <f t="shared" si="38"/>
        <v>#NUM!</v>
      </c>
      <c r="EJ65" s="3">
        <f t="shared" si="38"/>
        <v>-0.54707514832028825</v>
      </c>
      <c r="EK65" s="3">
        <f t="shared" si="38"/>
        <v>-2.3065619589114571E-3</v>
      </c>
      <c r="EL65" s="3">
        <f t="shared" si="38"/>
        <v>0.22074111560887594</v>
      </c>
      <c r="EM65" s="3">
        <f t="shared" si="38"/>
        <v>10.081273485192384</v>
      </c>
      <c r="EN65" s="3">
        <f t="shared" si="38"/>
        <v>-4.3055052995702914</v>
      </c>
      <c r="EO65" s="3">
        <f t="shared" si="38"/>
        <v>-1.5052465949688909</v>
      </c>
      <c r="EP65" s="3" t="e">
        <f t="shared" si="38"/>
        <v>#NUM!</v>
      </c>
      <c r="EQ65" s="3">
        <f t="shared" si="38"/>
        <v>-2.0372502298570994</v>
      </c>
      <c r="ER65" s="3">
        <f t="shared" si="38"/>
        <v>-2.1978176876509576</v>
      </c>
      <c r="ES65" s="3">
        <f t="shared" si="38"/>
        <v>-2.1231292886979638</v>
      </c>
    </row>
    <row r="66" spans="2:150">
      <c r="B66" s="58"/>
      <c r="C66" s="57" t="s">
        <v>661</v>
      </c>
      <c r="D66" s="3">
        <f>QUARTILE(D21:D25,3)-QUARTILE(D21:D25,1)</f>
        <v>0.24648165435465219</v>
      </c>
      <c r="E66" s="3">
        <f t="shared" ref="E66:BP66" si="39">QUARTILE(E21:E25,3)-QUARTILE(E21:E25,1)</f>
        <v>1.3692582379546181E-2</v>
      </c>
      <c r="F66" s="3">
        <f t="shared" si="39"/>
        <v>0.1727026824642397</v>
      </c>
      <c r="G66" s="3">
        <f t="shared" si="39"/>
        <v>4.0831320450885666E-2</v>
      </c>
      <c r="H66" s="3">
        <f t="shared" si="39"/>
        <v>0.14894323671497584</v>
      </c>
      <c r="I66" s="3">
        <f t="shared" si="39"/>
        <v>4.5143796636567091E-2</v>
      </c>
      <c r="J66" s="3">
        <f t="shared" si="39"/>
        <v>5.5563250746992452</v>
      </c>
      <c r="K66" s="3">
        <f t="shared" si="39"/>
        <v>1.9130514245849213</v>
      </c>
      <c r="L66" s="3">
        <f t="shared" si="39"/>
        <v>1.9286323557194009</v>
      </c>
      <c r="M66" s="3">
        <f t="shared" si="39"/>
        <v>3.5880618312113555</v>
      </c>
      <c r="N66" s="3">
        <f t="shared" si="39"/>
        <v>0.91341475180378673</v>
      </c>
      <c r="O66" s="3">
        <f t="shared" si="39"/>
        <v>12.863122637090029</v>
      </c>
      <c r="P66" s="3">
        <f t="shared" si="39"/>
        <v>6.1508680297455751E-2</v>
      </c>
      <c r="Q66" s="3">
        <f t="shared" si="39"/>
        <v>4.2056979253578264E-2</v>
      </c>
      <c r="R66" s="3">
        <f t="shared" si="39"/>
        <v>1356.0413318091732</v>
      </c>
      <c r="S66" s="3">
        <f t="shared" si="39"/>
        <v>5.9300258134954369</v>
      </c>
      <c r="T66" s="3">
        <f t="shared" si="39"/>
        <v>0.43572074102525482</v>
      </c>
      <c r="U66" s="3">
        <f t="shared" si="39"/>
        <v>0.92213189062131917</v>
      </c>
      <c r="V66" s="3">
        <f t="shared" si="39"/>
        <v>8.312430621123184</v>
      </c>
      <c r="W66" s="3">
        <f t="shared" si="39"/>
        <v>60.102487980247048</v>
      </c>
      <c r="X66" s="3">
        <f t="shared" si="39"/>
        <v>15.121810287308453</v>
      </c>
      <c r="Y66" s="3">
        <f t="shared" si="39"/>
        <v>10.20283589747206</v>
      </c>
      <c r="Z66" s="3">
        <f t="shared" si="39"/>
        <v>5.6585294734435134</v>
      </c>
      <c r="AA66" s="3" t="e">
        <f t="shared" si="39"/>
        <v>#NUM!</v>
      </c>
      <c r="AB66" s="3">
        <f t="shared" si="39"/>
        <v>9.7740411622921517</v>
      </c>
      <c r="AC66" s="3">
        <f t="shared" si="39"/>
        <v>7.4425666885660311</v>
      </c>
      <c r="AD66" s="3">
        <f t="shared" si="39"/>
        <v>0.92905666783290553</v>
      </c>
      <c r="AE66" s="3">
        <f t="shared" si="39"/>
        <v>17.221279014881475</v>
      </c>
      <c r="AF66" s="3">
        <f t="shared" si="39"/>
        <v>2.3577158455621654</v>
      </c>
      <c r="AG66" s="3">
        <f t="shared" si="39"/>
        <v>5.0341085452386629</v>
      </c>
      <c r="AH66" s="3" t="e">
        <f t="shared" si="39"/>
        <v>#NUM!</v>
      </c>
      <c r="AI66" s="3">
        <f t="shared" si="39"/>
        <v>5.2234623225753882</v>
      </c>
      <c r="AJ66" s="3">
        <f t="shared" si="39"/>
        <v>15.047077905960808</v>
      </c>
      <c r="AK66" s="3">
        <f t="shared" si="39"/>
        <v>1.9998520822405046</v>
      </c>
      <c r="AL66" s="3">
        <f t="shared" si="39"/>
        <v>13.333417993066355</v>
      </c>
      <c r="AM66" s="3">
        <f t="shared" si="39"/>
        <v>1.2918365752484249</v>
      </c>
      <c r="AN66" s="3">
        <f t="shared" si="39"/>
        <v>3.2955398792534334</v>
      </c>
      <c r="AO66" s="3" t="e">
        <f t="shared" si="39"/>
        <v>#NUM!</v>
      </c>
      <c r="AP66" s="3">
        <f t="shared" si="39"/>
        <v>4.6759487187391411</v>
      </c>
      <c r="AQ66" s="3">
        <f t="shared" si="39"/>
        <v>4.9905349489950535</v>
      </c>
      <c r="AR66" s="3">
        <f t="shared" si="39"/>
        <v>0.84736985216866012</v>
      </c>
      <c r="AS66" s="3">
        <f t="shared" si="39"/>
        <v>1.6443962890654609</v>
      </c>
      <c r="AT66" s="3">
        <f t="shared" si="39"/>
        <v>0.2052795348519218</v>
      </c>
      <c r="AU66" s="3">
        <f t="shared" si="39"/>
        <v>0.32086883998516669</v>
      </c>
      <c r="AV66" s="3" t="e">
        <f t="shared" si="39"/>
        <v>#NUM!</v>
      </c>
      <c r="AW66" s="3">
        <f t="shared" si="39"/>
        <v>0.49518154108066192</v>
      </c>
      <c r="AX66" s="3">
        <f t="shared" si="39"/>
        <v>0.30837626183328987</v>
      </c>
      <c r="AY66" s="3">
        <f t="shared" si="39"/>
        <v>1.1128631979495353E-2</v>
      </c>
      <c r="AZ66" s="3">
        <f t="shared" si="39"/>
        <v>4.3761250257795273E-2</v>
      </c>
      <c r="BA66" s="3">
        <f t="shared" si="39"/>
        <v>0.50822711263675791</v>
      </c>
      <c r="BB66" s="3">
        <f t="shared" si="39"/>
        <v>0.13338659581814538</v>
      </c>
      <c r="BC66" s="3" t="e">
        <f t="shared" si="39"/>
        <v>#NUM!</v>
      </c>
      <c r="BD66" s="3">
        <f t="shared" si="39"/>
        <v>0.12876893744824405</v>
      </c>
      <c r="BE66" s="3">
        <f t="shared" si="39"/>
        <v>0.40771452811863379</v>
      </c>
      <c r="BF66" s="3">
        <f t="shared" si="39"/>
        <v>5.6002743078952116E-3</v>
      </c>
      <c r="BG66" s="3">
        <f t="shared" si="39"/>
        <v>1.4436372587159081</v>
      </c>
      <c r="BH66" s="3">
        <f t="shared" si="39"/>
        <v>1.3298583851991272</v>
      </c>
      <c r="BI66" s="3">
        <f t="shared" si="39"/>
        <v>0.47530093857278022</v>
      </c>
      <c r="BJ66" s="3" t="e">
        <f t="shared" si="39"/>
        <v>#NUM!</v>
      </c>
      <c r="BK66" s="3">
        <f t="shared" si="39"/>
        <v>0.27218132616809471</v>
      </c>
      <c r="BL66" s="3">
        <f t="shared" si="39"/>
        <v>0.84400946026053991</v>
      </c>
      <c r="BM66" s="3">
        <f t="shared" si="39"/>
        <v>3.1296920887018909E-2</v>
      </c>
      <c r="BN66" s="3">
        <f t="shared" si="39"/>
        <v>2.1027692350069724</v>
      </c>
      <c r="BO66" s="3">
        <f t="shared" si="39"/>
        <v>15.167232537240071</v>
      </c>
      <c r="BP66" s="3">
        <f t="shared" si="39"/>
        <v>6.0284794727782485</v>
      </c>
      <c r="BQ66" s="3" t="e">
        <f t="shared" ref="BQ66:EB66" si="40">QUARTILE(BQ21:BQ25,3)-QUARTILE(BQ21:BQ25,1)</f>
        <v>#NUM!</v>
      </c>
      <c r="BR66" s="3">
        <f t="shared" si="40"/>
        <v>10.412489413242083</v>
      </c>
      <c r="BS66" s="3">
        <f t="shared" si="40"/>
        <v>10.166882025616589</v>
      </c>
      <c r="BT66" s="3">
        <f t="shared" si="40"/>
        <v>5.6375417941269763</v>
      </c>
      <c r="BU66" s="3">
        <f t="shared" si="40"/>
        <v>16.483232481467013</v>
      </c>
      <c r="BV66" s="3">
        <f t="shared" si="40"/>
        <v>1.7813267262953332</v>
      </c>
      <c r="BW66" s="3">
        <f t="shared" si="40"/>
        <v>2.7429308131228698</v>
      </c>
      <c r="BX66" s="3" t="e">
        <f t="shared" si="40"/>
        <v>#NUM!</v>
      </c>
      <c r="BY66" s="3">
        <f t="shared" si="40"/>
        <v>1.1019661630828854</v>
      </c>
      <c r="BZ66" s="3">
        <f t="shared" si="40"/>
        <v>9.5273986856537611</v>
      </c>
      <c r="CA66" s="3">
        <f t="shared" si="40"/>
        <v>2.3484954291198648</v>
      </c>
      <c r="CB66" s="3">
        <f t="shared" si="40"/>
        <v>8.5525121814562421</v>
      </c>
      <c r="CC66" s="3">
        <f t="shared" si="40"/>
        <v>5.5501230788450506</v>
      </c>
      <c r="CD66" s="3">
        <f t="shared" si="40"/>
        <v>6.0803137595643699</v>
      </c>
      <c r="CE66" s="3" t="e">
        <f t="shared" si="40"/>
        <v>#NUM!</v>
      </c>
      <c r="CF66" s="3">
        <f t="shared" si="40"/>
        <v>5.3720343727326965</v>
      </c>
      <c r="CG66" s="3">
        <f t="shared" si="40"/>
        <v>2.534009412800367</v>
      </c>
      <c r="CH66" s="3">
        <f t="shared" si="40"/>
        <v>2.3335113836662611</v>
      </c>
      <c r="CI66" s="3">
        <f t="shared" si="40"/>
        <v>0.41277393783591299</v>
      </c>
      <c r="CJ66" s="3">
        <f t="shared" si="40"/>
        <v>1.6035242599161608</v>
      </c>
      <c r="CK66" s="3">
        <f t="shared" si="40"/>
        <v>0.83746070132447248</v>
      </c>
      <c r="CL66" s="3" t="e">
        <f t="shared" si="40"/>
        <v>#NUM!</v>
      </c>
      <c r="CM66" s="3">
        <f t="shared" si="40"/>
        <v>0.60857497716647802</v>
      </c>
      <c r="CN66" s="3">
        <f t="shared" si="40"/>
        <v>0.2743581933347522</v>
      </c>
      <c r="CO66" s="3">
        <f t="shared" si="40"/>
        <v>5.8030419304587966E-2</v>
      </c>
      <c r="CP66" s="3">
        <f t="shared" si="40"/>
        <v>0.33007584540425072</v>
      </c>
      <c r="CQ66" s="3">
        <f t="shared" si="40"/>
        <v>0.86116411784241587</v>
      </c>
      <c r="CR66" s="3">
        <f t="shared" si="40"/>
        <v>0.90363606599426594</v>
      </c>
      <c r="CS66" s="3" t="e">
        <f t="shared" si="40"/>
        <v>#NUM!</v>
      </c>
      <c r="CT66" s="3">
        <f t="shared" si="40"/>
        <v>0.6218601850070784</v>
      </c>
      <c r="CU66" s="3">
        <f t="shared" si="40"/>
        <v>0.25966544724512797</v>
      </c>
      <c r="CV66" s="3">
        <f t="shared" si="40"/>
        <v>0.2067271811704729</v>
      </c>
      <c r="CW66" s="3">
        <f t="shared" si="40"/>
        <v>0.9773237443761742</v>
      </c>
      <c r="CX66" s="3">
        <f t="shared" si="40"/>
        <v>1.7193381422609741</v>
      </c>
      <c r="CY66" s="3">
        <f t="shared" si="40"/>
        <v>1.0239626040608136</v>
      </c>
      <c r="CZ66" s="3" t="e">
        <f t="shared" si="40"/>
        <v>#NUM!</v>
      </c>
      <c r="DA66" s="3">
        <f t="shared" si="40"/>
        <v>0.75012547772207272</v>
      </c>
      <c r="DB66" s="3">
        <f t="shared" si="40"/>
        <v>0.72471638050193821</v>
      </c>
      <c r="DC66" s="3">
        <f t="shared" si="40"/>
        <v>0.67525791222345055</v>
      </c>
      <c r="DD66" s="3">
        <f t="shared" si="40"/>
        <v>3.5734516317189602</v>
      </c>
      <c r="DE66" s="3">
        <f t="shared" si="40"/>
        <v>14.949550674986684</v>
      </c>
      <c r="DF66" s="3">
        <f t="shared" si="40"/>
        <v>12.476807709212732</v>
      </c>
      <c r="DG66" s="3" t="e">
        <f t="shared" si="40"/>
        <v>#NUM!</v>
      </c>
      <c r="DH66" s="3">
        <f t="shared" si="40"/>
        <v>16.013231290276646</v>
      </c>
      <c r="DI66" s="3">
        <f t="shared" si="40"/>
        <v>22.341065396281181</v>
      </c>
      <c r="DJ66" s="3">
        <f t="shared" si="40"/>
        <v>7.0571174261319438</v>
      </c>
      <c r="DK66" s="3">
        <f t="shared" si="40"/>
        <v>30.637525601815298</v>
      </c>
      <c r="DL66" s="3">
        <f t="shared" si="40"/>
        <v>4.2381537193254779</v>
      </c>
      <c r="DM66" s="3">
        <f t="shared" si="40"/>
        <v>7.2592713216694236</v>
      </c>
      <c r="DN66" s="3" t="e">
        <f t="shared" si="40"/>
        <v>#NUM!</v>
      </c>
      <c r="DO66" s="3">
        <f t="shared" si="40"/>
        <v>11.803465550857295</v>
      </c>
      <c r="DP66" s="3">
        <f t="shared" si="40"/>
        <v>14.06634926395925</v>
      </c>
      <c r="DQ66" s="3">
        <f t="shared" si="40"/>
        <v>5.3405961003165068</v>
      </c>
      <c r="DR66" s="3">
        <f t="shared" si="40"/>
        <v>3.2046991535697416</v>
      </c>
      <c r="DS66" s="3">
        <f t="shared" si="40"/>
        <v>5.9182658804756585</v>
      </c>
      <c r="DT66" s="3">
        <f t="shared" si="40"/>
        <v>2.9070599631930758</v>
      </c>
      <c r="DU66" s="3" t="e">
        <f t="shared" si="40"/>
        <v>#NUM!</v>
      </c>
      <c r="DV66" s="3">
        <f t="shared" si="40"/>
        <v>5.1928499419640222</v>
      </c>
      <c r="DW66" s="3">
        <f t="shared" si="40"/>
        <v>1.6612299452656016</v>
      </c>
      <c r="DX66" s="3">
        <f t="shared" si="40"/>
        <v>6.7897104794828476</v>
      </c>
      <c r="DY66" s="3">
        <f t="shared" si="40"/>
        <v>4.7347155930600753</v>
      </c>
      <c r="DZ66" s="3">
        <f t="shared" si="40"/>
        <v>2.9738700629911405</v>
      </c>
      <c r="EA66" s="3">
        <f t="shared" si="40"/>
        <v>0.94320558383983455</v>
      </c>
      <c r="EB66" s="3" t="e">
        <f t="shared" si="40"/>
        <v>#NUM!</v>
      </c>
      <c r="EC66" s="3">
        <f t="shared" ref="EC66:ES66" si="41">QUARTILE(EC21:EC25,3)-QUARTILE(EC21:EC25,1)</f>
        <v>0.33501916014883826</v>
      </c>
      <c r="ED66" s="3">
        <f t="shared" si="41"/>
        <v>1.4566177406164234</v>
      </c>
      <c r="EE66" s="3">
        <f t="shared" si="41"/>
        <v>0.33147225145918591</v>
      </c>
      <c r="EF66" s="3">
        <f t="shared" si="41"/>
        <v>0.86118716243298676</v>
      </c>
      <c r="EG66" s="3">
        <f t="shared" si="41"/>
        <v>0.33010888616173362</v>
      </c>
      <c r="EH66" s="3">
        <f t="shared" si="41"/>
        <v>0.90360621459494606</v>
      </c>
      <c r="EI66" s="3" t="e">
        <f t="shared" si="41"/>
        <v>#NUM!</v>
      </c>
      <c r="EJ66" s="3">
        <f t="shared" si="41"/>
        <v>0.62186462186432567</v>
      </c>
      <c r="EK66" s="3">
        <f t="shared" si="41"/>
        <v>0.25973836647083237</v>
      </c>
      <c r="EL66" s="3">
        <f t="shared" si="41"/>
        <v>0.2067271811704729</v>
      </c>
      <c r="EM66" s="3">
        <f t="shared" si="41"/>
        <v>5.8588696034239884</v>
      </c>
      <c r="EN66" s="3">
        <f t="shared" si="41"/>
        <v>1.0748603102262972</v>
      </c>
      <c r="EO66" s="3">
        <f t="shared" si="41"/>
        <v>2.8503317295629795</v>
      </c>
      <c r="EP66" s="3" t="e">
        <f t="shared" si="41"/>
        <v>#NUM!</v>
      </c>
      <c r="EQ66" s="3">
        <f t="shared" si="41"/>
        <v>3.0568485769398328</v>
      </c>
      <c r="ER66" s="3">
        <f t="shared" si="41"/>
        <v>1.7467730811624933</v>
      </c>
      <c r="ES66" s="3">
        <f t="shared" si="41"/>
        <v>1.8400178790680957</v>
      </c>
      <c r="ET66" s="2"/>
    </row>
    <row r="67" spans="2:150">
      <c r="B67" s="58"/>
      <c r="C67" s="57" t="s">
        <v>662</v>
      </c>
      <c r="D67" s="3">
        <f>MEDIAN(D26:D30)</f>
        <v>1.1528822055137844</v>
      </c>
      <c r="E67" s="3">
        <f t="shared" ref="E67:BP67" si="42">MEDIAN(E26:E30)</f>
        <v>0.81967720759450979</v>
      </c>
      <c r="F67" s="3">
        <f t="shared" si="42"/>
        <v>0.71549547765680532</v>
      </c>
      <c r="G67" s="3">
        <f t="shared" si="42"/>
        <v>0.39393939393939392</v>
      </c>
      <c r="H67" s="3">
        <f t="shared" si="42"/>
        <v>0.48939393939393938</v>
      </c>
      <c r="I67" s="3">
        <f t="shared" si="42"/>
        <v>0.89702233250620333</v>
      </c>
      <c r="J67" s="3">
        <f t="shared" si="42"/>
        <v>108.7268798641141</v>
      </c>
      <c r="K67" s="3">
        <f t="shared" si="42"/>
        <v>106.19874965751059</v>
      </c>
      <c r="L67" s="3">
        <f t="shared" si="42"/>
        <v>2.0267595362484201</v>
      </c>
      <c r="M67" s="3">
        <f t="shared" si="42"/>
        <v>43.887677335656171</v>
      </c>
      <c r="N67" s="3">
        <f t="shared" si="42"/>
        <v>-8.1948585699533112</v>
      </c>
      <c r="O67" s="3">
        <f t="shared" si="42"/>
        <v>87.962193721007523</v>
      </c>
      <c r="P67" s="3">
        <f t="shared" si="42"/>
        <v>0.11748731060295785</v>
      </c>
      <c r="Q67" s="3">
        <f t="shared" si="42"/>
        <v>0.46346419425744079</v>
      </c>
      <c r="R67" s="3">
        <f t="shared" si="42"/>
        <v>1910.218276155364</v>
      </c>
      <c r="S67" s="3">
        <f t="shared" si="42"/>
        <v>2.5087402370545959</v>
      </c>
      <c r="T67" s="3">
        <f t="shared" si="42"/>
        <v>3.9143830684409515</v>
      </c>
      <c r="U67" s="3">
        <f t="shared" si="42"/>
        <v>11.279133075263637</v>
      </c>
      <c r="V67" s="3">
        <f t="shared" si="42"/>
        <v>-10.66858030486693</v>
      </c>
      <c r="W67" s="3">
        <f t="shared" si="42"/>
        <v>188.04272379751896</v>
      </c>
      <c r="X67" s="3">
        <f t="shared" si="42"/>
        <v>22.114866266659327</v>
      </c>
      <c r="Y67" s="3">
        <f t="shared" si="42"/>
        <v>-7.6014853479174187</v>
      </c>
      <c r="Z67" s="3">
        <f t="shared" si="42"/>
        <v>2.5499892474077912</v>
      </c>
      <c r="AA67" s="3" t="e">
        <f t="shared" si="42"/>
        <v>#NUM!</v>
      </c>
      <c r="AB67" s="3">
        <f t="shared" si="42"/>
        <v>-2.8191277210969963</v>
      </c>
      <c r="AC67" s="3">
        <f t="shared" si="42"/>
        <v>-2.9925126387504129E-2</v>
      </c>
      <c r="AD67" s="3">
        <f t="shared" si="42"/>
        <v>-1.0477985290667577</v>
      </c>
      <c r="AE67" s="3">
        <f t="shared" si="42"/>
        <v>61.330301252009512</v>
      </c>
      <c r="AF67" s="3">
        <f t="shared" si="42"/>
        <v>-4.9744462309359303</v>
      </c>
      <c r="AG67" s="3">
        <f t="shared" si="42"/>
        <v>7.6925141803749737</v>
      </c>
      <c r="AH67" s="3" t="e">
        <f t="shared" si="42"/>
        <v>#NUM!</v>
      </c>
      <c r="AI67" s="3">
        <f t="shared" si="42"/>
        <v>4.9136678859267109</v>
      </c>
      <c r="AJ67" s="3">
        <f t="shared" si="42"/>
        <v>7.3128059195585804</v>
      </c>
      <c r="AK67" s="3">
        <f t="shared" si="42"/>
        <v>3.1625632696989086</v>
      </c>
      <c r="AL67" s="3">
        <f t="shared" si="42"/>
        <v>30.431590162540878</v>
      </c>
      <c r="AM67" s="3">
        <f t="shared" si="42"/>
        <v>-6.1130247329901382</v>
      </c>
      <c r="AN67" s="3">
        <f t="shared" si="42"/>
        <v>0.21225329136044735</v>
      </c>
      <c r="AO67" s="3" t="e">
        <f t="shared" si="42"/>
        <v>#NUM!</v>
      </c>
      <c r="AP67" s="3">
        <f t="shared" si="42"/>
        <v>2.4691753527050482</v>
      </c>
      <c r="AQ67" s="3">
        <f t="shared" si="42"/>
        <v>3.0485484576501074</v>
      </c>
      <c r="AR67" s="3">
        <f t="shared" si="42"/>
        <v>4.1570866502617196</v>
      </c>
      <c r="AS67" s="3">
        <f t="shared" si="42"/>
        <v>1.8470249986154885</v>
      </c>
      <c r="AT67" s="3">
        <f t="shared" si="42"/>
        <v>-0.3844934136892787</v>
      </c>
      <c r="AU67" s="3">
        <f t="shared" si="42"/>
        <v>0.36101004967912009</v>
      </c>
      <c r="AV67" s="3" t="e">
        <f t="shared" si="42"/>
        <v>#NUM!</v>
      </c>
      <c r="AW67" s="3">
        <f t="shared" si="42"/>
        <v>-2.6069894549865014E-2</v>
      </c>
      <c r="AX67" s="3">
        <f t="shared" si="42"/>
        <v>0.12290663086910328</v>
      </c>
      <c r="AY67" s="3">
        <f t="shared" si="42"/>
        <v>0.16207071797468578</v>
      </c>
      <c r="AZ67" s="3">
        <f t="shared" si="42"/>
        <v>0.13685512288076349</v>
      </c>
      <c r="BA67" s="3">
        <f t="shared" si="42"/>
        <v>-0.76972765643922281</v>
      </c>
      <c r="BB67" s="3">
        <f t="shared" si="42"/>
        <v>-0.16600816057096171</v>
      </c>
      <c r="BC67" s="3" t="e">
        <f t="shared" si="42"/>
        <v>#NUM!</v>
      </c>
      <c r="BD67" s="3">
        <f t="shared" si="42"/>
        <v>-5.9502587835365439E-2</v>
      </c>
      <c r="BE67" s="3">
        <f t="shared" si="42"/>
        <v>-0.1057190097588921</v>
      </c>
      <c r="BF67" s="3">
        <f t="shared" si="42"/>
        <v>7.4128838663244543E-3</v>
      </c>
      <c r="BG67" s="3">
        <f t="shared" si="42"/>
        <v>1.05202958731705</v>
      </c>
      <c r="BH67" s="3">
        <f t="shared" si="42"/>
        <v>-1.1248709508945063</v>
      </c>
      <c r="BI67" s="3">
        <f t="shared" si="42"/>
        <v>-6.4904395083409838E-2</v>
      </c>
      <c r="BJ67" s="3" t="e">
        <f t="shared" si="42"/>
        <v>#NUM!</v>
      </c>
      <c r="BK67" s="3">
        <f t="shared" si="42"/>
        <v>0.13940097018032893</v>
      </c>
      <c r="BL67" s="3">
        <f t="shared" si="42"/>
        <v>0.18232149678707882</v>
      </c>
      <c r="BM67" s="3">
        <f t="shared" si="42"/>
        <v>2.5466396136123438E-2</v>
      </c>
      <c r="BN67" s="3">
        <f t="shared" si="42"/>
        <v>14.334497313860748</v>
      </c>
      <c r="BO67" s="3">
        <f t="shared" si="42"/>
        <v>-41.40012199346193</v>
      </c>
      <c r="BP67" s="3">
        <f t="shared" si="42"/>
        <v>-1.4772441244688941</v>
      </c>
      <c r="BQ67" s="3" t="e">
        <f t="shared" ref="BQ67:EB67" si="43">MEDIAN(BQ26:BQ30)</f>
        <v>#NUM!</v>
      </c>
      <c r="BR67" s="3">
        <f t="shared" si="43"/>
        <v>6.0747917804021654</v>
      </c>
      <c r="BS67" s="3">
        <f t="shared" si="43"/>
        <v>5.2341546572998014</v>
      </c>
      <c r="BT67" s="3">
        <f t="shared" si="43"/>
        <v>-0.38147714757015549</v>
      </c>
      <c r="BU67" s="3">
        <f t="shared" si="43"/>
        <v>51.031468645311747</v>
      </c>
      <c r="BV67" s="3">
        <f t="shared" si="43"/>
        <v>-15.29584271015689</v>
      </c>
      <c r="BW67" s="3">
        <f t="shared" si="43"/>
        <v>0.11815065136752309</v>
      </c>
      <c r="BX67" s="3" t="e">
        <f t="shared" si="43"/>
        <v>#NUM!</v>
      </c>
      <c r="BY67" s="3">
        <f t="shared" si="43"/>
        <v>-3.1256726808460567</v>
      </c>
      <c r="BZ67" s="3">
        <f t="shared" si="43"/>
        <v>-1.7172893184090021</v>
      </c>
      <c r="CA67" s="3">
        <f t="shared" si="43"/>
        <v>-3.0894386642857166</v>
      </c>
      <c r="CB67" s="3">
        <f t="shared" si="43"/>
        <v>5.3140424801878412</v>
      </c>
      <c r="CC67" s="3">
        <f t="shared" si="43"/>
        <v>-25.966140669413051</v>
      </c>
      <c r="CD67" s="3">
        <f t="shared" si="43"/>
        <v>-10.04840771471776</v>
      </c>
      <c r="CE67" s="3" t="e">
        <f t="shared" si="43"/>
        <v>#NUM!</v>
      </c>
      <c r="CF67" s="3">
        <f t="shared" si="43"/>
        <v>-0.14868683302318703</v>
      </c>
      <c r="CG67" s="3">
        <f t="shared" si="43"/>
        <v>-2.217214164563754</v>
      </c>
      <c r="CH67" s="3">
        <f t="shared" si="43"/>
        <v>-1.6389877663070056</v>
      </c>
      <c r="CI67" s="3">
        <f t="shared" si="43"/>
        <v>0.32023569501490862</v>
      </c>
      <c r="CJ67" s="3">
        <f t="shared" si="43"/>
        <v>-2.4535287016246405</v>
      </c>
      <c r="CK67" s="3">
        <f t="shared" si="43"/>
        <v>-0.71458940352764455</v>
      </c>
      <c r="CL67" s="3" t="e">
        <f t="shared" si="43"/>
        <v>#NUM!</v>
      </c>
      <c r="CM67" s="3">
        <f t="shared" si="43"/>
        <v>0.12237225501734166</v>
      </c>
      <c r="CN67" s="3">
        <f t="shared" si="43"/>
        <v>-0.16268356177812973</v>
      </c>
      <c r="CO67" s="3">
        <f t="shared" si="43"/>
        <v>-9.6377723363600593E-2</v>
      </c>
      <c r="CP67" s="3">
        <f t="shared" si="43"/>
        <v>0.75116927781448317</v>
      </c>
      <c r="CQ67" s="3">
        <f t="shared" si="43"/>
        <v>-5.5918047983701058</v>
      </c>
      <c r="CR67" s="3">
        <f t="shared" si="43"/>
        <v>-1.3029366328438763</v>
      </c>
      <c r="CS67" s="3" t="e">
        <f t="shared" si="43"/>
        <v>#NUM!</v>
      </c>
      <c r="CT67" s="3">
        <f t="shared" si="43"/>
        <v>0.19535797258465171</v>
      </c>
      <c r="CU67" s="3">
        <f t="shared" si="43"/>
        <v>1.2468272671305619E-3</v>
      </c>
      <c r="CV67" s="3">
        <f t="shared" si="43"/>
        <v>-0.1634371923199891</v>
      </c>
      <c r="CW67" s="3">
        <f t="shared" si="43"/>
        <v>1.9086294840042786</v>
      </c>
      <c r="CX67" s="3">
        <f t="shared" si="43"/>
        <v>-5.693244839390629</v>
      </c>
      <c r="CY67" s="3">
        <f t="shared" si="43"/>
        <v>1.0246190978481768</v>
      </c>
      <c r="CZ67" s="3" t="e">
        <f t="shared" si="43"/>
        <v>#NUM!</v>
      </c>
      <c r="DA67" s="3">
        <f t="shared" si="43"/>
        <v>-0.60952821990149963</v>
      </c>
      <c r="DB67" s="3">
        <f t="shared" si="43"/>
        <v>-0.32303958252097015</v>
      </c>
      <c r="DC67" s="3">
        <f t="shared" si="43"/>
        <v>-1.020595914850398</v>
      </c>
      <c r="DD67" s="3">
        <f t="shared" si="43"/>
        <v>38.123763416503742</v>
      </c>
      <c r="DE67" s="3">
        <f t="shared" si="43"/>
        <v>-16.440149350797896</v>
      </c>
      <c r="DF67" s="3">
        <f t="shared" si="43"/>
        <v>2.0009950373795045</v>
      </c>
      <c r="DG67" s="3" t="e">
        <f t="shared" si="43"/>
        <v>#NUM!</v>
      </c>
      <c r="DH67" s="3">
        <f t="shared" si="43"/>
        <v>28.191273149145076</v>
      </c>
      <c r="DI67" s="3">
        <f t="shared" si="43"/>
        <v>25.613978968217669</v>
      </c>
      <c r="DJ67" s="3">
        <f t="shared" si="43"/>
        <v>7.670103266299213</v>
      </c>
      <c r="DK67" s="3">
        <f t="shared" si="43"/>
        <v>18.524686026722552</v>
      </c>
      <c r="DL67" s="3">
        <f t="shared" si="43"/>
        <v>-31.640477255608289</v>
      </c>
      <c r="DM67" s="3">
        <f t="shared" si="43"/>
        <v>-21.616727399943919</v>
      </c>
      <c r="DN67" s="3" t="e">
        <f t="shared" si="43"/>
        <v>#NUM!</v>
      </c>
      <c r="DO67" s="3">
        <f t="shared" si="43"/>
        <v>-15.819177514738039</v>
      </c>
      <c r="DP67" s="3">
        <f t="shared" si="43"/>
        <v>-16.382711142953347</v>
      </c>
      <c r="DQ67" s="3">
        <f t="shared" si="43"/>
        <v>-22.904599845122796</v>
      </c>
      <c r="DR67" s="3">
        <f t="shared" si="43"/>
        <v>8.2531240321926784</v>
      </c>
      <c r="DS67" s="3">
        <f t="shared" si="43"/>
        <v>-30.559520188673808</v>
      </c>
      <c r="DT67" s="3">
        <f t="shared" si="43"/>
        <v>-10.735082617913772</v>
      </c>
      <c r="DU67" s="3" t="e">
        <f t="shared" si="43"/>
        <v>#NUM!</v>
      </c>
      <c r="DV67" s="3">
        <f t="shared" si="43"/>
        <v>-4.547768372951988</v>
      </c>
      <c r="DW67" s="3">
        <f t="shared" si="43"/>
        <v>-4.2872934784441119</v>
      </c>
      <c r="DX67" s="3">
        <f t="shared" si="43"/>
        <v>0.28071498570854153</v>
      </c>
      <c r="DY67" s="3">
        <f t="shared" si="43"/>
        <v>2.2992382933282416</v>
      </c>
      <c r="DZ67" s="3">
        <f t="shared" si="43"/>
        <v>-6.1654416295608536</v>
      </c>
      <c r="EA67" s="3">
        <f t="shared" si="43"/>
        <v>-3.8095764363604347</v>
      </c>
      <c r="EB67" s="3" t="e">
        <f t="shared" si="43"/>
        <v>#NUM!</v>
      </c>
      <c r="EC67" s="3">
        <f t="shared" ref="EC67:ES67" si="44">MEDIAN(EC26:EC30)</f>
        <v>-1.1317973281817941</v>
      </c>
      <c r="ED67" s="3">
        <f t="shared" si="44"/>
        <v>-1.3923662951012288</v>
      </c>
      <c r="EE67" s="3">
        <f t="shared" si="44"/>
        <v>-1.7566132606803162</v>
      </c>
      <c r="EF67" s="3">
        <f t="shared" si="44"/>
        <v>5.5918047983701058</v>
      </c>
      <c r="EG67" s="3">
        <f t="shared" si="44"/>
        <v>-0.75117226554388505</v>
      </c>
      <c r="EH67" s="3">
        <f t="shared" si="44"/>
        <v>1.3029301497227768</v>
      </c>
      <c r="EI67" s="3" t="e">
        <f t="shared" si="44"/>
        <v>#NUM!</v>
      </c>
      <c r="EJ67" s="3">
        <f t="shared" si="44"/>
        <v>-0.19535797258465171</v>
      </c>
      <c r="EK67" s="3">
        <f t="shared" si="44"/>
        <v>-1.2468272671305619E-3</v>
      </c>
      <c r="EL67" s="3">
        <f t="shared" si="44"/>
        <v>0.1634371923199891</v>
      </c>
      <c r="EM67" s="3">
        <f t="shared" si="44"/>
        <v>13.595743074590173</v>
      </c>
      <c r="EN67" s="3">
        <f t="shared" si="44"/>
        <v>-5.5029133255636671</v>
      </c>
      <c r="EO67" s="3">
        <f t="shared" si="44"/>
        <v>-2.5852637179908529</v>
      </c>
      <c r="EP67" s="3" t="e">
        <f t="shared" si="44"/>
        <v>#NUM!</v>
      </c>
      <c r="EQ67" s="3">
        <f t="shared" si="44"/>
        <v>-2.0163383471745764</v>
      </c>
      <c r="ER67" s="3">
        <f t="shared" si="44"/>
        <v>-1.5986586084081855</v>
      </c>
      <c r="ES67" s="3">
        <f t="shared" si="44"/>
        <v>-1.5396570865839243</v>
      </c>
    </row>
    <row r="68" spans="2:150">
      <c r="B68" s="58"/>
      <c r="C68" s="57" t="s">
        <v>663</v>
      </c>
      <c r="D68" s="3">
        <f>QUARTILE(D26:D30,3)-QUARTILE(D26:D30,1)</f>
        <v>0.4015050331859058</v>
      </c>
      <c r="E68" s="3">
        <f t="shared" ref="E68:BP68" si="45">QUARTILE(E26:E30,3)-QUARTILE(E26:E30,1)</f>
        <v>8.9820135407362445E-3</v>
      </c>
      <c r="F68" s="3">
        <f t="shared" si="45"/>
        <v>0.23434413444146063</v>
      </c>
      <c r="G68" s="3">
        <f t="shared" si="45"/>
        <v>8.3617608836907054E-2</v>
      </c>
      <c r="H68" s="3">
        <f t="shared" si="45"/>
        <v>0.17789148797920717</v>
      </c>
      <c r="I68" s="3">
        <f t="shared" si="45"/>
        <v>9.508707351714607E-2</v>
      </c>
      <c r="J68" s="3">
        <f t="shared" si="45"/>
        <v>2.4489233958612004</v>
      </c>
      <c r="K68" s="3">
        <f t="shared" si="45"/>
        <v>1.5669534406186614</v>
      </c>
      <c r="L68" s="3">
        <f t="shared" si="45"/>
        <v>1.8812769100136393</v>
      </c>
      <c r="M68" s="3">
        <f t="shared" si="45"/>
        <v>16.96962377490452</v>
      </c>
      <c r="N68" s="3">
        <f t="shared" si="45"/>
        <v>4.7721963132917002</v>
      </c>
      <c r="O68" s="3">
        <f t="shared" si="45"/>
        <v>9.6608490113996623</v>
      </c>
      <c r="P68" s="3">
        <f t="shared" si="45"/>
        <v>2.8608364626792601E-2</v>
      </c>
      <c r="Q68" s="3">
        <f t="shared" si="45"/>
        <v>3.8826442175765086E-2</v>
      </c>
      <c r="R68" s="3">
        <f t="shared" si="45"/>
        <v>568.22797085078446</v>
      </c>
      <c r="S68" s="3">
        <f t="shared" si="45"/>
        <v>8.3471818014401489</v>
      </c>
      <c r="T68" s="3">
        <f t="shared" si="45"/>
        <v>0.68932683245257387</v>
      </c>
      <c r="U68" s="3">
        <f t="shared" si="45"/>
        <v>4.3611933101504619</v>
      </c>
      <c r="V68" s="3">
        <f t="shared" si="45"/>
        <v>8.5168962187935975</v>
      </c>
      <c r="W68" s="3">
        <f t="shared" si="45"/>
        <v>49.511052951676277</v>
      </c>
      <c r="X68" s="3">
        <f t="shared" si="45"/>
        <v>22.633636882885071</v>
      </c>
      <c r="Y68" s="3">
        <f t="shared" si="45"/>
        <v>10.047977246060814</v>
      </c>
      <c r="Z68" s="3">
        <f t="shared" si="45"/>
        <v>0.54987837427329689</v>
      </c>
      <c r="AA68" s="3" t="e">
        <f t="shared" si="45"/>
        <v>#NUM!</v>
      </c>
      <c r="AB68" s="3">
        <f t="shared" si="45"/>
        <v>5.7606778584205438</v>
      </c>
      <c r="AC68" s="3">
        <f t="shared" si="45"/>
        <v>3.8375026599620847</v>
      </c>
      <c r="AD68" s="3">
        <f t="shared" si="45"/>
        <v>10.490535407077532</v>
      </c>
      <c r="AE68" s="3">
        <f t="shared" si="45"/>
        <v>7.1517932357214491</v>
      </c>
      <c r="AF68" s="3">
        <f t="shared" si="45"/>
        <v>2.7080833625103553</v>
      </c>
      <c r="AG68" s="3">
        <f t="shared" si="45"/>
        <v>19.441907091306316</v>
      </c>
      <c r="AH68" s="3" t="e">
        <f t="shared" si="45"/>
        <v>#NUM!</v>
      </c>
      <c r="AI68" s="3">
        <f t="shared" si="45"/>
        <v>8.7665314427079206</v>
      </c>
      <c r="AJ68" s="3">
        <f t="shared" si="45"/>
        <v>4.1524727952868323</v>
      </c>
      <c r="AK68" s="3">
        <f t="shared" si="45"/>
        <v>4.0958816008513921</v>
      </c>
      <c r="AL68" s="3">
        <f t="shared" si="45"/>
        <v>10.576962632059864</v>
      </c>
      <c r="AM68" s="3">
        <f t="shared" si="45"/>
        <v>5.7860084771505358</v>
      </c>
      <c r="AN68" s="3">
        <f t="shared" si="45"/>
        <v>15.970152067678336</v>
      </c>
      <c r="AO68" s="3" t="e">
        <f t="shared" si="45"/>
        <v>#NUM!</v>
      </c>
      <c r="AP68" s="3">
        <f t="shared" si="45"/>
        <v>1.9984275233292643</v>
      </c>
      <c r="AQ68" s="3">
        <f t="shared" si="45"/>
        <v>1.0154274381065833</v>
      </c>
      <c r="AR68" s="3">
        <f t="shared" si="45"/>
        <v>7.7298494394744788</v>
      </c>
      <c r="AS68" s="3">
        <f t="shared" si="45"/>
        <v>1.785260034474349</v>
      </c>
      <c r="AT68" s="3">
        <f t="shared" si="45"/>
        <v>8.9168349894287458E-2</v>
      </c>
      <c r="AU68" s="3">
        <f t="shared" si="45"/>
        <v>0.37454053404226584</v>
      </c>
      <c r="AV68" s="3" t="e">
        <f t="shared" si="45"/>
        <v>#NUM!</v>
      </c>
      <c r="AW68" s="3">
        <f t="shared" si="45"/>
        <v>0.35183182421821019</v>
      </c>
      <c r="AX68" s="3">
        <f t="shared" si="45"/>
        <v>0.13122937067746221</v>
      </c>
      <c r="AY68" s="3">
        <f t="shared" si="45"/>
        <v>0.72236530874677374</v>
      </c>
      <c r="AZ68" s="3">
        <f t="shared" si="45"/>
        <v>0.21404020659378015</v>
      </c>
      <c r="BA68" s="3">
        <f t="shared" si="45"/>
        <v>0.39104287957053951</v>
      </c>
      <c r="BB68" s="3">
        <f t="shared" si="45"/>
        <v>0.22348275592113964</v>
      </c>
      <c r="BC68" s="3" t="e">
        <f t="shared" si="45"/>
        <v>#NUM!</v>
      </c>
      <c r="BD68" s="3">
        <f t="shared" si="45"/>
        <v>0.20268073175644108</v>
      </c>
      <c r="BE68" s="3">
        <f t="shared" si="45"/>
        <v>0.22283491872862798</v>
      </c>
      <c r="BF68" s="3">
        <f t="shared" si="45"/>
        <v>9.7726573538173656E-2</v>
      </c>
      <c r="BG68" s="3">
        <f t="shared" si="45"/>
        <v>1.6922989574573815</v>
      </c>
      <c r="BH68" s="3">
        <f t="shared" si="45"/>
        <v>1.1039842200980856</v>
      </c>
      <c r="BI68" s="3">
        <f t="shared" si="45"/>
        <v>1.0796515669591273</v>
      </c>
      <c r="BJ68" s="3" t="e">
        <f t="shared" si="45"/>
        <v>#NUM!</v>
      </c>
      <c r="BK68" s="3">
        <f t="shared" si="45"/>
        <v>0.36368104491288933</v>
      </c>
      <c r="BL68" s="3">
        <f t="shared" si="45"/>
        <v>0.63987857260920467</v>
      </c>
      <c r="BM68" s="3">
        <f t="shared" si="45"/>
        <v>0.52321155324552204</v>
      </c>
      <c r="BN68" s="3">
        <f t="shared" si="45"/>
        <v>6.9682503945885728</v>
      </c>
      <c r="BO68" s="3">
        <f t="shared" si="45"/>
        <v>24.44117847337786</v>
      </c>
      <c r="BP68" s="3">
        <f t="shared" si="45"/>
        <v>10.963983048994526</v>
      </c>
      <c r="BQ68" s="3" t="e">
        <f t="shared" ref="BQ68:EB68" si="46">QUARTILE(BQ26:BQ30,3)-QUARTILE(BQ26:BQ30,1)</f>
        <v>#NUM!</v>
      </c>
      <c r="BR68" s="3">
        <f t="shared" si="46"/>
        <v>11.616514290624664</v>
      </c>
      <c r="BS68" s="3">
        <f t="shared" si="46"/>
        <v>5.560502229347664</v>
      </c>
      <c r="BT68" s="3">
        <f t="shared" si="46"/>
        <v>2.4601674028900895</v>
      </c>
      <c r="BU68" s="3">
        <f t="shared" si="46"/>
        <v>13.876800800881846</v>
      </c>
      <c r="BV68" s="3">
        <f t="shared" si="46"/>
        <v>1.972778323168944</v>
      </c>
      <c r="BW68" s="3">
        <f t="shared" si="46"/>
        <v>13.304194190510485</v>
      </c>
      <c r="BX68" s="3" t="e">
        <f t="shared" si="46"/>
        <v>#NUM!</v>
      </c>
      <c r="BY68" s="3">
        <f t="shared" si="46"/>
        <v>2.0265524875446967</v>
      </c>
      <c r="BZ68" s="3">
        <f t="shared" si="46"/>
        <v>5.5855750514968161</v>
      </c>
      <c r="CA68" s="3">
        <f t="shared" si="46"/>
        <v>10.351612158261858</v>
      </c>
      <c r="CB68" s="3">
        <f t="shared" si="46"/>
        <v>13.628696296876729</v>
      </c>
      <c r="CC68" s="3">
        <f t="shared" si="46"/>
        <v>12.297544263564134</v>
      </c>
      <c r="CD68" s="3">
        <f t="shared" si="46"/>
        <v>11.692649661835469</v>
      </c>
      <c r="CE68" s="3" t="e">
        <f t="shared" si="46"/>
        <v>#NUM!</v>
      </c>
      <c r="CF68" s="3">
        <f t="shared" si="46"/>
        <v>7.2821563369959623</v>
      </c>
      <c r="CG68" s="3">
        <f t="shared" si="46"/>
        <v>7.8660850566751233</v>
      </c>
      <c r="CH68" s="3">
        <f t="shared" si="46"/>
        <v>2.8163258950424908</v>
      </c>
      <c r="CI68" s="3">
        <f t="shared" si="46"/>
        <v>0.45260197048431877</v>
      </c>
      <c r="CJ68" s="3">
        <f t="shared" si="46"/>
        <v>0.97705081544418704</v>
      </c>
      <c r="CK68" s="3">
        <f t="shared" si="46"/>
        <v>1.4359095960365087</v>
      </c>
      <c r="CL68" s="3" t="e">
        <f t="shared" si="46"/>
        <v>#NUM!</v>
      </c>
      <c r="CM68" s="3">
        <f t="shared" si="46"/>
        <v>0.91407164632243021</v>
      </c>
      <c r="CN68" s="3">
        <f t="shared" si="46"/>
        <v>0.67520454772392546</v>
      </c>
      <c r="CO68" s="3">
        <f t="shared" si="46"/>
        <v>0.20276280397805524</v>
      </c>
      <c r="CP68" s="3">
        <f t="shared" si="46"/>
        <v>2.0585326153404644</v>
      </c>
      <c r="CQ68" s="3">
        <f t="shared" si="46"/>
        <v>3.181155706182492</v>
      </c>
      <c r="CR68" s="3">
        <f t="shared" si="46"/>
        <v>2.2035582809256291</v>
      </c>
      <c r="CS68" s="3" t="e">
        <f t="shared" si="46"/>
        <v>#NUM!</v>
      </c>
      <c r="CT68" s="3">
        <f t="shared" si="46"/>
        <v>1.021234460561782</v>
      </c>
      <c r="CU68" s="3">
        <f t="shared" si="46"/>
        <v>1.5730801095507245</v>
      </c>
      <c r="CV68" s="3">
        <f t="shared" si="46"/>
        <v>0.21641164047825803</v>
      </c>
      <c r="CW68" s="3">
        <f t="shared" si="46"/>
        <v>0.45397985018076303</v>
      </c>
      <c r="CX68" s="3">
        <f t="shared" si="46"/>
        <v>0.57361883674759717</v>
      </c>
      <c r="CY68" s="3">
        <f t="shared" si="46"/>
        <v>0.39021089818459664</v>
      </c>
      <c r="CZ68" s="3" t="e">
        <f t="shared" si="46"/>
        <v>#NUM!</v>
      </c>
      <c r="DA68" s="3">
        <f t="shared" si="46"/>
        <v>0.38667070977364837</v>
      </c>
      <c r="DB68" s="3">
        <f t="shared" si="46"/>
        <v>0.65247295082668844</v>
      </c>
      <c r="DC68" s="3">
        <f t="shared" si="46"/>
        <v>1.9251003637970219</v>
      </c>
      <c r="DD68" s="3">
        <f t="shared" si="46"/>
        <v>7.3830617245089272</v>
      </c>
      <c r="DE68" s="3">
        <f t="shared" si="46"/>
        <v>26.687422665365304</v>
      </c>
      <c r="DF68" s="3">
        <f t="shared" si="46"/>
        <v>10.933833270128165</v>
      </c>
      <c r="DG68" s="3" t="e">
        <f t="shared" si="46"/>
        <v>#NUM!</v>
      </c>
      <c r="DH68" s="3">
        <f t="shared" si="46"/>
        <v>18.299337729884996</v>
      </c>
      <c r="DI68" s="3">
        <f t="shared" si="46"/>
        <v>15.967753977789849</v>
      </c>
      <c r="DJ68" s="3">
        <f t="shared" si="46"/>
        <v>7.4380490064665699</v>
      </c>
      <c r="DK68" s="3">
        <f t="shared" si="46"/>
        <v>29.765395215954506</v>
      </c>
      <c r="DL68" s="3">
        <f t="shared" si="46"/>
        <v>4.7029935181293041</v>
      </c>
      <c r="DM68" s="3">
        <f t="shared" si="46"/>
        <v>13.087333704233702</v>
      </c>
      <c r="DN68" s="3" t="e">
        <f t="shared" si="46"/>
        <v>#NUM!</v>
      </c>
      <c r="DO68" s="3">
        <f t="shared" si="46"/>
        <v>9.6449459827197277</v>
      </c>
      <c r="DP68" s="3">
        <f t="shared" si="46"/>
        <v>11.122863209299972</v>
      </c>
      <c r="DQ68" s="3">
        <f t="shared" si="46"/>
        <v>4.6774249704664115</v>
      </c>
      <c r="DR68" s="3">
        <f t="shared" si="46"/>
        <v>2.3933614606140745</v>
      </c>
      <c r="DS68" s="3">
        <f t="shared" si="46"/>
        <v>13.268475621292072</v>
      </c>
      <c r="DT68" s="3">
        <f t="shared" si="46"/>
        <v>10.452563762878409</v>
      </c>
      <c r="DU68" s="3" t="e">
        <f t="shared" si="46"/>
        <v>#NUM!</v>
      </c>
      <c r="DV68" s="3">
        <f t="shared" si="46"/>
        <v>3.8247797324275958</v>
      </c>
      <c r="DW68" s="3">
        <f t="shared" si="46"/>
        <v>4.1933887962331111</v>
      </c>
      <c r="DX68" s="3">
        <f t="shared" si="46"/>
        <v>10.403762332684433</v>
      </c>
      <c r="DY68" s="3">
        <f t="shared" si="46"/>
        <v>9.3540239541891186</v>
      </c>
      <c r="DZ68" s="3">
        <f t="shared" si="46"/>
        <v>3.9411339905903624</v>
      </c>
      <c r="EA68" s="3">
        <f t="shared" si="46"/>
        <v>1.844191921504921</v>
      </c>
      <c r="EB68" s="3" t="e">
        <f t="shared" si="46"/>
        <v>#NUM!</v>
      </c>
      <c r="EC68" s="3">
        <f t="shared" ref="EC68:ES68" si="47">QUARTILE(EC26:EC30,3)-QUARTILE(EC26:EC30,1)</f>
        <v>0.64213508693237564</v>
      </c>
      <c r="ED68" s="3">
        <f t="shared" si="47"/>
        <v>1.2032854077393758</v>
      </c>
      <c r="EE68" s="3">
        <f t="shared" si="47"/>
        <v>1.1408180143310751</v>
      </c>
      <c r="EF68" s="3">
        <f t="shared" si="47"/>
        <v>3.1811631118483796</v>
      </c>
      <c r="EG68" s="3">
        <f t="shared" si="47"/>
        <v>2.0586164322216529</v>
      </c>
      <c r="EH68" s="3">
        <f t="shared" si="47"/>
        <v>2.203536602505364</v>
      </c>
      <c r="EI68" s="3" t="e">
        <f t="shared" si="47"/>
        <v>#NUM!</v>
      </c>
      <c r="EJ68" s="3">
        <f t="shared" si="47"/>
        <v>1.021234460561782</v>
      </c>
      <c r="EK68" s="3">
        <f t="shared" si="47"/>
        <v>1.5730749831718014</v>
      </c>
      <c r="EL68" s="3">
        <f t="shared" si="47"/>
        <v>0.21641164047825803</v>
      </c>
      <c r="EM68" s="3">
        <f t="shared" si="47"/>
        <v>6.8295719587848538</v>
      </c>
      <c r="EN68" s="3">
        <f t="shared" si="47"/>
        <v>2.2031260580115939</v>
      </c>
      <c r="EO68" s="3">
        <f t="shared" si="47"/>
        <v>2.5023514961216704</v>
      </c>
      <c r="EP68" s="3" t="e">
        <f t="shared" si="47"/>
        <v>#NUM!</v>
      </c>
      <c r="EQ68" s="3">
        <f t="shared" si="47"/>
        <v>3.7483138023816016</v>
      </c>
      <c r="ER68" s="3">
        <f t="shared" si="47"/>
        <v>2.648820035269531</v>
      </c>
      <c r="ES68" s="3">
        <f t="shared" si="47"/>
        <v>1.1952347703756301</v>
      </c>
    </row>
  </sheetData>
  <sortState ref="A3:ES11">
    <sortCondition ref="B3:B11"/>
  </sortState>
  <dataConsolidate/>
  <mergeCells count="4">
    <mergeCell ref="B50:B53"/>
    <mergeCell ref="B55:B58"/>
    <mergeCell ref="B60:B63"/>
    <mergeCell ref="B65:B68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1"/>
  <dimension ref="A1:D41"/>
  <sheetViews>
    <sheetView workbookViewId="0">
      <selection activeCell="C32" sqref="C32"/>
    </sheetView>
  </sheetViews>
  <sheetFormatPr baseColWidth="10" defaultColWidth="11.42578125" defaultRowHeight="12.75"/>
  <cols>
    <col min="1" max="1" width="12.85546875" style="1" bestFit="1" customWidth="1"/>
    <col min="2" max="3" width="12.85546875" style="1" customWidth="1"/>
    <col min="4" max="4" width="12.85546875" style="48" customWidth="1"/>
    <col min="5" max="16384" width="11.42578125" style="2"/>
  </cols>
  <sheetData>
    <row r="1" spans="1:4" s="4" customFormat="1" ht="65.25" customHeight="1">
      <c r="A1" s="10" t="s">
        <v>0</v>
      </c>
      <c r="B1" s="10" t="s">
        <v>635</v>
      </c>
      <c r="C1" s="10" t="s">
        <v>651</v>
      </c>
      <c r="D1" s="47" t="s">
        <v>652</v>
      </c>
    </row>
    <row r="2" spans="1:4" s="6" customFormat="1" ht="13.5" thickBot="1">
      <c r="A2" s="50" t="s">
        <v>641</v>
      </c>
      <c r="B2" s="51" t="s">
        <v>653</v>
      </c>
      <c r="C2" s="52">
        <v>0.96</v>
      </c>
      <c r="D2" s="54">
        <v>83</v>
      </c>
    </row>
    <row r="3" spans="1:4" s="15" customFormat="1">
      <c r="A3" s="36" t="s">
        <v>642</v>
      </c>
      <c r="B3" s="15" t="s">
        <v>653</v>
      </c>
      <c r="C3" s="45">
        <v>0.99</v>
      </c>
      <c r="D3" s="16">
        <v>68</v>
      </c>
    </row>
    <row r="4" spans="1:4" s="15" customFormat="1">
      <c r="A4" s="36" t="s">
        <v>643</v>
      </c>
      <c r="B4" s="15" t="s">
        <v>653</v>
      </c>
      <c r="C4" s="45">
        <v>0.98</v>
      </c>
      <c r="D4" s="16">
        <v>96</v>
      </c>
    </row>
    <row r="5" spans="1:4" s="15" customFormat="1">
      <c r="A5" s="36" t="s">
        <v>644</v>
      </c>
      <c r="B5" s="15" t="s">
        <v>653</v>
      </c>
      <c r="C5" s="45">
        <v>0.97</v>
      </c>
      <c r="D5" s="16">
        <v>63</v>
      </c>
    </row>
    <row r="6" spans="1:4" s="15" customFormat="1">
      <c r="A6" s="36" t="s">
        <v>645</v>
      </c>
      <c r="B6" s="15" t="s">
        <v>653</v>
      </c>
      <c r="C6" s="45">
        <v>0.96</v>
      </c>
      <c r="D6" s="16">
        <v>87</v>
      </c>
    </row>
    <row r="7" spans="1:4" s="46" customFormat="1">
      <c r="A7" s="36" t="s">
        <v>641</v>
      </c>
      <c r="B7" s="15" t="s">
        <v>637</v>
      </c>
      <c r="C7" s="45">
        <v>0.96</v>
      </c>
      <c r="D7" s="16">
        <v>80</v>
      </c>
    </row>
    <row r="8" spans="1:4" s="15" customFormat="1">
      <c r="A8" s="36" t="s">
        <v>642</v>
      </c>
      <c r="B8" s="15" t="s">
        <v>637</v>
      </c>
      <c r="C8" s="45">
        <v>0.99</v>
      </c>
      <c r="D8" s="16">
        <v>68</v>
      </c>
    </row>
    <row r="9" spans="1:4" s="15" customFormat="1">
      <c r="A9" s="36" t="s">
        <v>643</v>
      </c>
      <c r="B9" s="15" t="s">
        <v>637</v>
      </c>
      <c r="C9" s="45">
        <v>0.95</v>
      </c>
      <c r="D9" s="16">
        <v>97</v>
      </c>
    </row>
    <row r="10" spans="1:4" s="15" customFormat="1">
      <c r="A10" s="36" t="s">
        <v>644</v>
      </c>
      <c r="B10" s="15" t="s">
        <v>637</v>
      </c>
      <c r="C10" s="45">
        <v>0.97</v>
      </c>
      <c r="D10" s="16">
        <v>63</v>
      </c>
    </row>
    <row r="11" spans="1:4" s="15" customFormat="1">
      <c r="A11" s="36" t="s">
        <v>645</v>
      </c>
      <c r="B11" s="15" t="s">
        <v>637</v>
      </c>
      <c r="C11" s="45">
        <v>0.96</v>
      </c>
      <c r="D11" s="16">
        <v>55</v>
      </c>
    </row>
    <row r="12" spans="1:4" s="15" customFormat="1">
      <c r="A12" s="36" t="s">
        <v>641</v>
      </c>
      <c r="B12" s="15" t="s">
        <v>638</v>
      </c>
      <c r="C12" s="45">
        <v>0.95</v>
      </c>
      <c r="D12" s="16">
        <v>81</v>
      </c>
    </row>
    <row r="13" spans="1:4" s="15" customFormat="1">
      <c r="A13" s="36" t="s">
        <v>642</v>
      </c>
      <c r="B13" s="15" t="s">
        <v>638</v>
      </c>
      <c r="C13" s="45">
        <v>0.86</v>
      </c>
      <c r="D13" s="16">
        <v>68</v>
      </c>
    </row>
    <row r="14" spans="1:4" s="15" customFormat="1">
      <c r="A14" s="36" t="s">
        <v>643</v>
      </c>
      <c r="B14" s="15" t="s">
        <v>638</v>
      </c>
      <c r="C14" s="45">
        <v>0.98</v>
      </c>
      <c r="D14" s="16">
        <v>81</v>
      </c>
    </row>
    <row r="15" spans="1:4" s="15" customFormat="1">
      <c r="A15" s="36" t="s">
        <v>644</v>
      </c>
      <c r="B15" s="15" t="s">
        <v>638</v>
      </c>
      <c r="C15" s="45">
        <v>0.98</v>
      </c>
      <c r="D15" s="16">
        <v>78</v>
      </c>
    </row>
    <row r="16" spans="1:4" s="15" customFormat="1">
      <c r="A16" s="36" t="s">
        <v>645</v>
      </c>
      <c r="B16" s="15" t="s">
        <v>638</v>
      </c>
      <c r="C16" s="45">
        <v>0.95</v>
      </c>
      <c r="D16" s="16">
        <v>101</v>
      </c>
    </row>
    <row r="17" spans="1:4" s="15" customFormat="1">
      <c r="A17" s="36" t="s">
        <v>647</v>
      </c>
      <c r="B17" s="15" t="s">
        <v>653</v>
      </c>
      <c r="C17" s="45">
        <v>0.98</v>
      </c>
      <c r="D17" s="16">
        <v>81</v>
      </c>
    </row>
    <row r="18" spans="1:4" s="15" customFormat="1">
      <c r="A18" s="36" t="s">
        <v>649</v>
      </c>
      <c r="B18" s="15" t="s">
        <v>653</v>
      </c>
      <c r="C18" s="45">
        <v>0.97</v>
      </c>
      <c r="D18" s="16">
        <v>63</v>
      </c>
    </row>
    <row r="19" spans="1:4" s="15" customFormat="1">
      <c r="A19" s="36" t="s">
        <v>650</v>
      </c>
      <c r="B19" s="15" t="s">
        <v>653</v>
      </c>
      <c r="C19" s="45">
        <v>0.98</v>
      </c>
      <c r="D19" s="16">
        <v>83</v>
      </c>
    </row>
    <row r="20" spans="1:4" s="15" customFormat="1">
      <c r="A20" s="36" t="s">
        <v>646</v>
      </c>
      <c r="B20" s="15" t="s">
        <v>653</v>
      </c>
      <c r="C20" s="45">
        <v>0.96</v>
      </c>
      <c r="D20" s="16">
        <v>116</v>
      </c>
    </row>
    <row r="21" spans="1:4" s="15" customFormat="1">
      <c r="A21" s="36" t="s">
        <v>647</v>
      </c>
      <c r="B21" s="15" t="s">
        <v>637</v>
      </c>
      <c r="C21" s="45">
        <v>0.95</v>
      </c>
      <c r="D21" s="16">
        <v>87</v>
      </c>
    </row>
    <row r="22" spans="1:4" s="15" customFormat="1">
      <c r="A22" s="36" t="s">
        <v>649</v>
      </c>
      <c r="B22" s="15" t="s">
        <v>637</v>
      </c>
      <c r="C22" s="45">
        <v>0.96</v>
      </c>
      <c r="D22" s="16">
        <v>66</v>
      </c>
    </row>
    <row r="23" spans="1:4" s="15" customFormat="1">
      <c r="A23" s="36" t="s">
        <v>650</v>
      </c>
      <c r="B23" s="15" t="s">
        <v>637</v>
      </c>
      <c r="C23" s="45">
        <v>0.98</v>
      </c>
      <c r="D23" s="16">
        <v>85</v>
      </c>
    </row>
    <row r="24" spans="1:4" s="15" customFormat="1">
      <c r="A24" s="36" t="s">
        <v>646</v>
      </c>
      <c r="B24" s="15" t="s">
        <v>637</v>
      </c>
      <c r="C24" s="45">
        <v>0.92</v>
      </c>
      <c r="D24" s="16">
        <v>128</v>
      </c>
    </row>
    <row r="25" spans="1:4" s="15" customFormat="1">
      <c r="A25" s="36" t="s">
        <v>647</v>
      </c>
      <c r="B25" s="15" t="s">
        <v>638</v>
      </c>
      <c r="C25" s="45">
        <v>0.96</v>
      </c>
      <c r="D25" s="16">
        <v>83</v>
      </c>
    </row>
    <row r="26" spans="1:4" s="15" customFormat="1">
      <c r="A26" s="36" t="s">
        <v>649</v>
      </c>
      <c r="B26" s="15" t="s">
        <v>638</v>
      </c>
      <c r="C26" s="45">
        <v>0.98</v>
      </c>
      <c r="D26" s="16">
        <v>100</v>
      </c>
    </row>
    <row r="27" spans="1:4" s="15" customFormat="1">
      <c r="A27" s="36" t="s">
        <v>650</v>
      </c>
      <c r="B27" s="15" t="s">
        <v>638</v>
      </c>
      <c r="C27" s="45">
        <v>0.92</v>
      </c>
      <c r="D27" s="16">
        <v>98</v>
      </c>
    </row>
    <row r="28" spans="1:4" s="15" customFormat="1">
      <c r="A28" s="36" t="s">
        <v>646</v>
      </c>
      <c r="B28" s="15" t="s">
        <v>638</v>
      </c>
      <c r="C28" s="45">
        <v>0.97</v>
      </c>
      <c r="D28" s="16">
        <v>116</v>
      </c>
    </row>
    <row r="29" spans="1:4" s="15" customFormat="1">
      <c r="A29" s="49" t="s">
        <v>1</v>
      </c>
      <c r="B29" s="49"/>
      <c r="C29" s="49"/>
      <c r="D29" s="53"/>
    </row>
    <row r="30" spans="1:4" s="17" customFormat="1">
      <c r="D30" s="18"/>
    </row>
    <row r="31" spans="1:4" s="17" customFormat="1">
      <c r="D31" s="18"/>
    </row>
    <row r="32" spans="1:4" s="17" customFormat="1">
      <c r="D32" s="18"/>
    </row>
    <row r="33" spans="4:4" s="17" customFormat="1">
      <c r="D33" s="18"/>
    </row>
    <row r="34" spans="4:4" s="17" customFormat="1">
      <c r="D34" s="18"/>
    </row>
    <row r="35" spans="4:4" s="17" customFormat="1">
      <c r="D35" s="18"/>
    </row>
    <row r="36" spans="4:4" s="17" customFormat="1">
      <c r="D36" s="18"/>
    </row>
    <row r="37" spans="4:4" s="17" customFormat="1">
      <c r="D37" s="18"/>
    </row>
    <row r="38" spans="4:4" s="17" customFormat="1">
      <c r="D38" s="18"/>
    </row>
    <row r="39" spans="4:4" s="17" customFormat="1">
      <c r="D39" s="18"/>
    </row>
    <row r="40" spans="4:4" s="17" customFormat="1">
      <c r="D40" s="18"/>
    </row>
    <row r="41" spans="4:4" s="17" customFormat="1">
      <c r="D41" s="18"/>
    </row>
  </sheetData>
  <autoFilter ref="A1:D29"/>
  <sortState ref="A2:D44">
    <sortCondition ref="A2:A44"/>
  </sortState>
  <dataConsolidate/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BN115"/>
  <sheetViews>
    <sheetView zoomScale="70" workbookViewId="0"/>
  </sheetViews>
  <sheetFormatPr baseColWidth="10" defaultColWidth="16.140625" defaultRowHeight="12.75"/>
  <cols>
    <col min="1" max="1" width="16.140625" style="35" customWidth="1"/>
    <col min="2" max="16384" width="16.140625" style="9"/>
  </cols>
  <sheetData>
    <row r="1" spans="1:66" s="28" customFormat="1" ht="63.75" customHeight="1">
      <c r="A1" s="27" t="s">
        <v>0</v>
      </c>
      <c r="B1" s="26" t="s">
        <v>64</v>
      </c>
      <c r="C1" s="13" t="s">
        <v>194</v>
      </c>
      <c r="D1" s="31" t="s">
        <v>193</v>
      </c>
      <c r="E1" s="4" t="s">
        <v>195</v>
      </c>
      <c r="F1" s="26" t="s">
        <v>196</v>
      </c>
      <c r="G1" s="20" t="s">
        <v>65</v>
      </c>
      <c r="H1" s="26" t="s">
        <v>197</v>
      </c>
      <c r="I1" s="34" t="s">
        <v>198</v>
      </c>
      <c r="J1" s="22" t="s">
        <v>66</v>
      </c>
      <c r="K1" s="26" t="s">
        <v>3</v>
      </c>
      <c r="L1" s="4" t="s">
        <v>4</v>
      </c>
      <c r="M1" s="31" t="s">
        <v>6</v>
      </c>
      <c r="N1" s="24" t="s">
        <v>73</v>
      </c>
      <c r="O1" s="32" t="s">
        <v>74</v>
      </c>
      <c r="P1" s="24" t="s">
        <v>75</v>
      </c>
      <c r="Q1" s="32" t="s">
        <v>76</v>
      </c>
      <c r="R1" s="24" t="s">
        <v>77</v>
      </c>
      <c r="S1" s="26" t="s">
        <v>2</v>
      </c>
      <c r="T1" s="4" t="s">
        <v>199</v>
      </c>
      <c r="U1" s="31" t="s">
        <v>5</v>
      </c>
      <c r="V1" s="24" t="s">
        <v>78</v>
      </c>
      <c r="W1" s="32" t="s">
        <v>79</v>
      </c>
      <c r="X1" s="24" t="s">
        <v>80</v>
      </c>
      <c r="Y1" s="32" t="s">
        <v>81</v>
      </c>
      <c r="Z1" s="32" t="s">
        <v>82</v>
      </c>
      <c r="AA1" s="26" t="s">
        <v>19</v>
      </c>
      <c r="AB1" s="4" t="s">
        <v>20</v>
      </c>
      <c r="AC1" s="31" t="s">
        <v>21</v>
      </c>
      <c r="AD1" s="24" t="s">
        <v>113</v>
      </c>
      <c r="AE1" s="32" t="s">
        <v>114</v>
      </c>
      <c r="AF1" s="24" t="s">
        <v>115</v>
      </c>
      <c r="AG1" s="32" t="s">
        <v>116</v>
      </c>
      <c r="AH1" s="24" t="s">
        <v>117</v>
      </c>
      <c r="AI1" s="26" t="s">
        <v>200</v>
      </c>
      <c r="AJ1" s="4" t="s">
        <v>201</v>
      </c>
      <c r="AK1" s="31" t="s">
        <v>202</v>
      </c>
      <c r="AL1" s="24" t="s">
        <v>208</v>
      </c>
      <c r="AM1" s="32" t="s">
        <v>209</v>
      </c>
      <c r="AN1" s="32" t="s">
        <v>210</v>
      </c>
      <c r="AO1" s="24" t="s">
        <v>211</v>
      </c>
      <c r="AP1" s="32" t="s">
        <v>212</v>
      </c>
      <c r="AQ1" s="26" t="s">
        <v>67</v>
      </c>
      <c r="AR1" s="4" t="s">
        <v>68</v>
      </c>
      <c r="AS1" s="31" t="s">
        <v>69</v>
      </c>
      <c r="AT1" s="24" t="s">
        <v>147</v>
      </c>
      <c r="AU1" s="32" t="s">
        <v>148</v>
      </c>
      <c r="AV1" s="24" t="s">
        <v>150</v>
      </c>
      <c r="AW1" s="32" t="s">
        <v>151</v>
      </c>
      <c r="AX1" s="24" t="s">
        <v>152</v>
      </c>
      <c r="AY1" s="11" t="s">
        <v>34</v>
      </c>
      <c r="AZ1" s="4" t="s">
        <v>35</v>
      </c>
      <c r="BA1" s="31" t="s">
        <v>36</v>
      </c>
      <c r="BB1" s="24" t="s">
        <v>153</v>
      </c>
      <c r="BC1" s="32" t="s">
        <v>154</v>
      </c>
      <c r="BD1" s="24" t="s">
        <v>155</v>
      </c>
      <c r="BE1" s="32" t="s">
        <v>156</v>
      </c>
      <c r="BF1" s="24" t="s">
        <v>157</v>
      </c>
      <c r="BG1" s="26" t="s">
        <v>70</v>
      </c>
      <c r="BH1" s="4" t="s">
        <v>71</v>
      </c>
      <c r="BI1" s="31" t="s">
        <v>72</v>
      </c>
      <c r="BJ1" s="24" t="s">
        <v>158</v>
      </c>
      <c r="BK1" s="32" t="s">
        <v>159</v>
      </c>
      <c r="BL1" s="24" t="s">
        <v>160</v>
      </c>
      <c r="BM1" s="32" t="s">
        <v>161</v>
      </c>
      <c r="BN1" s="32" t="s">
        <v>162</v>
      </c>
    </row>
    <row r="2" spans="1:66" s="30" customFormat="1" ht="13.5" thickBot="1">
      <c r="A2" s="29" t="s">
        <v>1</v>
      </c>
      <c r="B2" s="12" t="s">
        <v>278</v>
      </c>
      <c r="C2" s="14" t="s">
        <v>279</v>
      </c>
      <c r="D2" s="23" t="s">
        <v>280</v>
      </c>
      <c r="E2" s="6" t="s">
        <v>281</v>
      </c>
      <c r="F2" s="12" t="s">
        <v>282</v>
      </c>
      <c r="G2" s="21" t="s">
        <v>283</v>
      </c>
      <c r="H2" s="12" t="s">
        <v>284</v>
      </c>
      <c r="I2" s="6" t="s">
        <v>285</v>
      </c>
      <c r="J2" s="23" t="s">
        <v>286</v>
      </c>
      <c r="K2" s="12" t="s">
        <v>287</v>
      </c>
      <c r="L2" s="6" t="s">
        <v>288</v>
      </c>
      <c r="M2" s="23" t="s">
        <v>289</v>
      </c>
      <c r="N2" s="25" t="s">
        <v>290</v>
      </c>
      <c r="O2" s="33" t="s">
        <v>291</v>
      </c>
      <c r="P2" s="25" t="s">
        <v>292</v>
      </c>
      <c r="Q2" s="33" t="s">
        <v>293</v>
      </c>
      <c r="R2" s="25" t="s">
        <v>294</v>
      </c>
      <c r="S2" s="12" t="s">
        <v>295</v>
      </c>
      <c r="T2" s="6" t="s">
        <v>296</v>
      </c>
      <c r="U2" s="23" t="s">
        <v>297</v>
      </c>
      <c r="V2" s="25" t="s">
        <v>298</v>
      </c>
      <c r="W2" s="33" t="s">
        <v>299</v>
      </c>
      <c r="X2" s="25" t="s">
        <v>300</v>
      </c>
      <c r="Y2" s="33" t="s">
        <v>301</v>
      </c>
      <c r="Z2" s="25" t="s">
        <v>302</v>
      </c>
      <c r="AA2" s="12" t="s">
        <v>303</v>
      </c>
      <c r="AB2" s="6" t="s">
        <v>304</v>
      </c>
      <c r="AC2" s="23" t="s">
        <v>305</v>
      </c>
      <c r="AD2" s="25" t="s">
        <v>306</v>
      </c>
      <c r="AE2" s="33" t="s">
        <v>307</v>
      </c>
      <c r="AF2" s="25" t="s">
        <v>308</v>
      </c>
      <c r="AG2" s="33" t="s">
        <v>309</v>
      </c>
      <c r="AH2" s="25" t="s">
        <v>310</v>
      </c>
      <c r="AI2" s="12" t="s">
        <v>311</v>
      </c>
      <c r="AJ2" s="6" t="s">
        <v>312</v>
      </c>
      <c r="AK2" s="23" t="s">
        <v>313</v>
      </c>
      <c r="AL2" s="25" t="s">
        <v>314</v>
      </c>
      <c r="AM2" s="33" t="s">
        <v>315</v>
      </c>
      <c r="AN2" s="25" t="s">
        <v>316</v>
      </c>
      <c r="AO2" s="33" t="s">
        <v>317</v>
      </c>
      <c r="AP2" s="25" t="s">
        <v>318</v>
      </c>
      <c r="AQ2" s="12" t="s">
        <v>319</v>
      </c>
      <c r="AR2" s="6" t="s">
        <v>320</v>
      </c>
      <c r="AS2" s="23" t="s">
        <v>321</v>
      </c>
      <c r="AT2" s="25" t="s">
        <v>322</v>
      </c>
      <c r="AU2" s="33" t="s">
        <v>323</v>
      </c>
      <c r="AV2" s="25" t="s">
        <v>324</v>
      </c>
      <c r="AW2" s="33" t="s">
        <v>325</v>
      </c>
      <c r="AX2" s="25" t="s">
        <v>326</v>
      </c>
      <c r="AY2" s="12" t="s">
        <v>327</v>
      </c>
      <c r="AZ2" s="6" t="s">
        <v>328</v>
      </c>
      <c r="BA2" s="23" t="s">
        <v>329</v>
      </c>
      <c r="BB2" s="25" t="s">
        <v>330</v>
      </c>
      <c r="BC2" s="33" t="s">
        <v>331</v>
      </c>
      <c r="BD2" s="25" t="s">
        <v>332</v>
      </c>
      <c r="BE2" s="33" t="s">
        <v>333</v>
      </c>
      <c r="BF2" s="25" t="s">
        <v>334</v>
      </c>
      <c r="BG2" s="12" t="s">
        <v>335</v>
      </c>
      <c r="BH2" s="6" t="s">
        <v>336</v>
      </c>
      <c r="BI2" s="23" t="s">
        <v>337</v>
      </c>
      <c r="BJ2" s="25" t="s">
        <v>338</v>
      </c>
      <c r="BK2" s="33" t="s">
        <v>339</v>
      </c>
      <c r="BL2" s="25" t="s">
        <v>340</v>
      </c>
      <c r="BM2" s="33" t="s">
        <v>341</v>
      </c>
      <c r="BN2" s="33" t="s">
        <v>342</v>
      </c>
    </row>
    <row r="3" spans="1:66" s="41" customFormat="1">
      <c r="A3" s="4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66" s="35" customFormat="1">
      <c r="A4" s="40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s="35" customFormat="1">
      <c r="A5" s="40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s="35" customFormat="1">
      <c r="A6" s="40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s="35" customFormat="1">
      <c r="A7" s="40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s="35" customFormat="1">
      <c r="A8" s="40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s="35" customFormat="1">
      <c r="A9" s="40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s="35" customFormat="1">
      <c r="A10" s="4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s="35" customFormat="1">
      <c r="A11" s="4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s="35" customFormat="1">
      <c r="A12" s="4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s="35" customFormat="1">
      <c r="A13" s="4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s="35" customFormat="1">
      <c r="A14" s="4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s="35" customFormat="1">
      <c r="A15" s="4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s="35" customFormat="1">
      <c r="A16" s="4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s="35" customFormat="1">
      <c r="A17" s="4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s="35" customFormat="1">
      <c r="A18" s="4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5" customFormat="1">
      <c r="A19" s="4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s="35" customFormat="1">
      <c r="A20" s="4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s="35" customFormat="1">
      <c r="A21" s="4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s="35" customFormat="1">
      <c r="A22" s="4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s="35" customFormat="1">
      <c r="A23" s="4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s="35" customFormat="1">
      <c r="A24" s="4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s="35" customFormat="1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s="35" customFormat="1">
      <c r="A26" s="4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s="35" customFormat="1">
      <c r="A27" s="4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35" customFormat="1">
      <c r="A28" s="4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s="35" customFormat="1">
      <c r="A29" s="4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s="35" customFormat="1">
      <c r="A30" s="4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s="35" customFormat="1">
      <c r="A31" s="4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s="35" customFormat="1">
      <c r="A32" s="4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s="35" customFormat="1">
      <c r="A33" s="4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s="35" customFormat="1">
      <c r="A34" s="4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s="35" customFormat="1">
      <c r="A35" s="4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s="35" customFormat="1">
      <c r="A36" s="4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s="35" customFormat="1">
      <c r="A37" s="4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>
      <c r="A38" s="4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>
      <c r="A39" s="4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>
      <c r="A40" s="4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>
      <c r="A41" s="4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>
      <c r="A42" s="4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>
      <c r="A43" s="4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>
      <c r="A44" s="4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>
      <c r="A45" s="4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>
      <c r="A46" s="4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>
      <c r="A47" s="4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>
      <c r="A48" s="4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>
      <c r="A49" s="4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>
      <c r="A50" s="4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>
      <c r="A51" s="4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>
      <c r="A52" s="40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</row>
    <row r="53" spans="1:66">
      <c r="A53" s="40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>
      <c r="A54" s="4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</row>
    <row r="55" spans="1:66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</row>
    <row r="56" spans="1:6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</row>
    <row r="57" spans="1:66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</row>
    <row r="58" spans="1:66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</row>
    <row r="59" spans="1:66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</row>
    <row r="60" spans="1:66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</row>
    <row r="61" spans="1:66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</row>
    <row r="62" spans="1:66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</row>
    <row r="63" spans="1:66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</row>
    <row r="64" spans="1:66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</row>
    <row r="65" spans="1:66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</row>
    <row r="66" spans="1: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</row>
    <row r="67" spans="1:66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</row>
    <row r="68" spans="1:66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</row>
    <row r="69" spans="1:66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</row>
    <row r="70" spans="1:66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</row>
    <row r="71" spans="1:66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</row>
    <row r="72" spans="1:66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</row>
    <row r="73" spans="1:66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</row>
    <row r="74" spans="1:66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</row>
    <row r="75" spans="1:66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</row>
    <row r="76" spans="1:6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</row>
    <row r="77" spans="1:66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</row>
    <row r="78" spans="1:66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</row>
    <row r="79" spans="1:66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</row>
    <row r="80" spans="1:66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</row>
    <row r="81" spans="1:66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spans="1:66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spans="1:66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  <row r="84" spans="1:66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</row>
    <row r="85" spans="1:66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</row>
    <row r="86" spans="1:6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</row>
    <row r="87" spans="1:66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</row>
    <row r="88" spans="1:66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</row>
    <row r="89" spans="1:66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</row>
    <row r="90" spans="1:66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</row>
    <row r="91" spans="1:66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</row>
    <row r="92" spans="1:66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spans="1:66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</row>
    <row r="95" spans="1:66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</row>
    <row r="96" spans="1:6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</row>
    <row r="98" spans="1:66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</row>
    <row r="100" spans="1:66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</row>
    <row r="102" spans="1:66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</row>
    <row r="104" spans="1:66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</row>
    <row r="105" spans="1:66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</row>
    <row r="106" spans="1:6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</row>
    <row r="107" spans="1:66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</row>
    <row r="108" spans="1:66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</row>
    <row r="109" spans="1:66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</row>
    <row r="110" spans="1:66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</row>
    <row r="112" spans="1:66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</row>
    <row r="113" spans="1:66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</row>
    <row r="114" spans="1:66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</row>
    <row r="115" spans="1:66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4"/>
  <dimension ref="A1:EU128"/>
  <sheetViews>
    <sheetView zoomScale="70" workbookViewId="0"/>
  </sheetViews>
  <sheetFormatPr baseColWidth="10" defaultColWidth="16.140625" defaultRowHeight="12.75"/>
  <cols>
    <col min="1" max="1" width="16.140625" style="35" customWidth="1"/>
    <col min="2" max="16384" width="16.140625" style="9"/>
  </cols>
  <sheetData>
    <row r="1" spans="1:151" s="4" customFormat="1" ht="63.75" customHeight="1">
      <c r="A1" s="10" t="s">
        <v>0</v>
      </c>
      <c r="B1" s="26" t="s">
        <v>203</v>
      </c>
      <c r="C1" s="26" t="s">
        <v>207</v>
      </c>
      <c r="D1" s="20" t="s">
        <v>204</v>
      </c>
      <c r="E1" s="26" t="s">
        <v>205</v>
      </c>
      <c r="F1" s="4" t="s">
        <v>206</v>
      </c>
      <c r="G1" s="31" t="s">
        <v>52</v>
      </c>
      <c r="H1" s="4" t="s">
        <v>53</v>
      </c>
      <c r="I1" s="26" t="s">
        <v>54</v>
      </c>
      <c r="J1" s="31" t="s">
        <v>55</v>
      </c>
      <c r="K1" s="26" t="s">
        <v>58</v>
      </c>
      <c r="L1" s="4" t="s">
        <v>49</v>
      </c>
      <c r="M1" s="26" t="s">
        <v>56</v>
      </c>
      <c r="N1" s="4" t="s">
        <v>57</v>
      </c>
      <c r="O1" s="31" t="s">
        <v>59</v>
      </c>
      <c r="P1" s="4" t="s">
        <v>60</v>
      </c>
      <c r="Q1" s="26" t="s">
        <v>62</v>
      </c>
      <c r="R1" s="4" t="s">
        <v>63</v>
      </c>
      <c r="S1" s="26" t="s">
        <v>50</v>
      </c>
      <c r="T1" s="4" t="s">
        <v>51</v>
      </c>
      <c r="U1" s="26" t="s">
        <v>61</v>
      </c>
      <c r="V1" s="4" t="s">
        <v>7</v>
      </c>
      <c r="W1" s="26" t="s">
        <v>8</v>
      </c>
      <c r="X1" s="24" t="s">
        <v>83</v>
      </c>
      <c r="Y1" s="32" t="s">
        <v>84</v>
      </c>
      <c r="Z1" s="24" t="s">
        <v>85</v>
      </c>
      <c r="AA1" s="32" t="s">
        <v>86</v>
      </c>
      <c r="AB1" s="24" t="s">
        <v>87</v>
      </c>
      <c r="AC1" s="26" t="s">
        <v>9</v>
      </c>
      <c r="AD1" s="4" t="s">
        <v>10</v>
      </c>
      <c r="AE1" s="32" t="s">
        <v>88</v>
      </c>
      <c r="AF1" s="24" t="s">
        <v>89</v>
      </c>
      <c r="AG1" s="32" t="s">
        <v>90</v>
      </c>
      <c r="AH1" s="24" t="s">
        <v>91</v>
      </c>
      <c r="AI1" s="32" t="s">
        <v>92</v>
      </c>
      <c r="AJ1" s="4" t="s">
        <v>11</v>
      </c>
      <c r="AK1" s="26" t="s">
        <v>12</v>
      </c>
      <c r="AL1" s="24" t="s">
        <v>93</v>
      </c>
      <c r="AM1" s="32" t="s">
        <v>94</v>
      </c>
      <c r="AN1" s="24" t="s">
        <v>95</v>
      </c>
      <c r="AO1" s="32" t="s">
        <v>96</v>
      </c>
      <c r="AP1" s="24" t="s">
        <v>97</v>
      </c>
      <c r="AQ1" s="26" t="s">
        <v>13</v>
      </c>
      <c r="AR1" s="4" t="s">
        <v>14</v>
      </c>
      <c r="AS1" s="32" t="s">
        <v>98</v>
      </c>
      <c r="AT1" s="24" t="s">
        <v>99</v>
      </c>
      <c r="AU1" s="32" t="s">
        <v>100</v>
      </c>
      <c r="AV1" s="24" t="s">
        <v>101</v>
      </c>
      <c r="AW1" s="32" t="s">
        <v>102</v>
      </c>
      <c r="AX1" s="4" t="s">
        <v>15</v>
      </c>
      <c r="AY1" s="26" t="s">
        <v>16</v>
      </c>
      <c r="AZ1" s="24" t="s">
        <v>103</v>
      </c>
      <c r="BA1" s="32" t="s">
        <v>104</v>
      </c>
      <c r="BB1" s="24" t="s">
        <v>105</v>
      </c>
      <c r="BC1" s="32" t="s">
        <v>106</v>
      </c>
      <c r="BD1" s="24" t="s">
        <v>107</v>
      </c>
      <c r="BE1" s="26" t="s">
        <v>17</v>
      </c>
      <c r="BF1" s="8" t="s">
        <v>18</v>
      </c>
      <c r="BG1" s="32" t="s">
        <v>108</v>
      </c>
      <c r="BH1" s="24" t="s">
        <v>109</v>
      </c>
      <c r="BI1" s="32" t="s">
        <v>110</v>
      </c>
      <c r="BJ1" s="24" t="s">
        <v>111</v>
      </c>
      <c r="BK1" s="32" t="s">
        <v>112</v>
      </c>
      <c r="BL1" s="26" t="s">
        <v>22</v>
      </c>
      <c r="BM1" s="4" t="s">
        <v>23</v>
      </c>
      <c r="BN1" s="32" t="s">
        <v>118</v>
      </c>
      <c r="BO1" s="24" t="s">
        <v>119</v>
      </c>
      <c r="BP1" s="32" t="s">
        <v>120</v>
      </c>
      <c r="BQ1" s="24" t="s">
        <v>121</v>
      </c>
      <c r="BR1" s="32" t="s">
        <v>122</v>
      </c>
      <c r="BS1" s="4" t="s">
        <v>24</v>
      </c>
      <c r="BT1" s="26" t="s">
        <v>25</v>
      </c>
      <c r="BU1" s="24" t="s">
        <v>123</v>
      </c>
      <c r="BV1" s="32" t="s">
        <v>124</v>
      </c>
      <c r="BW1" s="24" t="s">
        <v>125</v>
      </c>
      <c r="BX1" s="32" t="s">
        <v>126</v>
      </c>
      <c r="BY1" s="24" t="s">
        <v>127</v>
      </c>
      <c r="BZ1" s="26" t="s">
        <v>26</v>
      </c>
      <c r="CA1" s="4" t="s">
        <v>27</v>
      </c>
      <c r="CB1" s="32" t="s">
        <v>128</v>
      </c>
      <c r="CC1" s="24" t="s">
        <v>129</v>
      </c>
      <c r="CD1" s="32" t="s">
        <v>130</v>
      </c>
      <c r="CE1" s="24" t="s">
        <v>131</v>
      </c>
      <c r="CF1" s="32" t="s">
        <v>132</v>
      </c>
      <c r="CG1" s="4" t="s">
        <v>28</v>
      </c>
      <c r="CH1" s="26" t="s">
        <v>29</v>
      </c>
      <c r="CI1" s="24" t="s">
        <v>133</v>
      </c>
      <c r="CJ1" s="32" t="s">
        <v>134</v>
      </c>
      <c r="CK1" s="24" t="s">
        <v>135</v>
      </c>
      <c r="CL1" s="32" t="s">
        <v>136</v>
      </c>
      <c r="CM1" s="24" t="s">
        <v>137</v>
      </c>
      <c r="CN1" s="26" t="s">
        <v>30</v>
      </c>
      <c r="CO1" s="4" t="s">
        <v>31</v>
      </c>
      <c r="CP1" s="32" t="s">
        <v>138</v>
      </c>
      <c r="CQ1" s="24" t="s">
        <v>139</v>
      </c>
      <c r="CR1" s="32" t="s">
        <v>140</v>
      </c>
      <c r="CS1" s="24" t="s">
        <v>141</v>
      </c>
      <c r="CT1" s="32" t="s">
        <v>142</v>
      </c>
      <c r="CU1" s="4" t="s">
        <v>32</v>
      </c>
      <c r="CV1" s="26" t="s">
        <v>33</v>
      </c>
      <c r="CW1" s="24" t="s">
        <v>143</v>
      </c>
      <c r="CX1" s="32" t="s">
        <v>149</v>
      </c>
      <c r="CY1" s="24" t="s">
        <v>144</v>
      </c>
      <c r="CZ1" s="32" t="s">
        <v>145</v>
      </c>
      <c r="DA1" s="32" t="s">
        <v>146</v>
      </c>
      <c r="DB1" s="8" t="s">
        <v>37</v>
      </c>
      <c r="DC1" s="4" t="s">
        <v>38</v>
      </c>
      <c r="DD1" s="32" t="s">
        <v>163</v>
      </c>
      <c r="DE1" s="24" t="s">
        <v>164</v>
      </c>
      <c r="DF1" s="32" t="s">
        <v>165</v>
      </c>
      <c r="DG1" s="24" t="s">
        <v>166</v>
      </c>
      <c r="DH1" s="32" t="s">
        <v>167</v>
      </c>
      <c r="DI1" s="4" t="s">
        <v>39</v>
      </c>
      <c r="DJ1" s="26" t="s">
        <v>40</v>
      </c>
      <c r="DK1" s="24" t="s">
        <v>168</v>
      </c>
      <c r="DL1" s="32" t="s">
        <v>169</v>
      </c>
      <c r="DM1" s="24" t="s">
        <v>170</v>
      </c>
      <c r="DN1" s="32" t="s">
        <v>171</v>
      </c>
      <c r="DO1" s="24" t="s">
        <v>172</v>
      </c>
      <c r="DP1" s="26" t="s">
        <v>41</v>
      </c>
      <c r="DQ1" s="4" t="s">
        <v>42</v>
      </c>
      <c r="DR1" s="32" t="s">
        <v>173</v>
      </c>
      <c r="DS1" s="24" t="s">
        <v>174</v>
      </c>
      <c r="DT1" s="32" t="s">
        <v>175</v>
      </c>
      <c r="DU1" s="24" t="s">
        <v>176</v>
      </c>
      <c r="DV1" s="32" t="s">
        <v>177</v>
      </c>
      <c r="DW1" s="4" t="s">
        <v>43</v>
      </c>
      <c r="DX1" s="26" t="s">
        <v>44</v>
      </c>
      <c r="DY1" s="24" t="s">
        <v>178</v>
      </c>
      <c r="DZ1" s="32" t="s">
        <v>179</v>
      </c>
      <c r="EA1" s="24" t="s">
        <v>180</v>
      </c>
      <c r="EB1" s="32" t="s">
        <v>181</v>
      </c>
      <c r="EC1" s="24" t="s">
        <v>182</v>
      </c>
      <c r="ED1" s="26" t="s">
        <v>45</v>
      </c>
      <c r="EE1" s="4" t="s">
        <v>46</v>
      </c>
      <c r="EF1" s="32" t="s">
        <v>183</v>
      </c>
      <c r="EG1" s="24" t="s">
        <v>184</v>
      </c>
      <c r="EH1" s="32" t="s">
        <v>185</v>
      </c>
      <c r="EI1" s="24" t="s">
        <v>186</v>
      </c>
      <c r="EJ1" s="32" t="s">
        <v>187</v>
      </c>
      <c r="EK1" s="4" t="s">
        <v>47</v>
      </c>
      <c r="EL1" s="26" t="s">
        <v>48</v>
      </c>
      <c r="EM1" s="24" t="s">
        <v>188</v>
      </c>
      <c r="EN1" s="32" t="s">
        <v>189</v>
      </c>
      <c r="EO1" s="24" t="s">
        <v>190</v>
      </c>
      <c r="EP1" s="32" t="s">
        <v>191</v>
      </c>
      <c r="EQ1" s="24" t="s">
        <v>192</v>
      </c>
    </row>
    <row r="2" spans="1:151" s="6" customFormat="1" ht="13.5" thickBot="1">
      <c r="A2" s="5" t="s">
        <v>1</v>
      </c>
      <c r="B2" s="12" t="s">
        <v>489</v>
      </c>
      <c r="C2" s="12" t="s">
        <v>490</v>
      </c>
      <c r="D2" s="21" t="s">
        <v>491</v>
      </c>
      <c r="E2" s="12" t="s">
        <v>492</v>
      </c>
      <c r="F2" s="6" t="s">
        <v>493</v>
      </c>
      <c r="G2" s="23" t="s">
        <v>494</v>
      </c>
      <c r="H2" s="6" t="s">
        <v>495</v>
      </c>
      <c r="I2" s="12" t="s">
        <v>496</v>
      </c>
      <c r="J2" s="23" t="s">
        <v>497</v>
      </c>
      <c r="K2" s="12" t="s">
        <v>498</v>
      </c>
      <c r="L2" s="6" t="s">
        <v>499</v>
      </c>
      <c r="M2" s="12" t="s">
        <v>500</v>
      </c>
      <c r="N2" s="6" t="s">
        <v>501</v>
      </c>
      <c r="O2" s="23" t="s">
        <v>502</v>
      </c>
      <c r="P2" s="6" t="s">
        <v>503</v>
      </c>
      <c r="Q2" s="12" t="s">
        <v>504</v>
      </c>
      <c r="R2" s="6" t="s">
        <v>505</v>
      </c>
      <c r="S2" s="12" t="s">
        <v>506</v>
      </c>
      <c r="T2" s="6" t="s">
        <v>507</v>
      </c>
      <c r="U2" s="12" t="s">
        <v>508</v>
      </c>
      <c r="V2" s="6" t="s">
        <v>509</v>
      </c>
      <c r="W2" s="12" t="s">
        <v>510</v>
      </c>
      <c r="X2" s="25" t="s">
        <v>511</v>
      </c>
      <c r="Y2" s="33" t="s">
        <v>512</v>
      </c>
      <c r="Z2" s="25" t="s">
        <v>513</v>
      </c>
      <c r="AA2" s="33" t="s">
        <v>514</v>
      </c>
      <c r="AB2" s="25" t="s">
        <v>515</v>
      </c>
      <c r="AC2" s="12" t="s">
        <v>516</v>
      </c>
      <c r="AD2" s="6" t="s">
        <v>517</v>
      </c>
      <c r="AE2" s="25" t="s">
        <v>518</v>
      </c>
      <c r="AF2" s="33" t="s">
        <v>519</v>
      </c>
      <c r="AG2" s="25" t="s">
        <v>520</v>
      </c>
      <c r="AH2" s="33" t="s">
        <v>521</v>
      </c>
      <c r="AI2" s="25" t="s">
        <v>522</v>
      </c>
      <c r="AJ2" s="6" t="s">
        <v>523</v>
      </c>
      <c r="AK2" s="12" t="s">
        <v>524</v>
      </c>
      <c r="AL2" s="25" t="s">
        <v>525</v>
      </c>
      <c r="AM2" s="33" t="s">
        <v>526</v>
      </c>
      <c r="AN2" s="25" t="s">
        <v>527</v>
      </c>
      <c r="AO2" s="33" t="s">
        <v>528</v>
      </c>
      <c r="AP2" s="25" t="s">
        <v>529</v>
      </c>
      <c r="AQ2" s="12" t="s">
        <v>530</v>
      </c>
      <c r="AR2" s="12" t="s">
        <v>531</v>
      </c>
      <c r="AS2" s="25" t="s">
        <v>532</v>
      </c>
      <c r="AT2" s="33" t="s">
        <v>533</v>
      </c>
      <c r="AU2" s="25" t="s">
        <v>534</v>
      </c>
      <c r="AV2" s="33" t="s">
        <v>535</v>
      </c>
      <c r="AW2" s="25" t="s">
        <v>536</v>
      </c>
      <c r="AX2" s="6" t="s">
        <v>537</v>
      </c>
      <c r="AY2" s="12" t="s">
        <v>538</v>
      </c>
      <c r="AZ2" s="25" t="s">
        <v>539</v>
      </c>
      <c r="BA2" s="33" t="s">
        <v>540</v>
      </c>
      <c r="BB2" s="25" t="s">
        <v>541</v>
      </c>
      <c r="BC2" s="33" t="s">
        <v>542</v>
      </c>
      <c r="BD2" s="25" t="s">
        <v>543</v>
      </c>
      <c r="BE2" s="12" t="s">
        <v>544</v>
      </c>
      <c r="BF2" s="7" t="s">
        <v>545</v>
      </c>
      <c r="BG2" s="25" t="s">
        <v>546</v>
      </c>
      <c r="BH2" s="33" t="s">
        <v>547</v>
      </c>
      <c r="BI2" s="25" t="s">
        <v>548</v>
      </c>
      <c r="BJ2" s="33" t="s">
        <v>549</v>
      </c>
      <c r="BK2" s="25" t="s">
        <v>550</v>
      </c>
      <c r="BL2" s="12" t="s">
        <v>551</v>
      </c>
      <c r="BM2" s="6" t="s">
        <v>552</v>
      </c>
      <c r="BN2" s="25" t="s">
        <v>553</v>
      </c>
      <c r="BO2" s="33" t="s">
        <v>554</v>
      </c>
      <c r="BP2" s="25" t="s">
        <v>555</v>
      </c>
      <c r="BQ2" s="33" t="s">
        <v>556</v>
      </c>
      <c r="BR2" s="25" t="s">
        <v>557</v>
      </c>
      <c r="BS2" s="6" t="s">
        <v>558</v>
      </c>
      <c r="BT2" s="12" t="s">
        <v>559</v>
      </c>
      <c r="BU2" s="25" t="s">
        <v>560</v>
      </c>
      <c r="BV2" s="33" t="s">
        <v>561</v>
      </c>
      <c r="BW2" s="25" t="s">
        <v>562</v>
      </c>
      <c r="BX2" s="33" t="s">
        <v>563</v>
      </c>
      <c r="BY2" s="25" t="s">
        <v>564</v>
      </c>
      <c r="BZ2" s="12" t="s">
        <v>565</v>
      </c>
      <c r="CA2" s="6" t="s">
        <v>566</v>
      </c>
      <c r="CB2" s="25" t="s">
        <v>567</v>
      </c>
      <c r="CC2" s="33" t="s">
        <v>568</v>
      </c>
      <c r="CD2" s="25" t="s">
        <v>569</v>
      </c>
      <c r="CE2" s="33" t="s">
        <v>570</v>
      </c>
      <c r="CF2" s="25" t="s">
        <v>571</v>
      </c>
      <c r="CG2" s="6" t="s">
        <v>572</v>
      </c>
      <c r="CH2" s="12" t="s">
        <v>573</v>
      </c>
      <c r="CI2" s="25" t="s">
        <v>574</v>
      </c>
      <c r="CJ2" s="33" t="s">
        <v>575</v>
      </c>
      <c r="CK2" s="25" t="s">
        <v>576</v>
      </c>
      <c r="CL2" s="33" t="s">
        <v>577</v>
      </c>
      <c r="CM2" s="25" t="s">
        <v>578</v>
      </c>
      <c r="CN2" s="12" t="s">
        <v>579</v>
      </c>
      <c r="CO2" s="6" t="s">
        <v>580</v>
      </c>
      <c r="CP2" s="25" t="s">
        <v>581</v>
      </c>
      <c r="CQ2" s="33" t="s">
        <v>582</v>
      </c>
      <c r="CR2" s="25" t="s">
        <v>583</v>
      </c>
      <c r="CS2" s="33" t="s">
        <v>584</v>
      </c>
      <c r="CT2" s="25" t="s">
        <v>585</v>
      </c>
      <c r="CU2" s="6" t="s">
        <v>586</v>
      </c>
      <c r="CV2" s="12" t="s">
        <v>587</v>
      </c>
      <c r="CW2" s="25" t="s">
        <v>588</v>
      </c>
      <c r="CX2" s="33" t="s">
        <v>589</v>
      </c>
      <c r="CY2" s="25" t="s">
        <v>590</v>
      </c>
      <c r="CZ2" s="33" t="s">
        <v>591</v>
      </c>
      <c r="DA2" s="25" t="s">
        <v>592</v>
      </c>
      <c r="DB2" s="12" t="s">
        <v>593</v>
      </c>
      <c r="DC2" s="6" t="s">
        <v>594</v>
      </c>
      <c r="DD2" s="25" t="s">
        <v>595</v>
      </c>
      <c r="DE2" s="33" t="s">
        <v>596</v>
      </c>
      <c r="DF2" s="25" t="s">
        <v>597</v>
      </c>
      <c r="DG2" s="33" t="s">
        <v>598</v>
      </c>
      <c r="DH2" s="25" t="s">
        <v>599</v>
      </c>
      <c r="DI2" s="6" t="s">
        <v>600</v>
      </c>
      <c r="DJ2" s="12" t="s">
        <v>601</v>
      </c>
      <c r="DK2" s="25" t="s">
        <v>602</v>
      </c>
      <c r="DL2" s="33" t="s">
        <v>603</v>
      </c>
      <c r="DM2" s="25" t="s">
        <v>604</v>
      </c>
      <c r="DN2" s="33" t="s">
        <v>605</v>
      </c>
      <c r="DO2" s="25" t="s">
        <v>606</v>
      </c>
      <c r="DP2" s="12" t="s">
        <v>607</v>
      </c>
      <c r="DQ2" s="6" t="s">
        <v>608</v>
      </c>
      <c r="DR2" s="25" t="s">
        <v>609</v>
      </c>
      <c r="DS2" s="33" t="s">
        <v>610</v>
      </c>
      <c r="DT2" s="25" t="s">
        <v>611</v>
      </c>
      <c r="DU2" s="33" t="s">
        <v>612</v>
      </c>
      <c r="DV2" s="25" t="s">
        <v>613</v>
      </c>
      <c r="DW2" s="6" t="s">
        <v>614</v>
      </c>
      <c r="DX2" s="12" t="s">
        <v>615</v>
      </c>
      <c r="DY2" s="25" t="s">
        <v>616</v>
      </c>
      <c r="DZ2" s="33" t="s">
        <v>617</v>
      </c>
      <c r="EA2" s="25" t="s">
        <v>618</v>
      </c>
      <c r="EB2" s="33" t="s">
        <v>619</v>
      </c>
      <c r="EC2" s="25" t="s">
        <v>620</v>
      </c>
      <c r="ED2" s="12" t="s">
        <v>621</v>
      </c>
      <c r="EE2" s="6" t="s">
        <v>622</v>
      </c>
      <c r="EF2" s="25" t="s">
        <v>623</v>
      </c>
      <c r="EG2" s="33" t="s">
        <v>624</v>
      </c>
      <c r="EH2" s="25" t="s">
        <v>625</v>
      </c>
      <c r="EI2" s="33" t="s">
        <v>626</v>
      </c>
      <c r="EJ2" s="25" t="s">
        <v>627</v>
      </c>
      <c r="EK2" s="6" t="s">
        <v>628</v>
      </c>
      <c r="EL2" s="12" t="s">
        <v>629</v>
      </c>
      <c r="EM2" s="25" t="s">
        <v>630</v>
      </c>
      <c r="EN2" s="33" t="s">
        <v>631</v>
      </c>
      <c r="EO2" s="25" t="s">
        <v>632</v>
      </c>
      <c r="EP2" s="33" t="s">
        <v>633</v>
      </c>
      <c r="EQ2" s="25" t="s">
        <v>634</v>
      </c>
    </row>
    <row r="3" spans="1:151" s="37" customFormat="1">
      <c r="A3" s="36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T3" s="44"/>
      <c r="EU3" s="38"/>
    </row>
    <row r="4" spans="1:151" s="39" customFormat="1">
      <c r="A4" s="40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 s="38"/>
      <c r="ES4" s="38"/>
      <c r="ET4" s="38"/>
      <c r="EU4" s="38"/>
    </row>
    <row r="5" spans="1:151" s="39" customFormat="1">
      <c r="A5" s="40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 s="38"/>
      <c r="ES5" s="38"/>
      <c r="ET5" s="38"/>
      <c r="EU5" s="38"/>
    </row>
    <row r="6" spans="1:151" s="39" customFormat="1">
      <c r="A6" s="40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 s="38"/>
      <c r="ES6" s="38"/>
      <c r="ET6" s="38"/>
      <c r="EU6" s="38"/>
    </row>
    <row r="7" spans="1:151" s="39" customFormat="1">
      <c r="A7" s="40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 s="38"/>
      <c r="ES7" s="38"/>
      <c r="ET7" s="38"/>
      <c r="EU7" s="38"/>
    </row>
    <row r="8" spans="1:151" s="39" customFormat="1">
      <c r="A8" s="40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 s="38"/>
      <c r="ES8" s="38"/>
      <c r="ET8" s="38"/>
      <c r="EU8" s="38"/>
    </row>
    <row r="9" spans="1:151" s="39" customFormat="1">
      <c r="A9" s="40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 s="38"/>
      <c r="ES9" s="38"/>
      <c r="ET9" s="38"/>
      <c r="EU9" s="38"/>
    </row>
    <row r="10" spans="1:151" s="39" customFormat="1">
      <c r="A10" s="4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 s="38"/>
      <c r="ES10" s="38"/>
      <c r="ET10" s="38"/>
      <c r="EU10" s="38"/>
    </row>
    <row r="11" spans="1:151" s="39" customFormat="1">
      <c r="A11" s="4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38"/>
      <c r="ES11" s="38"/>
      <c r="ET11" s="38"/>
      <c r="EU11" s="38"/>
    </row>
    <row r="12" spans="1:151" s="39" customFormat="1">
      <c r="A12" s="4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38"/>
      <c r="ES12" s="38"/>
      <c r="ET12" s="38"/>
      <c r="EU12" s="38"/>
    </row>
    <row r="13" spans="1:151" s="39" customFormat="1">
      <c r="A13" s="4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38"/>
      <c r="ES13" s="38"/>
      <c r="ET13" s="38"/>
      <c r="EU13" s="38"/>
    </row>
    <row r="14" spans="1:151" s="39" customFormat="1">
      <c r="A14" s="4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38"/>
      <c r="ES14" s="38"/>
      <c r="ET14" s="38"/>
      <c r="EU14" s="38"/>
    </row>
    <row r="15" spans="1:151" s="39" customFormat="1">
      <c r="A15" s="4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38"/>
      <c r="ES15" s="38"/>
      <c r="ET15" s="38"/>
      <c r="EU15" s="38"/>
    </row>
    <row r="16" spans="1:151" s="39" customFormat="1">
      <c r="A16" s="4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38"/>
      <c r="ES16" s="38"/>
      <c r="ET16" s="38"/>
      <c r="EU16" s="38"/>
    </row>
    <row r="17" spans="1:151" s="39" customFormat="1">
      <c r="A17" s="4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38"/>
      <c r="ES17" s="38"/>
      <c r="ET17" s="38"/>
      <c r="EU17" s="38"/>
    </row>
    <row r="18" spans="1:151" s="39" customFormat="1">
      <c r="A18" s="4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38"/>
      <c r="ES18" s="38"/>
      <c r="ET18" s="38"/>
      <c r="EU18" s="38"/>
    </row>
    <row r="19" spans="1:151" s="39" customFormat="1">
      <c r="A19" s="4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38"/>
      <c r="ES19" s="38"/>
      <c r="ET19" s="38"/>
      <c r="EU19" s="38"/>
    </row>
    <row r="20" spans="1:151" s="39" customFormat="1">
      <c r="A20" s="4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38"/>
      <c r="ES20" s="38"/>
      <c r="ET20" s="38"/>
      <c r="EU20" s="38"/>
    </row>
    <row r="21" spans="1:151" s="39" customFormat="1">
      <c r="A21" s="4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38"/>
      <c r="ES21" s="38"/>
      <c r="ET21" s="38"/>
      <c r="EU21" s="38"/>
    </row>
    <row r="22" spans="1:151" s="39" customFormat="1">
      <c r="A22" s="4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38"/>
      <c r="ES22" s="38"/>
      <c r="ET22" s="38"/>
      <c r="EU22" s="38"/>
    </row>
    <row r="23" spans="1:151" s="39" customFormat="1">
      <c r="A23" s="4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38"/>
      <c r="ES23" s="38"/>
      <c r="ET23" s="38"/>
      <c r="EU23" s="38"/>
    </row>
    <row r="24" spans="1:151" s="39" customFormat="1">
      <c r="A24" s="4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38"/>
      <c r="ES24" s="38"/>
      <c r="ET24" s="38"/>
      <c r="EU24" s="38"/>
    </row>
    <row r="25" spans="1:151" s="39" customFormat="1">
      <c r="A25" s="40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 s="38"/>
      <c r="ES25" s="38"/>
      <c r="ET25" s="38"/>
      <c r="EU25" s="38"/>
    </row>
    <row r="26" spans="1:151" s="39" customFormat="1">
      <c r="A26" s="40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 s="38"/>
      <c r="ES26" s="38"/>
      <c r="ET26" s="38"/>
      <c r="EU26" s="38"/>
    </row>
    <row r="27" spans="1:151" s="39" customFormat="1">
      <c r="A27" s="40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 s="38"/>
      <c r="ES27" s="38"/>
      <c r="ET27" s="38"/>
      <c r="EU27" s="38"/>
    </row>
    <row r="28" spans="1:151" s="39" customFormat="1">
      <c r="A28" s="40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 s="38"/>
      <c r="ES28" s="38"/>
      <c r="ET28" s="38"/>
      <c r="EU28" s="38"/>
    </row>
    <row r="29" spans="1:151" s="39" customFormat="1">
      <c r="A29" s="40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 s="38"/>
      <c r="ES29" s="38"/>
      <c r="ET29" s="38"/>
      <c r="EU29" s="38"/>
    </row>
    <row r="30" spans="1:151" s="39" customFormat="1">
      <c r="A30" s="4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 s="38"/>
      <c r="ES30" s="38"/>
      <c r="ET30" s="38"/>
      <c r="EU30" s="38"/>
    </row>
    <row r="31" spans="1:151" s="39" customFormat="1">
      <c r="A31" s="40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 s="38"/>
      <c r="ES31" s="38"/>
      <c r="ET31" s="38"/>
      <c r="EU31" s="38"/>
    </row>
    <row r="32" spans="1:151" s="39" customFormat="1">
      <c r="A32" s="40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 s="38"/>
      <c r="ES32" s="38"/>
      <c r="ET32" s="38"/>
      <c r="EU32" s="38"/>
    </row>
    <row r="33" spans="1:151" s="39" customFormat="1">
      <c r="A33" s="40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 s="38"/>
      <c r="ES33" s="38"/>
      <c r="ET33" s="38"/>
      <c r="EU33" s="38"/>
    </row>
    <row r="34" spans="1:151" s="39" customFormat="1">
      <c r="A34" s="40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 s="38"/>
      <c r="ES34" s="38"/>
      <c r="ET34" s="38"/>
      <c r="EU34" s="38"/>
    </row>
    <row r="35" spans="1:151" s="39" customFormat="1">
      <c r="A35" s="40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 s="38"/>
      <c r="ES35" s="38"/>
      <c r="ET35" s="38"/>
      <c r="EU35" s="38"/>
    </row>
    <row r="36" spans="1:151" s="39" customFormat="1">
      <c r="A36" s="40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 s="38"/>
      <c r="ES36" s="38"/>
      <c r="ET36" s="38"/>
      <c r="EU36" s="38"/>
    </row>
    <row r="37" spans="1:151" s="35" customFormat="1">
      <c r="A37" s="40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 s="42"/>
      <c r="ES37" s="42"/>
      <c r="ET37" s="42"/>
      <c r="EU37" s="42"/>
    </row>
    <row r="38" spans="1:151">
      <c r="A38" s="40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 s="19"/>
      <c r="ES38" s="19"/>
      <c r="ET38" s="19"/>
      <c r="EU38" s="19"/>
    </row>
    <row r="39" spans="1:151">
      <c r="A39" s="40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 s="19"/>
      <c r="ES39" s="19"/>
      <c r="ET39" s="19"/>
      <c r="EU39" s="19"/>
    </row>
    <row r="40" spans="1:151">
      <c r="A40" s="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 s="19"/>
      <c r="ES40" s="19"/>
      <c r="ET40" s="19"/>
      <c r="EU40" s="19"/>
    </row>
    <row r="41" spans="1:151">
      <c r="A41" s="40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 s="19"/>
      <c r="ES41" s="19"/>
      <c r="ET41" s="19"/>
      <c r="EU41" s="19"/>
    </row>
    <row r="42" spans="1:151">
      <c r="A42" s="40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 s="19"/>
      <c r="ES42" s="19"/>
      <c r="ET42" s="19"/>
      <c r="EU42" s="19"/>
    </row>
    <row r="43" spans="1:151">
      <c r="A43" s="40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 s="19"/>
      <c r="ES43" s="19"/>
      <c r="ET43" s="19"/>
      <c r="EU43" s="19"/>
    </row>
    <row r="44" spans="1:151">
      <c r="A44" s="40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 s="19"/>
      <c r="ES44" s="19"/>
      <c r="ET44" s="19"/>
      <c r="EU44" s="19"/>
    </row>
    <row r="45" spans="1:151">
      <c r="A45" s="40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 s="19"/>
      <c r="ES45" s="19"/>
      <c r="ET45" s="19"/>
      <c r="EU45" s="19"/>
    </row>
    <row r="46" spans="1:151">
      <c r="A46" s="40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 s="19"/>
      <c r="ES46" s="19"/>
      <c r="ET46" s="19"/>
      <c r="EU46" s="19"/>
    </row>
    <row r="47" spans="1:151">
      <c r="A47" s="40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 s="19"/>
      <c r="ES47" s="19"/>
      <c r="ET47" s="19"/>
      <c r="EU47" s="19"/>
    </row>
    <row r="48" spans="1:151">
      <c r="A48" s="40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 s="19"/>
      <c r="ES48" s="19"/>
      <c r="ET48" s="19"/>
      <c r="EU48" s="19"/>
    </row>
    <row r="49" spans="1:151">
      <c r="A49" s="40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 s="19"/>
      <c r="ES49" s="19"/>
      <c r="ET49" s="19"/>
      <c r="EU49" s="19"/>
    </row>
    <row r="50" spans="1:151">
      <c r="A50" s="4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 s="19"/>
      <c r="ES50" s="19"/>
      <c r="ET50" s="19"/>
      <c r="EU50" s="19"/>
    </row>
    <row r="51" spans="1:151">
      <c r="A51" s="40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 s="19"/>
      <c r="ES51" s="19"/>
      <c r="ET51" s="19"/>
      <c r="EU51" s="19"/>
    </row>
    <row r="52" spans="1:151">
      <c r="A52" s="40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 s="19"/>
      <c r="ES52" s="19"/>
      <c r="ET52" s="19"/>
      <c r="EU52" s="19"/>
    </row>
    <row r="53" spans="1:151">
      <c r="A53" s="40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 s="19"/>
      <c r="ES53" s="19"/>
      <c r="ET53" s="19"/>
      <c r="EU53" s="19"/>
    </row>
    <row r="54" spans="1:151">
      <c r="A54" s="4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</row>
    <row r="55" spans="1:15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</row>
    <row r="56" spans="1:15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</row>
    <row r="57" spans="1:15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</row>
    <row r="58" spans="1:15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</row>
    <row r="59" spans="1:15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</row>
    <row r="60" spans="1:15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</row>
    <row r="61" spans="1:15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</row>
    <row r="62" spans="1:15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</row>
    <row r="63" spans="1:15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</row>
    <row r="64" spans="1:15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</row>
    <row r="65" spans="1:15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</row>
    <row r="66" spans="1:15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</row>
    <row r="67" spans="1:15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</row>
    <row r="68" spans="1:15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</row>
    <row r="69" spans="1:15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</row>
    <row r="70" spans="1:15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</row>
    <row r="71" spans="1:15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</row>
    <row r="72" spans="1:15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</row>
    <row r="73" spans="1:15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</row>
    <row r="74" spans="1:15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</row>
    <row r="75" spans="1:15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</row>
    <row r="76" spans="1:15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</row>
    <row r="77" spans="1:15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</row>
    <row r="78" spans="1:15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</row>
    <row r="79" spans="1:15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</row>
    <row r="80" spans="1:15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</row>
    <row r="81" spans="1:15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</row>
    <row r="82" spans="1:15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</row>
    <row r="83" spans="1:15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</row>
    <row r="84" spans="1:15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</row>
    <row r="85" spans="1:15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</row>
    <row r="86" spans="1:15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</row>
    <row r="87" spans="1:15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</row>
    <row r="88" spans="1:15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</row>
    <row r="89" spans="1:15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</row>
    <row r="90" spans="1:15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</row>
    <row r="91" spans="1:15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</row>
    <row r="92" spans="1:15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</row>
    <row r="93" spans="1:15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</row>
    <row r="94" spans="1:15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</row>
    <row r="95" spans="1:15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</row>
    <row r="96" spans="1:15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</row>
    <row r="97" spans="1:15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</row>
    <row r="98" spans="1:15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</row>
    <row r="99" spans="1:15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</row>
    <row r="100" spans="1:15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</row>
    <row r="101" spans="1:15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</row>
    <row r="102" spans="1:15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</row>
    <row r="103" spans="1:15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</row>
    <row r="104" spans="1:15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</row>
    <row r="105" spans="1:15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</row>
    <row r="106" spans="1:15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</row>
    <row r="107" spans="1:15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</row>
    <row r="108" spans="1:15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</row>
    <row r="109" spans="1:15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</row>
    <row r="110" spans="1:15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</row>
    <row r="111" spans="1:15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</row>
    <row r="112" spans="1:15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</row>
    <row r="113" spans="1:15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</row>
    <row r="114" spans="1:15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</row>
    <row r="115" spans="1:15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</row>
    <row r="116" spans="1:15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</row>
    <row r="117" spans="1:15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</row>
    <row r="118" spans="1:15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</row>
    <row r="119" spans="1:15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</row>
    <row r="120" spans="1:15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</row>
    <row r="121" spans="1:15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</row>
    <row r="122" spans="1:15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</row>
    <row r="123" spans="1:15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</row>
    <row r="124" spans="1:15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</row>
    <row r="125" spans="1:15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</row>
    <row r="126" spans="1:15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</row>
    <row r="127" spans="1:15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</row>
    <row r="128" spans="1:15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</row>
  </sheetData>
  <dataConsolidate/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Cinematica</vt:lpstr>
      <vt:lpstr>Cinetica</vt:lpstr>
      <vt:lpstr>Datos_Fisiologicos</vt:lpstr>
      <vt:lpstr>Cinematica_rapida</vt:lpstr>
      <vt:lpstr>Cinetica_rapida</vt:lpstr>
    </vt:vector>
  </TitlesOfParts>
  <Company>Hosp. Nac. de Parapléjicos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gilaguan</dc:creator>
  <cp:lastModifiedBy>blancal</cp:lastModifiedBy>
  <cp:lastPrinted>2006-02-13T13:20:02Z</cp:lastPrinted>
  <dcterms:created xsi:type="dcterms:W3CDTF">2005-12-22T11:15:11Z</dcterms:created>
  <dcterms:modified xsi:type="dcterms:W3CDTF">2019-02-14T17:18:08Z</dcterms:modified>
</cp:coreProperties>
</file>