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unzio\Desktop\"/>
    </mc:Choice>
  </mc:AlternateContent>
  <xr:revisionPtr revIDLastSave="0" documentId="8_{DE07F904-866D-4EF1-B16B-E724A119DD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cheggio" sheetId="1" r:id="rId1"/>
    <sheet name="Frut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 s="1"/>
  <c r="D44" i="1" a="1"/>
  <c r="D44" i="1"/>
  <c r="D45" i="1" a="1"/>
  <c r="D45" i="1" s="1"/>
  <c r="D46" i="1" a="1"/>
  <c r="D46" i="1"/>
  <c r="D47" i="1" a="1"/>
  <c r="D47" i="1" s="1"/>
  <c r="D48" i="1" a="1"/>
  <c r="D48" i="1"/>
  <c r="D49" i="1" a="1"/>
  <c r="D49" i="1" s="1"/>
  <c r="D50" i="1" a="1"/>
  <c r="D50" i="1"/>
  <c r="D51" i="1" a="1"/>
  <c r="D51" i="1" s="1"/>
  <c r="D52" i="1" a="1"/>
  <c r="D52" i="1"/>
  <c r="D53" i="1" a="1"/>
  <c r="D53" i="1" s="1"/>
  <c r="D54" i="1" a="1"/>
  <c r="D54" i="1"/>
  <c r="D55" i="1" a="1"/>
  <c r="D55" i="1" s="1"/>
  <c r="D56" i="1" a="1"/>
  <c r="D56" i="1"/>
  <c r="D57" i="1" a="1"/>
  <c r="D57" i="1" s="1"/>
  <c r="D58" i="1" a="1"/>
  <c r="D58" i="1"/>
  <c r="D59" i="1" a="1"/>
  <c r="D59" i="1" s="1"/>
  <c r="D60" i="1" a="1"/>
  <c r="D60" i="1"/>
  <c r="D61" i="1" a="1"/>
  <c r="D61" i="1" s="1"/>
  <c r="D62" i="1" a="1"/>
  <c r="D62" i="1"/>
  <c r="D63" i="1" a="1"/>
  <c r="D63" i="1" s="1"/>
  <c r="D64" i="1" a="1"/>
  <c r="D64" i="1"/>
  <c r="D65" i="1" a="1"/>
  <c r="D65" i="1" s="1"/>
  <c r="D66" i="1" a="1"/>
  <c r="D66" i="1"/>
  <c r="D67" i="1" a="1"/>
  <c r="D67" i="1" s="1"/>
  <c r="D68" i="1" a="1"/>
  <c r="D68" i="1"/>
  <c r="D69" i="1" a="1"/>
  <c r="D69" i="1" s="1"/>
  <c r="D70" i="1" a="1"/>
  <c r="D70" i="1"/>
  <c r="D71" i="1" a="1"/>
  <c r="D71" i="1" s="1"/>
  <c r="D72" i="1" a="1"/>
  <c r="D72" i="1"/>
  <c r="D73" i="1" a="1"/>
  <c r="D73" i="1" s="1"/>
  <c r="D74" i="1" a="1"/>
  <c r="D74" i="1"/>
  <c r="D75" i="1" a="1"/>
  <c r="D75" i="1" s="1"/>
  <c r="D76" i="1" a="1"/>
  <c r="D76" i="1"/>
  <c r="D77" i="1" a="1"/>
  <c r="D77" i="1" s="1"/>
  <c r="D78" i="1" a="1"/>
  <c r="D78" i="1"/>
  <c r="D79" i="1" a="1"/>
  <c r="D79" i="1" s="1"/>
  <c r="D80" i="1" a="1"/>
  <c r="D80" i="1"/>
  <c r="D81" i="1" a="1"/>
  <c r="D81" i="1" s="1"/>
  <c r="D82" i="1" a="1"/>
  <c r="D82" i="1"/>
  <c r="D83" i="1" a="1"/>
  <c r="D83" i="1" s="1"/>
  <c r="D84" i="1" a="1"/>
  <c r="D84" i="1"/>
  <c r="D85" i="1" a="1"/>
  <c r="D85" i="1" s="1"/>
  <c r="D86" i="1" a="1"/>
  <c r="D86" i="1"/>
  <c r="D87" i="1" a="1"/>
  <c r="D87" i="1" s="1"/>
  <c r="D88" i="1" a="1"/>
  <c r="D88" i="1"/>
  <c r="D89" i="1" a="1"/>
  <c r="D89" i="1" s="1"/>
  <c r="D90" i="1" a="1"/>
  <c r="D90" i="1"/>
  <c r="D91" i="1" a="1"/>
  <c r="D91" i="1" s="1"/>
  <c r="D92" i="1" a="1"/>
  <c r="D92" i="1"/>
  <c r="D93" i="1" a="1"/>
  <c r="D93" i="1" s="1"/>
  <c r="D94" i="1" a="1"/>
  <c r="D94" i="1"/>
  <c r="D95" i="1" a="1"/>
  <c r="D95" i="1" s="1"/>
  <c r="D96" i="1" a="1"/>
  <c r="D96" i="1"/>
  <c r="D97" i="1" a="1"/>
  <c r="D97" i="1" s="1"/>
  <c r="D98" i="1" a="1"/>
  <c r="D98" i="1"/>
  <c r="D99" i="1" a="1"/>
  <c r="D99" i="1" s="1"/>
  <c r="D100" i="1" a="1"/>
  <c r="D100" i="1"/>
  <c r="D101" i="1" a="1"/>
  <c r="D101" i="1" s="1"/>
  <c r="D2" i="1" a="1"/>
  <c r="D2" i="1" s="1"/>
  <c r="C3" i="1" a="1"/>
  <c r="C3" i="1" s="1"/>
  <c r="C4" i="1" a="1"/>
  <c r="C4" i="1"/>
  <c r="C5" i="1" a="1"/>
  <c r="C5" i="1" s="1"/>
  <c r="C6" i="1" a="1"/>
  <c r="C6" i="1"/>
  <c r="C7" i="1" a="1"/>
  <c r="C7" i="1" s="1"/>
  <c r="C8" i="1" a="1"/>
  <c r="C8" i="1"/>
  <c r="C9" i="1" a="1"/>
  <c r="C9" i="1" s="1"/>
  <c r="C10" i="1" a="1"/>
  <c r="C10" i="1"/>
  <c r="C11" i="1" a="1"/>
  <c r="C11" i="1" s="1"/>
  <c r="C12" i="1" a="1"/>
  <c r="C12" i="1"/>
  <c r="C13" i="1" a="1"/>
  <c r="C13" i="1" s="1"/>
  <c r="C14" i="1" a="1"/>
  <c r="C14" i="1"/>
  <c r="C15" i="1" a="1"/>
  <c r="C15" i="1" s="1"/>
  <c r="C16" i="1" a="1"/>
  <c r="C16" i="1"/>
  <c r="C17" i="1" a="1"/>
  <c r="C17" i="1" s="1"/>
  <c r="C18" i="1" a="1"/>
  <c r="C18" i="1"/>
  <c r="C19" i="1" a="1"/>
  <c r="C19" i="1" s="1"/>
  <c r="C20" i="1" a="1"/>
  <c r="C20" i="1"/>
  <c r="C21" i="1" a="1"/>
  <c r="C21" i="1" s="1"/>
  <c r="C22" i="1" a="1"/>
  <c r="C22" i="1"/>
  <c r="C23" i="1" a="1"/>
  <c r="C23" i="1" s="1"/>
  <c r="C24" i="1" a="1"/>
  <c r="C24" i="1"/>
  <c r="C25" i="1" a="1"/>
  <c r="C25" i="1" s="1"/>
  <c r="C26" i="1" a="1"/>
  <c r="C26" i="1"/>
  <c r="C27" i="1" a="1"/>
  <c r="C27" i="1" s="1"/>
  <c r="C28" i="1" a="1"/>
  <c r="C28" i="1"/>
  <c r="C29" i="1" a="1"/>
  <c r="C29" i="1" s="1"/>
  <c r="C30" i="1" a="1"/>
  <c r="C30" i="1"/>
  <c r="C31" i="1" a="1"/>
  <c r="C31" i="1" s="1"/>
  <c r="C32" i="1" a="1"/>
  <c r="C32" i="1"/>
  <c r="C33" i="1" a="1"/>
  <c r="C33" i="1" s="1"/>
  <c r="C34" i="1" a="1"/>
  <c r="C34" i="1"/>
  <c r="C35" i="1" a="1"/>
  <c r="C35" i="1" s="1"/>
  <c r="C36" i="1" a="1"/>
  <c r="C36" i="1"/>
  <c r="C37" i="1" a="1"/>
  <c r="C37" i="1" s="1"/>
  <c r="C38" i="1" a="1"/>
  <c r="C38" i="1"/>
  <c r="C39" i="1" a="1"/>
  <c r="C39" i="1" s="1"/>
  <c r="C40" i="1" a="1"/>
  <c r="C40" i="1"/>
  <c r="C41" i="1" a="1"/>
  <c r="C41" i="1" s="1"/>
  <c r="C42" i="1" a="1"/>
  <c r="C42" i="1"/>
  <c r="C43" i="1" a="1"/>
  <c r="C43" i="1" s="1"/>
  <c r="C44" i="1" a="1"/>
  <c r="C44" i="1"/>
  <c r="C45" i="1" a="1"/>
  <c r="C45" i="1" s="1"/>
  <c r="C46" i="1" a="1"/>
  <c r="C46" i="1"/>
  <c r="C47" i="1" a="1"/>
  <c r="C47" i="1" s="1"/>
  <c r="C48" i="1" a="1"/>
  <c r="C48" i="1"/>
  <c r="C49" i="1" a="1"/>
  <c r="C49" i="1" s="1"/>
  <c r="C50" i="1" a="1"/>
  <c r="C50" i="1"/>
  <c r="C51" i="1" a="1"/>
  <c r="C51" i="1" s="1"/>
  <c r="C52" i="1" a="1"/>
  <c r="C52" i="1"/>
  <c r="C53" i="1" a="1"/>
  <c r="C53" i="1" s="1"/>
  <c r="C54" i="1" a="1"/>
  <c r="C54" i="1"/>
  <c r="C55" i="1" a="1"/>
  <c r="C55" i="1" s="1"/>
  <c r="C56" i="1" a="1"/>
  <c r="C56" i="1"/>
  <c r="C57" i="1" a="1"/>
  <c r="C57" i="1" s="1"/>
  <c r="C58" i="1" a="1"/>
  <c r="C58" i="1"/>
  <c r="C59" i="1" a="1"/>
  <c r="C59" i="1" s="1"/>
  <c r="C60" i="1" a="1"/>
  <c r="C60" i="1"/>
  <c r="C61" i="1" a="1"/>
  <c r="C61" i="1" s="1"/>
  <c r="C62" i="1" a="1"/>
  <c r="C62" i="1"/>
  <c r="C63" i="1" a="1"/>
  <c r="C63" i="1" s="1"/>
  <c r="C64" i="1" a="1"/>
  <c r="C64" i="1"/>
  <c r="C65" i="1" a="1"/>
  <c r="C65" i="1" s="1"/>
  <c r="C66" i="1" a="1"/>
  <c r="C66" i="1"/>
  <c r="C67" i="1" a="1"/>
  <c r="C67" i="1" s="1"/>
  <c r="C68" i="1" a="1"/>
  <c r="C68" i="1"/>
  <c r="C69" i="1" a="1"/>
  <c r="C69" i="1" s="1"/>
  <c r="C70" i="1" a="1"/>
  <c r="C70" i="1"/>
  <c r="C71" i="1" a="1"/>
  <c r="C71" i="1" s="1"/>
  <c r="C72" i="1" a="1"/>
  <c r="C72" i="1"/>
  <c r="C73" i="1" a="1"/>
  <c r="C73" i="1" s="1"/>
  <c r="C74" i="1" a="1"/>
  <c r="C74" i="1"/>
  <c r="C75" i="1" a="1"/>
  <c r="C75" i="1" s="1"/>
  <c r="C76" i="1" a="1"/>
  <c r="C76" i="1"/>
  <c r="C77" i="1" a="1"/>
  <c r="C77" i="1" s="1"/>
  <c r="C78" i="1" a="1"/>
  <c r="C78" i="1"/>
  <c r="C79" i="1" a="1"/>
  <c r="C79" i="1" s="1"/>
  <c r="C80" i="1" a="1"/>
  <c r="C80" i="1"/>
  <c r="C81" i="1" a="1"/>
  <c r="C81" i="1" s="1"/>
  <c r="C82" i="1" a="1"/>
  <c r="C82" i="1"/>
  <c r="C83" i="1" a="1"/>
  <c r="C83" i="1" s="1"/>
  <c r="C84" i="1" a="1"/>
  <c r="C84" i="1"/>
  <c r="C85" i="1" a="1"/>
  <c r="C85" i="1" s="1"/>
  <c r="C86" i="1" a="1"/>
  <c r="C86" i="1"/>
  <c r="C87" i="1" a="1"/>
  <c r="C87" i="1" s="1"/>
  <c r="C88" i="1" a="1"/>
  <c r="C88" i="1"/>
  <c r="C89" i="1" a="1"/>
  <c r="C89" i="1" s="1"/>
  <c r="C90" i="1" a="1"/>
  <c r="C90" i="1"/>
  <c r="C91" i="1" a="1"/>
  <c r="C91" i="1" s="1"/>
  <c r="C92" i="1" a="1"/>
  <c r="C92" i="1"/>
  <c r="C93" i="1" a="1"/>
  <c r="C93" i="1" s="1"/>
  <c r="C94" i="1" a="1"/>
  <c r="C94" i="1"/>
  <c r="C95" i="1" a="1"/>
  <c r="C95" i="1" s="1"/>
  <c r="C96" i="1" a="1"/>
  <c r="C96" i="1"/>
  <c r="C97" i="1" a="1"/>
  <c r="C97" i="1" s="1"/>
  <c r="C98" i="1" a="1"/>
  <c r="C98" i="1"/>
  <c r="C99" i="1" a="1"/>
  <c r="C99" i="1" s="1"/>
  <c r="C100" i="1" a="1"/>
  <c r="C100" i="1"/>
  <c r="C101" i="1" a="1"/>
  <c r="C101" i="1" s="1"/>
  <c r="C2" i="1" a="1"/>
  <c r="C2" i="1" s="1"/>
  <c r="G2" i="2" a="1"/>
  <c r="G2" i="2" s="1"/>
  <c r="F2" i="2"/>
  <c r="F3" i="2"/>
  <c r="F4" i="2"/>
  <c r="F5" i="2"/>
  <c r="F6" i="2"/>
  <c r="E3" i="2"/>
  <c r="E4" i="2"/>
  <c r="E5" i="2"/>
  <c r="E6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<sst xmlns="http://schemas.openxmlformats.org/spreadsheetml/2006/main" count="262" uniqueCount="134">
  <si>
    <t>TARGA</t>
  </si>
  <si>
    <t>ORE PARCHEGGIATE</t>
  </si>
  <si>
    <t>TIPOLOGIA VEICOLO</t>
  </si>
  <si>
    <t>COSTO</t>
  </si>
  <si>
    <t>AC234DF</t>
  </si>
  <si>
    <t>1.5</t>
  </si>
  <si>
    <t>LM789GH</t>
  </si>
  <si>
    <t>2.5</t>
  </si>
  <si>
    <t>PQ456IJ</t>
  </si>
  <si>
    <t>3.5</t>
  </si>
  <si>
    <t>UV123KL</t>
  </si>
  <si>
    <t>4.5</t>
  </si>
  <si>
    <t>WX789MN</t>
  </si>
  <si>
    <t>5.5</t>
  </si>
  <si>
    <t>YZ012OP</t>
  </si>
  <si>
    <t>6.5</t>
  </si>
  <si>
    <t>AB345QR</t>
  </si>
  <si>
    <t>7.5</t>
  </si>
  <si>
    <t>CD678ST</t>
  </si>
  <si>
    <t>8.5</t>
  </si>
  <si>
    <t>EF901UV</t>
  </si>
  <si>
    <t>9.5</t>
  </si>
  <si>
    <t>GH234WX</t>
  </si>
  <si>
    <t>10.0</t>
  </si>
  <si>
    <t>IJ567YZ</t>
  </si>
  <si>
    <t>0.5</t>
  </si>
  <si>
    <t>KL890AB</t>
  </si>
  <si>
    <t>1.0</t>
  </si>
  <si>
    <t>MN123CD</t>
  </si>
  <si>
    <t>2.0</t>
  </si>
  <si>
    <t>OP456EF</t>
  </si>
  <si>
    <t>3.0</t>
  </si>
  <si>
    <t>QR789GH</t>
  </si>
  <si>
    <t>4.0</t>
  </si>
  <si>
    <t>ST012IJ</t>
  </si>
  <si>
    <t>5.0</t>
  </si>
  <si>
    <t>UV345KL</t>
  </si>
  <si>
    <t>6.0</t>
  </si>
  <si>
    <t>WX678MN</t>
  </si>
  <si>
    <t>7.0</t>
  </si>
  <si>
    <t>YZ901OP</t>
  </si>
  <si>
    <t>8.0</t>
  </si>
  <si>
    <t>AB234QR</t>
  </si>
  <si>
    <t>9.0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</si>
  <si>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</si>
  <si>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</si>
  <si>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</si>
  <si>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</si>
  <si>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</si>
  <si>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</si>
  <si>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</si>
  <si>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</si>
  <si>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</si>
  <si>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</si>
  <si>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</si>
  <si>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</si>
  <si>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</si>
  <si>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</si>
  <si>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</si>
  <si>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</si>
  <si>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</si>
  <si>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</si>
  <si>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</si>
  <si>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</si>
  <si>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</si>
  <si>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</si>
  <si>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</si>
  <si>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</si>
  <si>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</si>
  <si>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</si>
  <si>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</si>
  <si>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</si>
  <si>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</si>
  <si>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</si>
  <si>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</si>
  <si>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</si>
  <si>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</si>
  <si>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</si>
  <si>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</si>
  <si>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</si>
  <si>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</si>
  <si>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</si>
  <si>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</si>
  <si>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</si>
  <si>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</si>
  <si>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</si>
  <si>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</si>
  <si>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</si>
  <si>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</si>
  <si>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</si>
  <si>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</si>
  <si>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</si>
  <si>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</si>
  <si>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</si>
  <si>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</si>
  <si>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</si>
  <si>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</si>
  <si>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</si>
  <si>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</si>
  <si>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</si>
  <si>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</si>
  <si>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</si>
  <si>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</si>
  <si>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</si>
  <si>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</si>
  <si>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</si>
  <si>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</si>
  <si>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</si>
  <si>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</si>
  <si>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</si>
  <si>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</si>
  <si>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</si>
  <si>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</si>
  <si>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</si>
  <si>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</si>
  <si>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</si>
  <si>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</si>
  <si>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</si>
  <si>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</si>
  <si>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</si>
  <si>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</si>
  <si>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</si>
  <si>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</si>
  <si>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</si>
  <si>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</si>
  <si>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</si>
  <si>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</si>
  <si>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</si>
  <si>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</si>
  <si>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</si>
  <si>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Conteggio Frutta</t>
  </si>
  <si>
    <t>Tipologia Frutta</t>
  </si>
  <si>
    <t>Somma Peso</t>
  </si>
  <si>
    <t>Somma costo Frutta se &gt;80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</si>
</sst>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tabSelected="1" workbookViewId="0">
      <selection activeCell="D109" sqref="D109"/>
    </sheetView>
  </sheetViews>
  <sheetFormatPr defaultColWidth="12.6640625" defaultRowHeight="15.75" customHeight="1" x14ac:dyDescent="0.25"/>
  <cols>
    <col min="2" max="2" width="25.33203125" customWidth="1"/>
    <col min="3" max="3" width="22" bestFit="1" customWidth="1"/>
    <col min="4" max="4" width="22.77734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4</v>
      </c>
      <c r="B2" s="2" t="s">
        <v>5</v>
      </c>
      <c r="C2" cm="1">
        <f t="array" ref="C2">_xlfn.IFS(AND(A2&gt;="A",A2&lt;="F"),0,AND(A2&gt;="G",A2&lt;="M"),1,AND(A2&gt;="N",A2&lt;="Z"),2)</f>
        <v>0</v>
      </c>
      <c r="D2" t="str" cm="1">
        <f t="array" ref="D2">_xlfn.IFS(C2=0,"2€ ogni 30 minuti",C2=1,"1,50€ per 30 minuti",C2=2,"2€ ogni ora")</f>
        <v>2€ ogni 30 minuti</v>
      </c>
    </row>
    <row r="3" spans="1:26" x14ac:dyDescent="0.25">
      <c r="A3" s="2" t="s">
        <v>6</v>
      </c>
      <c r="B3" s="2" t="s">
        <v>7</v>
      </c>
      <c r="C3" cm="1">
        <f t="array" ref="C3">_xlfn.IFS(AND(A3&gt;="A",A3&lt;="F"),0,AND(A3&gt;="G",A3&lt;="M"),1,AND(A3&gt;="N",A3&lt;="Z"),2)</f>
        <v>1</v>
      </c>
      <c r="D3" t="str" cm="1">
        <f t="array" ref="D3">_xlfn.IFS(C3=0,"2€ ogni 30 minuti",C3=1,"1,50€ per 30 minuti",C3=2,"2€ ogni ora")</f>
        <v>1,50€ per 30 minuti</v>
      </c>
    </row>
    <row r="4" spans="1:26" x14ac:dyDescent="0.25">
      <c r="A4" s="2" t="s">
        <v>8</v>
      </c>
      <c r="B4" s="2" t="s">
        <v>9</v>
      </c>
      <c r="C4" cm="1">
        <f t="array" ref="C4">_xlfn.IFS(AND(A4&gt;="A",A4&lt;="F"),0,AND(A4&gt;="G",A4&lt;="M"),1,AND(A4&gt;="N",A4&lt;="Z"),2)</f>
        <v>2</v>
      </c>
      <c r="D4" t="str" cm="1">
        <f t="array" ref="D4">_xlfn.IFS(C4=0,"2€ ogni 30 minuti",C4=1,"1,50€ per 30 minuti",C4=2,"2€ ogni ora")</f>
        <v>2€ ogni ora</v>
      </c>
    </row>
    <row r="5" spans="1:26" x14ac:dyDescent="0.25">
      <c r="A5" s="2" t="s">
        <v>10</v>
      </c>
      <c r="B5" s="2" t="s">
        <v>11</v>
      </c>
      <c r="C5" cm="1">
        <f t="array" ref="C5">_xlfn.IFS(AND(A5&gt;="A",A5&lt;="F"),0,AND(A5&gt;="G",A5&lt;="M"),1,AND(A5&gt;="N",A5&lt;="Z"),2)</f>
        <v>2</v>
      </c>
      <c r="D5" t="str" cm="1">
        <f t="array" ref="D5">_xlfn.IFS(C5=0,"2€ ogni 30 minuti",C5=1,"1,50€ per 30 minuti",C5=2,"2€ ogni ora")</f>
        <v>2€ ogni ora</v>
      </c>
    </row>
    <row r="6" spans="1:26" x14ac:dyDescent="0.25">
      <c r="A6" s="2" t="s">
        <v>12</v>
      </c>
      <c r="B6" s="2" t="s">
        <v>13</v>
      </c>
      <c r="C6" cm="1">
        <f t="array" ref="C6">_xlfn.IFS(AND(A6&gt;="A",A6&lt;="F"),0,AND(A6&gt;="G",A6&lt;="M"),1,AND(A6&gt;="N",A6&lt;="Z"),2)</f>
        <v>2</v>
      </c>
      <c r="D6" t="str" cm="1">
        <f t="array" ref="D6">_xlfn.IFS(C6=0,"2€ ogni 30 minuti",C6=1,"1,50€ per 30 minuti",C6=2,"2€ ogni ora")</f>
        <v>2€ ogni ora</v>
      </c>
    </row>
    <row r="7" spans="1:26" x14ac:dyDescent="0.25">
      <c r="A7" s="2" t="s">
        <v>14</v>
      </c>
      <c r="B7" s="2" t="s">
        <v>15</v>
      </c>
      <c r="C7" cm="1">
        <f t="array" ref="C7">_xlfn.IFS(AND(A7&gt;="A",A7&lt;="F"),0,AND(A7&gt;="G",A7&lt;="M"),1,AND(A7&gt;="N",A7&lt;="Z"),2)</f>
        <v>2</v>
      </c>
      <c r="D7" t="str" cm="1">
        <f t="array" ref="D7">_xlfn.IFS(C7=0,"2€ ogni 30 minuti",C7=1,"1,50€ per 30 minuti",C7=2,"2€ ogni ora")</f>
        <v>2€ ogni ora</v>
      </c>
    </row>
    <row r="8" spans="1:26" x14ac:dyDescent="0.25">
      <c r="A8" s="2" t="s">
        <v>16</v>
      </c>
      <c r="B8" s="2" t="s">
        <v>17</v>
      </c>
      <c r="C8" cm="1">
        <f t="array" ref="C8">_xlfn.IFS(AND(A8&gt;="A",A8&lt;="F"),0,AND(A8&gt;="G",A8&lt;="M"),1,AND(A8&gt;="N",A8&lt;="Z"),2)</f>
        <v>0</v>
      </c>
      <c r="D8" t="str" cm="1">
        <f t="array" ref="D8">_xlfn.IFS(C8=0,"2€ ogni 30 minuti",C8=1,"1,50€ per 30 minuti",C8=2,"2€ ogni ora")</f>
        <v>2€ ogni 30 minuti</v>
      </c>
    </row>
    <row r="9" spans="1:26" x14ac:dyDescent="0.25">
      <c r="A9" s="2" t="s">
        <v>18</v>
      </c>
      <c r="B9" s="2" t="s">
        <v>19</v>
      </c>
      <c r="C9" cm="1">
        <f t="array" ref="C9">_xlfn.IFS(AND(A9&gt;="A",A9&lt;="F"),0,AND(A9&gt;="G",A9&lt;="M"),1,AND(A9&gt;="N",A9&lt;="Z"),2)</f>
        <v>0</v>
      </c>
      <c r="D9" t="str" cm="1">
        <f t="array" ref="D9">_xlfn.IFS(C9=0,"2€ ogni 30 minuti",C9=1,"1,50€ per 30 minuti",C9=2,"2€ ogni ora")</f>
        <v>2€ ogni 30 minuti</v>
      </c>
    </row>
    <row r="10" spans="1:26" x14ac:dyDescent="0.25">
      <c r="A10" s="2" t="s">
        <v>20</v>
      </c>
      <c r="B10" s="2" t="s">
        <v>21</v>
      </c>
      <c r="C10" cm="1">
        <f t="array" ref="C10">_xlfn.IFS(AND(A10&gt;="A",A10&lt;="F"),0,AND(A10&gt;="G",A10&lt;="M"),1,AND(A10&gt;="N",A10&lt;="Z"),2)</f>
        <v>0</v>
      </c>
      <c r="D10" t="str" cm="1">
        <f t="array" ref="D10">_xlfn.IFS(C10=0,"2€ ogni 30 minuti",C10=1,"1,50€ per 30 minuti",C10=2,"2€ ogni ora")</f>
        <v>2€ ogni 30 minuti</v>
      </c>
    </row>
    <row r="11" spans="1:26" x14ac:dyDescent="0.25">
      <c r="A11" s="2" t="s">
        <v>22</v>
      </c>
      <c r="B11" s="2" t="s">
        <v>23</v>
      </c>
      <c r="C11" cm="1">
        <f t="array" ref="C11">_xlfn.IFS(AND(A11&gt;="A",A11&lt;="F"),0,AND(A11&gt;="G",A11&lt;="M"),1,AND(A11&gt;="N",A11&lt;="Z"),2)</f>
        <v>1</v>
      </c>
      <c r="D11" t="str" cm="1">
        <f t="array" ref="D11">_xlfn.IFS(C11=0,"2€ ogni 30 minuti",C11=1,"1,50€ per 30 minuti",C11=2,"2€ ogni ora")</f>
        <v>1,50€ per 30 minuti</v>
      </c>
    </row>
    <row r="12" spans="1:26" x14ac:dyDescent="0.25">
      <c r="A12" s="2" t="s">
        <v>24</v>
      </c>
      <c r="B12" s="2" t="s">
        <v>25</v>
      </c>
      <c r="C12" cm="1">
        <f t="array" ref="C12">_xlfn.IFS(AND(A12&gt;="A",A12&lt;="F"),0,AND(A12&gt;="G",A12&lt;="M"),1,AND(A12&gt;="N",A12&lt;="Z"),2)</f>
        <v>1</v>
      </c>
      <c r="D12" t="str" cm="1">
        <f t="array" ref="D12">_xlfn.IFS(C12=0,"2€ ogni 30 minuti",C12=1,"1,50€ per 30 minuti",C12=2,"2€ ogni ora")</f>
        <v>1,50€ per 30 minuti</v>
      </c>
    </row>
    <row r="13" spans="1:26" x14ac:dyDescent="0.25">
      <c r="A13" s="2" t="s">
        <v>26</v>
      </c>
      <c r="B13" s="2" t="s">
        <v>27</v>
      </c>
      <c r="C13" cm="1">
        <f t="array" ref="C13">_xlfn.IFS(AND(A13&gt;="A",A13&lt;="F"),0,AND(A13&gt;="G",A13&lt;="M"),1,AND(A13&gt;="N",A13&lt;="Z"),2)</f>
        <v>1</v>
      </c>
      <c r="D13" t="str" cm="1">
        <f t="array" ref="D13">_xlfn.IFS(C13=0,"2€ ogni 30 minuti",C13=1,"1,50€ per 30 minuti",C13=2,"2€ ogni ora")</f>
        <v>1,50€ per 30 minuti</v>
      </c>
    </row>
    <row r="14" spans="1:26" x14ac:dyDescent="0.25">
      <c r="A14" s="2" t="s">
        <v>28</v>
      </c>
      <c r="B14" s="2" t="s">
        <v>29</v>
      </c>
      <c r="C14" t="e" cm="1">
        <f t="array" ref="C14">_xlfn.IFS(AND(A14&gt;="A",A14&lt;="F"),0,AND(A14&gt;="G",A14&lt;="M"),1,AND(A14&gt;="N",A14&lt;="Z"),2)</f>
        <v>#N/A</v>
      </c>
      <c r="D14" t="e" cm="1">
        <f t="array" ref="D14">_xlfn.IFS(C14=0,"2€ ogni 30 minuti",C14=1,"1,50€ per 30 minuti",C14=2,"2€ ogni ora")</f>
        <v>#N/A</v>
      </c>
    </row>
    <row r="15" spans="1:26" x14ac:dyDescent="0.25">
      <c r="A15" s="2" t="s">
        <v>30</v>
      </c>
      <c r="B15" s="2" t="s">
        <v>31</v>
      </c>
      <c r="C15" cm="1">
        <f t="array" ref="C15">_xlfn.IFS(AND(A15&gt;="A",A15&lt;="F"),0,AND(A15&gt;="G",A15&lt;="M"),1,AND(A15&gt;="N",A15&lt;="Z"),2)</f>
        <v>2</v>
      </c>
      <c r="D15" t="str" cm="1">
        <f t="array" ref="D15">_xlfn.IFS(C15=0,"2€ ogni 30 minuti",C15=1,"1,50€ per 30 minuti",C15=2,"2€ ogni ora")</f>
        <v>2€ ogni ora</v>
      </c>
    </row>
    <row r="16" spans="1:26" x14ac:dyDescent="0.25">
      <c r="A16" s="2" t="s">
        <v>32</v>
      </c>
      <c r="B16" s="2" t="s">
        <v>33</v>
      </c>
      <c r="C16" cm="1">
        <f t="array" ref="C16">_xlfn.IFS(AND(A16&gt;="A",A16&lt;="F"),0,AND(A16&gt;="G",A16&lt;="M"),1,AND(A16&gt;="N",A16&lt;="Z"),2)</f>
        <v>2</v>
      </c>
      <c r="D16" t="str" cm="1">
        <f t="array" ref="D16">_xlfn.IFS(C16=0,"2€ ogni 30 minuti",C16=1,"1,50€ per 30 minuti",C16=2,"2€ ogni ora")</f>
        <v>2€ ogni ora</v>
      </c>
    </row>
    <row r="17" spans="1:4" x14ac:dyDescent="0.25">
      <c r="A17" s="2" t="s">
        <v>34</v>
      </c>
      <c r="B17" s="2" t="s">
        <v>35</v>
      </c>
      <c r="C17" cm="1">
        <f t="array" ref="C17">_xlfn.IFS(AND(A17&gt;="A",A17&lt;="F"),0,AND(A17&gt;="G",A17&lt;="M"),1,AND(A17&gt;="N",A17&lt;="Z"),2)</f>
        <v>2</v>
      </c>
      <c r="D17" t="str" cm="1">
        <f t="array" ref="D17">_xlfn.IFS(C17=0,"2€ ogni 30 minuti",C17=1,"1,50€ per 30 minuti",C17=2,"2€ ogni ora")</f>
        <v>2€ ogni ora</v>
      </c>
    </row>
    <row r="18" spans="1:4" x14ac:dyDescent="0.25">
      <c r="A18" s="2" t="s">
        <v>36</v>
      </c>
      <c r="B18" s="2" t="s">
        <v>37</v>
      </c>
      <c r="C18" cm="1">
        <f t="array" ref="C18">_xlfn.IFS(AND(A18&gt;="A",A18&lt;="F"),0,AND(A18&gt;="G",A18&lt;="M"),1,AND(A18&gt;="N",A18&lt;="Z"),2)</f>
        <v>2</v>
      </c>
      <c r="D18" t="str" cm="1">
        <f t="array" ref="D18">_xlfn.IFS(C18=0,"2€ ogni 30 minuti",C18=1,"1,50€ per 30 minuti",C18=2,"2€ ogni ora")</f>
        <v>2€ ogni ora</v>
      </c>
    </row>
    <row r="19" spans="1:4" x14ac:dyDescent="0.25">
      <c r="A19" s="2" t="s">
        <v>38</v>
      </c>
      <c r="B19" s="2" t="s">
        <v>39</v>
      </c>
      <c r="C19" cm="1">
        <f t="array" ref="C19">_xlfn.IFS(AND(A19&gt;="A",A19&lt;="F"),0,AND(A19&gt;="G",A19&lt;="M"),1,AND(A19&gt;="N",A19&lt;="Z"),2)</f>
        <v>2</v>
      </c>
      <c r="D19" t="str" cm="1">
        <f t="array" ref="D19">_xlfn.IFS(C19=0,"2€ ogni 30 minuti",C19=1,"1,50€ per 30 minuti",C19=2,"2€ ogni ora")</f>
        <v>2€ ogni ora</v>
      </c>
    </row>
    <row r="20" spans="1:4" x14ac:dyDescent="0.25">
      <c r="A20" s="2" t="s">
        <v>40</v>
      </c>
      <c r="B20" s="2" t="s">
        <v>41</v>
      </c>
      <c r="C20" cm="1">
        <f t="array" ref="C20">_xlfn.IFS(AND(A20&gt;="A",A20&lt;="F"),0,AND(A20&gt;="G",A20&lt;="M"),1,AND(A20&gt;="N",A20&lt;="Z"),2)</f>
        <v>2</v>
      </c>
      <c r="D20" t="str" cm="1">
        <f t="array" ref="D20">_xlfn.IFS(C20=0,"2€ ogni 30 minuti",C20=1,"1,50€ per 30 minuti",C20=2,"2€ ogni ora")</f>
        <v>2€ ogni ora</v>
      </c>
    </row>
    <row r="21" spans="1:4" x14ac:dyDescent="0.25">
      <c r="A21" s="2" t="s">
        <v>42</v>
      </c>
      <c r="B21" s="2" t="s">
        <v>43</v>
      </c>
      <c r="C21" cm="1">
        <f t="array" ref="C21">_xlfn.IFS(AND(A21&gt;="A",A21&lt;="F"),0,AND(A21&gt;="G",A21&lt;="M"),1,AND(A21&gt;="N",A21&lt;="Z"),2)</f>
        <v>0</v>
      </c>
      <c r="D21" t="str" cm="1">
        <f t="array" ref="D21">_xlfn.IFS(C21=0,"2€ ogni 30 minuti",C21=1,"1,50€ per 30 minuti",C21=2,"2€ ogni ora")</f>
        <v>2€ ogni 30 minuti</v>
      </c>
    </row>
    <row r="22" spans="1:4" x14ac:dyDescent="0.25">
      <c r="A22" s="2" t="s">
        <v>44</v>
      </c>
      <c r="B22" s="2" t="s">
        <v>23</v>
      </c>
      <c r="C22" cm="1">
        <f t="array" ref="C22">_xlfn.IFS(AND(A22&gt;="A",A22&lt;="F"),0,AND(A22&gt;="G",A22&lt;="M"),1,AND(A22&gt;="N",A22&lt;="Z"),2)</f>
        <v>0</v>
      </c>
      <c r="D22" t="str" cm="1">
        <f t="array" ref="D22">_xlfn.IFS(C22=0,"2€ ogni 30 minuti",C22=1,"1,50€ per 30 minuti",C22=2,"2€ ogni ora")</f>
        <v>2€ ogni 30 minuti</v>
      </c>
    </row>
    <row r="23" spans="1:4" x14ac:dyDescent="0.25">
      <c r="A23" s="2" t="s">
        <v>45</v>
      </c>
      <c r="B23" s="2" t="s">
        <v>25</v>
      </c>
      <c r="C23" cm="1">
        <f t="array" ref="C23">_xlfn.IFS(AND(A23&gt;="A",A23&lt;="F"),0,AND(A23&gt;="G",A23&lt;="M"),1,AND(A23&gt;="N",A23&lt;="Z"),2)</f>
        <v>0</v>
      </c>
      <c r="D23" t="str" cm="1">
        <f t="array" ref="D23">_xlfn.IFS(C23=0,"2€ ogni 30 minuti",C23=1,"1,50€ per 30 minuti",C23=2,"2€ ogni ora")</f>
        <v>2€ ogni 30 minuti</v>
      </c>
    </row>
    <row r="24" spans="1:4" x14ac:dyDescent="0.25">
      <c r="A24" s="2" t="s">
        <v>46</v>
      </c>
      <c r="B24" s="2" t="s">
        <v>27</v>
      </c>
      <c r="C24" cm="1">
        <f t="array" ref="C24">_xlfn.IFS(AND(A24&gt;="A",A24&lt;="F"),0,AND(A24&gt;="G",A24&lt;="M"),1,AND(A24&gt;="N",A24&lt;="Z"),2)</f>
        <v>1</v>
      </c>
      <c r="D24" t="str" cm="1">
        <f t="array" ref="D24">_xlfn.IFS(C24=0,"2€ ogni 30 minuti",C24=1,"1,50€ per 30 minuti",C24=2,"2€ ogni ora")</f>
        <v>1,50€ per 30 minuti</v>
      </c>
    </row>
    <row r="25" spans="1:4" x14ac:dyDescent="0.25">
      <c r="A25" s="2" t="s">
        <v>47</v>
      </c>
      <c r="B25" s="2" t="s">
        <v>29</v>
      </c>
      <c r="C25" cm="1">
        <f t="array" ref="C25">_xlfn.IFS(AND(A25&gt;="A",A25&lt;="F"),0,AND(A25&gt;="G",A25&lt;="M"),1,AND(A25&gt;="N",A25&lt;="Z"),2)</f>
        <v>1</v>
      </c>
      <c r="D25" t="str" cm="1">
        <f t="array" ref="D25">_xlfn.IFS(C25=0,"2€ ogni 30 minuti",C25=1,"1,50€ per 30 minuti",C25=2,"2€ ogni ora")</f>
        <v>1,50€ per 30 minuti</v>
      </c>
    </row>
    <row r="26" spans="1:4" x14ac:dyDescent="0.25">
      <c r="A26" s="2" t="s">
        <v>48</v>
      </c>
      <c r="B26" s="2" t="s">
        <v>31</v>
      </c>
      <c r="C26" cm="1">
        <f t="array" ref="C26">_xlfn.IFS(AND(A26&gt;="A",A26&lt;="F"),0,AND(A26&gt;="G",A26&lt;="M"),1,AND(A26&gt;="N",A26&lt;="Z"),2)</f>
        <v>1</v>
      </c>
      <c r="D26" t="str" cm="1">
        <f t="array" ref="D26">_xlfn.IFS(C26=0,"2€ ogni 30 minuti",C26=1,"1,50€ per 30 minuti",C26=2,"2€ ogni ora")</f>
        <v>1,50€ per 30 minuti</v>
      </c>
    </row>
    <row r="27" spans="1:4" x14ac:dyDescent="0.25">
      <c r="A27" s="2" t="s">
        <v>49</v>
      </c>
      <c r="B27" s="2" t="s">
        <v>33</v>
      </c>
      <c r="C27" t="e" cm="1">
        <f t="array" ref="C27">_xlfn.IFS(AND(A27&gt;="A",A27&lt;="F"),0,AND(A27&gt;="G",A27&lt;="M"),1,AND(A27&gt;="N",A27&lt;="Z"),2)</f>
        <v>#N/A</v>
      </c>
      <c r="D27" t="e" cm="1">
        <f t="array" ref="D27">_xlfn.IFS(C27=0,"2€ ogni 30 minuti",C27=1,"1,50€ per 30 minuti",C27=2,"2€ ogni ora")</f>
        <v>#N/A</v>
      </c>
    </row>
    <row r="28" spans="1:4" x14ac:dyDescent="0.25">
      <c r="A28" s="2" t="s">
        <v>50</v>
      </c>
      <c r="B28" s="2" t="s">
        <v>35</v>
      </c>
      <c r="C28" cm="1">
        <f t="array" ref="C28">_xlfn.IFS(AND(A28&gt;="A",A28&lt;="F"),0,AND(A28&gt;="G",A28&lt;="M"),1,AND(A28&gt;="N",A28&lt;="Z"),2)</f>
        <v>2</v>
      </c>
      <c r="D28" t="str" cm="1">
        <f t="array" ref="D28">_xlfn.IFS(C28=0,"2€ ogni 30 minuti",C28=1,"1,50€ per 30 minuti",C28=2,"2€ ogni ora")</f>
        <v>2€ ogni ora</v>
      </c>
    </row>
    <row r="29" spans="1:4" x14ac:dyDescent="0.25">
      <c r="A29" s="2" t="s">
        <v>51</v>
      </c>
      <c r="B29" s="2" t="s">
        <v>37</v>
      </c>
      <c r="C29" cm="1">
        <f t="array" ref="C29">_xlfn.IFS(AND(A29&gt;="A",A29&lt;="F"),0,AND(A29&gt;="G",A29&lt;="M"),1,AND(A29&gt;="N",A29&lt;="Z"),2)</f>
        <v>2</v>
      </c>
      <c r="D29" t="str" cm="1">
        <f t="array" ref="D29">_xlfn.IFS(C29=0,"2€ ogni 30 minuti",C29=1,"1,50€ per 30 minuti",C29=2,"2€ ogni ora")</f>
        <v>2€ ogni ora</v>
      </c>
    </row>
    <row r="30" spans="1:4" x14ac:dyDescent="0.25">
      <c r="A30" s="2" t="s">
        <v>52</v>
      </c>
      <c r="B30" s="2" t="s">
        <v>39</v>
      </c>
      <c r="C30" cm="1">
        <f t="array" ref="C30">_xlfn.IFS(AND(A30&gt;="A",A30&lt;="F"),0,AND(A30&gt;="G",A30&lt;="M"),1,AND(A30&gt;="N",A30&lt;="Z"),2)</f>
        <v>2</v>
      </c>
      <c r="D30" t="str" cm="1">
        <f t="array" ref="D30">_xlfn.IFS(C30=0,"2€ ogni 30 minuti",C30=1,"1,50€ per 30 minuti",C30=2,"2€ ogni ora")</f>
        <v>2€ ogni ora</v>
      </c>
    </row>
    <row r="31" spans="1:4" x14ac:dyDescent="0.25">
      <c r="A31" s="2" t="s">
        <v>53</v>
      </c>
      <c r="B31" s="2" t="s">
        <v>41</v>
      </c>
      <c r="C31" cm="1">
        <f t="array" ref="C31">_xlfn.IFS(AND(A31&gt;="A",A31&lt;="F"),0,AND(A31&gt;="G",A31&lt;="M"),1,AND(A31&gt;="N",A31&lt;="Z"),2)</f>
        <v>2</v>
      </c>
      <c r="D31" t="str" cm="1">
        <f t="array" ref="D31">_xlfn.IFS(C31=0,"2€ ogni 30 minuti",C31=1,"1,50€ per 30 minuti",C31=2,"2€ ogni ora")</f>
        <v>2€ ogni ora</v>
      </c>
    </row>
    <row r="32" spans="1:4" x14ac:dyDescent="0.25">
      <c r="A32" s="2" t="s">
        <v>54</v>
      </c>
      <c r="B32" s="2" t="s">
        <v>43</v>
      </c>
      <c r="C32" cm="1">
        <f t="array" ref="C32">_xlfn.IFS(AND(A32&gt;="A",A32&lt;="F"),0,AND(A32&gt;="G",A32&lt;="M"),1,AND(A32&gt;="N",A32&lt;="Z"),2)</f>
        <v>2</v>
      </c>
      <c r="D32" t="str" cm="1">
        <f t="array" ref="D32">_xlfn.IFS(C32=0,"2€ ogni 30 minuti",C32=1,"1,50€ per 30 minuti",C32=2,"2€ ogni ora")</f>
        <v>2€ ogni ora</v>
      </c>
    </row>
    <row r="33" spans="1:4" x14ac:dyDescent="0.25">
      <c r="A33" s="2" t="s">
        <v>55</v>
      </c>
      <c r="B33" s="2" t="s">
        <v>23</v>
      </c>
      <c r="C33" cm="1">
        <f t="array" ref="C33">_xlfn.IFS(AND(A33&gt;="A",A33&lt;="F"),0,AND(A33&gt;="G",A33&lt;="M"),1,AND(A33&gt;="N",A33&lt;="Z"),2)</f>
        <v>2</v>
      </c>
      <c r="D33" t="str" cm="1">
        <f t="array" ref="D33">_xlfn.IFS(C33=0,"2€ ogni 30 minuti",C33=1,"1,50€ per 30 minuti",C33=2,"2€ ogni ora")</f>
        <v>2€ ogni ora</v>
      </c>
    </row>
    <row r="34" spans="1:4" x14ac:dyDescent="0.25">
      <c r="A34" s="2" t="s">
        <v>56</v>
      </c>
      <c r="B34" s="2" t="s">
        <v>25</v>
      </c>
      <c r="C34" cm="1">
        <f t="array" ref="C34">_xlfn.IFS(AND(A34&gt;="A",A34&lt;="F"),0,AND(A34&gt;="G",A34&lt;="M"),1,AND(A34&gt;="N",A34&lt;="Z"),2)</f>
        <v>0</v>
      </c>
      <c r="D34" t="str" cm="1">
        <f t="array" ref="D34">_xlfn.IFS(C34=0,"2€ ogni 30 minuti",C34=1,"1,50€ per 30 minuti",C34=2,"2€ ogni ora")</f>
        <v>2€ ogni 30 minuti</v>
      </c>
    </row>
    <row r="35" spans="1:4" x14ac:dyDescent="0.25">
      <c r="A35" s="2" t="s">
        <v>57</v>
      </c>
      <c r="B35" s="2" t="s">
        <v>27</v>
      </c>
      <c r="C35" cm="1">
        <f t="array" ref="C35">_xlfn.IFS(AND(A35&gt;="A",A35&lt;="F"),0,AND(A35&gt;="G",A35&lt;="M"),1,AND(A35&gt;="N",A35&lt;="Z"),2)</f>
        <v>0</v>
      </c>
      <c r="D35" t="str" cm="1">
        <f t="array" ref="D35">_xlfn.IFS(C35=0,"2€ ogni 30 minuti",C35=1,"1,50€ per 30 minuti",C35=2,"2€ ogni ora")</f>
        <v>2€ ogni 30 minuti</v>
      </c>
    </row>
    <row r="36" spans="1:4" x14ac:dyDescent="0.25">
      <c r="A36" s="2" t="s">
        <v>58</v>
      </c>
      <c r="B36" s="2" t="s">
        <v>29</v>
      </c>
      <c r="C36" cm="1">
        <f t="array" ref="C36">_xlfn.IFS(AND(A36&gt;="A",A36&lt;="F"),0,AND(A36&gt;="G",A36&lt;="M"),1,AND(A36&gt;="N",A36&lt;="Z"),2)</f>
        <v>0</v>
      </c>
      <c r="D36" t="str" cm="1">
        <f t="array" ref="D36">_xlfn.IFS(C36=0,"2€ ogni 30 minuti",C36=1,"1,50€ per 30 minuti",C36=2,"2€ ogni ora")</f>
        <v>2€ ogni 30 minuti</v>
      </c>
    </row>
    <row r="37" spans="1:4" x14ac:dyDescent="0.25">
      <c r="A37" s="2" t="s">
        <v>59</v>
      </c>
      <c r="B37" s="2" t="s">
        <v>31</v>
      </c>
      <c r="C37" cm="1">
        <f t="array" ref="C37">_xlfn.IFS(AND(A37&gt;="A",A37&lt;="F"),0,AND(A37&gt;="G",A37&lt;="M"),1,AND(A37&gt;="N",A37&lt;="Z"),2)</f>
        <v>1</v>
      </c>
      <c r="D37" t="str" cm="1">
        <f t="array" ref="D37">_xlfn.IFS(C37=0,"2€ ogni 30 minuti",C37=1,"1,50€ per 30 minuti",C37=2,"2€ ogni ora")</f>
        <v>1,50€ per 30 minuti</v>
      </c>
    </row>
    <row r="38" spans="1:4" x14ac:dyDescent="0.25">
      <c r="A38" s="2" t="s">
        <v>60</v>
      </c>
      <c r="B38" s="2" t="s">
        <v>33</v>
      </c>
      <c r="C38" cm="1">
        <f t="array" ref="C38">_xlfn.IFS(AND(A38&gt;="A",A38&lt;="F"),0,AND(A38&gt;="G",A38&lt;="M"),1,AND(A38&gt;="N",A38&lt;="Z"),2)</f>
        <v>1</v>
      </c>
      <c r="D38" t="str" cm="1">
        <f t="array" ref="D38">_xlfn.IFS(C38=0,"2€ ogni 30 minuti",C38=1,"1,50€ per 30 minuti",C38=2,"2€ ogni ora")</f>
        <v>1,50€ per 30 minuti</v>
      </c>
    </row>
    <row r="39" spans="1:4" x14ac:dyDescent="0.25">
      <c r="A39" s="2" t="s">
        <v>61</v>
      </c>
      <c r="B39" s="2" t="s">
        <v>35</v>
      </c>
      <c r="C39" cm="1">
        <f t="array" ref="C39">_xlfn.IFS(AND(A39&gt;="A",A39&lt;="F"),0,AND(A39&gt;="G",A39&lt;="M"),1,AND(A39&gt;="N",A39&lt;="Z"),2)</f>
        <v>1</v>
      </c>
      <c r="D39" t="str" cm="1">
        <f t="array" ref="D39">_xlfn.IFS(C39=0,"2€ ogni 30 minuti",C39=1,"1,50€ per 30 minuti",C39=2,"2€ ogni ora")</f>
        <v>1,50€ per 30 minuti</v>
      </c>
    </row>
    <row r="40" spans="1:4" x14ac:dyDescent="0.25">
      <c r="A40" s="2" t="s">
        <v>62</v>
      </c>
      <c r="B40" s="2" t="s">
        <v>37</v>
      </c>
      <c r="C40" t="e" cm="1">
        <f t="array" ref="C40">_xlfn.IFS(AND(A40&gt;="A",A40&lt;="F"),0,AND(A40&gt;="G",A40&lt;="M"),1,AND(A40&gt;="N",A40&lt;="Z"),2)</f>
        <v>#N/A</v>
      </c>
      <c r="D40" t="e" cm="1">
        <f t="array" ref="D40">_xlfn.IFS(C40=0,"2€ ogni 30 minuti",C40=1,"1,50€ per 30 minuti",C40=2,"2€ ogni ora")</f>
        <v>#N/A</v>
      </c>
    </row>
    <row r="41" spans="1:4" x14ac:dyDescent="0.25">
      <c r="A41" s="2" t="s">
        <v>63</v>
      </c>
      <c r="B41" s="2" t="s">
        <v>39</v>
      </c>
      <c r="C41" cm="1">
        <f t="array" ref="C41">_xlfn.IFS(AND(A41&gt;="A",A41&lt;="F"),0,AND(A41&gt;="G",A41&lt;="M"),1,AND(A41&gt;="N",A41&lt;="Z"),2)</f>
        <v>2</v>
      </c>
      <c r="D41" t="str" cm="1">
        <f t="array" ref="D41">_xlfn.IFS(C41=0,"2€ ogni 30 minuti",C41=1,"1,50€ per 30 minuti",C41=2,"2€ ogni ora")</f>
        <v>2€ ogni ora</v>
      </c>
    </row>
    <row r="42" spans="1:4" x14ac:dyDescent="0.25">
      <c r="A42" s="2" t="s">
        <v>64</v>
      </c>
      <c r="B42" s="2" t="s">
        <v>41</v>
      </c>
      <c r="C42" cm="1">
        <f t="array" ref="C42">_xlfn.IFS(AND(A42&gt;="A",A42&lt;="F"),0,AND(A42&gt;="G",A42&lt;="M"),1,AND(A42&gt;="N",A42&lt;="Z"),2)</f>
        <v>2</v>
      </c>
      <c r="D42" t="str" cm="1">
        <f t="array" ref="D42">_xlfn.IFS(C42=0,"2€ ogni 30 minuti",C42=1,"1,50€ per 30 minuti",C42=2,"2€ ogni ora")</f>
        <v>2€ ogni ora</v>
      </c>
    </row>
    <row r="43" spans="1:4" x14ac:dyDescent="0.25">
      <c r="A43" s="2" t="s">
        <v>65</v>
      </c>
      <c r="B43" s="2" t="s">
        <v>43</v>
      </c>
      <c r="C43" cm="1">
        <f t="array" ref="C43">_xlfn.IFS(AND(A43&gt;="A",A43&lt;="F"),0,AND(A43&gt;="G",A43&lt;="M"),1,AND(A43&gt;="N",A43&lt;="Z"),2)</f>
        <v>2</v>
      </c>
      <c r="D43" t="str" cm="1">
        <f t="array" ref="D43">_xlfn.IFS(C43=0,"2€ ogni 30 minuti",C43=1,"1,50€ per 30 minuti",C43=2,"2€ ogni ora")</f>
        <v>2€ ogni ora</v>
      </c>
    </row>
    <row r="44" spans="1:4" x14ac:dyDescent="0.25">
      <c r="A44" s="2" t="s">
        <v>10</v>
      </c>
      <c r="B44" s="2" t="s">
        <v>23</v>
      </c>
      <c r="C44" cm="1">
        <f t="array" ref="C44">_xlfn.IFS(AND(A44&gt;="A",A44&lt;="F"),0,AND(A44&gt;="G",A44&lt;="M"),1,AND(A44&gt;="N",A44&lt;="Z"),2)</f>
        <v>2</v>
      </c>
      <c r="D44" t="str" cm="1">
        <f t="array" ref="D44">_xlfn.IFS(C44=0,"2€ ogni 30 minuti",C44=1,"1,50€ per 30 minuti",C44=2,"2€ ogni ora")</f>
        <v>2€ ogni ora</v>
      </c>
    </row>
    <row r="45" spans="1:4" x14ac:dyDescent="0.25">
      <c r="A45" s="2" t="s">
        <v>66</v>
      </c>
      <c r="B45" s="2" t="s">
        <v>25</v>
      </c>
      <c r="C45" cm="1">
        <f t="array" ref="C45">_xlfn.IFS(AND(A45&gt;="A",A45&lt;="F"),0,AND(A45&gt;="G",A45&lt;="M"),1,AND(A45&gt;="N",A45&lt;="Z"),2)</f>
        <v>2</v>
      </c>
      <c r="D45" t="str" cm="1">
        <f t="array" ref="D45">_xlfn.IFS(C45=0,"2€ ogni 30 minuti",C45=1,"1,50€ per 30 minuti",C45=2,"2€ ogni ora")</f>
        <v>2€ ogni ora</v>
      </c>
    </row>
    <row r="46" spans="1:4" x14ac:dyDescent="0.25">
      <c r="A46" s="2" t="s">
        <v>67</v>
      </c>
      <c r="B46" s="2" t="s">
        <v>27</v>
      </c>
      <c r="C46" cm="1">
        <f t="array" ref="C46">_xlfn.IFS(AND(A46&gt;="A",A46&lt;="F"),0,AND(A46&gt;="G",A46&lt;="M"),1,AND(A46&gt;="N",A46&lt;="Z"),2)</f>
        <v>2</v>
      </c>
      <c r="D46" t="str" cm="1">
        <f t="array" ref="D46">_xlfn.IFS(C46=0,"2€ ogni 30 minuti",C46=1,"1,50€ per 30 minuti",C46=2,"2€ ogni ora")</f>
        <v>2€ ogni ora</v>
      </c>
    </row>
    <row r="47" spans="1:4" x14ac:dyDescent="0.25">
      <c r="A47" s="2" t="s">
        <v>68</v>
      </c>
      <c r="B47" s="2" t="s">
        <v>29</v>
      </c>
      <c r="C47" cm="1">
        <f t="array" ref="C47">_xlfn.IFS(AND(A47&gt;="A",A47&lt;="F"),0,AND(A47&gt;="G",A47&lt;="M"),1,AND(A47&gt;="N",A47&lt;="Z"),2)</f>
        <v>0</v>
      </c>
      <c r="D47" t="str" cm="1">
        <f t="array" ref="D47">_xlfn.IFS(C47=0,"2€ ogni 30 minuti",C47=1,"1,50€ per 30 minuti",C47=2,"2€ ogni ora")</f>
        <v>2€ ogni 30 minuti</v>
      </c>
    </row>
    <row r="48" spans="1:4" x14ac:dyDescent="0.25">
      <c r="A48" s="2" t="s">
        <v>69</v>
      </c>
      <c r="B48" s="2" t="s">
        <v>31</v>
      </c>
      <c r="C48" cm="1">
        <f t="array" ref="C48">_xlfn.IFS(AND(A48&gt;="A",A48&lt;="F"),0,AND(A48&gt;="G",A48&lt;="M"),1,AND(A48&gt;="N",A48&lt;="Z"),2)</f>
        <v>0</v>
      </c>
      <c r="D48" t="str" cm="1">
        <f t="array" ref="D48">_xlfn.IFS(C48=0,"2€ ogni 30 minuti",C48=1,"1,50€ per 30 minuti",C48=2,"2€ ogni ora")</f>
        <v>2€ ogni 30 minuti</v>
      </c>
    </row>
    <row r="49" spans="1:4" x14ac:dyDescent="0.25">
      <c r="A49" s="2" t="s">
        <v>70</v>
      </c>
      <c r="B49" s="2" t="s">
        <v>33</v>
      </c>
      <c r="C49" cm="1">
        <f t="array" ref="C49">_xlfn.IFS(AND(A49&gt;="A",A49&lt;="F"),0,AND(A49&gt;="G",A49&lt;="M"),1,AND(A49&gt;="N",A49&lt;="Z"),2)</f>
        <v>0</v>
      </c>
      <c r="D49" t="str" cm="1">
        <f t="array" ref="D49">_xlfn.IFS(C49=0,"2€ ogni 30 minuti",C49=1,"1,50€ per 30 minuti",C49=2,"2€ ogni ora")</f>
        <v>2€ ogni 30 minuti</v>
      </c>
    </row>
    <row r="50" spans="1:4" x14ac:dyDescent="0.25">
      <c r="A50" s="2" t="s">
        <v>71</v>
      </c>
      <c r="B50" s="2" t="s">
        <v>35</v>
      </c>
      <c r="C50" cm="1">
        <f t="array" ref="C50">_xlfn.IFS(AND(A50&gt;="A",A50&lt;="F"),0,AND(A50&gt;="G",A50&lt;="M"),1,AND(A50&gt;="N",A50&lt;="Z"),2)</f>
        <v>1</v>
      </c>
      <c r="D50" t="str" cm="1">
        <f t="array" ref="D50">_xlfn.IFS(C50=0,"2€ ogni 30 minuti",C50=1,"1,50€ per 30 minuti",C50=2,"2€ ogni ora")</f>
        <v>1,50€ per 30 minuti</v>
      </c>
    </row>
    <row r="51" spans="1:4" x14ac:dyDescent="0.25">
      <c r="A51" s="2" t="s">
        <v>72</v>
      </c>
      <c r="B51" s="2" t="s">
        <v>37</v>
      </c>
      <c r="C51" cm="1">
        <f t="array" ref="C51">_xlfn.IFS(AND(A51&gt;="A",A51&lt;="F"),0,AND(A51&gt;="G",A51&lt;="M"),1,AND(A51&gt;="N",A51&lt;="Z"),2)</f>
        <v>1</v>
      </c>
      <c r="D51" t="str" cm="1">
        <f t="array" ref="D51">_xlfn.IFS(C51=0,"2€ ogni 30 minuti",C51=1,"1,50€ per 30 minuti",C51=2,"2€ ogni ora")</f>
        <v>1,50€ per 30 minuti</v>
      </c>
    </row>
    <row r="52" spans="1:4" x14ac:dyDescent="0.25">
      <c r="A52" s="2" t="s">
        <v>73</v>
      </c>
      <c r="B52" s="2" t="s">
        <v>39</v>
      </c>
      <c r="C52" cm="1">
        <f t="array" ref="C52">_xlfn.IFS(AND(A52&gt;="A",A52&lt;="F"),0,AND(A52&gt;="G",A52&lt;="M"),1,AND(A52&gt;="N",A52&lt;="Z"),2)</f>
        <v>1</v>
      </c>
      <c r="D52" t="str" cm="1">
        <f t="array" ref="D52">_xlfn.IFS(C52=0,"2€ ogni 30 minuti",C52=1,"1,50€ per 30 minuti",C52=2,"2€ ogni ora")</f>
        <v>1,50€ per 30 minuti</v>
      </c>
    </row>
    <row r="53" spans="1:4" x14ac:dyDescent="0.25">
      <c r="A53" s="2" t="s">
        <v>74</v>
      </c>
      <c r="B53" s="2" t="s">
        <v>41</v>
      </c>
      <c r="C53" t="e" cm="1">
        <f t="array" ref="C53">_xlfn.IFS(AND(A53&gt;="A",A53&lt;="F"),0,AND(A53&gt;="G",A53&lt;="M"),1,AND(A53&gt;="N",A53&lt;="Z"),2)</f>
        <v>#N/A</v>
      </c>
      <c r="D53" t="e" cm="1">
        <f t="array" ref="D53">_xlfn.IFS(C53=0,"2€ ogni 30 minuti",C53=1,"1,50€ per 30 minuti",C53=2,"2€ ogni ora")</f>
        <v>#N/A</v>
      </c>
    </row>
    <row r="54" spans="1:4" x14ac:dyDescent="0.25">
      <c r="A54" s="2" t="s">
        <v>75</v>
      </c>
      <c r="B54" s="2" t="s">
        <v>43</v>
      </c>
      <c r="C54" cm="1">
        <f t="array" ref="C54">_xlfn.IFS(AND(A54&gt;="A",A54&lt;="F"),0,AND(A54&gt;="G",A54&lt;="M"),1,AND(A54&gt;="N",A54&lt;="Z"),2)</f>
        <v>2</v>
      </c>
      <c r="D54" t="str" cm="1">
        <f t="array" ref="D54">_xlfn.IFS(C54=0,"2€ ogni 30 minuti",C54=1,"1,50€ per 30 minuti",C54=2,"2€ ogni ora")</f>
        <v>2€ ogni ora</v>
      </c>
    </row>
    <row r="55" spans="1:4" x14ac:dyDescent="0.25">
      <c r="A55" s="2" t="s">
        <v>76</v>
      </c>
      <c r="B55" s="2" t="s">
        <v>23</v>
      </c>
      <c r="C55" cm="1">
        <f t="array" ref="C55">_xlfn.IFS(AND(A55&gt;="A",A55&lt;="F"),0,AND(A55&gt;="G",A55&lt;="M"),1,AND(A55&gt;="N",A55&lt;="Z"),2)</f>
        <v>2</v>
      </c>
      <c r="D55" t="str" cm="1">
        <f t="array" ref="D55">_xlfn.IFS(C55=0,"2€ ogni 30 minuti",C55=1,"1,50€ per 30 minuti",C55=2,"2€ ogni ora")</f>
        <v>2€ ogni ora</v>
      </c>
    </row>
    <row r="56" spans="1:4" x14ac:dyDescent="0.25">
      <c r="A56" s="2" t="s">
        <v>77</v>
      </c>
      <c r="B56" s="2" t="s">
        <v>25</v>
      </c>
      <c r="C56" cm="1">
        <f t="array" ref="C56">_xlfn.IFS(AND(A56&gt;="A",A56&lt;="F"),0,AND(A56&gt;="G",A56&lt;="M"),1,AND(A56&gt;="N",A56&lt;="Z"),2)</f>
        <v>2</v>
      </c>
      <c r="D56" t="str" cm="1">
        <f t="array" ref="D56">_xlfn.IFS(C56=0,"2€ ogni 30 minuti",C56=1,"1,50€ per 30 minuti",C56=2,"2€ ogni ora")</f>
        <v>2€ ogni ora</v>
      </c>
    </row>
    <row r="57" spans="1:4" x14ac:dyDescent="0.25">
      <c r="A57" s="2" t="s">
        <v>78</v>
      </c>
      <c r="B57" s="2" t="s">
        <v>27</v>
      </c>
      <c r="C57" cm="1">
        <f t="array" ref="C57">_xlfn.IFS(AND(A57&gt;="A",A57&lt;="F"),0,AND(A57&gt;="G",A57&lt;="M"),1,AND(A57&gt;="N",A57&lt;="Z"),2)</f>
        <v>2</v>
      </c>
      <c r="D57" t="str" cm="1">
        <f t="array" ref="D57">_xlfn.IFS(C57=0,"2€ ogni 30 minuti",C57=1,"1,50€ per 30 minuti",C57=2,"2€ ogni ora")</f>
        <v>2€ ogni ora</v>
      </c>
    </row>
    <row r="58" spans="1:4" x14ac:dyDescent="0.25">
      <c r="A58" s="2" t="s">
        <v>79</v>
      </c>
      <c r="B58" s="2" t="s">
        <v>29</v>
      </c>
      <c r="C58" cm="1">
        <f t="array" ref="C58">_xlfn.IFS(AND(A58&gt;="A",A58&lt;="F"),0,AND(A58&gt;="G",A58&lt;="M"),1,AND(A58&gt;="N",A58&lt;="Z"),2)</f>
        <v>2</v>
      </c>
      <c r="D58" t="str" cm="1">
        <f t="array" ref="D58">_xlfn.IFS(C58=0,"2€ ogni 30 minuti",C58=1,"1,50€ per 30 minuti",C58=2,"2€ ogni ora")</f>
        <v>2€ ogni ora</v>
      </c>
    </row>
    <row r="59" spans="1:4" x14ac:dyDescent="0.25">
      <c r="A59" s="2" t="s">
        <v>80</v>
      </c>
      <c r="B59" s="2" t="s">
        <v>31</v>
      </c>
      <c r="C59" cm="1">
        <f t="array" ref="C59">_xlfn.IFS(AND(A59&gt;="A",A59&lt;="F"),0,AND(A59&gt;="G",A59&lt;="M"),1,AND(A59&gt;="N",A59&lt;="Z"),2)</f>
        <v>2</v>
      </c>
      <c r="D59" t="str" cm="1">
        <f t="array" ref="D59">_xlfn.IFS(C59=0,"2€ ogni 30 minuti",C59=1,"1,50€ per 30 minuti",C59=2,"2€ ogni ora")</f>
        <v>2€ ogni ora</v>
      </c>
    </row>
    <row r="60" spans="1:4" x14ac:dyDescent="0.25">
      <c r="A60" s="2" t="s">
        <v>81</v>
      </c>
      <c r="B60" s="2" t="s">
        <v>33</v>
      </c>
      <c r="C60" cm="1">
        <f t="array" ref="C60">_xlfn.IFS(AND(A60&gt;="A",A60&lt;="F"),0,AND(A60&gt;="G",A60&lt;="M"),1,AND(A60&gt;="N",A60&lt;="Z"),2)</f>
        <v>0</v>
      </c>
      <c r="D60" t="str" cm="1">
        <f t="array" ref="D60">_xlfn.IFS(C60=0,"2€ ogni 30 minuti",C60=1,"1,50€ per 30 minuti",C60=2,"2€ ogni ora")</f>
        <v>2€ ogni 30 minuti</v>
      </c>
    </row>
    <row r="61" spans="1:4" x14ac:dyDescent="0.25">
      <c r="A61" s="2" t="s">
        <v>82</v>
      </c>
      <c r="B61" s="2" t="s">
        <v>35</v>
      </c>
      <c r="C61" cm="1">
        <f t="array" ref="C61">_xlfn.IFS(AND(A61&gt;="A",A61&lt;="F"),0,AND(A61&gt;="G",A61&lt;="M"),1,AND(A61&gt;="N",A61&lt;="Z"),2)</f>
        <v>0</v>
      </c>
      <c r="D61" t="str" cm="1">
        <f t="array" ref="D61">_xlfn.IFS(C61=0,"2€ ogni 30 minuti",C61=1,"1,50€ per 30 minuti",C61=2,"2€ ogni ora")</f>
        <v>2€ ogni 30 minuti</v>
      </c>
    </row>
    <row r="62" spans="1:4" x14ac:dyDescent="0.25">
      <c r="A62" s="2" t="s">
        <v>83</v>
      </c>
      <c r="B62" s="2" t="s">
        <v>37</v>
      </c>
      <c r="C62" cm="1">
        <f t="array" ref="C62">_xlfn.IFS(AND(A62&gt;="A",A62&lt;="F"),0,AND(A62&gt;="G",A62&lt;="M"),1,AND(A62&gt;="N",A62&lt;="Z"),2)</f>
        <v>0</v>
      </c>
      <c r="D62" t="str" cm="1">
        <f t="array" ref="D62">_xlfn.IFS(C62=0,"2€ ogni 30 minuti",C62=1,"1,50€ per 30 minuti",C62=2,"2€ ogni ora")</f>
        <v>2€ ogni 30 minuti</v>
      </c>
    </row>
    <row r="63" spans="1:4" x14ac:dyDescent="0.25">
      <c r="A63" s="2" t="s">
        <v>84</v>
      </c>
      <c r="B63" s="2" t="s">
        <v>39</v>
      </c>
      <c r="C63" cm="1">
        <f t="array" ref="C63">_xlfn.IFS(AND(A63&gt;="A",A63&lt;="F"),0,AND(A63&gt;="G",A63&lt;="M"),1,AND(A63&gt;="N",A63&lt;="Z"),2)</f>
        <v>1</v>
      </c>
      <c r="D63" t="str" cm="1">
        <f t="array" ref="D63">_xlfn.IFS(C63=0,"2€ ogni 30 minuti",C63=1,"1,50€ per 30 minuti",C63=2,"2€ ogni ora")</f>
        <v>1,50€ per 30 minuti</v>
      </c>
    </row>
    <row r="64" spans="1:4" x14ac:dyDescent="0.25">
      <c r="A64" s="2" t="s">
        <v>85</v>
      </c>
      <c r="B64" s="2" t="s">
        <v>41</v>
      </c>
      <c r="C64" cm="1">
        <f t="array" ref="C64">_xlfn.IFS(AND(A64&gt;="A",A64&lt;="F"),0,AND(A64&gt;="G",A64&lt;="M"),1,AND(A64&gt;="N",A64&lt;="Z"),2)</f>
        <v>1</v>
      </c>
      <c r="D64" t="str" cm="1">
        <f t="array" ref="D64">_xlfn.IFS(C64=0,"2€ ogni 30 minuti",C64=1,"1,50€ per 30 minuti",C64=2,"2€ ogni ora")</f>
        <v>1,50€ per 30 minuti</v>
      </c>
    </row>
    <row r="65" spans="1:4" x14ac:dyDescent="0.25">
      <c r="A65" s="2" t="s">
        <v>86</v>
      </c>
      <c r="B65" s="2" t="s">
        <v>43</v>
      </c>
      <c r="C65" cm="1">
        <f t="array" ref="C65">_xlfn.IFS(AND(A65&gt;="A",A65&lt;="F"),0,AND(A65&gt;="G",A65&lt;="M"),1,AND(A65&gt;="N",A65&lt;="Z"),2)</f>
        <v>1</v>
      </c>
      <c r="D65" t="str" cm="1">
        <f t="array" ref="D65">_xlfn.IFS(C65=0,"2€ ogni 30 minuti",C65=1,"1,50€ per 30 minuti",C65=2,"2€ ogni ora")</f>
        <v>1,50€ per 30 minuti</v>
      </c>
    </row>
    <row r="66" spans="1:4" x14ac:dyDescent="0.25">
      <c r="A66" s="2" t="s">
        <v>87</v>
      </c>
      <c r="B66" s="2" t="s">
        <v>23</v>
      </c>
      <c r="C66" t="e" cm="1">
        <f t="array" ref="C66">_xlfn.IFS(AND(A66&gt;="A",A66&lt;="F"),0,AND(A66&gt;="G",A66&lt;="M"),1,AND(A66&gt;="N",A66&lt;="Z"),2)</f>
        <v>#N/A</v>
      </c>
      <c r="D66" t="e" cm="1">
        <f t="array" ref="D66">_xlfn.IFS(C66=0,"2€ ogni 30 minuti",C66=1,"1,50€ per 30 minuti",C66=2,"2€ ogni ora")</f>
        <v>#N/A</v>
      </c>
    </row>
    <row r="67" spans="1:4" x14ac:dyDescent="0.25">
      <c r="A67" s="2" t="s">
        <v>88</v>
      </c>
      <c r="B67" s="2" t="s">
        <v>25</v>
      </c>
      <c r="C67" cm="1">
        <f t="array" ref="C67">_xlfn.IFS(AND(A67&gt;="A",A67&lt;="F"),0,AND(A67&gt;="G",A67&lt;="M"),1,AND(A67&gt;="N",A67&lt;="Z"),2)</f>
        <v>2</v>
      </c>
      <c r="D67" t="str" cm="1">
        <f t="array" ref="D67">_xlfn.IFS(C67=0,"2€ ogni 30 minuti",C67=1,"1,50€ per 30 minuti",C67=2,"2€ ogni ora")</f>
        <v>2€ ogni ora</v>
      </c>
    </row>
    <row r="68" spans="1:4" x14ac:dyDescent="0.25">
      <c r="A68" s="2" t="s">
        <v>89</v>
      </c>
      <c r="B68" s="2" t="s">
        <v>27</v>
      </c>
      <c r="C68" cm="1">
        <f t="array" ref="C68">_xlfn.IFS(AND(A68&gt;="A",A68&lt;="F"),0,AND(A68&gt;="G",A68&lt;="M"),1,AND(A68&gt;="N",A68&lt;="Z"),2)</f>
        <v>2</v>
      </c>
      <c r="D68" t="str" cm="1">
        <f t="array" ref="D68">_xlfn.IFS(C68=0,"2€ ogni 30 minuti",C68=1,"1,50€ per 30 minuti",C68=2,"2€ ogni ora")</f>
        <v>2€ ogni ora</v>
      </c>
    </row>
    <row r="69" spans="1:4" x14ac:dyDescent="0.25">
      <c r="A69" s="2" t="s">
        <v>90</v>
      </c>
      <c r="B69" s="2" t="s">
        <v>29</v>
      </c>
      <c r="C69" cm="1">
        <f t="array" ref="C69">_xlfn.IFS(AND(A69&gt;="A",A69&lt;="F"),0,AND(A69&gt;="G",A69&lt;="M"),1,AND(A69&gt;="N",A69&lt;="Z"),2)</f>
        <v>2</v>
      </c>
      <c r="D69" t="str" cm="1">
        <f t="array" ref="D69">_xlfn.IFS(C69=0,"2€ ogni 30 minuti",C69=1,"1,50€ per 30 minuti",C69=2,"2€ ogni ora")</f>
        <v>2€ ogni ora</v>
      </c>
    </row>
    <row r="70" spans="1:4" x14ac:dyDescent="0.25">
      <c r="A70" s="2" t="s">
        <v>91</v>
      </c>
      <c r="B70" s="2" t="s">
        <v>31</v>
      </c>
      <c r="C70" cm="1">
        <f t="array" ref="C70">_xlfn.IFS(AND(A70&gt;="A",A70&lt;="F"),0,AND(A70&gt;="G",A70&lt;="M"),1,AND(A70&gt;="N",A70&lt;="Z"),2)</f>
        <v>2</v>
      </c>
      <c r="D70" t="str" cm="1">
        <f t="array" ref="D70">_xlfn.IFS(C70=0,"2€ ogni 30 minuti",C70=1,"1,50€ per 30 minuti",C70=2,"2€ ogni ora")</f>
        <v>2€ ogni ora</v>
      </c>
    </row>
    <row r="71" spans="1:4" x14ac:dyDescent="0.25">
      <c r="A71" s="2" t="s">
        <v>92</v>
      </c>
      <c r="B71" s="2" t="s">
        <v>33</v>
      </c>
      <c r="C71" cm="1">
        <f t="array" ref="C71">_xlfn.IFS(AND(A71&gt;="A",A71&lt;="F"),0,AND(A71&gt;="G",A71&lt;="M"),1,AND(A71&gt;="N",A71&lt;="Z"),2)</f>
        <v>2</v>
      </c>
      <c r="D71" t="str" cm="1">
        <f t="array" ref="D71">_xlfn.IFS(C71=0,"2€ ogni 30 minuti",C71=1,"1,50€ per 30 minuti",C71=2,"2€ ogni ora")</f>
        <v>2€ ogni ora</v>
      </c>
    </row>
    <row r="72" spans="1:4" x14ac:dyDescent="0.25">
      <c r="A72" s="2" t="s">
        <v>93</v>
      </c>
      <c r="B72" s="2" t="s">
        <v>35</v>
      </c>
      <c r="C72" cm="1">
        <f t="array" ref="C72">_xlfn.IFS(AND(A72&gt;="A",A72&lt;="F"),0,AND(A72&gt;="G",A72&lt;="M"),1,AND(A72&gt;="N",A72&lt;="Z"),2)</f>
        <v>2</v>
      </c>
      <c r="D72" t="str" cm="1">
        <f t="array" ref="D72">_xlfn.IFS(C72=0,"2€ ogni 30 minuti",C72=1,"1,50€ per 30 minuti",C72=2,"2€ ogni ora")</f>
        <v>2€ ogni ora</v>
      </c>
    </row>
    <row r="73" spans="1:4" x14ac:dyDescent="0.25">
      <c r="A73" s="2" t="s">
        <v>94</v>
      </c>
      <c r="B73" s="2" t="s">
        <v>37</v>
      </c>
      <c r="C73" cm="1">
        <f t="array" ref="C73">_xlfn.IFS(AND(A73&gt;="A",A73&lt;="F"),0,AND(A73&gt;="G",A73&lt;="M"),1,AND(A73&gt;="N",A73&lt;="Z"),2)</f>
        <v>0</v>
      </c>
      <c r="D73" t="str" cm="1">
        <f t="array" ref="D73">_xlfn.IFS(C73=0,"2€ ogni 30 minuti",C73=1,"1,50€ per 30 minuti",C73=2,"2€ ogni ora")</f>
        <v>2€ ogni 30 minuti</v>
      </c>
    </row>
    <row r="74" spans="1:4" x14ac:dyDescent="0.25">
      <c r="A74" s="2" t="s">
        <v>95</v>
      </c>
      <c r="B74" s="2" t="s">
        <v>39</v>
      </c>
      <c r="C74" cm="1">
        <f t="array" ref="C74">_xlfn.IFS(AND(A74&gt;="A",A74&lt;="F"),0,AND(A74&gt;="G",A74&lt;="M"),1,AND(A74&gt;="N",A74&lt;="Z"),2)</f>
        <v>0</v>
      </c>
      <c r="D74" t="str" cm="1">
        <f t="array" ref="D74">_xlfn.IFS(C74=0,"2€ ogni 30 minuti",C74=1,"1,50€ per 30 minuti",C74=2,"2€ ogni ora")</f>
        <v>2€ ogni 30 minuti</v>
      </c>
    </row>
    <row r="75" spans="1:4" x14ac:dyDescent="0.25">
      <c r="A75" s="2" t="s">
        <v>96</v>
      </c>
      <c r="B75" s="2" t="s">
        <v>41</v>
      </c>
      <c r="C75" cm="1">
        <f t="array" ref="C75">_xlfn.IFS(AND(A75&gt;="A",A75&lt;="F"),0,AND(A75&gt;="G",A75&lt;="M"),1,AND(A75&gt;="N",A75&lt;="Z"),2)</f>
        <v>0</v>
      </c>
      <c r="D75" t="str" cm="1">
        <f t="array" ref="D75">_xlfn.IFS(C75=0,"2€ ogni 30 minuti",C75=1,"1,50€ per 30 minuti",C75=2,"2€ ogni ora")</f>
        <v>2€ ogni 30 minuti</v>
      </c>
    </row>
    <row r="76" spans="1:4" x14ac:dyDescent="0.25">
      <c r="A76" s="2" t="s">
        <v>97</v>
      </c>
      <c r="B76" s="2" t="s">
        <v>43</v>
      </c>
      <c r="C76" cm="1">
        <f t="array" ref="C76">_xlfn.IFS(AND(A76&gt;="A",A76&lt;="F"),0,AND(A76&gt;="G",A76&lt;="M"),1,AND(A76&gt;="N",A76&lt;="Z"),2)</f>
        <v>1</v>
      </c>
      <c r="D76" t="str" cm="1">
        <f t="array" ref="D76">_xlfn.IFS(C76=0,"2€ ogni 30 minuti",C76=1,"1,50€ per 30 minuti",C76=2,"2€ ogni ora")</f>
        <v>1,50€ per 30 minuti</v>
      </c>
    </row>
    <row r="77" spans="1:4" x14ac:dyDescent="0.25">
      <c r="A77" s="2" t="s">
        <v>98</v>
      </c>
      <c r="B77" s="2" t="s">
        <v>23</v>
      </c>
      <c r="C77" cm="1">
        <f t="array" ref="C77">_xlfn.IFS(AND(A77&gt;="A",A77&lt;="F"),0,AND(A77&gt;="G",A77&lt;="M"),1,AND(A77&gt;="N",A77&lt;="Z"),2)</f>
        <v>1</v>
      </c>
      <c r="D77" t="str" cm="1">
        <f t="array" ref="D77">_xlfn.IFS(C77=0,"2€ ogni 30 minuti",C77=1,"1,50€ per 30 minuti",C77=2,"2€ ogni ora")</f>
        <v>1,50€ per 30 minuti</v>
      </c>
    </row>
    <row r="78" spans="1:4" x14ac:dyDescent="0.25">
      <c r="A78" s="2" t="s">
        <v>99</v>
      </c>
      <c r="B78" s="2" t="s">
        <v>25</v>
      </c>
      <c r="C78" cm="1">
        <f t="array" ref="C78">_xlfn.IFS(AND(A78&gt;="A",A78&lt;="F"),0,AND(A78&gt;="G",A78&lt;="M"),1,AND(A78&gt;="N",A78&lt;="Z"),2)</f>
        <v>1</v>
      </c>
      <c r="D78" t="str" cm="1">
        <f t="array" ref="D78">_xlfn.IFS(C78=0,"2€ ogni 30 minuti",C78=1,"1,50€ per 30 minuti",C78=2,"2€ ogni ora")</f>
        <v>1,50€ per 30 minuti</v>
      </c>
    </row>
    <row r="79" spans="1:4" x14ac:dyDescent="0.25">
      <c r="A79" s="2" t="s">
        <v>100</v>
      </c>
      <c r="B79" s="2" t="s">
        <v>27</v>
      </c>
      <c r="C79" t="e" cm="1">
        <f t="array" ref="C79">_xlfn.IFS(AND(A79&gt;="A",A79&lt;="F"),0,AND(A79&gt;="G",A79&lt;="M"),1,AND(A79&gt;="N",A79&lt;="Z"),2)</f>
        <v>#N/A</v>
      </c>
      <c r="D79" t="e" cm="1">
        <f t="array" ref="D79">_xlfn.IFS(C79=0,"2€ ogni 30 minuti",C79=1,"1,50€ per 30 minuti",C79=2,"2€ ogni ora")</f>
        <v>#N/A</v>
      </c>
    </row>
    <row r="80" spans="1:4" x14ac:dyDescent="0.25">
      <c r="A80" s="2" t="s">
        <v>101</v>
      </c>
      <c r="B80" s="2" t="s">
        <v>29</v>
      </c>
      <c r="C80" cm="1">
        <f t="array" ref="C80">_xlfn.IFS(AND(A80&gt;="A",A80&lt;="F"),0,AND(A80&gt;="G",A80&lt;="M"),1,AND(A80&gt;="N",A80&lt;="Z"),2)</f>
        <v>2</v>
      </c>
      <c r="D80" t="str" cm="1">
        <f t="array" ref="D80">_xlfn.IFS(C80=0,"2€ ogni 30 minuti",C80=1,"1,50€ per 30 minuti",C80=2,"2€ ogni ora")</f>
        <v>2€ ogni ora</v>
      </c>
    </row>
    <row r="81" spans="1:4" x14ac:dyDescent="0.25">
      <c r="A81" s="2" t="s">
        <v>102</v>
      </c>
      <c r="B81" s="2" t="s">
        <v>31</v>
      </c>
      <c r="C81" cm="1">
        <f t="array" ref="C81">_xlfn.IFS(AND(A81&gt;="A",A81&lt;="F"),0,AND(A81&gt;="G",A81&lt;="M"),1,AND(A81&gt;="N",A81&lt;="Z"),2)</f>
        <v>2</v>
      </c>
      <c r="D81" t="str" cm="1">
        <f t="array" ref="D81">_xlfn.IFS(C81=0,"2€ ogni 30 minuti",C81=1,"1,50€ per 30 minuti",C81=2,"2€ ogni ora")</f>
        <v>2€ ogni ora</v>
      </c>
    </row>
    <row r="82" spans="1:4" x14ac:dyDescent="0.25">
      <c r="A82" s="2" t="s">
        <v>103</v>
      </c>
      <c r="B82" s="2" t="s">
        <v>33</v>
      </c>
      <c r="C82" cm="1">
        <f t="array" ref="C82">_xlfn.IFS(AND(A82&gt;="A",A82&lt;="F"),0,AND(A82&gt;="G",A82&lt;="M"),1,AND(A82&gt;="N",A82&lt;="Z"),2)</f>
        <v>2</v>
      </c>
      <c r="D82" t="str" cm="1">
        <f t="array" ref="D82">_xlfn.IFS(C82=0,"2€ ogni 30 minuti",C82=1,"1,50€ per 30 minuti",C82=2,"2€ ogni ora")</f>
        <v>2€ ogni ora</v>
      </c>
    </row>
    <row r="83" spans="1:4" x14ac:dyDescent="0.25">
      <c r="A83" s="2" t="s">
        <v>104</v>
      </c>
      <c r="B83" s="2" t="s">
        <v>35</v>
      </c>
      <c r="C83" cm="1">
        <f t="array" ref="C83">_xlfn.IFS(AND(A83&gt;="A",A83&lt;="F"),0,AND(A83&gt;="G",A83&lt;="M"),1,AND(A83&gt;="N",A83&lt;="Z"),2)</f>
        <v>2</v>
      </c>
      <c r="D83" t="str" cm="1">
        <f t="array" ref="D83">_xlfn.IFS(C83=0,"2€ ogni 30 minuti",C83=1,"1,50€ per 30 minuti",C83=2,"2€ ogni ora")</f>
        <v>2€ ogni ora</v>
      </c>
    </row>
    <row r="84" spans="1:4" x14ac:dyDescent="0.25">
      <c r="A84" s="2" t="s">
        <v>105</v>
      </c>
      <c r="B84" s="2" t="s">
        <v>37</v>
      </c>
      <c r="C84" cm="1">
        <f t="array" ref="C84">_xlfn.IFS(AND(A84&gt;="A",A84&lt;="F"),0,AND(A84&gt;="G",A84&lt;="M"),1,AND(A84&gt;="N",A84&lt;="Z"),2)</f>
        <v>2</v>
      </c>
      <c r="D84" t="str" cm="1">
        <f t="array" ref="D84">_xlfn.IFS(C84=0,"2€ ogni 30 minuti",C84=1,"1,50€ per 30 minuti",C84=2,"2€ ogni ora")</f>
        <v>2€ ogni ora</v>
      </c>
    </row>
    <row r="85" spans="1:4" x14ac:dyDescent="0.25">
      <c r="A85" s="2" t="s">
        <v>106</v>
      </c>
      <c r="B85" s="2" t="s">
        <v>39</v>
      </c>
      <c r="C85" cm="1">
        <f t="array" ref="C85">_xlfn.IFS(AND(A85&gt;="A",A85&lt;="F"),0,AND(A85&gt;="G",A85&lt;="M"),1,AND(A85&gt;="N",A85&lt;="Z"),2)</f>
        <v>2</v>
      </c>
      <c r="D85" t="str" cm="1">
        <f t="array" ref="D85">_xlfn.IFS(C85=0,"2€ ogni 30 minuti",C85=1,"1,50€ per 30 minuti",C85=2,"2€ ogni ora")</f>
        <v>2€ ogni ora</v>
      </c>
    </row>
    <row r="86" spans="1:4" x14ac:dyDescent="0.25">
      <c r="A86" s="2" t="s">
        <v>107</v>
      </c>
      <c r="B86" s="2" t="s">
        <v>41</v>
      </c>
      <c r="C86" cm="1">
        <f t="array" ref="C86">_xlfn.IFS(AND(A86&gt;="A",A86&lt;="F"),0,AND(A86&gt;="G",A86&lt;="M"),1,AND(A86&gt;="N",A86&lt;="Z"),2)</f>
        <v>0</v>
      </c>
      <c r="D86" t="str" cm="1">
        <f t="array" ref="D86">_xlfn.IFS(C86=0,"2€ ogni 30 minuti",C86=1,"1,50€ per 30 minuti",C86=2,"2€ ogni ora")</f>
        <v>2€ ogni 30 minuti</v>
      </c>
    </row>
    <row r="87" spans="1:4" x14ac:dyDescent="0.25">
      <c r="A87" s="2" t="s">
        <v>108</v>
      </c>
      <c r="B87" s="2" t="s">
        <v>43</v>
      </c>
      <c r="C87" cm="1">
        <f t="array" ref="C87">_xlfn.IFS(AND(A87&gt;="A",A87&lt;="F"),0,AND(A87&gt;="G",A87&lt;="M"),1,AND(A87&gt;="N",A87&lt;="Z"),2)</f>
        <v>0</v>
      </c>
      <c r="D87" t="str" cm="1">
        <f t="array" ref="D87">_xlfn.IFS(C87=0,"2€ ogni 30 minuti",C87=1,"1,50€ per 30 minuti",C87=2,"2€ ogni ora")</f>
        <v>2€ ogni 30 minuti</v>
      </c>
    </row>
    <row r="88" spans="1:4" x14ac:dyDescent="0.25">
      <c r="A88" s="2" t="s">
        <v>109</v>
      </c>
      <c r="B88" s="2" t="s">
        <v>23</v>
      </c>
      <c r="C88" cm="1">
        <f t="array" ref="C88">_xlfn.IFS(AND(A88&gt;="A",A88&lt;="F"),0,AND(A88&gt;="G",A88&lt;="M"),1,AND(A88&gt;="N",A88&lt;="Z"),2)</f>
        <v>0</v>
      </c>
      <c r="D88" t="str" cm="1">
        <f t="array" ref="D88">_xlfn.IFS(C88=0,"2€ ogni 30 minuti",C88=1,"1,50€ per 30 minuti",C88=2,"2€ ogni ora")</f>
        <v>2€ ogni 30 minuti</v>
      </c>
    </row>
    <row r="89" spans="1:4" x14ac:dyDescent="0.25">
      <c r="A89" s="2" t="s">
        <v>110</v>
      </c>
      <c r="B89" s="2" t="s">
        <v>25</v>
      </c>
      <c r="C89" cm="1">
        <f t="array" ref="C89">_xlfn.IFS(AND(A89&gt;="A",A89&lt;="F"),0,AND(A89&gt;="G",A89&lt;="M"),1,AND(A89&gt;="N",A89&lt;="Z"),2)</f>
        <v>1</v>
      </c>
      <c r="D89" t="str" cm="1">
        <f t="array" ref="D89">_xlfn.IFS(C89=0,"2€ ogni 30 minuti",C89=1,"1,50€ per 30 minuti",C89=2,"2€ ogni ora")</f>
        <v>1,50€ per 30 minuti</v>
      </c>
    </row>
    <row r="90" spans="1:4" x14ac:dyDescent="0.25">
      <c r="A90" s="2" t="s">
        <v>111</v>
      </c>
      <c r="B90" s="2" t="s">
        <v>27</v>
      </c>
      <c r="C90" cm="1">
        <f t="array" ref="C90">_xlfn.IFS(AND(A90&gt;="A",A90&lt;="F"),0,AND(A90&gt;="G",A90&lt;="M"),1,AND(A90&gt;="N",A90&lt;="Z"),2)</f>
        <v>1</v>
      </c>
      <c r="D90" t="str" cm="1">
        <f t="array" ref="D90">_xlfn.IFS(C90=0,"2€ ogni 30 minuti",C90=1,"1,50€ per 30 minuti",C90=2,"2€ ogni ora")</f>
        <v>1,50€ per 30 minuti</v>
      </c>
    </row>
    <row r="91" spans="1:4" x14ac:dyDescent="0.25">
      <c r="A91" s="2" t="s">
        <v>112</v>
      </c>
      <c r="B91" s="2" t="s">
        <v>29</v>
      </c>
      <c r="C91" cm="1">
        <f t="array" ref="C91">_xlfn.IFS(AND(A91&gt;="A",A91&lt;="F"),0,AND(A91&gt;="G",A91&lt;="M"),1,AND(A91&gt;="N",A91&lt;="Z"),2)</f>
        <v>1</v>
      </c>
      <c r="D91" t="str" cm="1">
        <f t="array" ref="D91">_xlfn.IFS(C91=0,"2€ ogni 30 minuti",C91=1,"1,50€ per 30 minuti",C91=2,"2€ ogni ora")</f>
        <v>1,50€ per 30 minuti</v>
      </c>
    </row>
    <row r="92" spans="1:4" x14ac:dyDescent="0.25">
      <c r="A92" s="2" t="s">
        <v>113</v>
      </c>
      <c r="B92" s="2" t="s">
        <v>31</v>
      </c>
      <c r="C92" t="e" cm="1">
        <f t="array" ref="C92">_xlfn.IFS(AND(A92&gt;="A",A92&lt;="F"),0,AND(A92&gt;="G",A92&lt;="M"),1,AND(A92&gt;="N",A92&lt;="Z"),2)</f>
        <v>#N/A</v>
      </c>
      <c r="D92" t="e" cm="1">
        <f t="array" ref="D92">_xlfn.IFS(C92=0,"2€ ogni 30 minuti",C92=1,"1,50€ per 30 minuti",C92=2,"2€ ogni ora")</f>
        <v>#N/A</v>
      </c>
    </row>
    <row r="93" spans="1:4" x14ac:dyDescent="0.25">
      <c r="A93" s="2" t="s">
        <v>114</v>
      </c>
      <c r="B93" s="2" t="s">
        <v>33</v>
      </c>
      <c r="C93" cm="1">
        <f t="array" ref="C93">_xlfn.IFS(AND(A93&gt;="A",A93&lt;="F"),0,AND(A93&gt;="G",A93&lt;="M"),1,AND(A93&gt;="N",A93&lt;="Z"),2)</f>
        <v>2</v>
      </c>
      <c r="D93" t="str" cm="1">
        <f t="array" ref="D93">_xlfn.IFS(C93=0,"2€ ogni 30 minuti",C93=1,"1,50€ per 30 minuti",C93=2,"2€ ogni ora")</f>
        <v>2€ ogni ora</v>
      </c>
    </row>
    <row r="94" spans="1:4" x14ac:dyDescent="0.25">
      <c r="A94" s="2" t="s">
        <v>115</v>
      </c>
      <c r="B94" s="2" t="s">
        <v>35</v>
      </c>
      <c r="C94" cm="1">
        <f t="array" ref="C94">_xlfn.IFS(AND(A94&gt;="A",A94&lt;="F"),0,AND(A94&gt;="G",A94&lt;="M"),1,AND(A94&gt;="N",A94&lt;="Z"),2)</f>
        <v>2</v>
      </c>
      <c r="D94" t="str" cm="1">
        <f t="array" ref="D94">_xlfn.IFS(C94=0,"2€ ogni 30 minuti",C94=1,"1,50€ per 30 minuti",C94=2,"2€ ogni ora")</f>
        <v>2€ ogni ora</v>
      </c>
    </row>
    <row r="95" spans="1:4" x14ac:dyDescent="0.25">
      <c r="A95" s="2" t="s">
        <v>116</v>
      </c>
      <c r="B95" s="2" t="s">
        <v>37</v>
      </c>
      <c r="C95" cm="1">
        <f t="array" ref="C95">_xlfn.IFS(AND(A95&gt;="A",A95&lt;="F"),0,AND(A95&gt;="G",A95&lt;="M"),1,AND(A95&gt;="N",A95&lt;="Z"),2)</f>
        <v>2</v>
      </c>
      <c r="D95" t="str" cm="1">
        <f t="array" ref="D95">_xlfn.IFS(C95=0,"2€ ogni 30 minuti",C95=1,"1,50€ per 30 minuti",C95=2,"2€ ogni ora")</f>
        <v>2€ ogni ora</v>
      </c>
    </row>
    <row r="96" spans="1:4" x14ac:dyDescent="0.25">
      <c r="A96" s="2" t="s">
        <v>117</v>
      </c>
      <c r="B96" s="2" t="s">
        <v>39</v>
      </c>
      <c r="C96" cm="1">
        <f t="array" ref="C96">_xlfn.IFS(AND(A96&gt;="A",A96&lt;="F"),0,AND(A96&gt;="G",A96&lt;="M"),1,AND(A96&gt;="N",A96&lt;="Z"),2)</f>
        <v>2</v>
      </c>
      <c r="D96" t="str" cm="1">
        <f t="array" ref="D96">_xlfn.IFS(C96=0,"2€ ogni 30 minuti",C96=1,"1,50€ per 30 minuti",C96=2,"2€ ogni ora")</f>
        <v>2€ ogni ora</v>
      </c>
    </row>
    <row r="97" spans="1:4" x14ac:dyDescent="0.25">
      <c r="A97" s="2" t="s">
        <v>118</v>
      </c>
      <c r="B97" s="2" t="s">
        <v>41</v>
      </c>
      <c r="C97" cm="1">
        <f t="array" ref="C97">_xlfn.IFS(AND(A97&gt;="A",A97&lt;="F"),0,AND(A97&gt;="G",A97&lt;="M"),1,AND(A97&gt;="N",A97&lt;="Z"),2)</f>
        <v>2</v>
      </c>
      <c r="D97" t="str" cm="1">
        <f t="array" ref="D97">_xlfn.IFS(C97=0,"2€ ogni 30 minuti",C97=1,"1,50€ per 30 minuti",C97=2,"2€ ogni ora")</f>
        <v>2€ ogni ora</v>
      </c>
    </row>
    <row r="98" spans="1:4" x14ac:dyDescent="0.25">
      <c r="A98" s="2" t="s">
        <v>119</v>
      </c>
      <c r="B98" s="2" t="s">
        <v>43</v>
      </c>
      <c r="C98" cm="1">
        <f t="array" ref="C98">_xlfn.IFS(AND(A98&gt;="A",A98&lt;="F"),0,AND(A98&gt;="G",A98&lt;="M"),1,AND(A98&gt;="N",A98&lt;="Z"),2)</f>
        <v>2</v>
      </c>
      <c r="D98" t="str" cm="1">
        <f t="array" ref="D98">_xlfn.IFS(C98=0,"2€ ogni 30 minuti",C98=1,"1,50€ per 30 minuti",C98=2,"2€ ogni ora")</f>
        <v>2€ ogni ora</v>
      </c>
    </row>
    <row r="99" spans="1:4" x14ac:dyDescent="0.25">
      <c r="A99" s="2" t="s">
        <v>120</v>
      </c>
      <c r="B99" s="2" t="s">
        <v>23</v>
      </c>
      <c r="C99" cm="1">
        <f t="array" ref="C99">_xlfn.IFS(AND(A99&gt;="A",A99&lt;="F"),0,AND(A99&gt;="G",A99&lt;="M"),1,AND(A99&gt;="N",A99&lt;="Z"),2)</f>
        <v>0</v>
      </c>
      <c r="D99" t="str" cm="1">
        <f t="array" ref="D99">_xlfn.IFS(C99=0,"2€ ogni 30 minuti",C99=1,"1,50€ per 30 minuti",C99=2,"2€ ogni ora")</f>
        <v>2€ ogni 30 minuti</v>
      </c>
    </row>
    <row r="100" spans="1:4" x14ac:dyDescent="0.25">
      <c r="A100" s="2" t="s">
        <v>121</v>
      </c>
      <c r="B100" s="2" t="s">
        <v>25</v>
      </c>
      <c r="C100" cm="1">
        <f t="array" ref="C100">_xlfn.IFS(AND(A100&gt;="A",A100&lt;="F"),0,AND(A100&gt;="G",A100&lt;="M"),1,AND(A100&gt;="N",A100&lt;="Z"),2)</f>
        <v>0</v>
      </c>
      <c r="D100" t="str" cm="1">
        <f t="array" ref="D100">_xlfn.IFS(C100=0,"2€ ogni 30 minuti",C100=1,"1,50€ per 30 minuti",C100=2,"2€ ogni ora")</f>
        <v>2€ ogni 30 minuti</v>
      </c>
    </row>
    <row r="101" spans="1:4" x14ac:dyDescent="0.25">
      <c r="A101" s="2" t="s">
        <v>122</v>
      </c>
      <c r="B101" s="2" t="s">
        <v>27</v>
      </c>
      <c r="C101" cm="1">
        <f t="array" ref="C101">_xlfn.IFS(AND(A101&gt;="A",A101&lt;="F"),0,AND(A101&gt;="G",A101&lt;="M"),1,AND(A101&gt;="N",A101&lt;="Z"),2)</f>
        <v>0</v>
      </c>
      <c r="D101" t="str" cm="1">
        <f t="array" ref="D101">_xlfn.IFS(C101=0,"2€ ogni 30 minuti",C101=1,"1,50€ per 30 minuti",C101=2,"2€ ogni ora")</f>
        <v>2€ ogni 30 minuti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0"/>
  <sheetViews>
    <sheetView workbookViewId="0">
      <selection activeCell="G2" sqref="G2"/>
    </sheetView>
  </sheetViews>
  <sheetFormatPr defaultColWidth="12.6640625" defaultRowHeight="15.75" customHeight="1" x14ac:dyDescent="0.25"/>
  <cols>
    <col min="2" max="2" width="6.5546875" bestFit="1" customWidth="1"/>
    <col min="3" max="3" width="8.109375" bestFit="1" customWidth="1"/>
    <col min="4" max="4" width="16.21875" bestFit="1" customWidth="1"/>
    <col min="5" max="5" width="17.44140625" bestFit="1" customWidth="1"/>
    <col min="6" max="6" width="14" bestFit="1" customWidth="1"/>
    <col min="7" max="7" width="27.88671875" bestFit="1" customWidth="1"/>
  </cols>
  <sheetData>
    <row r="1" spans="1:26" ht="13.8" x14ac:dyDescent="0.25">
      <c r="A1" s="1" t="s">
        <v>123</v>
      </c>
      <c r="B1" s="1" t="s">
        <v>124</v>
      </c>
      <c r="C1" s="1" t="s">
        <v>3</v>
      </c>
      <c r="D1" s="1" t="s">
        <v>131</v>
      </c>
      <c r="E1" s="1" t="s">
        <v>130</v>
      </c>
      <c r="F1" s="1" t="s">
        <v>132</v>
      </c>
      <c r="G1" s="1" t="s">
        <v>133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2" t="s">
        <v>125</v>
      </c>
      <c r="B2" s="2">
        <v>55</v>
      </c>
      <c r="D2" t="s">
        <v>125</v>
      </c>
      <c r="E2">
        <f>COUNTIF(A:A,D2)</f>
        <v>11</v>
      </c>
      <c r="F2">
        <f>SUMIF(A:A,D2,B:B)</f>
        <v>525</v>
      </c>
      <c r="G2" t="e" cm="1">
        <f t="array" ref="G2:G80">SUMIFS(A2:A80,D2:D6,C2:C80&gt;=80)</f>
        <v>#VALUE!</v>
      </c>
    </row>
    <row r="3" spans="1:26" ht="13.2" x14ac:dyDescent="0.25">
      <c r="A3" s="2" t="s">
        <v>126</v>
      </c>
      <c r="B3" s="2">
        <v>70</v>
      </c>
      <c r="C3" s="2">
        <v>80</v>
      </c>
      <c r="D3" t="s">
        <v>126</v>
      </c>
      <c r="E3">
        <f t="shared" ref="E3:E6" si="0">COUNTIF(A:A,D3)</f>
        <v>14</v>
      </c>
      <c r="F3">
        <f t="shared" ref="F3:F6" si="1">SUMIF(A:A,D3,B:B)</f>
        <v>755</v>
      </c>
      <c r="G3" t="e">
        <v>#VALUE!</v>
      </c>
    </row>
    <row r="4" spans="1:26" ht="13.2" x14ac:dyDescent="0.25">
      <c r="A4" s="2" t="s">
        <v>127</v>
      </c>
      <c r="B4" s="2">
        <v>40</v>
      </c>
      <c r="C4" s="2">
        <v>60</v>
      </c>
      <c r="D4" t="s">
        <v>127</v>
      </c>
      <c r="E4">
        <f t="shared" si="0"/>
        <v>11</v>
      </c>
      <c r="F4">
        <f t="shared" si="1"/>
        <v>555</v>
      </c>
      <c r="G4" t="e">
        <v>#VALUE!</v>
      </c>
    </row>
    <row r="5" spans="1:26" ht="13.2" x14ac:dyDescent="0.25">
      <c r="A5" s="2" t="s">
        <v>125</v>
      </c>
      <c r="B5" s="2">
        <v>20</v>
      </c>
      <c r="C5" s="2">
        <v>100</v>
      </c>
      <c r="D5" t="s">
        <v>128</v>
      </c>
      <c r="E5">
        <f t="shared" si="0"/>
        <v>7</v>
      </c>
      <c r="F5">
        <f t="shared" si="1"/>
        <v>380</v>
      </c>
      <c r="G5" t="e">
        <v>#VALUE!</v>
      </c>
    </row>
    <row r="6" spans="1:26" ht="13.2" x14ac:dyDescent="0.25">
      <c r="A6" s="2" t="s">
        <v>128</v>
      </c>
      <c r="B6" s="2">
        <v>90</v>
      </c>
      <c r="C6" s="2">
        <v>30</v>
      </c>
      <c r="D6" t="s">
        <v>129</v>
      </c>
      <c r="E6">
        <f t="shared" si="0"/>
        <v>3</v>
      </c>
      <c r="F6">
        <f t="shared" si="1"/>
        <v>160</v>
      </c>
      <c r="G6" t="e">
        <v>#VALUE!</v>
      </c>
    </row>
    <row r="7" spans="1:26" ht="13.2" x14ac:dyDescent="0.25">
      <c r="A7" s="2" t="s">
        <v>126</v>
      </c>
      <c r="B7" s="2">
        <v>50</v>
      </c>
      <c r="C7" s="2">
        <v>40</v>
      </c>
      <c r="G7" t="e">
        <v>#VALUE!</v>
      </c>
    </row>
    <row r="8" spans="1:26" ht="13.2" x14ac:dyDescent="0.25">
      <c r="A8" s="2" t="s">
        <v>127</v>
      </c>
      <c r="B8" s="2">
        <v>60</v>
      </c>
      <c r="C8" s="2">
        <v>55</v>
      </c>
      <c r="G8" t="e">
        <v>#VALUE!</v>
      </c>
    </row>
    <row r="9" spans="1:26" ht="13.2" x14ac:dyDescent="0.25">
      <c r="A9" s="2" t="s">
        <v>125</v>
      </c>
      <c r="B9" s="2">
        <v>45</v>
      </c>
      <c r="G9" t="e">
        <v>#VALUE!</v>
      </c>
    </row>
    <row r="10" spans="1:26" ht="13.2" x14ac:dyDescent="0.25">
      <c r="A10" s="2" t="s">
        <v>126</v>
      </c>
      <c r="B10" s="2">
        <v>25</v>
      </c>
      <c r="C10" s="2">
        <v>85</v>
      </c>
      <c r="G10" t="e">
        <v>#VALUE!</v>
      </c>
    </row>
    <row r="11" spans="1:26" ht="13.2" x14ac:dyDescent="0.25">
      <c r="A11" s="2" t="s">
        <v>128</v>
      </c>
      <c r="B11" s="2">
        <v>35</v>
      </c>
      <c r="C11" s="2">
        <v>50</v>
      </c>
      <c r="G11" t="e">
        <v>#VALUE!</v>
      </c>
    </row>
    <row r="12" spans="1:26" ht="13.2" x14ac:dyDescent="0.25">
      <c r="A12" s="2" t="s">
        <v>129</v>
      </c>
      <c r="B12" s="2">
        <v>60</v>
      </c>
      <c r="C12" s="2">
        <v>95</v>
      </c>
      <c r="G12" t="e">
        <v>#VALUE!</v>
      </c>
    </row>
    <row r="13" spans="1:26" ht="13.2" x14ac:dyDescent="0.25">
      <c r="A13" s="2" t="s">
        <v>127</v>
      </c>
      <c r="B13" s="2">
        <v>80</v>
      </c>
      <c r="G13" t="e">
        <v>#VALUE!</v>
      </c>
    </row>
    <row r="14" spans="1:26" ht="13.2" x14ac:dyDescent="0.25">
      <c r="A14" s="2" t="s">
        <v>126</v>
      </c>
      <c r="B14" s="2">
        <v>40</v>
      </c>
      <c r="C14" s="2">
        <v>45</v>
      </c>
      <c r="G14" t="e">
        <v>#VALUE!</v>
      </c>
    </row>
    <row r="15" spans="1:26" ht="13.2" x14ac:dyDescent="0.25">
      <c r="A15" s="2" t="s">
        <v>125</v>
      </c>
      <c r="B15" s="2">
        <v>65</v>
      </c>
      <c r="C15" s="2">
        <v>65</v>
      </c>
      <c r="G15" t="e">
        <v>#VALUE!</v>
      </c>
    </row>
    <row r="16" spans="1:26" ht="13.2" x14ac:dyDescent="0.25">
      <c r="A16" s="2" t="s">
        <v>127</v>
      </c>
      <c r="B16" s="2">
        <v>55</v>
      </c>
      <c r="C16" s="2">
        <v>30</v>
      </c>
      <c r="G16" t="e">
        <v>#VALUE!</v>
      </c>
    </row>
    <row r="17" spans="1:7" ht="13.2" x14ac:dyDescent="0.25">
      <c r="A17" s="2" t="s">
        <v>128</v>
      </c>
      <c r="B17" s="2">
        <v>70</v>
      </c>
      <c r="G17" t="e">
        <v>#VALUE!</v>
      </c>
    </row>
    <row r="18" spans="1:7" ht="13.2" x14ac:dyDescent="0.25">
      <c r="A18" s="2" t="s">
        <v>126</v>
      </c>
      <c r="B18" s="2">
        <v>45</v>
      </c>
      <c r="C18" s="2">
        <v>80</v>
      </c>
      <c r="G18" t="e">
        <v>#VALUE!</v>
      </c>
    </row>
    <row r="19" spans="1:7" ht="13.2" x14ac:dyDescent="0.25">
      <c r="A19" s="2" t="s">
        <v>125</v>
      </c>
      <c r="B19" s="2">
        <v>25</v>
      </c>
      <c r="C19" s="2">
        <v>60</v>
      </c>
      <c r="G19" t="e">
        <v>#VALUE!</v>
      </c>
    </row>
    <row r="20" spans="1:7" ht="13.2" x14ac:dyDescent="0.25">
      <c r="A20" s="2" t="s">
        <v>126</v>
      </c>
      <c r="B20" s="2">
        <v>35</v>
      </c>
      <c r="G20" t="e">
        <v>#VALUE!</v>
      </c>
    </row>
    <row r="21" spans="1:7" ht="13.2" x14ac:dyDescent="0.25">
      <c r="A21" s="2" t="s">
        <v>127</v>
      </c>
      <c r="B21" s="2">
        <v>60</v>
      </c>
      <c r="C21" s="2">
        <v>30</v>
      </c>
      <c r="G21" t="e">
        <v>#VALUE!</v>
      </c>
    </row>
    <row r="22" spans="1:7" ht="13.2" x14ac:dyDescent="0.25">
      <c r="A22" s="2" t="s">
        <v>125</v>
      </c>
      <c r="B22" s="2">
        <v>70</v>
      </c>
      <c r="C22" s="2">
        <v>40</v>
      </c>
      <c r="G22" t="e">
        <v>#VALUE!</v>
      </c>
    </row>
    <row r="23" spans="1:7" ht="13.2" x14ac:dyDescent="0.25">
      <c r="A23" s="2" t="s">
        <v>126</v>
      </c>
      <c r="B23" s="2">
        <v>45</v>
      </c>
      <c r="C23" s="2">
        <v>55</v>
      </c>
      <c r="G23" t="e">
        <v>#VALUE!</v>
      </c>
    </row>
    <row r="24" spans="1:7" ht="13.2" x14ac:dyDescent="0.25">
      <c r="A24" s="2" t="s">
        <v>128</v>
      </c>
      <c r="B24" s="2">
        <v>25</v>
      </c>
      <c r="C24" s="2">
        <v>70</v>
      </c>
      <c r="G24" t="e">
        <v>#VALUE!</v>
      </c>
    </row>
    <row r="25" spans="1:7" ht="13.2" x14ac:dyDescent="0.25">
      <c r="A25" s="2" t="s">
        <v>129</v>
      </c>
      <c r="B25" s="2">
        <v>35</v>
      </c>
      <c r="G25" t="e">
        <v>#VALUE!</v>
      </c>
    </row>
    <row r="26" spans="1:7" ht="13.2" x14ac:dyDescent="0.25">
      <c r="A26" s="2" t="s">
        <v>127</v>
      </c>
      <c r="B26" s="2">
        <v>60</v>
      </c>
      <c r="C26" s="2">
        <v>50</v>
      </c>
      <c r="G26" t="e">
        <v>#VALUE!</v>
      </c>
    </row>
    <row r="27" spans="1:7" ht="13.2" x14ac:dyDescent="0.25">
      <c r="A27" s="2" t="s">
        <v>126</v>
      </c>
      <c r="B27" s="2">
        <v>80</v>
      </c>
      <c r="C27" s="2">
        <v>95</v>
      </c>
      <c r="G27" t="e">
        <v>#VALUE!</v>
      </c>
    </row>
    <row r="28" spans="1:7" ht="13.2" x14ac:dyDescent="0.25">
      <c r="A28" s="2" t="s">
        <v>125</v>
      </c>
      <c r="B28" s="2">
        <v>40</v>
      </c>
      <c r="C28" s="2">
        <v>75</v>
      </c>
      <c r="G28" t="e">
        <v>#VALUE!</v>
      </c>
    </row>
    <row r="29" spans="1:7" ht="13.2" x14ac:dyDescent="0.25">
      <c r="A29" s="2" t="s">
        <v>127</v>
      </c>
      <c r="B29" s="2">
        <v>65</v>
      </c>
      <c r="C29" s="2">
        <v>45</v>
      </c>
      <c r="G29" t="e">
        <v>#VALUE!</v>
      </c>
    </row>
    <row r="30" spans="1:7" ht="13.2" x14ac:dyDescent="0.25">
      <c r="A30" s="2" t="s">
        <v>126</v>
      </c>
      <c r="B30" s="2">
        <v>55</v>
      </c>
      <c r="C30" s="2">
        <v>65</v>
      </c>
      <c r="G30" t="e">
        <v>#VALUE!</v>
      </c>
    </row>
    <row r="31" spans="1:7" ht="13.2" x14ac:dyDescent="0.25">
      <c r="A31" s="2" t="s">
        <v>128</v>
      </c>
      <c r="B31" s="2">
        <v>70</v>
      </c>
      <c r="C31" s="2">
        <v>30</v>
      </c>
      <c r="G31" t="e">
        <v>#VALUE!</v>
      </c>
    </row>
    <row r="32" spans="1:7" ht="13.2" x14ac:dyDescent="0.25">
      <c r="A32" s="2" t="s">
        <v>125</v>
      </c>
      <c r="B32" s="2">
        <v>45</v>
      </c>
      <c r="G32" t="e">
        <v>#VALUE!</v>
      </c>
    </row>
    <row r="33" spans="1:7" ht="13.2" x14ac:dyDescent="0.25">
      <c r="A33" s="2" t="s">
        <v>126</v>
      </c>
      <c r="B33" s="2">
        <v>25</v>
      </c>
      <c r="C33" s="2">
        <v>80</v>
      </c>
      <c r="G33" t="e">
        <v>#VALUE!</v>
      </c>
    </row>
    <row r="34" spans="1:7" ht="13.2" x14ac:dyDescent="0.25">
      <c r="A34" s="2" t="s">
        <v>127</v>
      </c>
      <c r="B34" s="2">
        <v>35</v>
      </c>
      <c r="C34" s="2">
        <v>60</v>
      </c>
      <c r="G34" t="e">
        <v>#VALUE!</v>
      </c>
    </row>
    <row r="35" spans="1:7" ht="13.2" x14ac:dyDescent="0.25">
      <c r="A35" s="2" t="s">
        <v>125</v>
      </c>
      <c r="B35" s="2">
        <v>60</v>
      </c>
      <c r="C35" s="2">
        <v>100</v>
      </c>
      <c r="G35" t="e">
        <v>#VALUE!</v>
      </c>
    </row>
    <row r="36" spans="1:7" ht="13.2" x14ac:dyDescent="0.25">
      <c r="A36" s="2" t="s">
        <v>126</v>
      </c>
      <c r="B36" s="2">
        <v>80</v>
      </c>
      <c r="C36" s="2">
        <v>30</v>
      </c>
      <c r="G36" t="e">
        <v>#VALUE!</v>
      </c>
    </row>
    <row r="37" spans="1:7" ht="13.2" x14ac:dyDescent="0.25">
      <c r="A37" s="2" t="s">
        <v>128</v>
      </c>
      <c r="B37" s="2">
        <v>40</v>
      </c>
      <c r="G37" t="e">
        <v>#VALUE!</v>
      </c>
    </row>
    <row r="38" spans="1:7" ht="13.2" x14ac:dyDescent="0.25">
      <c r="A38" s="2" t="s">
        <v>129</v>
      </c>
      <c r="B38" s="2">
        <v>65</v>
      </c>
      <c r="C38" s="2">
        <v>55</v>
      </c>
      <c r="G38" t="e">
        <v>#VALUE!</v>
      </c>
    </row>
    <row r="39" spans="1:7" ht="13.2" x14ac:dyDescent="0.25">
      <c r="A39" s="2" t="s">
        <v>127</v>
      </c>
      <c r="B39" s="2">
        <v>55</v>
      </c>
      <c r="C39" s="2">
        <v>70</v>
      </c>
      <c r="G39" t="e">
        <v>#VALUE!</v>
      </c>
    </row>
    <row r="40" spans="1:7" ht="13.2" x14ac:dyDescent="0.25">
      <c r="A40" s="2" t="s">
        <v>126</v>
      </c>
      <c r="B40" s="2">
        <v>70</v>
      </c>
      <c r="C40" s="2">
        <v>85</v>
      </c>
      <c r="G40" t="e">
        <v>#VALUE!</v>
      </c>
    </row>
    <row r="41" spans="1:7" ht="13.2" x14ac:dyDescent="0.25">
      <c r="A41" s="2" t="s">
        <v>125</v>
      </c>
      <c r="B41" s="2">
        <v>40</v>
      </c>
      <c r="C41" s="2">
        <v>50</v>
      </c>
      <c r="G41" t="e">
        <v>#VALUE!</v>
      </c>
    </row>
    <row r="42" spans="1:7" ht="13.2" x14ac:dyDescent="0.25">
      <c r="A42" s="2" t="s">
        <v>127</v>
      </c>
      <c r="B42" s="2">
        <v>20</v>
      </c>
      <c r="C42" s="2">
        <v>95</v>
      </c>
      <c r="G42" t="e">
        <v>#VALUE!</v>
      </c>
    </row>
    <row r="43" spans="1:7" ht="13.2" x14ac:dyDescent="0.25">
      <c r="A43" s="2" t="s">
        <v>126</v>
      </c>
      <c r="B43" s="2">
        <v>90</v>
      </c>
      <c r="C43" s="2">
        <v>75</v>
      </c>
      <c r="G43" t="e">
        <v>#VALUE!</v>
      </c>
    </row>
    <row r="44" spans="1:7" ht="13.2" x14ac:dyDescent="0.25">
      <c r="A44" s="2" t="s">
        <v>128</v>
      </c>
      <c r="B44" s="2">
        <v>50</v>
      </c>
      <c r="C44" s="2">
        <v>45</v>
      </c>
      <c r="G44" t="e">
        <v>#VALUE!</v>
      </c>
    </row>
    <row r="45" spans="1:7" ht="13.2" x14ac:dyDescent="0.25">
      <c r="A45" s="2" t="s">
        <v>125</v>
      </c>
      <c r="B45" s="2">
        <v>60</v>
      </c>
      <c r="C45" s="2">
        <v>65</v>
      </c>
      <c r="G45" t="e">
        <v>#VALUE!</v>
      </c>
    </row>
    <row r="46" spans="1:7" ht="13.2" x14ac:dyDescent="0.25">
      <c r="A46" s="2" t="s">
        <v>126</v>
      </c>
      <c r="B46" s="2">
        <v>45</v>
      </c>
      <c r="G46" t="e">
        <v>#VALUE!</v>
      </c>
    </row>
    <row r="47" spans="1:7" ht="13.2" x14ac:dyDescent="0.25">
      <c r="A47" s="2" t="s">
        <v>127</v>
      </c>
      <c r="B47" s="2">
        <v>25</v>
      </c>
      <c r="G47" t="e">
        <v>#VALUE!</v>
      </c>
    </row>
    <row r="48" spans="1:7" ht="15.75" customHeight="1" x14ac:dyDescent="0.25">
      <c r="G48" t="e">
        <v>#VALUE!</v>
      </c>
    </row>
    <row r="49" spans="7:7" ht="15.75" customHeight="1" x14ac:dyDescent="0.25">
      <c r="G49" t="e">
        <v>#VALUE!</v>
      </c>
    </row>
    <row r="50" spans="7:7" ht="15.75" customHeight="1" x14ac:dyDescent="0.25">
      <c r="G50" t="e">
        <v>#VALUE!</v>
      </c>
    </row>
    <row r="51" spans="7:7" ht="15.75" customHeight="1" x14ac:dyDescent="0.25">
      <c r="G51" t="e">
        <v>#VALUE!</v>
      </c>
    </row>
    <row r="52" spans="7:7" ht="15.75" customHeight="1" x14ac:dyDescent="0.25">
      <c r="G52" t="e">
        <v>#VALUE!</v>
      </c>
    </row>
    <row r="53" spans="7:7" ht="15.75" customHeight="1" x14ac:dyDescent="0.25">
      <c r="G53" t="e">
        <v>#VALUE!</v>
      </c>
    </row>
    <row r="54" spans="7:7" ht="15.75" customHeight="1" x14ac:dyDescent="0.25">
      <c r="G54" t="e">
        <v>#VALUE!</v>
      </c>
    </row>
    <row r="55" spans="7:7" ht="15.75" customHeight="1" x14ac:dyDescent="0.25">
      <c r="G55" t="e">
        <v>#VALUE!</v>
      </c>
    </row>
    <row r="56" spans="7:7" ht="15.75" customHeight="1" x14ac:dyDescent="0.25">
      <c r="G56" t="e">
        <v>#VALUE!</v>
      </c>
    </row>
    <row r="57" spans="7:7" ht="15.75" customHeight="1" x14ac:dyDescent="0.25">
      <c r="G57" t="e">
        <v>#VALUE!</v>
      </c>
    </row>
    <row r="58" spans="7:7" ht="15.75" customHeight="1" x14ac:dyDescent="0.25">
      <c r="G58" t="e">
        <v>#VALUE!</v>
      </c>
    </row>
    <row r="59" spans="7:7" ht="15.75" customHeight="1" x14ac:dyDescent="0.25">
      <c r="G59" t="e">
        <v>#VALUE!</v>
      </c>
    </row>
    <row r="60" spans="7:7" ht="15.75" customHeight="1" x14ac:dyDescent="0.25">
      <c r="G60" t="e">
        <v>#VALUE!</v>
      </c>
    </row>
    <row r="61" spans="7:7" ht="15.75" customHeight="1" x14ac:dyDescent="0.25">
      <c r="G61" t="e">
        <v>#VALUE!</v>
      </c>
    </row>
    <row r="62" spans="7:7" ht="15.75" customHeight="1" x14ac:dyDescent="0.25">
      <c r="G62" t="e">
        <v>#VALUE!</v>
      </c>
    </row>
    <row r="63" spans="7:7" ht="15.75" customHeight="1" x14ac:dyDescent="0.25">
      <c r="G63" t="e">
        <v>#VALUE!</v>
      </c>
    </row>
    <row r="64" spans="7:7" ht="15.75" customHeight="1" x14ac:dyDescent="0.25">
      <c r="G64" t="e">
        <v>#VALUE!</v>
      </c>
    </row>
    <row r="65" spans="7:7" ht="15.75" customHeight="1" x14ac:dyDescent="0.25">
      <c r="G65" t="e">
        <v>#VALUE!</v>
      </c>
    </row>
    <row r="66" spans="7:7" ht="15.75" customHeight="1" x14ac:dyDescent="0.25">
      <c r="G66" t="e">
        <v>#VALUE!</v>
      </c>
    </row>
    <row r="67" spans="7:7" ht="15.75" customHeight="1" x14ac:dyDescent="0.25">
      <c r="G67" t="e">
        <v>#VALUE!</v>
      </c>
    </row>
    <row r="68" spans="7:7" ht="15.75" customHeight="1" x14ac:dyDescent="0.25">
      <c r="G68" t="e">
        <v>#VALUE!</v>
      </c>
    </row>
    <row r="69" spans="7:7" ht="15.75" customHeight="1" x14ac:dyDescent="0.25">
      <c r="G69" t="e">
        <v>#VALUE!</v>
      </c>
    </row>
    <row r="70" spans="7:7" ht="15.75" customHeight="1" x14ac:dyDescent="0.25">
      <c r="G70" t="e">
        <v>#VALUE!</v>
      </c>
    </row>
    <row r="71" spans="7:7" ht="15.75" customHeight="1" x14ac:dyDescent="0.25">
      <c r="G71" t="e">
        <v>#VALUE!</v>
      </c>
    </row>
    <row r="72" spans="7:7" ht="15.75" customHeight="1" x14ac:dyDescent="0.25">
      <c r="G72" t="e">
        <v>#VALUE!</v>
      </c>
    </row>
    <row r="73" spans="7:7" ht="15.75" customHeight="1" x14ac:dyDescent="0.25">
      <c r="G73" t="e">
        <v>#VALUE!</v>
      </c>
    </row>
    <row r="74" spans="7:7" ht="15.75" customHeight="1" x14ac:dyDescent="0.25">
      <c r="G74" t="e">
        <v>#VALUE!</v>
      </c>
    </row>
    <row r="75" spans="7:7" ht="15.75" customHeight="1" x14ac:dyDescent="0.25">
      <c r="G75" t="e">
        <v>#VALUE!</v>
      </c>
    </row>
    <row r="76" spans="7:7" ht="15.75" customHeight="1" x14ac:dyDescent="0.25">
      <c r="G76" t="e">
        <v>#VALUE!</v>
      </c>
    </row>
    <row r="77" spans="7:7" ht="15.75" customHeight="1" x14ac:dyDescent="0.25">
      <c r="G77" t="e">
        <v>#VALUE!</v>
      </c>
    </row>
    <row r="78" spans="7:7" ht="15.75" customHeight="1" x14ac:dyDescent="0.25">
      <c r="G78" t="e">
        <v>#VALUE!</v>
      </c>
    </row>
    <row r="79" spans="7:7" ht="15.75" customHeight="1" x14ac:dyDescent="0.25">
      <c r="G79" t="e">
        <v>#VALUE!</v>
      </c>
    </row>
    <row r="80" spans="7:7" ht="15.75" customHeight="1" x14ac:dyDescent="0.25">
      <c r="G80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NUNZIO SAITTA</cp:lastModifiedBy>
  <dcterms:created xsi:type="dcterms:W3CDTF">2025-02-14T17:44:42Z</dcterms:created>
  <dcterms:modified xsi:type="dcterms:W3CDTF">2025-02-14T17:44:42Z</dcterms:modified>
</cp:coreProperties>
</file>